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rco\Documents\workspace-composer\generator\sheets\"/>
    </mc:Choice>
  </mc:AlternateContent>
  <xr:revisionPtr revIDLastSave="0" documentId="13_ncr:1_{E17CD02F-D89B-4BE3-92F6-51B9C6F61175}" xr6:coauthVersionLast="45" xr6:coauthVersionMax="45" xr10:uidLastSave="{00000000-0000-0000-0000-000000000000}"/>
  <bookViews>
    <workbookView xWindow="-120" yWindow="-120" windowWidth="20730" windowHeight="11160" tabRatio="737" activeTab="1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2" r:id="rId6"/>
    <sheet name="Agentes" sheetId="11" r:id="rId7"/>
    <sheet name="Pesquisa de Satisfação" sheetId="13" r:id="rId8"/>
  </sheets>
  <definedNames>
    <definedName name="_xlnm._FilterDatabase" localSheetId="6" hidden="1">Agentes!$A$1:$CC$62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Testes!$A$2:$L$58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I5" i="2"/>
  <c r="I4" i="2"/>
  <c r="E5" i="2" l="1"/>
  <c r="AB6" i="3" l="1"/>
  <c r="Y6" i="3"/>
  <c r="V6" i="3"/>
  <c r="S6" i="3"/>
  <c r="AB5" i="3"/>
  <c r="Y5" i="3"/>
  <c r="V5" i="3"/>
  <c r="S5" i="3"/>
  <c r="F5" i="2"/>
  <c r="F6" i="2"/>
  <c r="H5" i="2"/>
  <c r="H6" i="2"/>
  <c r="G5" i="2"/>
  <c r="G6" i="2"/>
  <c r="E6" i="2"/>
  <c r="AB4" i="3"/>
  <c r="Y4" i="3"/>
  <c r="V4" i="3"/>
  <c r="S4" i="3"/>
  <c r="H4" i="2"/>
  <c r="G4" i="2"/>
  <c r="F4" i="2"/>
  <c r="E4" i="2"/>
  <c r="AB3" i="3" l="1"/>
  <c r="Y3" i="3"/>
  <c r="V3" i="3"/>
  <c r="S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782BE80A-D939-4F7C-B939-104630519346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<sst xmlns="http://schemas.openxmlformats.org/spreadsheetml/2006/main" count="3027" uniqueCount="681">
  <si>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</si>
  <si>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</si>
  <si>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</si>
  <si>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</si>
  <si>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</si>
  <si>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</si>
  <si>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</si>
  <si>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</si>
  <si>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</si>
  <si>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</si>
  <si>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</si>
  <si>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</si>
  <si>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</si>
  <si>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</si>
  <si>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</si>
  <si>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</si>
  <si>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</si>
  <si>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</si>
  <si>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</si>
  <si>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</si>
  <si>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</si>
  <si>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</si>
  <si>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</si>
  <si>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</si>
  <si>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</si>
  <si>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</si>
  <si>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</si>
  <si>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</si>
  <si>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</si>
  <si>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</si>
  <si>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</si>
  <si>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</si>
  <si>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</si>
  <si>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</si>
  <si>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</si>
  <si>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</si>
  <si>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</si>
  <si>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</si>
  <si>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</si>
  <si>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</si>
  <si>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</si>
  <si>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</si>
  <si>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</si>
  <si>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</si>
  <si>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</si>
  <si>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</si>
  <si>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</si>
  <si>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</si>
  <si>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</si>
  <si>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</si>
  <si>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</si>
  <si>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</si>
  <si>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</si>
  <si>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</si>
  <si>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</si>
  <si>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</si>
  <si>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</si>
  <si>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</si>
  <si>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</si>
  <si>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</si>
  <si>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</si>
  <si>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</si>
  <si>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</si>
  <si>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</si>
  <si>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</si>
  <si>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</si>
  <si>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</si>
  <si>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</si>
  <si>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</si>
  <si>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</si>
  <si>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</si>
  <si>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</si>
  <si>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</si>
  <si>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</si>
  <si>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</si>
  <si>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</si>
  <si>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</si>
  <si>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</si>
  <si>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</si>
  <si>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</si>
  <si>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</si>
  <si>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</si>
  <si>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</si>
  <si>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</si>
  <si>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</si>
  <si>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</si>
  <si>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</si>
  <si>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</si>
  <si>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</si>
  <si>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</si>
  <si>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</si>
  <si>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</si>
  <si>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</si>
  <si>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</si>
  <si>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</si>
  <si>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</si>
  <si>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</si>
  <si>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</si>
  <si>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</si>
  <si>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</si>
  <si>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</si>
  <si>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</si>
  <si>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</si>
  <si>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</si>
  <si>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</si>
  <si>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</si>
  <si>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</si>
  <si>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</si>
  <si>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</si>
  <si>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</si>
  <si>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</si>
  <si>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</si>
  <si>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</si>
  <si>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</si>
  <si>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</si>
  <si>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</si>
  <si>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</si>
  <si>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</si>
  <si>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</si>
  <si>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</si>
  <si>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</si>
  <si>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</si>
  <si>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</si>
  <si>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</si>
  <si>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</si>
  <si>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</si>
  <si>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</si>
  <si>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</si>
  <si>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</si>
  <si>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</si>
  <si>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</si>
  <si>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</si>
  <si>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</si>
  <si>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</si>
  <si>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</si>
  <si>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</si>
  <si>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</si>
  <si>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</si>
  <si>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</si>
  <si>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</si>
  <si>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</si>
  <si>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</si>
  <si>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</si>
  <si>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</si>
  <si>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</si>
  <si>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</si>
  <si>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</si>
  <si>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</si>
  <si>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</si>
  <si>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</si>
  <si>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</si>
  <si>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</si>
  <si>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</si>
  <si>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</si>
  <si>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</si>
  <si>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</si>
  <si>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</si>
  <si>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</si>
  <si>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</si>
  <si>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</si>
  <si>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</si>
  <si>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</si>
  <si>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</si>
  <si>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</si>
  <si>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</si>
  <si>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</si>
  <si>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</si>
  <si>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</si>
  <si>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</si>
  <si>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</si>
  <si>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</si>
  <si>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</si>
  <si>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</si>
  <si>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aline.dallaqua@portoseguro.com.br</t>
  </si>
  <si>
    <t>andressa.sampaio@portoseguro.com.br</t>
  </si>
  <si>
    <t>anny.sa@portoseguro.com.br</t>
  </si>
  <si>
    <t>barbaratannyely.santana@portoseguro.com.br</t>
  </si>
  <si>
    <t>caroline.layanne@portoseguro.com.br</t>
  </si>
  <si>
    <t>claudianeves.martins@portoseguro.com.br</t>
  </si>
  <si>
    <t>cristianemoreira.santos@portoseguro.com.br</t>
  </si>
  <si>
    <t>dalia.moura@portoseguro.com.br</t>
  </si>
  <si>
    <t>dionesfelix.nascimento@portoseguro.com.br</t>
  </si>
  <si>
    <t>elaine.fabiano@portoseguro.com.br</t>
  </si>
  <si>
    <t>fabiana.ferreira@portoseguro.com.br</t>
  </si>
  <si>
    <t>fernanda.baeza@portoseguro.com.br</t>
  </si>
  <si>
    <t>flavia.costa@portoseguro.com.br</t>
  </si>
  <si>
    <t>gabriel.mattos@portoseguro.com.br</t>
  </si>
  <si>
    <t>giovannaporto.silva@portoseguro.com.br</t>
  </si>
  <si>
    <t>hector.fernandez@portoseguro.com.br</t>
  </si>
  <si>
    <t>jacqueline.toducz@portoseguro.com.br</t>
  </si>
  <si>
    <t>jefferson.ferreira@portoseguro.com.br</t>
  </si>
  <si>
    <t>jessica.coelho@portoseguro.com.br</t>
  </si>
  <si>
    <t>naira.silva@portoseguro.com.br</t>
  </si>
  <si>
    <t>josivania.souza@portoseguro.com.br</t>
  </si>
  <si>
    <t>julianacristina.silva@portoseguro.com.br</t>
  </si>
  <si>
    <t>karen.deoliveira@portoseguro.com.br</t>
  </si>
  <si>
    <t>kaue.silva@portoseguro.com.br</t>
  </si>
  <si>
    <t>kelly.arantes@portoseguro.com.br</t>
  </si>
  <si>
    <t>kellyferreira.morais@portoseguro.com.br</t>
  </si>
  <si>
    <t>lucaspereira.santos@portoseguro.com.br</t>
  </si>
  <si>
    <t>lucianapereira.silva@portoseguro.com.br</t>
  </si>
  <si>
    <t>marbson.oliveira@portoseguro.com.br</t>
  </si>
  <si>
    <t>maria.peres@portoseguro.com.br</t>
  </si>
  <si>
    <t>maria.luiza@portoseguro.com.br</t>
  </si>
  <si>
    <t>mayaralima.oliveira@portoseguro.com.br</t>
  </si>
  <si>
    <t>michele.sanches@portoseguro.com.br</t>
  </si>
  <si>
    <t>naiara.moura@portoseguro.com.br</t>
  </si>
  <si>
    <t>nathalia.lora@portoseguro.com.br</t>
  </si>
  <si>
    <t>nathaliarodrigues.vieira@portoseguro.com.br</t>
  </si>
  <si>
    <t>nicole.amaral@portoseguro.com.br</t>
  </si>
  <si>
    <t>pedro.neto@portoseguro.com.br</t>
  </si>
  <si>
    <t>rafaela.borges@portoseguro.com.br</t>
  </si>
  <si>
    <t>rafaela.lorenzo@portoseguro.com.br</t>
  </si>
  <si>
    <t>regiane.barbosa@portoseguro.com.br</t>
  </si>
  <si>
    <t>renata.anna@portoseguro.com.br</t>
  </si>
  <si>
    <t>sabrinasouza.dasilva@portoseguro.com.br</t>
  </si>
  <si>
    <t>sara.vicente@portoseguro.com.br</t>
  </si>
  <si>
    <t>tatiana.patricia@portoseguro.com.br</t>
  </si>
  <si>
    <t>thainara.silva@portoseguro.com.br</t>
  </si>
  <si>
    <t>valeria.fernandes@portoseguro.com.br</t>
  </si>
  <si>
    <t>vanessa.lima@portoseguro.com.br</t>
  </si>
  <si>
    <t>yasmin.neves@portoseguro.com.br</t>
  </si>
  <si>
    <t>cleidiane.sousa@portoseguro.com.br</t>
  </si>
  <si>
    <t>gabrielafelix.silva@portoseguro.com.br</t>
  </si>
  <si>
    <t>gislaine.aparecida@portoseguro.com.br</t>
  </si>
  <si>
    <t>loraine.silva@portoseguro.com.br</t>
  </si>
  <si>
    <t>luana.belotto@portoseguro.com.br</t>
  </si>
  <si>
    <t>lucas.almeida@portoseguro.com.br</t>
  </si>
  <si>
    <t>malu.tavares@portoseguro.com.br</t>
  </si>
  <si>
    <t>nayara.tinoco@portoseguro.com.br</t>
  </si>
  <si>
    <t>tatyane.santos@portoseguro.com.br</t>
  </si>
  <si>
    <t xml:space="preserve">ALINE </t>
  </si>
  <si>
    <t xml:space="preserve">ANDRESSA </t>
  </si>
  <si>
    <t>OLIVEIRA SAMPAIO</t>
  </si>
  <si>
    <t xml:space="preserve">ANNY </t>
  </si>
  <si>
    <t>CAROLINNY DE SA</t>
  </si>
  <si>
    <t xml:space="preserve">BARBARA </t>
  </si>
  <si>
    <t>TANNYELLY DO NASCIMENTO SANTANA</t>
  </si>
  <si>
    <t xml:space="preserve">CAROLINE </t>
  </si>
  <si>
    <t>LAYANNE ALVES DA SILVA</t>
  </si>
  <si>
    <t xml:space="preserve">CLAUDIA </t>
  </si>
  <si>
    <t>NEVES MARTINS</t>
  </si>
  <si>
    <t xml:space="preserve">CRISTIANE </t>
  </si>
  <si>
    <t>MOREIRA DOS SANTOS</t>
  </si>
  <si>
    <t xml:space="preserve">DALIA </t>
  </si>
  <si>
    <t>PATRICIA MAIA DE MOURA</t>
  </si>
  <si>
    <t xml:space="preserve">DIONES </t>
  </si>
  <si>
    <t>FELIX NASCIMENTO</t>
  </si>
  <si>
    <t>ELAINE</t>
  </si>
  <si>
    <t xml:space="preserve"> DIAS FABIANO</t>
  </si>
  <si>
    <t xml:space="preserve">FABIANA </t>
  </si>
  <si>
    <t>FERREIRA LOPES</t>
  </si>
  <si>
    <t xml:space="preserve">FERNANDA </t>
  </si>
  <si>
    <t>BONIFACIO BAEZA</t>
  </si>
  <si>
    <t xml:space="preserve">FLAVIA </t>
  </si>
  <si>
    <t>APARECIDA VIEIRA COSTA</t>
  </si>
  <si>
    <t>GABRIEL</t>
  </si>
  <si>
    <t xml:space="preserve"> ALVES DE MATTOS</t>
  </si>
  <si>
    <t xml:space="preserve">GIOVANNA </t>
  </si>
  <si>
    <t>GENU PORTO SILVA</t>
  </si>
  <si>
    <t xml:space="preserve">HECTOR </t>
  </si>
  <si>
    <t>VINICIUS AMORIM FERNANDEZ</t>
  </si>
  <si>
    <t>JACQUELINE</t>
  </si>
  <si>
    <t xml:space="preserve"> ALVES TODUCZ</t>
  </si>
  <si>
    <t xml:space="preserve">JEFFERSON </t>
  </si>
  <si>
    <t>TAVARES FERREIRA</t>
  </si>
  <si>
    <t xml:space="preserve">JESSICA </t>
  </si>
  <si>
    <t>BARBOSA COELHO</t>
  </si>
  <si>
    <t>JEVANAIRA</t>
  </si>
  <si>
    <t xml:space="preserve"> REGIA SANTOS DA SILVA</t>
  </si>
  <si>
    <t xml:space="preserve">JOSIVANIA </t>
  </si>
  <si>
    <t>DE MOURA SOUZA</t>
  </si>
  <si>
    <t xml:space="preserve">JULIANA </t>
  </si>
  <si>
    <t>CRISTINA DA SILVA</t>
  </si>
  <si>
    <t xml:space="preserve">KAREN </t>
  </si>
  <si>
    <t>SANDY DE OLIVEIRA</t>
  </si>
  <si>
    <t>KAUE</t>
  </si>
  <si>
    <t xml:space="preserve"> BUENO NOGUEIRA DA SILVA</t>
  </si>
  <si>
    <t xml:space="preserve">KELLY </t>
  </si>
  <si>
    <t>CRISTINA ARANTES</t>
  </si>
  <si>
    <t>FERREIRA DE MORAIS</t>
  </si>
  <si>
    <t xml:space="preserve">LUCAS </t>
  </si>
  <si>
    <t>PEREIRA DOS SANTOS</t>
  </si>
  <si>
    <t xml:space="preserve">LUCIANA </t>
  </si>
  <si>
    <t>PEREIRA DA SILVA</t>
  </si>
  <si>
    <t xml:space="preserve">MARBSON </t>
  </si>
  <si>
    <t>CUNHA OLIVEIRA</t>
  </si>
  <si>
    <t xml:space="preserve">MARIA </t>
  </si>
  <si>
    <t>HELENA PERES</t>
  </si>
  <si>
    <t>LUIZA DA SILVA</t>
  </si>
  <si>
    <t xml:space="preserve">MAYARA </t>
  </si>
  <si>
    <t>LIMA DE OLIVEIRA</t>
  </si>
  <si>
    <t xml:space="preserve">MICHELE </t>
  </si>
  <si>
    <t>APARECIDA DA SILVA SANCHES</t>
  </si>
  <si>
    <t>NAIARA</t>
  </si>
  <si>
    <t xml:space="preserve"> DE MOURA NUNES</t>
  </si>
  <si>
    <t xml:space="preserve">NATHALIA </t>
  </si>
  <si>
    <t>PEREIRA LORA</t>
  </si>
  <si>
    <t>RODRIGUES VIEIRA</t>
  </si>
  <si>
    <t xml:space="preserve">NICOLE </t>
  </si>
  <si>
    <t>ALVES AMARAL</t>
  </si>
  <si>
    <t xml:space="preserve">PEDRO </t>
  </si>
  <si>
    <t>TOMAZ DOS SANTOS NETO</t>
  </si>
  <si>
    <t xml:space="preserve">RAFAELA </t>
  </si>
  <si>
    <t>LEANDRO BORGES</t>
  </si>
  <si>
    <t>OLIVEIRA DE LORENZO</t>
  </si>
  <si>
    <t xml:space="preserve">REGIANE </t>
  </si>
  <si>
    <t>DOS SANTOS AUGUSTO BARBOSA</t>
  </si>
  <si>
    <t>RENATA</t>
  </si>
  <si>
    <t xml:space="preserve">SABRINA </t>
  </si>
  <si>
    <t>SOUZA DA SILVA</t>
  </si>
  <si>
    <t xml:space="preserve">SARA </t>
  </si>
  <si>
    <t>VICENTE DA SILVA</t>
  </si>
  <si>
    <t>TATIANE</t>
  </si>
  <si>
    <t>THAINARA</t>
  </si>
  <si>
    <t xml:space="preserve"> ROMEU DA SILVA</t>
  </si>
  <si>
    <t>DOS SANTOS FERNANDES</t>
  </si>
  <si>
    <t xml:space="preserve">VANESSA </t>
  </si>
  <si>
    <t>CRISTINA DE LIMA</t>
  </si>
  <si>
    <t xml:space="preserve">YASMIN </t>
  </si>
  <si>
    <t>BENEVIDES DE MORAES NEVES</t>
  </si>
  <si>
    <t xml:space="preserve">CLEIDIANE </t>
  </si>
  <si>
    <t>SOUSA CARVALHO</t>
  </si>
  <si>
    <t xml:space="preserve">GABRIELA </t>
  </si>
  <si>
    <t>FELIX DA SILVA</t>
  </si>
  <si>
    <t xml:space="preserve">GISLAINE </t>
  </si>
  <si>
    <t>APARECIDA MOREIRA</t>
  </si>
  <si>
    <t xml:space="preserve">LORAINE </t>
  </si>
  <si>
    <t>DE ALMEIDA OLIVEIRA SILVA</t>
  </si>
  <si>
    <t xml:space="preserve">LUANA </t>
  </si>
  <si>
    <t>BELOTTO</t>
  </si>
  <si>
    <t>LUCAS</t>
  </si>
  <si>
    <t xml:space="preserve">MALU </t>
  </si>
  <si>
    <t>BRIANEZI TAVARES</t>
  </si>
  <si>
    <t>NAYARA</t>
  </si>
  <si>
    <t xml:space="preserve"> CRISTINA TINOCO</t>
  </si>
  <si>
    <t xml:space="preserve">TATYANE </t>
  </si>
  <si>
    <t>NOGUEIRA DOS SANTOS</t>
  </si>
  <si>
    <t>8:00 -20:00</t>
  </si>
  <si>
    <t>AVAYA</t>
  </si>
  <si>
    <t>MANUAL</t>
  </si>
  <si>
    <t>SEG A SEX</t>
  </si>
  <si>
    <t>08:00 as 20:00</t>
  </si>
  <si>
    <t>Habilidade 10</t>
  </si>
  <si>
    <t>Nota hab 10</t>
  </si>
  <si>
    <t>Habilidade 6</t>
  </si>
  <si>
    <t>Nota hab 6</t>
  </si>
  <si>
    <t>Habilidade 7</t>
  </si>
  <si>
    <t>Nota hab 7</t>
  </si>
  <si>
    <t>Habilidade 8</t>
  </si>
  <si>
    <t>Nota hab 8</t>
  </si>
  <si>
    <t>Habilidade 9</t>
  </si>
  <si>
    <t>Nota hab 9</t>
  </si>
  <si>
    <t>OBSERVAÇÕES: URA ATUAL - AVAYA</t>
  </si>
  <si>
    <r>
      <t>Luciene Alencar migrando para </t>
    </r>
    <r>
      <rPr>
        <b/>
        <sz val="10"/>
        <color rgb="FF000000"/>
        <rFont val="Calibri"/>
        <family val="2"/>
        <scheme val="minor"/>
      </rPr>
      <t>Rodrigo Piccolotto</t>
    </r>
  </si>
  <si>
    <t>-</t>
  </si>
  <si>
    <t>CENTRAL DE RELACIONAMENTO CLIENTE - PORTO CONSORCIO</t>
  </si>
  <si>
    <t>F12085509</t>
  </si>
  <si>
    <t>F12082950</t>
  </si>
  <si>
    <t>F12074876</t>
  </si>
  <si>
    <t>F12075368</t>
  </si>
  <si>
    <t>F12081694</t>
  </si>
  <si>
    <t>F12052333</t>
  </si>
  <si>
    <t>F12064900</t>
  </si>
  <si>
    <t>F12048760</t>
  </si>
  <si>
    <t>F12055880</t>
  </si>
  <si>
    <t>F12042044</t>
  </si>
  <si>
    <t>F12085690</t>
  </si>
  <si>
    <t>F12044616</t>
  </si>
  <si>
    <t>F12027800</t>
  </si>
  <si>
    <t>F12066750</t>
  </si>
  <si>
    <t>F12077476</t>
  </si>
  <si>
    <t>F12043628</t>
  </si>
  <si>
    <t>F12085517</t>
  </si>
  <si>
    <t>F12064897</t>
  </si>
  <si>
    <t>F12051612</t>
  </si>
  <si>
    <t>F12021276</t>
  </si>
  <si>
    <t>F12046678</t>
  </si>
  <si>
    <t>F12076844</t>
  </si>
  <si>
    <t>F12080946</t>
  </si>
  <si>
    <t>F12055871</t>
  </si>
  <si>
    <t>F12064820</t>
  </si>
  <si>
    <t>F12085096</t>
  </si>
  <si>
    <t>F12055669</t>
  </si>
  <si>
    <t>F12054042</t>
  </si>
  <si>
    <t>F12055898</t>
  </si>
  <si>
    <t>F12085568</t>
  </si>
  <si>
    <t>F12060719</t>
  </si>
  <si>
    <t>F12028300</t>
  </si>
  <si>
    <t>F12076488</t>
  </si>
  <si>
    <t>F12085606</t>
  </si>
  <si>
    <t>F12080507</t>
  </si>
  <si>
    <t>F12077000</t>
  </si>
  <si>
    <t>F12085100</t>
  </si>
  <si>
    <t>F12030690</t>
  </si>
  <si>
    <t>F12064919</t>
  </si>
  <si>
    <t>F12057556</t>
  </si>
  <si>
    <t>F12051523</t>
  </si>
  <si>
    <t>F12084804</t>
  </si>
  <si>
    <t>F12070897</t>
  </si>
  <si>
    <t>F12032758</t>
  </si>
  <si>
    <t>F12074884</t>
  </si>
  <si>
    <t>F12065583</t>
  </si>
  <si>
    <t>F12058820</t>
  </si>
  <si>
    <t>F12027193</t>
  </si>
  <si>
    <t>F12066512</t>
  </si>
  <si>
    <t>F12062380</t>
  </si>
  <si>
    <t>F12062088</t>
  </si>
  <si>
    <t>F12065591</t>
  </si>
  <si>
    <t>F12055146</t>
  </si>
  <si>
    <t>F12065575</t>
  </si>
  <si>
    <t>F1208550</t>
  </si>
  <si>
    <t>F1208295</t>
  </si>
  <si>
    <t>F1207487</t>
  </si>
  <si>
    <t>F1207536</t>
  </si>
  <si>
    <t>F1208169</t>
  </si>
  <si>
    <t>F1205233</t>
  </si>
  <si>
    <t>F1206490</t>
  </si>
  <si>
    <t>F1204876</t>
  </si>
  <si>
    <t>F1205588</t>
  </si>
  <si>
    <t>F1204204</t>
  </si>
  <si>
    <t>F1208569</t>
  </si>
  <si>
    <t>F1204461</t>
  </si>
  <si>
    <t>F1202780</t>
  </si>
  <si>
    <t>F1206675</t>
  </si>
  <si>
    <t>F1207747</t>
  </si>
  <si>
    <t>F1204362</t>
  </si>
  <si>
    <t>F1208551</t>
  </si>
  <si>
    <t>F1206489</t>
  </si>
  <si>
    <t>F1205161</t>
  </si>
  <si>
    <t>F1202127</t>
  </si>
  <si>
    <t>F1204667</t>
  </si>
  <si>
    <t>F1207684</t>
  </si>
  <si>
    <t>F1208094</t>
  </si>
  <si>
    <t>F1205587</t>
  </si>
  <si>
    <t>F1206482</t>
  </si>
  <si>
    <t>F1208509</t>
  </si>
  <si>
    <t>F1205566</t>
  </si>
  <si>
    <t>F1205404</t>
  </si>
  <si>
    <t>F1205589</t>
  </si>
  <si>
    <t>F1208556</t>
  </si>
  <si>
    <t>F1206071</t>
  </si>
  <si>
    <t>F1202830</t>
  </si>
  <si>
    <t>F1207648</t>
  </si>
  <si>
    <t>F1208560</t>
  </si>
  <si>
    <t>F1208050</t>
  </si>
  <si>
    <t>F1207700</t>
  </si>
  <si>
    <t>F1208510</t>
  </si>
  <si>
    <t>F1203069</t>
  </si>
  <si>
    <t>F1206491</t>
  </si>
  <si>
    <t>F1205755</t>
  </si>
  <si>
    <t>F1205152</t>
  </si>
  <si>
    <t>F1208480</t>
  </si>
  <si>
    <t>F1207089</t>
  </si>
  <si>
    <t>F1203275</t>
  </si>
  <si>
    <t>F1207488</t>
  </si>
  <si>
    <t>F1206558</t>
  </si>
  <si>
    <t>F1205882</t>
  </si>
  <si>
    <t>F1202719</t>
  </si>
  <si>
    <t>F1206651</t>
  </si>
  <si>
    <t>F1206238</t>
  </si>
  <si>
    <t>F1206208</t>
  </si>
  <si>
    <t>F1206559</t>
  </si>
  <si>
    <t>F1205514</t>
  </si>
  <si>
    <t>F1206557</t>
  </si>
  <si>
    <t>Habilidade 11</t>
  </si>
  <si>
    <t>Nota hab 11</t>
  </si>
  <si>
    <t>Habilidade 12</t>
  </si>
  <si>
    <t>Nota hab 12</t>
  </si>
  <si>
    <t>Habilidade 13</t>
  </si>
  <si>
    <t>Nota hab 13</t>
  </si>
  <si>
    <t>Habilidade 14</t>
  </si>
  <si>
    <t>Nota hab 14</t>
  </si>
  <si>
    <t>Habilidade 15</t>
  </si>
  <si>
    <t>Nota hab 15</t>
  </si>
  <si>
    <t>Habilidade 16</t>
  </si>
  <si>
    <t>Nota hab 16</t>
  </si>
  <si>
    <t>Habilidade 17</t>
  </si>
  <si>
    <t>Nota hab 17</t>
  </si>
  <si>
    <t>Habilidade 18</t>
  </si>
  <si>
    <t>Nota hab 18</t>
  </si>
  <si>
    <t>Habilidade 19</t>
  </si>
  <si>
    <t>Nota hab 19</t>
  </si>
  <si>
    <t>Habilidade 20</t>
  </si>
  <si>
    <t>Nota hab 20</t>
  </si>
  <si>
    <t>Habilidade 21</t>
  </si>
  <si>
    <t>Nota hab 22</t>
  </si>
  <si>
    <t>Habilidade 22</t>
  </si>
  <si>
    <t>Nota hab 21</t>
  </si>
  <si>
    <t>Habilidade 23</t>
  </si>
  <si>
    <t>Nota hab 23</t>
  </si>
  <si>
    <t>Habilidade 24</t>
  </si>
  <si>
    <t>Nota hab 24</t>
  </si>
  <si>
    <t>Habilidade 25</t>
  </si>
  <si>
    <t>Nota hab 25</t>
  </si>
  <si>
    <t>Habilidade 26</t>
  </si>
  <si>
    <t>Nota hab 26</t>
  </si>
  <si>
    <t>Habilidade 27</t>
  </si>
  <si>
    <t>Nota hab 27</t>
  </si>
  <si>
    <t>HORARIO_SEG_SEX_0800_2000_EXCETO_FERIADOS</t>
  </si>
  <si>
    <t>FILA INTERNA</t>
  </si>
  <si>
    <t>NOVAS OPÇÕES DA URA</t>
  </si>
  <si>
    <t>Habilidade 29</t>
  </si>
  <si>
    <t>Nota hab 29</t>
  </si>
  <si>
    <t>Habilidade 30</t>
  </si>
  <si>
    <t>Qual o Numero da URA?</t>
  </si>
  <si>
    <t>Qual opção de URA</t>
  </si>
  <si>
    <t xml:space="preserve"> </t>
  </si>
  <si>
    <t>Pesquisa Mensagem Inicio</t>
  </si>
  <si>
    <t>Pergunta1</t>
  </si>
  <si>
    <t xml:space="preserve">Pergunta1 Opção 0 Descrição
</t>
  </si>
  <si>
    <t xml:space="preserve">Pergunta1 Opção 1 Descrição
</t>
  </si>
  <si>
    <t xml:space="preserve">Pergunta1 Opção 2 Descrição
</t>
  </si>
  <si>
    <t xml:space="preserve">Pergunta1 Opção 3 Descrição
</t>
  </si>
  <si>
    <t xml:space="preserve">Pergunta1 Opção 4 Descrição
</t>
  </si>
  <si>
    <t xml:space="preserve">Pergunta1 Opção 5 Descrição
</t>
  </si>
  <si>
    <t xml:space="preserve">Pergunta1 Opção 6 Descrição
</t>
  </si>
  <si>
    <t xml:space="preserve">Pergunta1 Opção 7 Descrição
</t>
  </si>
  <si>
    <t xml:space="preserve">Pergunta1 Opção 8 Descrição
</t>
  </si>
  <si>
    <t xml:space="preserve">Pergunta1 Opção 9 Descrição
</t>
  </si>
  <si>
    <t>Pergunta2</t>
  </si>
  <si>
    <t xml:space="preserve">Pergunta2 Opção 0 Descrição
</t>
  </si>
  <si>
    <t xml:space="preserve">Pergunta2 Opção 1 Descrição
</t>
  </si>
  <si>
    <t>Sim</t>
  </si>
  <si>
    <t xml:space="preserve">Pergunta2 Opção 2 Descrição
</t>
  </si>
  <si>
    <t>Não</t>
  </si>
  <si>
    <t xml:space="preserve">Pergunta2 Opção 3 Descrição
</t>
  </si>
  <si>
    <t xml:space="preserve">Pergunta2 Opção 4 Descrição
</t>
  </si>
  <si>
    <t xml:space="preserve">Pergunta2 Opção 5 Descrição
</t>
  </si>
  <si>
    <t xml:space="preserve">Pergunta2 Opção 6 Descrição
</t>
  </si>
  <si>
    <t xml:space="preserve">Pergunta2 Opção 7 Descrição
</t>
  </si>
  <si>
    <t xml:space="preserve">Pergunta2 Opção 8 Descrição
</t>
  </si>
  <si>
    <t xml:space="preserve">Pergunta2 Opção 9 Descrição
</t>
  </si>
  <si>
    <t>Pergunta3</t>
  </si>
  <si>
    <t xml:space="preserve">Pergunta3 Opção 0 Descrição
</t>
  </si>
  <si>
    <t xml:space="preserve">Pergunta3 Opção 1 Descrição
</t>
  </si>
  <si>
    <t xml:space="preserve">Pergunta3 Opção 2 Descrição
</t>
  </si>
  <si>
    <t xml:space="preserve">Pergunta3 Opção 3 Descrição
</t>
  </si>
  <si>
    <t xml:space="preserve">Pergunta3 Opção 4 Descrição
</t>
  </si>
  <si>
    <t xml:space="preserve">Pergunta3 Opção 5 Descrição
</t>
  </si>
  <si>
    <t xml:space="preserve">Pergunta3 Opção 6 Descrição
</t>
  </si>
  <si>
    <t xml:space="preserve">Pergunta3 Opção 7 Descrição
</t>
  </si>
  <si>
    <t xml:space="preserve">Pergunta3 Opção 8 Descrição
</t>
  </si>
  <si>
    <t xml:space="preserve">Pergunta3 Opção 9 Descrição
</t>
  </si>
  <si>
    <t>Pesquisa Mensagem Fim</t>
  </si>
  <si>
    <t xml:space="preserve">Pesquisa NoMatch
</t>
  </si>
  <si>
    <t>Pesquisa Timeout</t>
  </si>
  <si>
    <t>Ótimo</t>
  </si>
  <si>
    <t>Bom</t>
  </si>
  <si>
    <t>Regular</t>
  </si>
  <si>
    <t>Msg_pergunta2.wav
 Suas dúvidas e solicitações foram atendidas?
    Digite 1 para sim ou 2 para não</t>
  </si>
  <si>
    <t>NÃO</t>
  </si>
  <si>
    <t>Msg_finalizacao_chamada.wav
Agradecemos sua participação</t>
  </si>
  <si>
    <t>VDN 20119</t>
  </si>
  <si>
    <t>Msg_pergunta1.wav
Como você avalia o nosso atendimento? Digite 1 para Ótimo, 2 para Bom ou 3 para Regular</t>
  </si>
  <si>
    <t>Msg_pergunta3.wav                                                                                         O atendente demonstrou conhecimento e habilidades técnicas durante o atendimento?Digite 1 para sim ou 2 para não</t>
  </si>
  <si>
    <t xml:space="preserve">PESQUISA DE SATISFAÇÃO </t>
  </si>
  <si>
    <t>VDN 20011 -  Desconecta Chamada</t>
  </si>
  <si>
    <t>TRANSBORDO - SAC</t>
  </si>
  <si>
    <t>33663006/08007213006</t>
  </si>
  <si>
    <t>SINEZIO</t>
  </si>
  <si>
    <t>F1205296</t>
  </si>
  <si>
    <t>junior.silva@portoseguro.com.br</t>
  </si>
  <si>
    <t>SALUDTIANO DA SILVA JUNIOR</t>
  </si>
  <si>
    <t>8:15 - 17:30</t>
  </si>
  <si>
    <t>SERGIO</t>
  </si>
  <si>
    <t>EDUARDO NAVAS DE SOUZA</t>
  </si>
  <si>
    <t>F0126864</t>
  </si>
  <si>
    <t>F12052961</t>
  </si>
  <si>
    <t>SANTOS</t>
  </si>
  <si>
    <t/>
  </si>
  <si>
    <t>F1207986</t>
  </si>
  <si>
    <t>sergio.navas@portoseguro.com.br</t>
  </si>
  <si>
    <t>juliana.santos3@portoseguro.com.br</t>
  </si>
  <si>
    <t>sk_od_consorcio_inicial_timeout_cliente_nao_identificado</t>
  </si>
  <si>
    <t>sk_od_consorcio_valida_cota_mais_2_cotas</t>
  </si>
  <si>
    <t>sk_od_consorcio_valida_cota_grupo_encerrado</t>
  </si>
  <si>
    <t>sk_od_consorcio_geral_nao_contemplado_alteracao_credito</t>
  </si>
  <si>
    <t>sk_od_consorcio_geral_nao_contemplado_alteracao_cadastral</t>
  </si>
  <si>
    <t>sk_od_consorcio_geral_nao_contemplado_falar_atendente</t>
  </si>
  <si>
    <t>sk_od_consorcio_cota_contemplada_boleto_lance</t>
  </si>
  <si>
    <t>sk_od_consorcio_geral_contemplado_sem_bem_alteracao_cadastral</t>
  </si>
  <si>
    <t>sk_od_consorcio_geral_contemplado_sem_bem_falar_atendente</t>
  </si>
  <si>
    <t>sk_od_consorcio_geral_contemplado_com_bem_alteracao_cadastral</t>
  </si>
  <si>
    <t>sk_od_consorcio_geral_contemplado_com_bem_falar_atendente</t>
  </si>
  <si>
    <t>sk_od_consorcio_cota_em_atraso_boleto_indisponivel</t>
  </si>
  <si>
    <t>sk_od_consorcio_boleto_parcela_falar_atendente</t>
  </si>
  <si>
    <t>sk_od_consorcio_boleto_segunda_via_enviado_email_falar_atendente</t>
  </si>
  <si>
    <t>sk_od_consorcio_assembleia_falar_atendente</t>
  </si>
  <si>
    <t>sk_od_consorcio_sac_decreto</t>
  </si>
  <si>
    <t>sk_od_consorcio_sac_produto</t>
  </si>
  <si>
    <t>sk_od_consorcio_valida_cota_bloqueada</t>
  </si>
  <si>
    <t>sk_od_consorcio_valida_cota_cancelada</t>
  </si>
  <si>
    <t>sk_od_consorcio_valida_cota_transferida</t>
  </si>
  <si>
    <t>sk_od_consorcio_valida_cota_quitada</t>
  </si>
  <si>
    <t>sk_od_consorcio_lance_ofertado_falar_atendente</t>
  </si>
  <si>
    <t>sk_od_consorcio_lance_oferta_efetivada_falar_atendente</t>
  </si>
  <si>
    <t>sk_od_consorcio_lance_oferta_nao_efetivada_falar_atendente</t>
  </si>
  <si>
    <t>sk_od_consorcio_boleto_falar_atendente</t>
  </si>
  <si>
    <t>sk_od_consorcio_boleto_cota_sem_email_celular_cadastrados</t>
  </si>
  <si>
    <t>sk_od_consorcio_boleto_cota_sem_email_cadastrado_falar_atendente</t>
  </si>
  <si>
    <t>sk_od_consorcio_lance_cota_sem_lance_ofertado_falar_atendente</t>
  </si>
  <si>
    <t>sk_od_consorcio_boleto_codigo_barras_enviado_via_sms_falar_atendente</t>
  </si>
  <si>
    <t>VAG_OUT_OD_CONSORCIO_CLIENTE</t>
  </si>
  <si>
    <t>3006/20753/72132</t>
  </si>
  <si>
    <t>NAO</t>
  </si>
  <si>
    <t>Habilidades Skills</t>
  </si>
  <si>
    <t>Fila Virtual_VQ</t>
  </si>
  <si>
    <t>Estratégia de Roteamento</t>
  </si>
  <si>
    <r>
      <rPr>
        <b/>
        <sz val="11"/>
        <color theme="1"/>
        <rFont val="Calibri"/>
        <family val="2"/>
        <scheme val="minor"/>
      </rPr>
      <t>INCLUÍDA A PALAVRA CONSORCIO EM TODAS AS CÉLULAS DE SK, SERVIÇO, ATTACH, VQ, ETC.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OS QUE ESTÃO EM AMARELO FORAM CORRIGIDOS POR</t>
    </r>
    <r>
      <rPr>
        <sz val="11"/>
        <color theme="1"/>
        <rFont val="Calibri"/>
        <family val="2"/>
        <scheme val="minor"/>
      </rPr>
      <t xml:space="preserve">:
- ESTAREM COM PALAVRAS EM DUPLICIDADE: EX COTA_COTA, LANCE_LANCE...
- ESTAREM COM ESPAÇO EM BRANCO ENTRE OS CARACTERES: EX COTA _ CANCELADA
</t>
    </r>
    <r>
      <rPr>
        <b/>
        <sz val="11"/>
        <color theme="1"/>
        <rFont val="Calibri"/>
        <family val="2"/>
        <scheme val="minor"/>
      </rPr>
      <t>INSERI A COLUNA "D" PARA CRIAR O VQG_OPER</t>
    </r>
    <r>
      <rPr>
        <sz val="11"/>
        <color theme="1"/>
        <rFont val="Calibri"/>
        <family val="2"/>
        <scheme val="minor"/>
      </rPr>
      <t xml:space="preserve"> CONFORME CITADO NA PLANILHA POR NECESSIDADE DE UTILIZAÇÃO DO NPC E DO MIS PARA ACOMPANHAMENTO DAS FILAS E PUBLICAÇÃO DE INDICADORES PARA A DIRETORIA.
ACORDADO COM O RICARDO DA T.I.
</t>
    </r>
    <r>
      <rPr>
        <b/>
        <sz val="11"/>
        <color theme="1"/>
        <rFont val="Calibri"/>
        <family val="2"/>
        <scheme val="minor"/>
      </rPr>
      <t>NA COLUNA DE VAG_OUT</t>
    </r>
    <r>
      <rPr>
        <sz val="11"/>
        <color theme="1"/>
        <rFont val="Calibri"/>
        <family val="2"/>
        <scheme val="minor"/>
      </rPr>
      <t>: HAVIA UM VAG_OUT PARA CADA SERVIÇO. ALTERAI PARA UM ÚNICO VAG_OUT PARA A ÁREA PARA EVITAR DUPLICIDADE NA CONTAGEM CHAMADAS EFETUADAS.</t>
    </r>
  </si>
  <si>
    <r>
      <rPr>
        <b/>
        <sz val="11"/>
        <color theme="1"/>
        <rFont val="Calibri"/>
        <family val="2"/>
        <scheme val="minor"/>
      </rPr>
      <t>INCLUÍDA A PALAVRA CONSORCIO EM TODAS AS CÉLULAS E ALTERADO NOME DO SAC PRODUTO (linha 33) CONFORME REGRA UTILIZADA PARA OS SAC'S DE TODOS OS PRODUTOS</t>
    </r>
    <r>
      <rPr>
        <sz val="11"/>
        <color theme="1"/>
        <rFont val="Calibri"/>
        <family val="2"/>
        <scheme val="minor"/>
      </rPr>
      <t xml:space="preserve">. 
</t>
    </r>
    <r>
      <rPr>
        <b/>
        <sz val="11"/>
        <color theme="1"/>
        <rFont val="Calibri"/>
        <family val="2"/>
        <scheme val="minor"/>
      </rPr>
      <t>OS QUE ESTÃO EM AMARELO FORAM CORRIGIDOS POR:</t>
    </r>
    <r>
      <rPr>
        <sz val="11"/>
        <color theme="1"/>
        <rFont val="Calibri"/>
        <family val="2"/>
        <scheme val="minor"/>
      </rPr>
      <t xml:space="preserve">
- ESTAREM COM PALAVRAS EM DUPLICIDADE: EX COTA_COTA, LANCE_LANCE...
- ESTAREM COM ESPAÇO EM BRANCO ENTRE OS CARACTERES: EX COTA _ CANCELADA 
</t>
    </r>
    <r>
      <rPr>
        <b/>
        <sz val="11"/>
        <color theme="1"/>
        <rFont val="Calibri"/>
        <family val="2"/>
        <scheme val="minor"/>
      </rPr>
      <t xml:space="preserve">ALTERADO SERVIÇO QUE RECEPCIONA O TRANSBORDO DO SAC DECRETO FORA DO HORÁRIO: </t>
    </r>
    <r>
      <rPr>
        <sz val="11"/>
        <color theme="1"/>
        <rFont val="Calibri"/>
        <family val="2"/>
        <scheme val="minor"/>
      </rPr>
      <t>NUCLEO_SAC_DEC_TRB_CONSORCIO</t>
    </r>
  </si>
  <si>
    <r>
      <rPr>
        <b/>
        <sz val="11"/>
        <color theme="1"/>
        <rFont val="Calibri"/>
        <family val="2"/>
        <scheme val="minor"/>
      </rPr>
      <t>COLUNA "A" ALTERADO VDN DE 3306 PARA 3006 E OS NOMES DOS ATTACHS E SERVIÇOS CONFORME NA PLANILHA DO VQ VIRTUAL
PRIORIDADE RONA DE "0" PARA "5".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ALTERADO SERVIÇO DE TRANSBORDO DO SAC DECRETO FORA DO HORÁRIO.
COLUNA DE SUSSURROS ALTERADO APENAS ESPAÇOS EM BRANCO ENTRE OS CARACTERES.</t>
    </r>
  </si>
  <si>
    <t>PAIXAO DALLAQUA</t>
  </si>
  <si>
    <t xml:space="preserve"> FERREIRA DE SANTANNA</t>
  </si>
  <si>
    <t xml:space="preserve">VALERIA </t>
  </si>
  <si>
    <t>GONCALVES</t>
  </si>
  <si>
    <t>Na planilha de agentes também foram alterados os sk's</t>
  </si>
  <si>
    <t>Agentes</t>
  </si>
  <si>
    <t>VQG_AREA_OD_CONSORCIO_CLIENTE</t>
  </si>
  <si>
    <r>
      <rPr>
        <b/>
        <sz val="11"/>
        <color theme="1"/>
        <rFont val="Calibri"/>
        <family val="2"/>
        <scheme val="minor"/>
      </rPr>
      <t>CÉLULAS SINALIZADAS EM LARANJA 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COLUNAS C,D,E</t>
    </r>
    <r>
      <rPr>
        <sz val="11"/>
        <color theme="1"/>
        <rFont val="Calibri"/>
        <family val="2"/>
        <scheme val="minor"/>
      </rPr>
      <t xml:space="preserve"> (vqg_area, vqg_oper)
CORREÇÃO DOS NOMES COM A INSERÇÃO "OD".
</t>
    </r>
    <r>
      <rPr>
        <b/>
        <sz val="11"/>
        <color theme="1"/>
        <rFont val="Calibri"/>
        <family val="2"/>
        <scheme val="minor"/>
      </rPr>
      <t>COLUNA J</t>
    </r>
    <r>
      <rPr>
        <sz val="11"/>
        <color theme="1"/>
        <rFont val="Calibri"/>
        <family val="2"/>
        <scheme val="minor"/>
      </rPr>
      <t xml:space="preserve"> (vag_all)
INSERÇÃO DO "ALL" (A fórmula estava incorreta)</t>
    </r>
  </si>
  <si>
    <t>Nota hab 31</t>
  </si>
  <si>
    <t>sk_od_consorcio_assuntos_clientes_corretor</t>
  </si>
  <si>
    <r>
      <t xml:space="preserve">EXCLUSÃO DOS </t>
    </r>
    <r>
      <rPr>
        <b/>
        <sz val="11"/>
        <color rgb="FFFF0000"/>
        <rFont val="Calibri"/>
        <family val="2"/>
        <scheme val="minor"/>
      </rPr>
      <t>Grupos de VQ - OperaçAo</t>
    </r>
    <r>
      <rPr>
        <b/>
        <sz val="11"/>
        <color theme="1"/>
        <rFont val="Calibri"/>
        <family val="2"/>
        <scheme val="minor"/>
      </rPr>
      <t xml:space="preserve"> QUE ESTAVAM EM SUBGRUPOS POR ASSUNTO, DEVENDO SER CONSIDERADO/CADASTRADO SOMENTE 2 GRUPOS: 
VQG_OPER_OD_CONSORCIO_CLIENTE
VQG_OPER_OD_CONSORCIO_SAC_PRODUTO</t>
    </r>
  </si>
  <si>
    <t>É necessário ser da forma descrita ao lado por conta das publicações dos indicadores pelos quais a Operação responde consolidado para a Diretoria e o Sac Produto apartado.</t>
  </si>
  <si>
    <r>
      <rPr>
        <b/>
        <sz val="11"/>
        <color theme="1"/>
        <rFont val="Calibri"/>
        <family val="2"/>
        <scheme val="minor"/>
      </rPr>
      <t>CÉLULAS SINALIZADAS EM AMARELO 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 xml:space="preserve"> 3. CRIAÇÃO/INCLUSÃO:  OD_CONSORCIO_ASSUNTOS_CLIENTES_CORRETOR
LINHA 33: INCLUSÃO SUSSURRO PARA SAC DECRETO</t>
    </r>
  </si>
  <si>
    <r>
      <rPr>
        <b/>
        <sz val="11"/>
        <rFont val="Calibri"/>
        <family val="2"/>
        <scheme val="minor"/>
      </rPr>
      <t>NA SHEET DE HABILIDADES</t>
    </r>
    <r>
      <rPr>
        <sz val="11"/>
        <color theme="1"/>
        <rFont val="Calibri"/>
        <family val="2"/>
        <scheme val="minor"/>
      </rPr>
      <t xml:space="preserve"> FOI INFORMADO  O SERVIÇO QUE RECEBE AS CHAMADAS DO 0800 727 8736 DO DEFICIENTE AUDITIVO - deriva para o serviço </t>
    </r>
    <r>
      <rPr>
        <b/>
        <sz val="11"/>
        <color theme="1"/>
        <rFont val="Calibri"/>
        <family val="2"/>
        <scheme val="minor"/>
      </rPr>
      <t>NUCLEO_DEFICIENTE_AUDITIVO_SAC</t>
    </r>
  </si>
  <si>
    <t>RODRIGUES DE ALMEIDA</t>
  </si>
  <si>
    <t>APOIO</t>
  </si>
  <si>
    <t>CHAT</t>
  </si>
  <si>
    <t>ATENDENTE  SAC PRODUTO</t>
  </si>
  <si>
    <r>
      <rPr>
        <b/>
        <sz val="11"/>
        <rFont val="Calibri"/>
        <family val="2"/>
        <scheme val="minor"/>
      </rPr>
      <t>NA SHEET DE AGENTES</t>
    </r>
    <r>
      <rPr>
        <sz val="11"/>
        <color theme="1"/>
        <rFont val="Calibri"/>
        <family val="2"/>
        <scheme val="minor"/>
      </rPr>
      <t xml:space="preserve"> FOI ALTERADO O NOME DO sk
DE: sk_od_consorcio _corretores
PARA:  sk_od_consorcio_assuntos_clientes_corretor
e as notas das habilidades dos agentes conforme solicitação do cliente (Lucas).</t>
    </r>
  </si>
  <si>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 xml:space="preserve"> 3. CRIAÇÃO/ INCLUSÃO: OD_CONSORCIO_CORRETORES</t>
    </r>
  </si>
  <si>
    <t xml:space="preserve">CÉLULAS SINALIZADAS EM AMARELO </t>
  </si>
  <si>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 xml:space="preserve"> 33. EXCLUSÃO:  OD_CONSORCIO_SAC_DECRETO_TENTATIVAS_EXCEDIDAS</t>
    </r>
  </si>
  <si>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 xml:space="preserve"> 34. EXCLUSÃO:  OD_CONSORCIO_SAC_DECRETO_TENTATIVAS_EXCEDIDAS</t>
    </r>
  </si>
  <si>
    <t>ALTERADO SK'S CONFORME PLANILHA DE HABILIDADES
CORRIGIDO ALGUNS NOMES QUE ESTAVAM COM ACENTO, Ç e '</t>
  </si>
  <si>
    <t>sk_od_consorcio_apoio_operacao</t>
  </si>
  <si>
    <t>OD_CONSORCIO_APOIO_OPERACAO</t>
  </si>
  <si>
    <t>VQG_OPER_OD_CONSORCIO_APOIO_OPERACAO</t>
  </si>
  <si>
    <t>VQG_N1_OD_CONSORCIO_APOIO_OPERACAO</t>
  </si>
  <si>
    <t>VQ_OD_CONSORCIO_APOIO_OPERACAO</t>
  </si>
  <si>
    <t>VAG_OPER_OD_CONSORCIO_APOIO_OPERACAO</t>
  </si>
  <si>
    <t>VAG_N1_OD_CONSORCIO_APOIO_OPERACAO</t>
  </si>
  <si>
    <t>Nota hab 30</t>
  </si>
  <si>
    <t>Habilidade 31</t>
  </si>
  <si>
    <t>Habilidade 32</t>
  </si>
  <si>
    <t>Nota hab 32</t>
  </si>
  <si>
    <t>F12084855</t>
  </si>
  <si>
    <t>F1208485</t>
  </si>
  <si>
    <t>F12078570</t>
  </si>
  <si>
    <t>F1207857</t>
  </si>
  <si>
    <t>F1208484</t>
  </si>
  <si>
    <t>F1207858</t>
  </si>
  <si>
    <t>Habilidade 33</t>
  </si>
  <si>
    <t>Nota hab 33</t>
  </si>
  <si>
    <t>MATRICULA ANTERIOR ERA DE MENOR APRENDIZ</t>
  </si>
  <si>
    <t>EXCLUIR_ESTÁ EM ATIVIDADE ADM</t>
  </si>
  <si>
    <t>OBSERVAÇÃO</t>
  </si>
  <si>
    <t>Habilidade 34</t>
  </si>
  <si>
    <t>Nota hab 34</t>
  </si>
  <si>
    <t>Habilidade 35</t>
  </si>
  <si>
    <t>Nota hab 35</t>
  </si>
  <si>
    <t>sk_od_consorcio_ir_email_nao_identificado</t>
  </si>
  <si>
    <t>sk_od_consorcio_valida_cota_mais_5_cotas_tentativas_excedidas</t>
  </si>
  <si>
    <t>VQG_OPER_OD_CONSORCIO_CLIENTE</t>
  </si>
  <si>
    <t>OD_CONSORCIO_IR_EMAIL_NAO_IDENTIFICADO</t>
  </si>
  <si>
    <t>OD_CONSORCIO_VALIDA_COTA_MAIS_5_COTAS_TENTATIVAS_EXCEDIDAS</t>
  </si>
  <si>
    <t>OD_CONSORCIO_VALIDA_COTA_MAIS_5_COTAS_CONTRATO_NAO_INFORMADO_FALAR_ATENDENTE</t>
  </si>
  <si>
    <t>SUSURRO_CLIENTE_COM_MAIS_DE_5 COTAS</t>
  </si>
  <si>
    <t>SUSURRO_CONTRATO_NAO_INFORMADO</t>
  </si>
  <si>
    <t>9 (oculto)</t>
  </si>
  <si>
    <t>OD_CONSORCIO_VALIDA_COTA_MAIS_5_COTAS_FALAR_ATENDENTE</t>
  </si>
  <si>
    <t>sk_od_consorcio_valida_cota_mais_5_cotas_falar_atendente</t>
  </si>
  <si>
    <t>1801/1917/1982/1979</t>
  </si>
  <si>
    <t>consulta interna do operadores com a supervisão</t>
  </si>
  <si>
    <t>VAG_OUT_OD_CONSORCIO_APOIO_OPERACAO</t>
  </si>
  <si>
    <r>
      <t xml:space="preserve">CRIAÇAO DE ATTACHS:                                   </t>
    </r>
    <r>
      <rPr>
        <sz val="11"/>
        <rFont val="Calibri"/>
        <family val="2"/>
        <scheme val="minor"/>
      </rPr>
      <t xml:space="preserve">   sk_od_consorcio_apoio_operacao  
sk_od_consorcio_ir_email_nao_identificado
sk_od_consorcio_valida_cota_mais_5_cotas_tentativas_excedidas  sk_od_consorcio_valida_cota_mais_5_cotas_falar_atendente</t>
    </r>
  </si>
  <si>
    <t>VALIDAÇÃO DO NPC: ALTERAÇÕES DE TODAS AS CÉLULAS SINALIZADAS NA COR VERDE DE TODAS AS SHEETS.</t>
  </si>
  <si>
    <t>Planilha de agentes:
correção dos attachs atribuídos aos agentes e à fila de apoio.</t>
  </si>
  <si>
    <t>sinalizados em verde.</t>
  </si>
  <si>
    <t>VAG_OD_CONSORCIO_APOIO_OPERACAO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</si>
</sst>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.5"/>
      <color rgb="FF000000"/>
      <name val="Verdana"/>
      <family val="2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/>
  </cellStyleXfs>
  <cellXfs count="19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27" fillId="3" borderId="2" xfId="0" applyFont="1" applyFill="1" applyBorder="1" applyAlignment="1">
      <alignment vertical="center"/>
    </xf>
    <xf numFmtId="0" fontId="29" fillId="0" borderId="0" xfId="9" applyAlignment="1">
      <alignment horizontal="left"/>
    </xf>
    <xf numFmtId="0" fontId="30" fillId="0" borderId="0" xfId="9" applyFont="1" applyAlignment="1">
      <alignment horizontal="left"/>
    </xf>
    <xf numFmtId="0" fontId="31" fillId="9" borderId="2" xfId="9" applyFont="1" applyFill="1" applyBorder="1" applyAlignment="1">
      <alignment horizontal="left"/>
    </xf>
    <xf numFmtId="0" fontId="32" fillId="0" borderId="0" xfId="9" applyFont="1" applyAlignment="1">
      <alignment horizontal="left"/>
    </xf>
    <xf numFmtId="0" fontId="33" fillId="0" borderId="2" xfId="0" applyFont="1" applyBorder="1" applyAlignment="1">
      <alignment horizontal="center" vertical="center" wrapText="1"/>
    </xf>
    <xf numFmtId="0" fontId="34" fillId="0" borderId="0" xfId="0" applyFont="1"/>
    <xf numFmtId="0" fontId="35" fillId="3" borderId="2" xfId="0" applyFont="1" applyFill="1" applyBorder="1" applyAlignment="1">
      <alignment horizontal="left"/>
    </xf>
    <xf numFmtId="0" fontId="33" fillId="3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9" fillId="0" borderId="0" xfId="9" applyFill="1" applyAlignment="1">
      <alignment horizontal="left"/>
    </xf>
    <xf numFmtId="0" fontId="29" fillId="0" borderId="0" xfId="9" applyNumberFormat="1" applyAlignment="1">
      <alignment horizontal="left"/>
    </xf>
    <xf numFmtId="0" fontId="1" fillId="0" borderId="8" xfId="1" applyFont="1" applyFill="1" applyBorder="1" applyAlignment="1">
      <alignment horizontal="center"/>
    </xf>
    <xf numFmtId="0" fontId="19" fillId="0" borderId="8" xfId="7" applyFont="1" applyFill="1" applyBorder="1" applyAlignment="1">
      <alignment horizontal="center"/>
    </xf>
    <xf numFmtId="0" fontId="1" fillId="0" borderId="8" xfId="3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/>
    </xf>
    <xf numFmtId="0" fontId="37" fillId="0" borderId="8" xfId="8" applyFont="1" applyFill="1" applyBorder="1" applyAlignment="1">
      <alignment horizontal="left"/>
    </xf>
    <xf numFmtId="0" fontId="21" fillId="0" borderId="8" xfId="3" applyFont="1" applyFill="1" applyBorder="1" applyAlignment="1">
      <alignment horizontal="center" vertical="center"/>
    </xf>
    <xf numFmtId="0" fontId="21" fillId="0" borderId="8" xfId="3" applyFont="1" applyFill="1" applyBorder="1" applyAlignment="1">
      <alignment horizontal="center" vertical="center" wrapText="1"/>
    </xf>
    <xf numFmtId="0" fontId="22" fillId="0" borderId="8" xfId="3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9" fillId="0" borderId="0" xfId="0" applyFont="1" applyAlignment="1">
      <alignment vertical="center"/>
    </xf>
    <xf numFmtId="0" fontId="38" fillId="0" borderId="2" xfId="0" applyFont="1" applyFill="1" applyBorder="1"/>
    <xf numFmtId="14" fontId="21" fillId="0" borderId="8" xfId="3" applyNumberFormat="1" applyFont="1" applyFill="1" applyBorder="1" applyAlignment="1">
      <alignment horizontal="center" vertical="center"/>
    </xf>
    <xf numFmtId="0" fontId="19" fillId="0" borderId="8" xfId="2" applyFont="1" applyFill="1" applyBorder="1" applyAlignment="1">
      <alignment horizontal="center"/>
    </xf>
    <xf numFmtId="0" fontId="22" fillId="0" borderId="0" xfId="3" applyFont="1" applyFill="1" applyAlignment="1">
      <alignment horizontal="center"/>
    </xf>
    <xf numFmtId="0" fontId="0" fillId="0" borderId="2" xfId="0" applyFont="1" applyBorder="1"/>
    <xf numFmtId="0" fontId="27" fillId="3" borderId="2" xfId="0" applyFont="1" applyFill="1" applyBorder="1" applyAlignment="1">
      <alignment horizontal="right" vertical="center"/>
    </xf>
    <xf numFmtId="0" fontId="27" fillId="0" borderId="12" xfId="0" applyFont="1" applyBorder="1"/>
    <xf numFmtId="0" fontId="0" fillId="0" borderId="13" xfId="0" applyBorder="1"/>
    <xf numFmtId="0" fontId="40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32" fillId="0" borderId="8" xfId="3" applyFont="1" applyFill="1" applyBorder="1" applyAlignment="1">
      <alignment horizontal="center" vertical="center"/>
    </xf>
    <xf numFmtId="0" fontId="32" fillId="0" borderId="8" xfId="3" applyFont="1" applyFill="1" applyBorder="1" applyAlignment="1">
      <alignment horizontal="center"/>
    </xf>
    <xf numFmtId="0" fontId="38" fillId="0" borderId="14" xfId="0" applyFont="1" applyBorder="1"/>
    <xf numFmtId="0" fontId="38" fillId="0" borderId="15" xfId="0" applyFont="1" applyBorder="1"/>
    <xf numFmtId="0" fontId="8" fillId="7" borderId="2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right" vertical="center"/>
    </xf>
    <xf numFmtId="0" fontId="0" fillId="0" borderId="2" xfId="0" applyFill="1" applyBorder="1"/>
    <xf numFmtId="0" fontId="27" fillId="0" borderId="2" xfId="0" quotePrefix="1" applyFont="1" applyFill="1" applyBorder="1" applyAlignment="1">
      <alignment vertical="center"/>
    </xf>
    <xf numFmtId="0" fontId="0" fillId="0" borderId="2" xfId="0" applyFill="1" applyBorder="1" applyAlignment="1">
      <alignment horizontal="left"/>
    </xf>
    <xf numFmtId="0" fontId="41" fillId="10" borderId="16" xfId="0" applyFont="1" applyFill="1" applyBorder="1"/>
    <xf numFmtId="0" fontId="41" fillId="10" borderId="17" xfId="0" applyFont="1" applyFill="1" applyBorder="1"/>
    <xf numFmtId="0" fontId="41" fillId="10" borderId="2" xfId="0" applyFont="1" applyFill="1" applyBorder="1"/>
    <xf numFmtId="0" fontId="0" fillId="0" borderId="2" xfId="0" applyBorder="1" applyAlignment="1">
      <alignment horizontal="left"/>
    </xf>
    <xf numFmtId="0" fontId="0" fillId="0" borderId="0" xfId="0" applyFill="1"/>
    <xf numFmtId="0" fontId="0" fillId="11" borderId="8" xfId="0" applyFill="1" applyBorder="1"/>
    <xf numFmtId="0" fontId="0" fillId="0" borderId="8" xfId="0" applyFill="1" applyBorder="1"/>
    <xf numFmtId="0" fontId="0" fillId="0" borderId="8" xfId="0" applyFill="1" applyBorder="1" applyAlignment="1">
      <alignment wrapText="1"/>
    </xf>
    <xf numFmtId="0" fontId="0" fillId="12" borderId="8" xfId="0" applyFill="1" applyBorder="1"/>
    <xf numFmtId="0" fontId="0" fillId="12" borderId="8" xfId="0" applyFill="1" applyBorder="1" applyAlignment="1">
      <alignment wrapText="1"/>
    </xf>
    <xf numFmtId="0" fontId="8" fillId="13" borderId="2" xfId="0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/>
    </xf>
    <xf numFmtId="0" fontId="44" fillId="0" borderId="0" xfId="0" applyFont="1"/>
    <xf numFmtId="0" fontId="38" fillId="0" borderId="0" xfId="0" applyFont="1"/>
    <xf numFmtId="0" fontId="45" fillId="0" borderId="8" xfId="8" applyFont="1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4" borderId="2" xfId="0" applyFill="1" applyBorder="1"/>
    <xf numFmtId="0" fontId="19" fillId="14" borderId="2" xfId="0" applyFont="1" applyFill="1" applyBorder="1"/>
    <xf numFmtId="0" fontId="0" fillId="14" borderId="2" xfId="0" applyFill="1" applyBorder="1" applyAlignment="1">
      <alignment horizontal="center"/>
    </xf>
    <xf numFmtId="0" fontId="27" fillId="14" borderId="2" xfId="0" applyFont="1" applyFill="1" applyBorder="1" applyAlignment="1">
      <alignment horizontal="center"/>
    </xf>
    <xf numFmtId="0" fontId="32" fillId="14" borderId="8" xfId="3" applyFont="1" applyFill="1" applyBorder="1" applyAlignment="1">
      <alignment vertical="center"/>
    </xf>
    <xf numFmtId="0" fontId="0" fillId="3" borderId="0" xfId="0" applyFill="1"/>
    <xf numFmtId="0" fontId="0" fillId="0" borderId="2" xfId="0" applyFont="1" applyFill="1" applyBorder="1"/>
    <xf numFmtId="0" fontId="43" fillId="0" borderId="0" xfId="0" applyFont="1" applyFill="1" applyAlignment="1">
      <alignment vertical="center"/>
    </xf>
    <xf numFmtId="0" fontId="0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7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33" fillId="0" borderId="2" xfId="0" applyFont="1" applyFill="1" applyBorder="1" applyAlignment="1">
      <alignment horizontal="center" vertical="center" wrapText="1"/>
    </xf>
    <xf numFmtId="0" fontId="33" fillId="0" borderId="2" xfId="0" quotePrefix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wrapText="1"/>
    </xf>
    <xf numFmtId="0" fontId="1" fillId="0" borderId="8" xfId="6" applyFont="1" applyFill="1" applyBorder="1" applyAlignment="1">
      <alignment horizontal="left"/>
    </xf>
    <xf numFmtId="0" fontId="23" fillId="0" borderId="0" xfId="3" applyFont="1" applyFill="1" applyAlignment="1">
      <alignment horizontal="left" vertical="center"/>
    </xf>
    <xf numFmtId="0" fontId="32" fillId="0" borderId="8" xfId="3" applyFont="1" applyFill="1" applyBorder="1" applyAlignment="1">
      <alignment vertical="center"/>
    </xf>
    <xf numFmtId="0" fontId="32" fillId="0" borderId="8" xfId="3" applyFont="1" applyFill="1" applyBorder="1" applyAlignment="1">
      <alignment horizontal="left" vertical="center"/>
    </xf>
    <xf numFmtId="0" fontId="27" fillId="14" borderId="2" xfId="0" applyFont="1" applyFill="1" applyBorder="1"/>
    <xf numFmtId="0" fontId="33" fillId="14" borderId="2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4" fillId="0" borderId="0" xfId="0" applyFont="1" applyFill="1"/>
    <xf numFmtId="0" fontId="1" fillId="14" borderId="2" xfId="0" applyFont="1" applyFill="1" applyBorder="1" applyAlignment="1">
      <alignment horizontal="center"/>
    </xf>
    <xf numFmtId="0" fontId="27" fillId="14" borderId="2" xfId="0" quotePrefix="1" applyFont="1" applyFill="1" applyBorder="1" applyAlignment="1">
      <alignment vertical="center"/>
    </xf>
    <xf numFmtId="0" fontId="27" fillId="14" borderId="2" xfId="0" applyFont="1" applyFill="1" applyBorder="1" applyAlignment="1">
      <alignment horizontal="center" vertical="center"/>
    </xf>
    <xf numFmtId="0" fontId="40" fillId="14" borderId="2" xfId="0" applyFont="1" applyFill="1" applyBorder="1" applyAlignment="1">
      <alignment horizontal="left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left" vertical="center" wrapText="1"/>
    </xf>
    <xf numFmtId="0" fontId="46" fillId="14" borderId="2" xfId="0" applyFont="1" applyFill="1" applyBorder="1" applyAlignment="1">
      <alignment horizontal="left" vertical="center" wrapText="1"/>
    </xf>
    <xf numFmtId="0" fontId="47" fillId="14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left" vertical="center" wrapText="1"/>
    </xf>
    <xf numFmtId="0" fontId="46" fillId="14" borderId="2" xfId="0" applyFont="1" applyFill="1" applyBorder="1" applyAlignment="1">
      <alignment horizontal="left"/>
    </xf>
    <xf numFmtId="0" fontId="14" fillId="0" borderId="9" xfId="3" applyFont="1" applyFill="1" applyBorder="1" applyAlignment="1">
      <alignment horizontal="center" vertical="center" wrapText="1"/>
    </xf>
    <xf numFmtId="0" fontId="14" fillId="0" borderId="6" xfId="3" applyFont="1" applyFill="1" applyBorder="1" applyAlignment="1">
      <alignment horizontal="center" vertical="center" wrapText="1"/>
    </xf>
    <xf numFmtId="0" fontId="7" fillId="0" borderId="6" xfId="4" applyFont="1" applyFill="1" applyBorder="1" applyAlignment="1">
      <alignment horizontal="center" vertical="center"/>
    </xf>
    <xf numFmtId="0" fontId="16" fillId="0" borderId="6" xfId="3" applyFont="1" applyFill="1" applyBorder="1" applyAlignment="1">
      <alignment horizontal="center" vertical="center" wrapText="1"/>
    </xf>
    <xf numFmtId="0" fontId="17" fillId="0" borderId="6" xfId="3" applyFont="1" applyFill="1" applyBorder="1" applyAlignment="1">
      <alignment horizontal="center" vertical="center" wrapText="1"/>
    </xf>
    <xf numFmtId="49" fontId="17" fillId="0" borderId="6" xfId="3" applyNumberFormat="1" applyFont="1" applyFill="1" applyBorder="1" applyAlignment="1">
      <alignment horizontal="center" vertical="center" wrapText="1"/>
    </xf>
    <xf numFmtId="0" fontId="18" fillId="0" borderId="0" xfId="3" applyFont="1" applyFill="1" applyAlignment="1">
      <alignment horizontal="center"/>
    </xf>
    <xf numFmtId="0" fontId="23" fillId="0" borderId="8" xfId="3" applyFont="1" applyFill="1" applyBorder="1" applyAlignment="1">
      <alignment horizontal="center" vertical="center"/>
    </xf>
    <xf numFmtId="0" fontId="23" fillId="0" borderId="8" xfId="3" applyFont="1" applyFill="1" applyBorder="1" applyAlignment="1">
      <alignment horizontal="left" vertical="center"/>
    </xf>
    <xf numFmtId="0" fontId="23" fillId="0" borderId="8" xfId="3" applyFont="1" applyFill="1" applyBorder="1" applyAlignment="1">
      <alignment horizontal="left" vertical="center" wrapText="1"/>
    </xf>
    <xf numFmtId="0" fontId="13" fillId="0" borderId="0" xfId="3" applyFill="1"/>
    <xf numFmtId="0" fontId="24" fillId="0" borderId="0" xfId="3" applyFont="1" applyFill="1" applyAlignment="1">
      <alignment horizontal="left" vertical="center"/>
    </xf>
    <xf numFmtId="0" fontId="23" fillId="0" borderId="0" xfId="3" applyFont="1" applyFill="1" applyAlignment="1">
      <alignment horizontal="center" vertical="center"/>
    </xf>
    <xf numFmtId="0" fontId="23" fillId="0" borderId="0" xfId="3" applyFont="1" applyFill="1" applyAlignment="1">
      <alignment horizontal="left" vertical="center" wrapText="1"/>
    </xf>
    <xf numFmtId="49" fontId="23" fillId="0" borderId="0" xfId="3" applyNumberFormat="1" applyFont="1" applyFill="1" applyAlignment="1">
      <alignment horizontal="left" vertical="center"/>
    </xf>
    <xf numFmtId="0" fontId="25" fillId="0" borderId="0" xfId="3" applyFont="1" applyFill="1" applyAlignment="1">
      <alignment horizontal="left" vertical="center" wrapText="1"/>
    </xf>
    <xf numFmtId="0" fontId="26" fillId="0" borderId="0" xfId="3" applyFont="1" applyFill="1" applyAlignment="1">
      <alignment horizontal="left" vertical="center" wrapText="1"/>
    </xf>
    <xf numFmtId="0" fontId="21" fillId="0" borderId="0" xfId="3" applyFont="1" applyFill="1" applyAlignment="1">
      <alignment horizontal="center" vertical="center" wrapText="1"/>
    </xf>
    <xf numFmtId="0" fontId="23" fillId="0" borderId="0" xfId="3" quotePrefix="1" applyFont="1" applyFill="1" applyAlignment="1">
      <alignment horizontal="left" vertical="center"/>
    </xf>
    <xf numFmtId="0" fontId="23" fillId="0" borderId="0" xfId="3" applyFont="1" applyFill="1"/>
    <xf numFmtId="0" fontId="24" fillId="0" borderId="0" xfId="3" applyFont="1" applyFill="1" applyAlignment="1">
      <alignment horizontal="left"/>
    </xf>
    <xf numFmtId="0" fontId="23" fillId="0" borderId="0" xfId="3" applyFont="1" applyFill="1" applyAlignment="1">
      <alignment horizontal="center"/>
    </xf>
    <xf numFmtId="0" fontId="25" fillId="0" borderId="0" xfId="3" applyFont="1" applyFill="1"/>
    <xf numFmtId="0" fontId="26" fillId="0" borderId="0" xfId="3" applyFont="1" applyFill="1"/>
    <xf numFmtId="0" fontId="21" fillId="0" borderId="0" xfId="3" applyFont="1" applyFill="1" applyAlignment="1">
      <alignment horizontal="center"/>
    </xf>
    <xf numFmtId="0" fontId="48" fillId="14" borderId="2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left"/>
    </xf>
    <xf numFmtId="0" fontId="1" fillId="14" borderId="8" xfId="3" applyFont="1" applyFill="1" applyBorder="1" applyAlignment="1">
      <alignment horizontal="left" vertical="center"/>
    </xf>
    <xf numFmtId="0" fontId="37" fillId="14" borderId="8" xfId="8" applyFont="1" applyFill="1" applyBorder="1" applyAlignment="1">
      <alignment horizontal="left"/>
    </xf>
    <xf numFmtId="0" fontId="1" fillId="14" borderId="8" xfId="1" applyFont="1" applyFill="1" applyBorder="1" applyAlignment="1">
      <alignment horizontal="center"/>
    </xf>
    <xf numFmtId="0" fontId="19" fillId="14" borderId="8" xfId="7" applyFont="1" applyFill="1" applyBorder="1" applyAlignment="1">
      <alignment horizontal="center"/>
    </xf>
    <xf numFmtId="0" fontId="23" fillId="14" borderId="8" xfId="3" applyFont="1" applyFill="1" applyBorder="1" applyAlignment="1">
      <alignment horizontal="center" vertical="center"/>
    </xf>
    <xf numFmtId="0" fontId="23" fillId="14" borderId="8" xfId="3" applyFont="1" applyFill="1" applyBorder="1" applyAlignment="1">
      <alignment horizontal="left" vertical="center"/>
    </xf>
    <xf numFmtId="0" fontId="21" fillId="14" borderId="8" xfId="3" applyFont="1" applyFill="1" applyBorder="1" applyAlignment="1">
      <alignment horizontal="center" vertical="center"/>
    </xf>
    <xf numFmtId="0" fontId="21" fillId="14" borderId="8" xfId="3" applyFont="1" applyFill="1" applyBorder="1" applyAlignment="1">
      <alignment horizontal="center" vertical="center" wrapText="1"/>
    </xf>
    <xf numFmtId="0" fontId="23" fillId="14" borderId="8" xfId="3" applyFont="1" applyFill="1" applyBorder="1" applyAlignment="1">
      <alignment horizontal="left" vertical="center" wrapText="1"/>
    </xf>
    <xf numFmtId="0" fontId="19" fillId="14" borderId="8" xfId="2" applyFont="1" applyFill="1" applyBorder="1" applyAlignment="1">
      <alignment horizontal="center"/>
    </xf>
    <xf numFmtId="0" fontId="22" fillId="14" borderId="8" xfId="3" applyFont="1" applyFill="1" applyBorder="1" applyAlignment="1">
      <alignment horizontal="center"/>
    </xf>
    <xf numFmtId="0" fontId="32" fillId="14" borderId="8" xfId="3" applyFont="1" applyFill="1" applyBorder="1" applyAlignment="1">
      <alignment horizontal="center" vertical="center"/>
    </xf>
    <xf numFmtId="0" fontId="32" fillId="14" borderId="8" xfId="3" applyFont="1" applyFill="1" applyBorder="1" applyAlignment="1">
      <alignment horizontal="center"/>
    </xf>
    <xf numFmtId="0" fontId="32" fillId="14" borderId="8" xfId="3" applyFont="1" applyFill="1" applyBorder="1" applyAlignment="1">
      <alignment horizontal="left" vertical="center"/>
    </xf>
    <xf numFmtId="0" fontId="14" fillId="14" borderId="6" xfId="3" applyFont="1" applyFill="1" applyBorder="1" applyAlignment="1">
      <alignment horizontal="center" vertical="center" wrapText="1"/>
    </xf>
    <xf numFmtId="0" fontId="0" fillId="15" borderId="2" xfId="0" applyFill="1" applyBorder="1"/>
    <xf numFmtId="0" fontId="27" fillId="15" borderId="2" xfId="0" applyFont="1" applyFill="1" applyBorder="1"/>
    <xf numFmtId="0" fontId="19" fillId="15" borderId="2" xfId="0" applyFont="1" applyFill="1" applyBorder="1"/>
    <xf numFmtId="0" fontId="27" fillId="15" borderId="2" xfId="0" quotePrefix="1" applyFont="1" applyFill="1" applyBorder="1" applyAlignment="1">
      <alignment vertical="center"/>
    </xf>
    <xf numFmtId="0" fontId="40" fillId="15" borderId="2" xfId="0" applyFont="1" applyFill="1" applyBorder="1" applyAlignment="1">
      <alignment horizontal="left" vertical="center" wrapText="1"/>
    </xf>
    <xf numFmtId="0" fontId="0" fillId="15" borderId="2" xfId="0" applyFont="1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19" fillId="15" borderId="2" xfId="0" applyFont="1" applyFill="1" applyBorder="1" applyAlignment="1">
      <alignment horizontal="center" vertical="center"/>
    </xf>
    <xf numFmtId="0" fontId="47" fillId="15" borderId="2" xfId="0" applyFont="1" applyFill="1" applyBorder="1" applyAlignment="1">
      <alignment horizontal="left" vertical="center" wrapText="1"/>
    </xf>
    <xf numFmtId="0" fontId="32" fillId="15" borderId="8" xfId="3" applyFont="1" applyFill="1" applyBorder="1" applyAlignment="1">
      <alignment vertical="center"/>
    </xf>
    <xf numFmtId="0" fontId="32" fillId="15" borderId="8" xfId="3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 wrapText="1"/>
    </xf>
    <xf numFmtId="0" fontId="4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5" borderId="7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</cellXfs>
  <cellStyles count="10">
    <cellStyle name="Bom 2" xfId="7" xr:uid="{00000000-0005-0000-0000-000000000000}"/>
    <cellStyle name="Hiperlink" xfId="8" builtinId="8"/>
    <cellStyle name="Hiperlink 2" xfId="5" xr:uid="{00000000-0005-0000-0000-000002000000}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  <cellStyle name="Título 2" xfId="1" builtinId="17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unior.silva@portoseguro.com.br" TargetMode="External"/><Relationship Id="rId3" Type="http://schemas.openxmlformats.org/officeDocument/2006/relationships/hyperlink" Target="mailto:anny.sa@portoseguro.com.br" TargetMode="External"/><Relationship Id="rId7" Type="http://schemas.openxmlformats.org/officeDocument/2006/relationships/hyperlink" Target="mailto:yasmin.neves@portoseguro.com.br" TargetMode="External"/><Relationship Id="rId2" Type="http://schemas.openxmlformats.org/officeDocument/2006/relationships/hyperlink" Target="mailto:andressa.sampaio@portoseguro.com.br" TargetMode="External"/><Relationship Id="rId1" Type="http://schemas.openxmlformats.org/officeDocument/2006/relationships/hyperlink" Target="mailto:aline.dallaqua@portoseguro.com.br" TargetMode="External"/><Relationship Id="rId6" Type="http://schemas.openxmlformats.org/officeDocument/2006/relationships/hyperlink" Target="mailto:maria.luiza@portoseguro.com.br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jefferson.ferreira@portoseguro.com.br" TargetMode="External"/><Relationship Id="rId10" Type="http://schemas.openxmlformats.org/officeDocument/2006/relationships/hyperlink" Target="mailto:juliana.santos3@portoseguro.com.br" TargetMode="External"/><Relationship Id="rId4" Type="http://schemas.openxmlformats.org/officeDocument/2006/relationships/hyperlink" Target="mailto:cristianemoreira.santos@portoseguro.com.br" TargetMode="External"/><Relationship Id="rId9" Type="http://schemas.openxmlformats.org/officeDocument/2006/relationships/hyperlink" Target="mailto:sergio.navas@portoseguro.com.b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zoomScaleNormal="100" workbookViewId="0">
      <selection activeCell="A6" sqref="A6"/>
    </sheetView>
  </sheetViews>
  <sheetFormatPr defaultRowHeight="15" x14ac:dyDescent="0.25"/>
  <cols>
    <col min="1" max="1" width="74" customWidth="1"/>
    <col min="2" max="2" width="9.140625" style="93"/>
    <col min="3" max="3" width="13.5703125" customWidth="1"/>
    <col min="4" max="4" width="30" customWidth="1"/>
    <col min="6" max="6" width="19.5703125" bestFit="1" customWidth="1"/>
    <col min="7" max="7" width="12.85546875" bestFit="1" customWidth="1"/>
    <col min="8" max="8" width="25" bestFit="1" customWidth="1"/>
    <col min="9" max="9" width="19.5703125" bestFit="1" customWidth="1"/>
    <col min="10" max="10" width="4.140625" customWidth="1"/>
  </cols>
  <sheetData>
    <row r="1" spans="1:8" x14ac:dyDescent="0.25">
      <c r="A1" s="10" t="s">
        <v>167</v>
      </c>
      <c r="C1" s="181" t="s">
        <v>166</v>
      </c>
      <c r="D1" s="182"/>
      <c r="F1" s="72" t="s">
        <v>353</v>
      </c>
      <c r="G1" s="73"/>
    </row>
    <row r="2" spans="1:8" x14ac:dyDescent="0.25">
      <c r="A2" s="88" t="s">
        <v>636</v>
      </c>
      <c r="C2" s="55"/>
      <c r="D2" s="25"/>
      <c r="F2" s="65"/>
      <c r="G2" s="66"/>
    </row>
    <row r="3" spans="1:8" x14ac:dyDescent="0.25">
      <c r="A3" s="167" t="s">
        <v>662</v>
      </c>
      <c r="C3" s="55"/>
      <c r="D3" s="69"/>
      <c r="F3" s="62"/>
      <c r="G3" s="57"/>
    </row>
    <row r="4" spans="1:8" x14ac:dyDescent="0.25">
      <c r="A4" s="167" t="s">
        <v>663</v>
      </c>
      <c r="C4" s="55"/>
      <c r="D4" s="6"/>
      <c r="F4" s="60"/>
      <c r="G4" s="61"/>
    </row>
    <row r="5" spans="1:8" x14ac:dyDescent="0.25">
      <c r="A5" s="167" t="s">
        <v>672</v>
      </c>
      <c r="C5" s="68"/>
      <c r="D5" s="69"/>
      <c r="F5" s="60"/>
      <c r="G5" s="61"/>
      <c r="H5" s="49"/>
    </row>
    <row r="6" spans="1:8" x14ac:dyDescent="0.25">
      <c r="C6" s="55"/>
      <c r="D6" s="54"/>
      <c r="F6" s="56"/>
      <c r="G6" s="61"/>
      <c r="H6" s="49"/>
    </row>
    <row r="7" spans="1:8" x14ac:dyDescent="0.25">
      <c r="C7" s="68"/>
      <c r="D7" s="6"/>
      <c r="F7" s="6"/>
      <c r="G7" s="6"/>
      <c r="H7" s="49"/>
    </row>
    <row r="8" spans="1:8" x14ac:dyDescent="0.25">
      <c r="C8" s="68"/>
      <c r="D8" s="69"/>
      <c r="F8" s="184"/>
      <c r="G8" s="185"/>
      <c r="H8" s="49"/>
    </row>
    <row r="11" spans="1:8" x14ac:dyDescent="0.25">
      <c r="C11" s="181" t="s">
        <v>166</v>
      </c>
      <c r="D11" s="182"/>
      <c r="F11" s="74" t="s">
        <v>353</v>
      </c>
      <c r="G11" s="74"/>
    </row>
    <row r="12" spans="1:8" x14ac:dyDescent="0.25">
      <c r="C12" s="68"/>
      <c r="D12" s="54"/>
      <c r="F12" s="184"/>
      <c r="G12" s="185"/>
    </row>
    <row r="13" spans="1:8" x14ac:dyDescent="0.25">
      <c r="C13" s="68"/>
      <c r="D13" s="94"/>
      <c r="F13" s="183"/>
      <c r="G13" s="183"/>
    </row>
    <row r="16" spans="1:8" ht="17.25" customHeight="1" x14ac:dyDescent="0.25">
      <c r="C16" s="186" t="s">
        <v>558</v>
      </c>
      <c r="D16" s="187"/>
      <c r="E16" s="187"/>
      <c r="F16" s="187"/>
      <c r="G16" s="187"/>
    </row>
    <row r="17" spans="3:8" x14ac:dyDescent="0.25">
      <c r="C17" s="179"/>
      <c r="D17" s="179"/>
      <c r="E17" s="179"/>
      <c r="F17" s="179"/>
      <c r="G17" s="179"/>
    </row>
    <row r="19" spans="3:8" x14ac:dyDescent="0.25">
      <c r="C19" s="83"/>
    </row>
    <row r="20" spans="3:8" ht="15" customHeight="1" x14ac:dyDescent="0.25">
      <c r="C20" s="95"/>
      <c r="D20" s="76"/>
      <c r="E20" s="76"/>
      <c r="F20" s="76"/>
      <c r="G20" s="76"/>
      <c r="H20" s="76"/>
    </row>
    <row r="22" spans="3:8" x14ac:dyDescent="0.25">
      <c r="C22" s="84"/>
      <c r="D22" s="85"/>
      <c r="E22" s="85"/>
      <c r="F22" s="85"/>
    </row>
    <row r="23" spans="3:8" x14ac:dyDescent="0.25">
      <c r="C23" s="180"/>
      <c r="D23" s="180"/>
      <c r="E23" s="180"/>
      <c r="F23" s="180"/>
      <c r="G23" s="180"/>
    </row>
  </sheetData>
  <mergeCells count="8">
    <mergeCell ref="C17:G17"/>
    <mergeCell ref="C23:G23"/>
    <mergeCell ref="C1:D1"/>
    <mergeCell ref="C11:D11"/>
    <mergeCell ref="F13:G13"/>
    <mergeCell ref="F12:G12"/>
    <mergeCell ref="C16:G16"/>
    <mergeCell ref="F8:G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K6"/>
  <sheetViews>
    <sheetView showGridLines="0" tabSelected="1" zoomScale="85" zoomScaleNormal="85" workbookViewId="0">
      <selection activeCell="A3" sqref="A3"/>
    </sheetView>
  </sheetViews>
  <sheetFormatPr defaultColWidth="20.42578125" defaultRowHeight="15" customHeight="1" x14ac:dyDescent="0.2"/>
  <cols>
    <col min="1" max="1" width="81.85546875" style="4" customWidth="1"/>
    <col min="2" max="2" width="81.5703125" style="4" customWidth="1"/>
    <col min="3" max="3" width="35.85546875" style="4" bestFit="1" customWidth="1"/>
    <col min="4" max="4" width="45" style="4" bestFit="1" customWidth="1"/>
    <col min="5" max="5" width="86.42578125" style="4" bestFit="1" customWidth="1"/>
    <col min="6" max="6" width="82.42578125" style="4" bestFit="1" customWidth="1"/>
    <col min="7" max="7" width="88.28515625" style="4" bestFit="1" customWidth="1"/>
    <col min="8" max="8" width="86.140625" style="4" bestFit="1" customWidth="1"/>
    <col min="9" max="9" width="86.42578125" style="4" bestFit="1" customWidth="1"/>
    <col min="10" max="10" width="75.42578125" style="4" bestFit="1" customWidth="1"/>
    <col min="11" max="297" width="20.42578125" style="113"/>
    <col min="298" max="16384" width="20.42578125" style="4"/>
  </cols>
  <sheetData>
    <row r="1" spans="1:297" ht="15" customHeight="1" x14ac:dyDescent="0.2">
      <c r="A1" s="8" t="s">
        <v>14</v>
      </c>
      <c r="B1" s="8" t="s">
        <v>20</v>
      </c>
      <c r="C1" s="5" t="s">
        <v>15</v>
      </c>
      <c r="D1" s="5" t="s">
        <v>79</v>
      </c>
      <c r="E1" s="9" t="s">
        <v>75</v>
      </c>
      <c r="F1" s="8" t="s">
        <v>76</v>
      </c>
      <c r="G1" s="5" t="s">
        <v>80</v>
      </c>
      <c r="H1" s="8" t="s">
        <v>77</v>
      </c>
      <c r="I1" s="8" t="s">
        <v>78</v>
      </c>
      <c r="J1" s="8" t="s">
        <v>168</v>
      </c>
    </row>
    <row r="2" spans="1:297" s="31" customFormat="1" ht="15" customHeight="1" x14ac:dyDescent="0.25">
      <c r="A2" s="50"/>
      <c r="B2" s="50"/>
      <c r="C2" s="30" t="s">
        <v>123</v>
      </c>
      <c r="D2" s="30" t="s">
        <v>124</v>
      </c>
      <c r="E2" s="58" t="s">
        <v>125</v>
      </c>
      <c r="F2" s="59" t="s">
        <v>126</v>
      </c>
      <c r="G2" s="59" t="s">
        <v>127</v>
      </c>
      <c r="H2" s="59" t="s">
        <v>128</v>
      </c>
      <c r="I2" s="59" t="s">
        <v>129</v>
      </c>
      <c r="J2" s="59" t="s">
        <v>169</v>
      </c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4"/>
      <c r="GZ2" s="114"/>
      <c r="HA2" s="114"/>
      <c r="HB2" s="114"/>
      <c r="HC2" s="114"/>
      <c r="HD2" s="114"/>
      <c r="HE2" s="114"/>
      <c r="HF2" s="114"/>
      <c r="HG2" s="114"/>
      <c r="HH2" s="114"/>
      <c r="HI2" s="114"/>
      <c r="HJ2" s="114"/>
      <c r="HK2" s="114"/>
      <c r="HL2" s="114"/>
      <c r="HM2" s="114"/>
      <c r="HN2" s="114"/>
      <c r="HO2" s="114"/>
      <c r="HP2" s="114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4"/>
      <c r="IJ2" s="114"/>
      <c r="IK2" s="114"/>
      <c r="IL2" s="114"/>
      <c r="IM2" s="114"/>
      <c r="IN2" s="114"/>
      <c r="IO2" s="114"/>
      <c r="IP2" s="114"/>
      <c r="IQ2" s="114"/>
      <c r="IR2" s="114"/>
      <c r="IS2" s="114"/>
      <c r="IT2" s="114"/>
      <c r="IU2" s="114"/>
      <c r="IV2" s="114"/>
      <c r="IW2" s="114"/>
      <c r="IX2" s="114"/>
      <c r="IY2" s="114"/>
      <c r="IZ2" s="114"/>
      <c r="JA2" s="114"/>
      <c r="JB2" s="114"/>
      <c r="JC2" s="114"/>
      <c r="JD2" s="114"/>
      <c r="JE2" s="114"/>
      <c r="JF2" s="114"/>
      <c r="JG2" s="114"/>
      <c r="JH2" s="114"/>
      <c r="JI2" s="114"/>
      <c r="JJ2" s="114"/>
      <c r="JK2" s="114"/>
      <c r="JL2" s="114"/>
      <c r="JM2" s="114"/>
      <c r="JN2" s="114"/>
      <c r="JO2" s="114"/>
      <c r="JP2" s="114"/>
      <c r="JQ2" s="114"/>
      <c r="JR2" s="114"/>
      <c r="JS2" s="114"/>
      <c r="JT2" s="114"/>
      <c r="JU2" s="114"/>
      <c r="JV2" s="114"/>
      <c r="JW2" s="114"/>
      <c r="JX2" s="114"/>
      <c r="JY2" s="114"/>
      <c r="JZ2" s="114"/>
      <c r="KA2" s="114"/>
      <c r="KB2" s="114"/>
      <c r="KC2" s="114"/>
      <c r="KD2" s="114"/>
      <c r="KE2" s="114"/>
      <c r="KF2" s="114"/>
      <c r="KG2" s="114"/>
      <c r="KH2" s="114"/>
      <c r="KI2" s="114"/>
      <c r="KJ2" s="114"/>
      <c r="KK2" s="114"/>
    </row>
    <row r="3" spans="1:297" s="31" customFormat="1" ht="15" customHeight="1" x14ac:dyDescent="0.25">
      <c r="A3" s="111" t="s">
        <v>637</v>
      </c>
      <c r="B3" s="111" t="s">
        <v>637</v>
      </c>
      <c r="C3" s="194" t="s">
        <v>618</v>
      </c>
      <c r="D3" s="89" t="s">
        <v>638</v>
      </c>
      <c r="E3" s="89" t="s">
        <v>639</v>
      </c>
      <c r="F3" s="89" t="s">
        <v>640</v>
      </c>
      <c r="G3" s="89" t="s">
        <v>641</v>
      </c>
      <c r="H3" s="89" t="s">
        <v>642</v>
      </c>
      <c r="I3" s="89" t="s">
        <v>680</v>
      </c>
      <c r="J3" s="174" t="s">
        <v>675</v>
      </c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  <c r="GZ3" s="114"/>
      <c r="HA3" s="114"/>
      <c r="HB3" s="114"/>
      <c r="HC3" s="114"/>
      <c r="HD3" s="114"/>
      <c r="HE3" s="114"/>
      <c r="HF3" s="114"/>
      <c r="HG3" s="114"/>
      <c r="HH3" s="114"/>
      <c r="HI3" s="114"/>
      <c r="HJ3" s="114"/>
      <c r="HK3" s="114"/>
      <c r="HL3" s="114"/>
      <c r="HM3" s="114"/>
      <c r="HN3" s="114"/>
      <c r="HO3" s="114"/>
      <c r="HP3" s="114"/>
      <c r="HQ3" s="114"/>
      <c r="HR3" s="114"/>
      <c r="HS3" s="114"/>
      <c r="HT3" s="114"/>
      <c r="HU3" s="114"/>
      <c r="HV3" s="114"/>
      <c r="HW3" s="114"/>
      <c r="HX3" s="114"/>
      <c r="HY3" s="114"/>
      <c r="HZ3" s="114"/>
      <c r="IA3" s="114"/>
      <c r="IB3" s="114"/>
      <c r="IC3" s="114"/>
      <c r="ID3" s="114"/>
      <c r="IE3" s="114"/>
      <c r="IF3" s="114"/>
      <c r="IG3" s="114"/>
      <c r="IH3" s="114"/>
      <c r="II3" s="114"/>
      <c r="IJ3" s="114"/>
      <c r="IK3" s="114"/>
      <c r="IL3" s="114"/>
      <c r="IM3" s="114"/>
      <c r="IN3" s="114"/>
      <c r="IO3" s="114"/>
      <c r="IP3" s="114"/>
      <c r="IQ3" s="114"/>
      <c r="IR3" s="114"/>
      <c r="IS3" s="114"/>
      <c r="IT3" s="114"/>
      <c r="IU3" s="114"/>
      <c r="IV3" s="114"/>
      <c r="IW3" s="114"/>
      <c r="IX3" s="114"/>
      <c r="IY3" s="114"/>
      <c r="IZ3" s="114"/>
      <c r="JA3" s="114"/>
      <c r="JB3" s="114"/>
      <c r="JC3" s="114"/>
      <c r="JD3" s="114"/>
      <c r="JE3" s="114"/>
      <c r="JF3" s="114"/>
      <c r="JG3" s="114"/>
      <c r="JH3" s="114"/>
      <c r="JI3" s="114"/>
      <c r="JJ3" s="114"/>
      <c r="JK3" s="114"/>
      <c r="JL3" s="114"/>
      <c r="JM3" s="114"/>
      <c r="JN3" s="114"/>
      <c r="JO3" s="114"/>
      <c r="JP3" s="114"/>
      <c r="JQ3" s="114"/>
      <c r="JR3" s="114"/>
      <c r="JS3" s="114"/>
      <c r="JT3" s="114"/>
      <c r="JU3" s="114"/>
      <c r="JV3" s="114"/>
      <c r="JW3" s="114"/>
      <c r="JX3" s="114"/>
      <c r="JY3" s="114"/>
      <c r="JZ3" s="114"/>
      <c r="KA3" s="114"/>
      <c r="KB3" s="114"/>
      <c r="KC3" s="114"/>
      <c r="KD3" s="114"/>
      <c r="KE3" s="114"/>
      <c r="KF3" s="114"/>
      <c r="KG3" s="114"/>
      <c r="KH3" s="114"/>
      <c r="KI3" s="114"/>
      <c r="KJ3" s="114"/>
      <c r="KK3" s="114"/>
    </row>
    <row r="4" spans="1:297" s="31" customFormat="1" ht="15" customHeight="1" x14ac:dyDescent="0.25">
      <c r="A4" s="168" t="s">
        <v>665</v>
      </c>
      <c r="B4" s="168" t="s">
        <v>665</v>
      </c>
      <c r="C4" s="195"/>
      <c r="D4" s="192" t="s">
        <v>664</v>
      </c>
      <c r="E4" s="169" t="str">
        <f t="shared" ref="E4:E6" si="0">"VQG_N1_" &amp; A4</f>
        <v>VQG_N1_OD_CONSORCIO_IR_EMAIL_NAO_IDENTIFICADO</v>
      </c>
      <c r="F4" s="169" t="str">
        <f t="shared" ref="F4:F6" si="1">"VQ_" &amp; $A4</f>
        <v>VQ_OD_CONSORCIO_IR_EMAIL_NAO_IDENTIFICADO</v>
      </c>
      <c r="G4" s="169" t="str">
        <f t="shared" ref="G4:G6" si="2">"VAG_OPER_" &amp; $A4</f>
        <v>VAG_OPER_OD_CONSORCIO_IR_EMAIL_NAO_IDENTIFICADO</v>
      </c>
      <c r="H4" s="169" t="str">
        <f t="shared" ref="H4:H6" si="3">"VAG_N1_" &amp; $A4</f>
        <v>VAG_N1_OD_CONSORCIO_IR_EMAIL_NAO_IDENTIFICADO</v>
      </c>
      <c r="I4" s="169" t="str">
        <f>"VAG_" &amp; $A4</f>
        <v>VAG_OD_CONSORCIO_IR_EMAIL_NAO_IDENTIFICADO</v>
      </c>
      <c r="J4" s="189" t="s">
        <v>603</v>
      </c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4"/>
      <c r="GS4" s="114"/>
      <c r="GT4" s="114"/>
      <c r="GU4" s="114"/>
      <c r="GV4" s="114"/>
      <c r="GW4" s="114"/>
      <c r="GX4" s="114"/>
      <c r="GY4" s="114"/>
      <c r="GZ4" s="114"/>
      <c r="HA4" s="114"/>
      <c r="HB4" s="114"/>
      <c r="HC4" s="114"/>
      <c r="HD4" s="114"/>
      <c r="HE4" s="114"/>
      <c r="HF4" s="114"/>
      <c r="HG4" s="114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4"/>
      <c r="IJ4" s="114"/>
      <c r="IK4" s="114"/>
      <c r="IL4" s="114"/>
      <c r="IM4" s="114"/>
      <c r="IN4" s="114"/>
      <c r="IO4" s="114"/>
      <c r="IP4" s="114"/>
      <c r="IQ4" s="114"/>
      <c r="IR4" s="114"/>
      <c r="IS4" s="114"/>
      <c r="IT4" s="114"/>
      <c r="IU4" s="114"/>
      <c r="IV4" s="114"/>
      <c r="IW4" s="114"/>
      <c r="IX4" s="114"/>
      <c r="IY4" s="114"/>
      <c r="IZ4" s="114"/>
      <c r="JA4" s="114"/>
      <c r="JB4" s="114"/>
      <c r="JC4" s="114"/>
      <c r="JD4" s="114"/>
      <c r="JE4" s="114"/>
      <c r="JF4" s="114"/>
      <c r="JG4" s="114"/>
      <c r="JH4" s="114"/>
      <c r="JI4" s="114"/>
      <c r="JJ4" s="114"/>
      <c r="JK4" s="114"/>
      <c r="JL4" s="114"/>
      <c r="JM4" s="114"/>
      <c r="JN4" s="114"/>
      <c r="JO4" s="114"/>
      <c r="JP4" s="114"/>
      <c r="JQ4" s="114"/>
      <c r="JR4" s="114"/>
      <c r="JS4" s="114"/>
      <c r="JT4" s="114"/>
      <c r="JU4" s="114"/>
      <c r="JV4" s="114"/>
      <c r="JW4" s="114"/>
      <c r="JX4" s="114"/>
      <c r="JY4" s="114"/>
      <c r="JZ4" s="114"/>
      <c r="KA4" s="114"/>
      <c r="KB4" s="114"/>
      <c r="KC4" s="114"/>
      <c r="KD4" s="114"/>
      <c r="KE4" s="114"/>
      <c r="KF4" s="114"/>
      <c r="KG4" s="114"/>
      <c r="KH4" s="114"/>
      <c r="KI4" s="114"/>
      <c r="KJ4" s="114"/>
      <c r="KK4" s="114"/>
    </row>
    <row r="5" spans="1:297" s="31" customFormat="1" ht="15" customHeight="1" x14ac:dyDescent="0.25">
      <c r="A5" s="168" t="s">
        <v>666</v>
      </c>
      <c r="B5" s="168" t="s">
        <v>666</v>
      </c>
      <c r="C5" s="195"/>
      <c r="D5" s="191"/>
      <c r="E5" s="169" t="str">
        <f>"VQG_N1_" &amp; A5</f>
        <v>VQG_N1_OD_CONSORCIO_VALIDA_COTA_MAIS_5_COTAS_TENTATIVAS_EXCEDIDAS</v>
      </c>
      <c r="F5" s="169" t="str">
        <f t="shared" si="1"/>
        <v>VQ_OD_CONSORCIO_VALIDA_COTA_MAIS_5_COTAS_TENTATIVAS_EXCEDIDAS</v>
      </c>
      <c r="G5" s="169" t="str">
        <f t="shared" si="2"/>
        <v>VAG_OPER_OD_CONSORCIO_VALIDA_COTA_MAIS_5_COTAS_TENTATIVAS_EXCEDIDAS</v>
      </c>
      <c r="H5" s="169" t="str">
        <f t="shared" si="3"/>
        <v>VAG_N1_OD_CONSORCIO_VALIDA_COTA_MAIS_5_COTAS_TENTATIVAS_EXCEDIDAS</v>
      </c>
      <c r="I5" s="169" t="str">
        <f>"VAG_" &amp; $A5</f>
        <v>VAG_OD_CONSORCIO_VALIDA_COTA_MAIS_5_COTAS_TENTATIVAS_EXCEDIDAS</v>
      </c>
      <c r="J5" s="188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14"/>
      <c r="CZ5" s="114"/>
      <c r="DA5" s="114"/>
      <c r="DB5" s="114"/>
      <c r="DC5" s="114"/>
      <c r="DD5" s="114"/>
      <c r="DE5" s="114"/>
      <c r="DF5" s="114"/>
      <c r="DG5" s="114"/>
      <c r="DH5" s="114"/>
      <c r="DI5" s="114"/>
      <c r="DJ5" s="114"/>
      <c r="DK5" s="114"/>
      <c r="DL5" s="114"/>
      <c r="DM5" s="114"/>
      <c r="DN5" s="114"/>
      <c r="DO5" s="114"/>
      <c r="DP5" s="114"/>
      <c r="DQ5" s="114"/>
      <c r="DR5" s="114"/>
      <c r="DS5" s="114"/>
      <c r="DT5" s="114"/>
      <c r="DU5" s="114"/>
      <c r="DV5" s="114"/>
      <c r="DW5" s="114"/>
      <c r="DX5" s="114"/>
      <c r="DY5" s="114"/>
      <c r="DZ5" s="114"/>
      <c r="EA5" s="114"/>
      <c r="EB5" s="114"/>
      <c r="EC5" s="114"/>
      <c r="ED5" s="114"/>
      <c r="EE5" s="114"/>
      <c r="EF5" s="114"/>
      <c r="EG5" s="114"/>
      <c r="EH5" s="114"/>
      <c r="EI5" s="114"/>
      <c r="EJ5" s="114"/>
      <c r="EK5" s="114"/>
      <c r="EL5" s="114"/>
      <c r="EM5" s="114"/>
      <c r="EN5" s="114"/>
      <c r="EO5" s="114"/>
      <c r="EP5" s="114"/>
      <c r="EQ5" s="114"/>
      <c r="ER5" s="114"/>
      <c r="ES5" s="114"/>
      <c r="ET5" s="114"/>
      <c r="EU5" s="114"/>
      <c r="EV5" s="114"/>
      <c r="EW5" s="114"/>
      <c r="EX5" s="114"/>
      <c r="EY5" s="114"/>
      <c r="EZ5" s="114"/>
      <c r="FA5" s="114"/>
      <c r="FB5" s="114"/>
      <c r="FC5" s="114"/>
      <c r="FD5" s="114"/>
      <c r="FE5" s="114"/>
      <c r="FF5" s="114"/>
      <c r="FG5" s="114"/>
      <c r="FH5" s="114"/>
      <c r="FI5" s="114"/>
      <c r="FJ5" s="114"/>
      <c r="FK5" s="114"/>
      <c r="FL5" s="114"/>
      <c r="FM5" s="114"/>
      <c r="FN5" s="114"/>
      <c r="FO5" s="114"/>
      <c r="FP5" s="114"/>
      <c r="FQ5" s="11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  <c r="GC5" s="114"/>
      <c r="GD5" s="114"/>
      <c r="GE5" s="114"/>
      <c r="GF5" s="114"/>
      <c r="GG5" s="114"/>
      <c r="GH5" s="114"/>
      <c r="GI5" s="114"/>
      <c r="GJ5" s="114"/>
      <c r="GK5" s="114"/>
      <c r="GL5" s="114"/>
      <c r="GM5" s="114"/>
      <c r="GN5" s="114"/>
      <c r="GO5" s="114"/>
      <c r="GP5" s="114"/>
      <c r="GQ5" s="114"/>
      <c r="GR5" s="114"/>
      <c r="GS5" s="114"/>
      <c r="GT5" s="114"/>
      <c r="GU5" s="114"/>
      <c r="GV5" s="114"/>
      <c r="GW5" s="114"/>
      <c r="GX5" s="114"/>
      <c r="GY5" s="114"/>
      <c r="GZ5" s="114"/>
      <c r="HA5" s="114"/>
      <c r="HB5" s="114"/>
      <c r="HC5" s="114"/>
      <c r="HD5" s="114"/>
      <c r="HE5" s="114"/>
      <c r="HF5" s="114"/>
      <c r="HG5" s="114"/>
      <c r="HH5" s="114"/>
      <c r="HI5" s="114"/>
      <c r="HJ5" s="114"/>
      <c r="HK5" s="114"/>
      <c r="HL5" s="114"/>
      <c r="HM5" s="114"/>
      <c r="HN5" s="114"/>
      <c r="HO5" s="114"/>
      <c r="HP5" s="114"/>
      <c r="HQ5" s="114"/>
      <c r="HR5" s="114"/>
      <c r="HS5" s="114"/>
      <c r="HT5" s="114"/>
      <c r="HU5" s="114"/>
      <c r="HV5" s="114"/>
      <c r="HW5" s="114"/>
      <c r="HX5" s="114"/>
      <c r="HY5" s="114"/>
      <c r="HZ5" s="114"/>
      <c r="IA5" s="114"/>
      <c r="IB5" s="114"/>
      <c r="IC5" s="114"/>
      <c r="ID5" s="114"/>
      <c r="IE5" s="114"/>
      <c r="IF5" s="114"/>
      <c r="IG5" s="114"/>
      <c r="IH5" s="114"/>
      <c r="II5" s="114"/>
      <c r="IJ5" s="114"/>
      <c r="IK5" s="114"/>
      <c r="IL5" s="114"/>
      <c r="IM5" s="114"/>
      <c r="IN5" s="114"/>
      <c r="IO5" s="114"/>
      <c r="IP5" s="114"/>
      <c r="IQ5" s="114"/>
      <c r="IR5" s="114"/>
      <c r="IS5" s="114"/>
      <c r="IT5" s="114"/>
      <c r="IU5" s="114"/>
      <c r="IV5" s="114"/>
      <c r="IW5" s="114"/>
      <c r="IX5" s="114"/>
      <c r="IY5" s="114"/>
      <c r="IZ5" s="114"/>
      <c r="JA5" s="114"/>
      <c r="JB5" s="114"/>
      <c r="JC5" s="114"/>
      <c r="JD5" s="114"/>
      <c r="JE5" s="114"/>
      <c r="JF5" s="114"/>
      <c r="JG5" s="114"/>
      <c r="JH5" s="114"/>
      <c r="JI5" s="114"/>
      <c r="JJ5" s="114"/>
      <c r="JK5" s="114"/>
      <c r="JL5" s="114"/>
      <c r="JM5" s="114"/>
      <c r="JN5" s="114"/>
      <c r="JO5" s="114"/>
      <c r="JP5" s="114"/>
      <c r="JQ5" s="114"/>
      <c r="JR5" s="114"/>
      <c r="JS5" s="114"/>
      <c r="JT5" s="114"/>
      <c r="JU5" s="114"/>
      <c r="JV5" s="114"/>
      <c r="JW5" s="114"/>
      <c r="JX5" s="114"/>
      <c r="JY5" s="114"/>
      <c r="JZ5" s="114"/>
      <c r="KA5" s="114"/>
      <c r="KB5" s="114"/>
      <c r="KC5" s="114"/>
      <c r="KD5" s="114"/>
      <c r="KE5" s="114"/>
      <c r="KF5" s="114"/>
      <c r="KG5" s="114"/>
      <c r="KH5" s="114"/>
      <c r="KI5" s="114"/>
      <c r="KJ5" s="114"/>
      <c r="KK5" s="114"/>
    </row>
    <row r="6" spans="1:297" s="31" customFormat="1" ht="15" customHeight="1" x14ac:dyDescent="0.25">
      <c r="A6" s="168" t="s">
        <v>671</v>
      </c>
      <c r="B6" s="168" t="s">
        <v>671</v>
      </c>
      <c r="C6" s="196"/>
      <c r="D6" s="193"/>
      <c r="E6" s="169" t="str">
        <f t="shared" si="0"/>
        <v>VQG_N1_OD_CONSORCIO_VALIDA_COTA_MAIS_5_COTAS_FALAR_ATENDENTE</v>
      </c>
      <c r="F6" s="169" t="str">
        <f t="shared" si="1"/>
        <v>VQ_OD_CONSORCIO_VALIDA_COTA_MAIS_5_COTAS_FALAR_ATENDENTE</v>
      </c>
      <c r="G6" s="169" t="str">
        <f t="shared" si="2"/>
        <v>VAG_OPER_OD_CONSORCIO_VALIDA_COTA_MAIS_5_COTAS_FALAR_ATENDENTE</v>
      </c>
      <c r="H6" s="169" t="str">
        <f t="shared" si="3"/>
        <v>VAG_N1_OD_CONSORCIO_VALIDA_COTA_MAIS_5_COTAS_FALAR_ATENDENTE</v>
      </c>
      <c r="I6" s="169" t="str">
        <f>"VAG_" &amp; $A6</f>
        <v>VAG_OD_CONSORCIO_VALIDA_COTA_MAIS_5_COTAS_FALAR_ATENDENTE</v>
      </c>
      <c r="J6" s="190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4"/>
      <c r="DB6" s="114"/>
      <c r="DC6" s="114"/>
      <c r="DD6" s="114"/>
      <c r="DE6" s="114"/>
      <c r="DF6" s="114"/>
      <c r="DG6" s="114"/>
      <c r="DH6" s="114"/>
      <c r="DI6" s="114"/>
      <c r="DJ6" s="114"/>
      <c r="DK6" s="114"/>
      <c r="DL6" s="114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4"/>
      <c r="EF6" s="114"/>
      <c r="EG6" s="114"/>
      <c r="EH6" s="114"/>
      <c r="EI6" s="114"/>
      <c r="EJ6" s="114"/>
      <c r="EK6" s="114"/>
      <c r="EL6" s="114"/>
      <c r="EM6" s="114"/>
      <c r="EN6" s="114"/>
      <c r="EO6" s="114"/>
      <c r="EP6" s="114"/>
      <c r="EQ6" s="114"/>
      <c r="ER6" s="114"/>
      <c r="ES6" s="114"/>
      <c r="ET6" s="114"/>
      <c r="EU6" s="114"/>
      <c r="EV6" s="114"/>
      <c r="EW6" s="114"/>
      <c r="EX6" s="114"/>
      <c r="EY6" s="114"/>
      <c r="EZ6" s="114"/>
      <c r="FA6" s="114"/>
      <c r="FB6" s="114"/>
      <c r="FC6" s="114"/>
      <c r="FD6" s="114"/>
      <c r="FE6" s="114"/>
      <c r="FF6" s="114"/>
      <c r="FG6" s="114"/>
      <c r="FH6" s="114"/>
      <c r="FI6" s="114"/>
      <c r="FJ6" s="114"/>
      <c r="FK6" s="114"/>
      <c r="FL6" s="114"/>
      <c r="FM6" s="114"/>
      <c r="FN6" s="114"/>
      <c r="FO6" s="114"/>
      <c r="FP6" s="114"/>
      <c r="FQ6" s="114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  <c r="GC6" s="114"/>
      <c r="GD6" s="114"/>
      <c r="GE6" s="114"/>
      <c r="GF6" s="114"/>
      <c r="GG6" s="114"/>
      <c r="GH6" s="114"/>
      <c r="GI6" s="114"/>
      <c r="GJ6" s="114"/>
      <c r="GK6" s="114"/>
      <c r="GL6" s="114"/>
      <c r="GM6" s="114"/>
      <c r="GN6" s="114"/>
      <c r="GO6" s="114"/>
      <c r="GP6" s="114"/>
      <c r="GQ6" s="114"/>
      <c r="GR6" s="114"/>
      <c r="GS6" s="114"/>
      <c r="GT6" s="114"/>
      <c r="GU6" s="114"/>
      <c r="GV6" s="114"/>
      <c r="GW6" s="114"/>
      <c r="GX6" s="114"/>
      <c r="GY6" s="114"/>
      <c r="GZ6" s="114"/>
      <c r="HA6" s="114"/>
      <c r="HB6" s="114"/>
      <c r="HC6" s="114"/>
      <c r="HD6" s="114"/>
      <c r="HE6" s="114"/>
      <c r="HF6" s="114"/>
      <c r="HG6" s="114"/>
      <c r="HH6" s="114"/>
      <c r="HI6" s="114"/>
      <c r="HJ6" s="114"/>
      <c r="HK6" s="114"/>
      <c r="HL6" s="114"/>
      <c r="HM6" s="114"/>
      <c r="HN6" s="114"/>
      <c r="HO6" s="114"/>
      <c r="HP6" s="114"/>
      <c r="HQ6" s="114"/>
      <c r="HR6" s="114"/>
      <c r="HS6" s="114"/>
      <c r="HT6" s="114"/>
      <c r="HU6" s="114"/>
      <c r="HV6" s="114"/>
      <c r="HW6" s="114"/>
      <c r="HX6" s="114"/>
      <c r="HY6" s="114"/>
      <c r="HZ6" s="114"/>
      <c r="IA6" s="114"/>
      <c r="IB6" s="114"/>
      <c r="IC6" s="114"/>
      <c r="ID6" s="114"/>
      <c r="IE6" s="114"/>
      <c r="IF6" s="114"/>
      <c r="IG6" s="114"/>
      <c r="IH6" s="114"/>
      <c r="II6" s="114"/>
      <c r="IJ6" s="114"/>
      <c r="IK6" s="114"/>
      <c r="IL6" s="114"/>
      <c r="IM6" s="114"/>
      <c r="IN6" s="114"/>
      <c r="IO6" s="114"/>
      <c r="IP6" s="114"/>
      <c r="IQ6" s="114"/>
      <c r="IR6" s="114"/>
      <c r="IS6" s="114"/>
      <c r="IT6" s="114"/>
      <c r="IU6" s="114"/>
      <c r="IV6" s="114"/>
      <c r="IW6" s="114"/>
      <c r="IX6" s="114"/>
      <c r="IY6" s="114"/>
      <c r="IZ6" s="114"/>
      <c r="JA6" s="114"/>
      <c r="JB6" s="114"/>
      <c r="JC6" s="114"/>
      <c r="JD6" s="114"/>
      <c r="JE6" s="114"/>
      <c r="JF6" s="114"/>
      <c r="JG6" s="114"/>
      <c r="JH6" s="114"/>
      <c r="JI6" s="114"/>
      <c r="JJ6" s="114"/>
      <c r="JK6" s="114"/>
      <c r="JL6" s="114"/>
      <c r="JM6" s="114"/>
      <c r="JN6" s="114"/>
      <c r="JO6" s="114"/>
      <c r="JP6" s="114"/>
      <c r="JQ6" s="114"/>
      <c r="JR6" s="114"/>
      <c r="JS6" s="114"/>
      <c r="JT6" s="114"/>
      <c r="JU6" s="114"/>
      <c r="JV6" s="114"/>
      <c r="JW6" s="114"/>
      <c r="JX6" s="114"/>
      <c r="JY6" s="114"/>
      <c r="JZ6" s="114"/>
      <c r="KA6" s="114"/>
      <c r="KB6" s="114"/>
      <c r="KC6" s="114"/>
      <c r="KD6" s="114"/>
      <c r="KE6" s="114"/>
      <c r="KF6" s="114"/>
      <c r="KG6" s="114"/>
      <c r="KH6" s="114"/>
      <c r="KI6" s="114"/>
      <c r="KJ6" s="114"/>
      <c r="KK6" s="114"/>
    </row>
  </sheetData>
  <mergeCells count="3">
    <mergeCell ref="J4:J6"/>
    <mergeCell ref="D4:D6"/>
    <mergeCell ref="C3:C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B38"/>
  <sheetViews>
    <sheetView showGridLines="0" topLeftCell="G1" zoomScale="85" zoomScaleNormal="85" workbookViewId="0">
      <selection activeCell="G13" sqref="G13"/>
    </sheetView>
  </sheetViews>
  <sheetFormatPr defaultRowHeight="12.95" customHeight="1" x14ac:dyDescent="0.25"/>
  <cols>
    <col min="1" max="1" width="24.28515625" style="3" bestFit="1" customWidth="1"/>
    <col min="2" max="2" width="29.28515625" style="3" bestFit="1" customWidth="1"/>
    <col min="3" max="3" width="50" style="3" bestFit="1" customWidth="1"/>
    <col min="4" max="4" width="22.7109375" style="3" bestFit="1" customWidth="1"/>
    <col min="5" max="5" width="13.42578125" style="3" customWidth="1"/>
    <col min="6" max="7" width="92.140625" style="2" bestFit="1" customWidth="1"/>
    <col min="8" max="8" width="19.42578125" style="1" bestFit="1" customWidth="1"/>
    <col min="9" max="9" width="22.28515625" style="2" customWidth="1"/>
    <col min="10" max="10" width="57.85546875" style="2" bestFit="1" customWidth="1"/>
    <col min="11" max="11" width="21.140625" style="15" customWidth="1"/>
    <col min="12" max="12" width="106.7109375" style="2" customWidth="1"/>
    <col min="13" max="13" width="27" style="15" bestFit="1" customWidth="1"/>
    <col min="14" max="14" width="70.140625" style="15" bestFit="1" customWidth="1"/>
    <col min="15" max="15" width="16.5703125" style="2" bestFit="1" customWidth="1"/>
    <col min="16" max="16" width="29.42578125" style="2" customWidth="1"/>
    <col min="17" max="17" width="57.85546875" style="2" bestFit="1" customWidth="1"/>
    <col min="18" max="18" width="11.7109375" style="2" customWidth="1"/>
    <col min="19" max="19" width="83.5703125" style="13" bestFit="1" customWidth="1"/>
    <col min="20" max="20" width="18.7109375" style="16" bestFit="1" customWidth="1"/>
    <col min="21" max="21" width="12.5703125" style="16" bestFit="1" customWidth="1"/>
    <col min="22" max="22" width="72.5703125" style="16" bestFit="1" customWidth="1"/>
    <col min="23" max="23" width="21.5703125" style="16" bestFit="1" customWidth="1"/>
    <col min="24" max="24" width="12.85546875" style="16" bestFit="1" customWidth="1"/>
    <col min="25" max="25" width="72.5703125" style="12" bestFit="1" customWidth="1"/>
    <col min="26" max="26" width="21.5703125" style="16" bestFit="1" customWidth="1"/>
    <col min="27" max="27" width="12.85546875" style="16" bestFit="1" customWidth="1"/>
    <col min="28" max="28" width="72.5703125" style="16" bestFit="1" customWidth="1"/>
    <col min="29" max="29" width="21.5703125" style="16" bestFit="1" customWidth="1"/>
    <col min="30" max="30" width="12.85546875" style="2" bestFit="1" customWidth="1"/>
    <col min="31" max="31" width="9.140625" style="15" bestFit="1" customWidth="1"/>
    <col min="32" max="32" width="12" style="2" bestFit="1" customWidth="1"/>
    <col min="33" max="33" width="9.28515625" style="2" bestFit="1" customWidth="1"/>
    <col min="34" max="34" width="16.5703125" style="2" bestFit="1" customWidth="1"/>
    <col min="35" max="40" width="10.85546875" style="2" bestFit="1" customWidth="1"/>
    <col min="41" max="45" width="15.5703125" style="2" bestFit="1" customWidth="1"/>
    <col min="46" max="46" width="15.5703125" style="3" bestFit="1" customWidth="1"/>
    <col min="47" max="47" width="16.140625" style="36" bestFit="1" customWidth="1"/>
    <col min="48" max="48" width="14" style="3" bestFit="1" customWidth="1"/>
    <col min="49" max="50" width="8.7109375" style="3" bestFit="1" customWidth="1"/>
    <col min="51" max="51" width="13.5703125" style="3" bestFit="1" customWidth="1"/>
    <col min="52" max="52" width="11.42578125" style="3" bestFit="1" customWidth="1"/>
    <col min="53" max="53" width="54.28515625" style="3" bestFit="1" customWidth="1"/>
    <col min="54" max="54" width="18" style="3" bestFit="1" customWidth="1"/>
    <col min="55" max="55" width="17.7109375" style="3" bestFit="1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184" ht="51" x14ac:dyDescent="0.25">
      <c r="A1" s="67" t="s">
        <v>81</v>
      </c>
      <c r="B1" s="67" t="s">
        <v>82</v>
      </c>
      <c r="C1" s="67" t="s">
        <v>83</v>
      </c>
      <c r="D1" s="67" t="s">
        <v>501</v>
      </c>
      <c r="E1" s="82" t="s">
        <v>556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84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184" ht="23.25" customHeight="1" x14ac:dyDescent="0.25">
      <c r="A2" s="32"/>
      <c r="B2" s="32"/>
      <c r="D2" s="32"/>
      <c r="E2" s="32"/>
      <c r="F2" s="33" t="s">
        <v>172</v>
      </c>
      <c r="G2" s="33" t="s">
        <v>130</v>
      </c>
      <c r="H2" s="33" t="s">
        <v>131</v>
      </c>
      <c r="I2" s="33" t="s">
        <v>132</v>
      </c>
      <c r="J2" s="104" t="s">
        <v>133</v>
      </c>
      <c r="K2" s="104" t="s">
        <v>134</v>
      </c>
      <c r="L2" s="104" t="s">
        <v>135</v>
      </c>
      <c r="M2" s="104" t="s">
        <v>136</v>
      </c>
      <c r="N2" s="104"/>
      <c r="O2" s="104" t="s">
        <v>137</v>
      </c>
      <c r="P2" s="104" t="s">
        <v>138</v>
      </c>
      <c r="Q2" s="104" t="s">
        <v>139</v>
      </c>
      <c r="R2" s="104" t="s">
        <v>140</v>
      </c>
      <c r="S2" s="104" t="s">
        <v>141</v>
      </c>
      <c r="T2" s="104" t="s">
        <v>142</v>
      </c>
      <c r="U2" s="105" t="s">
        <v>143</v>
      </c>
      <c r="V2" s="104" t="s">
        <v>144</v>
      </c>
      <c r="W2" s="104" t="s">
        <v>145</v>
      </c>
      <c r="X2" s="104" t="s">
        <v>146</v>
      </c>
      <c r="Y2" s="104" t="s">
        <v>147</v>
      </c>
      <c r="Z2" s="104" t="s">
        <v>148</v>
      </c>
      <c r="AA2" s="104" t="s">
        <v>149</v>
      </c>
      <c r="AB2" s="104" t="s">
        <v>150</v>
      </c>
      <c r="AC2" s="104" t="s">
        <v>151</v>
      </c>
      <c r="AD2" s="104" t="s">
        <v>152</v>
      </c>
      <c r="AE2" s="104" t="s">
        <v>153</v>
      </c>
      <c r="AF2" s="104" t="s">
        <v>154</v>
      </c>
      <c r="AG2" s="104"/>
      <c r="AH2" s="104"/>
      <c r="AI2" s="104"/>
      <c r="AJ2" s="104"/>
      <c r="AK2" s="104"/>
      <c r="AL2" s="104"/>
      <c r="AM2" s="104"/>
      <c r="AN2" s="104"/>
      <c r="AO2" s="33"/>
      <c r="AP2" s="33"/>
      <c r="AQ2" s="33"/>
      <c r="AR2" s="33"/>
      <c r="AS2" s="33"/>
      <c r="AT2" s="33"/>
      <c r="AU2" s="33" t="s">
        <v>155</v>
      </c>
      <c r="AV2" s="33" t="s">
        <v>156</v>
      </c>
      <c r="AW2" s="33" t="s">
        <v>157</v>
      </c>
      <c r="AX2" s="33" t="s">
        <v>158</v>
      </c>
      <c r="AY2" s="33" t="s">
        <v>159</v>
      </c>
      <c r="AZ2" s="33" t="s">
        <v>160</v>
      </c>
      <c r="BA2" s="33" t="s">
        <v>161</v>
      </c>
      <c r="BB2" s="33" t="s">
        <v>162</v>
      </c>
      <c r="BC2" s="33" t="s">
        <v>163</v>
      </c>
      <c r="BD2" s="33" t="s">
        <v>164</v>
      </c>
      <c r="BE2" s="33" t="s">
        <v>165</v>
      </c>
      <c r="BF2" s="33"/>
      <c r="BG2" s="3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  <c r="CW2" s="103"/>
      <c r="CX2" s="103"/>
      <c r="CY2" s="103"/>
      <c r="CZ2" s="103"/>
      <c r="DA2" s="103"/>
      <c r="DB2" s="103"/>
      <c r="DC2" s="103"/>
      <c r="DD2" s="103"/>
      <c r="DE2" s="103"/>
      <c r="DF2" s="103"/>
      <c r="DG2" s="103"/>
      <c r="DH2" s="103"/>
      <c r="DI2" s="103"/>
      <c r="DJ2" s="103"/>
      <c r="DK2" s="103"/>
      <c r="DL2" s="103"/>
      <c r="DM2" s="103"/>
      <c r="DN2" s="103"/>
      <c r="DO2" s="103"/>
      <c r="DP2" s="103"/>
      <c r="DQ2" s="103"/>
      <c r="DR2" s="103"/>
      <c r="DS2" s="103"/>
      <c r="DT2" s="103"/>
      <c r="DU2" s="103"/>
      <c r="DV2" s="103"/>
      <c r="DW2" s="103"/>
      <c r="DX2" s="103"/>
      <c r="DY2" s="103"/>
      <c r="DZ2" s="103"/>
      <c r="EA2" s="103"/>
      <c r="EB2" s="103"/>
      <c r="EC2" s="103"/>
      <c r="ED2" s="103"/>
      <c r="EE2" s="103"/>
      <c r="EF2" s="103"/>
      <c r="EG2" s="103"/>
      <c r="EH2" s="103"/>
      <c r="EI2" s="103"/>
      <c r="EJ2" s="103"/>
      <c r="EK2" s="103"/>
      <c r="EL2" s="103"/>
      <c r="EM2" s="103"/>
      <c r="EN2" s="103"/>
      <c r="EO2" s="103"/>
      <c r="EP2" s="103"/>
      <c r="EQ2" s="103"/>
      <c r="ER2" s="103"/>
      <c r="ES2" s="103"/>
      <c r="ET2" s="103"/>
      <c r="EU2" s="103"/>
      <c r="EV2" s="103"/>
      <c r="EW2" s="103"/>
      <c r="EX2" s="103"/>
      <c r="EY2" s="103"/>
      <c r="EZ2" s="103"/>
      <c r="FA2" s="103"/>
      <c r="FB2" s="103"/>
      <c r="FC2" s="103"/>
      <c r="FD2" s="103"/>
      <c r="FE2" s="103"/>
      <c r="FF2" s="103"/>
      <c r="FG2" s="103"/>
      <c r="FH2" s="103"/>
      <c r="FI2" s="103"/>
      <c r="FJ2" s="103"/>
      <c r="FK2" s="103"/>
      <c r="FL2" s="103"/>
      <c r="FM2" s="103"/>
      <c r="FN2" s="103"/>
      <c r="FO2" s="103"/>
      <c r="FP2" s="103"/>
      <c r="FQ2" s="103"/>
      <c r="FR2" s="103"/>
      <c r="FS2" s="103"/>
      <c r="FT2" s="103"/>
      <c r="FU2" s="103"/>
      <c r="FV2" s="103"/>
      <c r="FW2" s="103"/>
      <c r="FX2" s="103"/>
      <c r="FY2" s="103"/>
      <c r="FZ2" s="103"/>
      <c r="GA2" s="103"/>
      <c r="GB2" s="103"/>
    </row>
    <row r="3" spans="1:184" ht="23.25" customHeight="1" x14ac:dyDescent="0.25">
      <c r="A3" s="172">
        <v>24361</v>
      </c>
      <c r="B3" s="172">
        <v>2049</v>
      </c>
      <c r="C3" s="173" t="s">
        <v>674</v>
      </c>
      <c r="D3" s="124" t="s">
        <v>500</v>
      </c>
      <c r="E3" s="96" t="s">
        <v>551</v>
      </c>
      <c r="F3" s="87" t="s">
        <v>637</v>
      </c>
      <c r="G3" s="87" t="s">
        <v>637</v>
      </c>
      <c r="H3" s="115" t="s">
        <v>341</v>
      </c>
      <c r="I3" s="90" t="s">
        <v>342</v>
      </c>
      <c r="J3" s="90" t="s">
        <v>499</v>
      </c>
      <c r="K3" s="90"/>
      <c r="L3" s="112"/>
      <c r="M3" s="90"/>
      <c r="N3" s="112"/>
      <c r="O3" s="112"/>
      <c r="P3" s="112"/>
      <c r="Q3" s="87" t="s">
        <v>499</v>
      </c>
      <c r="R3" s="112"/>
      <c r="S3" s="116" t="str">
        <f>"sk_" &amp; LOWER($F3)</f>
        <v>sk_od_consorcio_apoio_operacao</v>
      </c>
      <c r="T3" s="117" t="s">
        <v>73</v>
      </c>
      <c r="U3" s="117">
        <v>10</v>
      </c>
      <c r="V3" s="116" t="str">
        <f>"sk_" &amp; LOWER($F3)</f>
        <v>sk_od_consorcio_apoio_operacao</v>
      </c>
      <c r="W3" s="117" t="s">
        <v>70</v>
      </c>
      <c r="X3" s="150">
        <v>10</v>
      </c>
      <c r="Y3" s="116" t="str">
        <f>"sk_" &amp; LOWER($F3)</f>
        <v>sk_od_consorcio_apoio_operacao</v>
      </c>
      <c r="Z3" s="117" t="s">
        <v>74</v>
      </c>
      <c r="AA3" s="117">
        <v>5</v>
      </c>
      <c r="AB3" s="116" t="str">
        <f>"sk_" &amp; LOWER($F3)</f>
        <v>sk_od_consorcio_apoio_operacao</v>
      </c>
      <c r="AC3" s="117" t="s">
        <v>72</v>
      </c>
      <c r="AD3" s="112"/>
      <c r="AE3" s="91">
        <v>1</v>
      </c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90" t="s">
        <v>71</v>
      </c>
      <c r="AV3" s="90" t="s">
        <v>605</v>
      </c>
      <c r="AW3" s="112"/>
      <c r="AX3" s="112"/>
      <c r="AY3" s="90">
        <v>5</v>
      </c>
      <c r="AZ3" s="90">
        <v>5</v>
      </c>
      <c r="BA3" s="118"/>
      <c r="BB3" s="33"/>
      <c r="BC3" s="33"/>
      <c r="BD3" s="33"/>
      <c r="BE3" s="33"/>
      <c r="BF3" s="33"/>
      <c r="BG3" s="3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3"/>
      <c r="DP3" s="103"/>
      <c r="DQ3" s="103"/>
      <c r="DR3" s="103"/>
      <c r="DS3" s="103"/>
      <c r="DT3" s="103"/>
      <c r="DU3" s="103"/>
      <c r="DV3" s="103"/>
      <c r="DW3" s="103"/>
      <c r="DX3" s="103"/>
      <c r="DY3" s="103"/>
      <c r="DZ3" s="103"/>
      <c r="EA3" s="103"/>
      <c r="EB3" s="103"/>
      <c r="EC3" s="103"/>
      <c r="ED3" s="103"/>
      <c r="EE3" s="103"/>
      <c r="EF3" s="103"/>
      <c r="EG3" s="103"/>
      <c r="EH3" s="103"/>
      <c r="EI3" s="103"/>
      <c r="EJ3" s="103"/>
      <c r="EK3" s="103"/>
      <c r="EL3" s="103"/>
      <c r="EM3" s="103"/>
      <c r="EN3" s="103"/>
      <c r="EO3" s="103"/>
      <c r="EP3" s="103"/>
      <c r="EQ3" s="103"/>
      <c r="ER3" s="103"/>
      <c r="ES3" s="103"/>
      <c r="ET3" s="103"/>
      <c r="EU3" s="103"/>
      <c r="EV3" s="103"/>
      <c r="EW3" s="103"/>
      <c r="EX3" s="103"/>
      <c r="EY3" s="103"/>
      <c r="EZ3" s="103"/>
      <c r="FA3" s="103"/>
      <c r="FB3" s="103"/>
      <c r="FC3" s="103"/>
      <c r="FD3" s="103"/>
      <c r="FE3" s="103"/>
      <c r="FF3" s="103"/>
      <c r="FG3" s="103"/>
      <c r="FH3" s="103"/>
      <c r="FI3" s="103"/>
      <c r="FJ3" s="103"/>
      <c r="FK3" s="103"/>
      <c r="FL3" s="103"/>
      <c r="FM3" s="103"/>
      <c r="FN3" s="103"/>
      <c r="FO3" s="103"/>
      <c r="FP3" s="103"/>
      <c r="FQ3" s="103"/>
      <c r="FR3" s="103"/>
      <c r="FS3" s="103"/>
      <c r="FT3" s="103"/>
      <c r="FU3" s="103"/>
      <c r="FV3" s="103"/>
      <c r="FW3" s="103"/>
      <c r="FX3" s="103"/>
      <c r="FY3" s="103"/>
      <c r="FZ3" s="103"/>
      <c r="GA3" s="103"/>
      <c r="GB3" s="103"/>
    </row>
    <row r="4" spans="1:184" ht="23.25" customHeight="1" x14ac:dyDescent="0.25">
      <c r="A4" s="172" t="s">
        <v>604</v>
      </c>
      <c r="B4" s="172" t="s">
        <v>673</v>
      </c>
      <c r="C4" s="172" t="s">
        <v>559</v>
      </c>
      <c r="D4" s="172">
        <v>1</v>
      </c>
      <c r="E4" s="96" t="s">
        <v>551</v>
      </c>
      <c r="F4" s="168" t="s">
        <v>665</v>
      </c>
      <c r="G4" s="168" t="s">
        <v>665</v>
      </c>
      <c r="H4" s="115" t="s">
        <v>341</v>
      </c>
      <c r="I4" s="90" t="s">
        <v>342</v>
      </c>
      <c r="J4" s="90" t="s">
        <v>499</v>
      </c>
      <c r="K4" s="90"/>
      <c r="L4" s="112"/>
      <c r="M4" s="90"/>
      <c r="N4" s="112"/>
      <c r="O4" s="112"/>
      <c r="P4" s="112"/>
      <c r="Q4" s="87" t="s">
        <v>499</v>
      </c>
      <c r="R4" s="112"/>
      <c r="S4" s="170" t="str">
        <f>"sk_" &amp; LOWER($F4)</f>
        <v>sk_od_consorcio_ir_email_nao_identificado</v>
      </c>
      <c r="T4" s="117" t="s">
        <v>73</v>
      </c>
      <c r="U4" s="117">
        <v>10</v>
      </c>
      <c r="V4" s="170" t="str">
        <f>"sk_" &amp; LOWER($F4)</f>
        <v>sk_od_consorcio_ir_email_nao_identificado</v>
      </c>
      <c r="W4" s="117" t="s">
        <v>70</v>
      </c>
      <c r="X4" s="150">
        <v>10</v>
      </c>
      <c r="Y4" s="170" t="str">
        <f>"sk_" &amp; LOWER($F4)</f>
        <v>sk_od_consorcio_ir_email_nao_identificado</v>
      </c>
      <c r="Z4" s="117" t="s">
        <v>74</v>
      </c>
      <c r="AA4" s="117">
        <v>5</v>
      </c>
      <c r="AB4" s="170" t="str">
        <f>"sk_" &amp; LOWER($F4)</f>
        <v>sk_od_consorcio_ir_email_nao_identificado</v>
      </c>
      <c r="AC4" s="117" t="s">
        <v>72</v>
      </c>
      <c r="AD4" s="112"/>
      <c r="AE4" s="91">
        <v>1</v>
      </c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90" t="s">
        <v>71</v>
      </c>
      <c r="AV4" s="90" t="s">
        <v>605</v>
      </c>
      <c r="AW4" s="112"/>
      <c r="AX4" s="112"/>
      <c r="AY4" s="90">
        <v>5</v>
      </c>
      <c r="AZ4" s="90">
        <v>5</v>
      </c>
      <c r="BA4" s="118"/>
      <c r="BB4" s="33"/>
      <c r="BC4" s="33"/>
      <c r="BD4" s="33"/>
      <c r="BE4" s="33"/>
      <c r="BF4" s="33"/>
      <c r="BG4" s="3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DW4" s="103"/>
      <c r="DX4" s="103"/>
      <c r="DY4" s="103"/>
      <c r="DZ4" s="103"/>
      <c r="EA4" s="103"/>
      <c r="EB4" s="103"/>
      <c r="EC4" s="103"/>
      <c r="ED4" s="103"/>
      <c r="EE4" s="103"/>
      <c r="EF4" s="103"/>
      <c r="EG4" s="103"/>
      <c r="EH4" s="103"/>
      <c r="EI4" s="103"/>
      <c r="EJ4" s="103"/>
      <c r="EK4" s="103"/>
      <c r="EL4" s="103"/>
      <c r="EM4" s="103"/>
      <c r="EN4" s="103"/>
      <c r="EO4" s="103"/>
      <c r="EP4" s="103"/>
      <c r="EQ4" s="103"/>
      <c r="ER4" s="103"/>
      <c r="ES4" s="103"/>
      <c r="ET4" s="103"/>
      <c r="EU4" s="103"/>
      <c r="EV4" s="103"/>
      <c r="EW4" s="103"/>
      <c r="EX4" s="103"/>
      <c r="EY4" s="103"/>
      <c r="EZ4" s="103"/>
      <c r="FA4" s="103"/>
      <c r="FB4" s="103"/>
      <c r="FC4" s="103"/>
      <c r="FD4" s="103"/>
      <c r="FE4" s="103"/>
      <c r="FF4" s="103"/>
      <c r="FG4" s="103"/>
      <c r="FH4" s="103"/>
      <c r="FI4" s="103"/>
      <c r="FJ4" s="103"/>
      <c r="FK4" s="103"/>
      <c r="FL4" s="103"/>
      <c r="FM4" s="103"/>
      <c r="FN4" s="103"/>
      <c r="FO4" s="103"/>
      <c r="FP4" s="103"/>
      <c r="FQ4" s="103"/>
      <c r="FR4" s="103"/>
      <c r="FS4" s="103"/>
      <c r="FT4" s="103"/>
      <c r="FU4" s="103"/>
      <c r="FV4" s="103"/>
      <c r="FW4" s="103"/>
      <c r="FX4" s="103"/>
      <c r="FY4" s="103"/>
      <c r="FZ4" s="103"/>
      <c r="GA4" s="103"/>
      <c r="GB4" s="103"/>
    </row>
    <row r="5" spans="1:184" ht="23.25" customHeight="1" x14ac:dyDescent="0.25">
      <c r="A5" s="172" t="s">
        <v>604</v>
      </c>
      <c r="B5" s="172" t="s">
        <v>673</v>
      </c>
      <c r="C5" s="172" t="s">
        <v>559</v>
      </c>
      <c r="D5" s="37" t="s">
        <v>355</v>
      </c>
      <c r="E5" s="96" t="s">
        <v>551</v>
      </c>
      <c r="F5" s="168" t="s">
        <v>666</v>
      </c>
      <c r="G5" s="168" t="s">
        <v>666</v>
      </c>
      <c r="H5" s="115" t="s">
        <v>341</v>
      </c>
      <c r="I5" s="90" t="s">
        <v>342</v>
      </c>
      <c r="J5" s="90" t="s">
        <v>499</v>
      </c>
      <c r="K5" s="90"/>
      <c r="L5" s="112"/>
      <c r="M5" s="90"/>
      <c r="N5" s="112"/>
      <c r="O5" s="112"/>
      <c r="P5" s="112"/>
      <c r="Q5" s="87" t="s">
        <v>499</v>
      </c>
      <c r="R5" s="112"/>
      <c r="S5" s="170" t="str">
        <f t="shared" ref="S5:S6" si="0">"sk_" &amp; LOWER($F5)</f>
        <v>sk_od_consorcio_valida_cota_mais_5_cotas_tentativas_excedidas</v>
      </c>
      <c r="T5" s="117" t="s">
        <v>73</v>
      </c>
      <c r="U5" s="117">
        <v>10</v>
      </c>
      <c r="V5" s="170" t="str">
        <f>"sk_" &amp; LOWER($F5)</f>
        <v>sk_od_consorcio_valida_cota_mais_5_cotas_tentativas_excedidas</v>
      </c>
      <c r="W5" s="117" t="s">
        <v>70</v>
      </c>
      <c r="X5" s="150">
        <v>10</v>
      </c>
      <c r="Y5" s="170" t="str">
        <f>"sk_" &amp; LOWER($F5)</f>
        <v>sk_od_consorcio_valida_cota_mais_5_cotas_tentativas_excedidas</v>
      </c>
      <c r="Z5" s="117" t="s">
        <v>74</v>
      </c>
      <c r="AA5" s="117">
        <v>5</v>
      </c>
      <c r="AB5" s="170" t="str">
        <f>"sk_" &amp; LOWER($F5)</f>
        <v>sk_od_consorcio_valida_cota_mais_5_cotas_tentativas_excedidas</v>
      </c>
      <c r="AC5" s="117" t="s">
        <v>72</v>
      </c>
      <c r="AD5" s="112"/>
      <c r="AE5" s="91">
        <v>1</v>
      </c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90" t="s">
        <v>71</v>
      </c>
      <c r="AV5" s="90" t="s">
        <v>605</v>
      </c>
      <c r="AW5" s="112"/>
      <c r="AX5" s="112"/>
      <c r="AY5" s="90">
        <v>5</v>
      </c>
      <c r="AZ5" s="90">
        <v>5</v>
      </c>
      <c r="BA5" s="171" t="s">
        <v>668</v>
      </c>
      <c r="BB5" s="33"/>
      <c r="BC5" s="33"/>
      <c r="BD5" s="33"/>
      <c r="BE5" s="33"/>
      <c r="BF5" s="33"/>
      <c r="BG5" s="3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103"/>
      <c r="DT5" s="103"/>
      <c r="DU5" s="103"/>
      <c r="DV5" s="103"/>
      <c r="DW5" s="103"/>
      <c r="DX5" s="103"/>
      <c r="DY5" s="103"/>
      <c r="DZ5" s="103"/>
      <c r="EA5" s="103"/>
      <c r="EB5" s="103"/>
      <c r="EC5" s="103"/>
      <c r="ED5" s="103"/>
      <c r="EE5" s="103"/>
      <c r="EF5" s="103"/>
      <c r="EG5" s="103"/>
      <c r="EH5" s="103"/>
      <c r="EI5" s="103"/>
      <c r="EJ5" s="103"/>
      <c r="EK5" s="103"/>
      <c r="EL5" s="103"/>
      <c r="EM5" s="103"/>
      <c r="EN5" s="103"/>
      <c r="EO5" s="103"/>
      <c r="EP5" s="103"/>
      <c r="EQ5" s="103"/>
      <c r="ER5" s="103"/>
      <c r="ES5" s="103"/>
      <c r="ET5" s="103"/>
      <c r="EU5" s="103"/>
      <c r="EV5" s="103"/>
      <c r="EW5" s="103"/>
      <c r="EX5" s="103"/>
      <c r="EY5" s="103"/>
      <c r="EZ5" s="103"/>
      <c r="FA5" s="103"/>
      <c r="FB5" s="103"/>
      <c r="FC5" s="103"/>
      <c r="FD5" s="103"/>
      <c r="FE5" s="103"/>
      <c r="FF5" s="103"/>
      <c r="FG5" s="103"/>
      <c r="FH5" s="103"/>
      <c r="FI5" s="103"/>
      <c r="FJ5" s="103"/>
      <c r="FK5" s="103"/>
      <c r="FL5" s="103"/>
      <c r="FM5" s="103"/>
      <c r="FN5" s="103"/>
      <c r="FO5" s="103"/>
      <c r="FP5" s="103"/>
      <c r="FQ5" s="103"/>
      <c r="FR5" s="103"/>
      <c r="FS5" s="103"/>
      <c r="FT5" s="103"/>
      <c r="FU5" s="103"/>
      <c r="FV5" s="103"/>
      <c r="FW5" s="103"/>
      <c r="FX5" s="103"/>
      <c r="FY5" s="103"/>
      <c r="FZ5" s="103"/>
      <c r="GA5" s="103"/>
      <c r="GB5" s="103"/>
    </row>
    <row r="6" spans="1:184" ht="23.25" customHeight="1" x14ac:dyDescent="0.25">
      <c r="A6" s="172" t="s">
        <v>604</v>
      </c>
      <c r="B6" s="172" t="s">
        <v>673</v>
      </c>
      <c r="C6" s="172" t="s">
        <v>559</v>
      </c>
      <c r="D6" s="172" t="s">
        <v>670</v>
      </c>
      <c r="E6" s="96" t="s">
        <v>551</v>
      </c>
      <c r="F6" s="168" t="s">
        <v>671</v>
      </c>
      <c r="G6" s="168" t="s">
        <v>667</v>
      </c>
      <c r="H6" s="115" t="s">
        <v>341</v>
      </c>
      <c r="I6" s="90" t="s">
        <v>342</v>
      </c>
      <c r="J6" s="90" t="s">
        <v>499</v>
      </c>
      <c r="K6" s="90"/>
      <c r="L6" s="112"/>
      <c r="M6" s="90"/>
      <c r="N6" s="112"/>
      <c r="O6" s="112"/>
      <c r="P6" s="112"/>
      <c r="Q6" s="87" t="s">
        <v>499</v>
      </c>
      <c r="R6" s="112"/>
      <c r="S6" s="170" t="str">
        <f t="shared" si="0"/>
        <v>sk_od_consorcio_valida_cota_mais_5_cotas_falar_atendente</v>
      </c>
      <c r="T6" s="117" t="s">
        <v>73</v>
      </c>
      <c r="U6" s="117">
        <v>10</v>
      </c>
      <c r="V6" s="170" t="str">
        <f>"sk_" &amp; LOWER($F6)</f>
        <v>sk_od_consorcio_valida_cota_mais_5_cotas_falar_atendente</v>
      </c>
      <c r="W6" s="117" t="s">
        <v>70</v>
      </c>
      <c r="X6" s="150">
        <v>10</v>
      </c>
      <c r="Y6" s="170" t="str">
        <f>"sk_" &amp; LOWER($F6)</f>
        <v>sk_od_consorcio_valida_cota_mais_5_cotas_falar_atendente</v>
      </c>
      <c r="Z6" s="117" t="s">
        <v>74</v>
      </c>
      <c r="AA6" s="117">
        <v>5</v>
      </c>
      <c r="AB6" s="170" t="str">
        <f>"sk_" &amp; LOWER($F6)</f>
        <v>sk_od_consorcio_valida_cota_mais_5_cotas_falar_atendente</v>
      </c>
      <c r="AC6" s="117" t="s">
        <v>72</v>
      </c>
      <c r="AD6" s="112"/>
      <c r="AE6" s="91">
        <v>1</v>
      </c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90" t="s">
        <v>71</v>
      </c>
      <c r="AV6" s="90" t="s">
        <v>605</v>
      </c>
      <c r="AW6" s="112"/>
      <c r="AX6" s="112"/>
      <c r="AY6" s="90">
        <v>5</v>
      </c>
      <c r="AZ6" s="90">
        <v>5</v>
      </c>
      <c r="BA6" s="171" t="s">
        <v>669</v>
      </c>
      <c r="BB6" s="33"/>
      <c r="BC6" s="33"/>
      <c r="BD6" s="33"/>
      <c r="BE6" s="33"/>
      <c r="BF6" s="33"/>
      <c r="BG6" s="3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  <c r="CQ6" s="103"/>
      <c r="CR6" s="103"/>
      <c r="CS6" s="103"/>
      <c r="CT6" s="103"/>
      <c r="CU6" s="103"/>
      <c r="CV6" s="103"/>
      <c r="CW6" s="103"/>
      <c r="CX6" s="103"/>
      <c r="CY6" s="103"/>
      <c r="CZ6" s="103"/>
      <c r="DA6" s="103"/>
      <c r="DB6" s="103"/>
      <c r="DC6" s="103"/>
      <c r="DD6" s="103"/>
      <c r="DE6" s="103"/>
      <c r="DF6" s="103"/>
      <c r="DG6" s="103"/>
      <c r="DH6" s="103"/>
      <c r="DI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  <c r="DV6" s="103"/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/>
      <c r="EP6" s="103"/>
      <c r="EQ6" s="103"/>
      <c r="ER6" s="103"/>
      <c r="ES6" s="103"/>
      <c r="ET6" s="103"/>
      <c r="EU6" s="103"/>
      <c r="EV6" s="103"/>
      <c r="EW6" s="103"/>
      <c r="EX6" s="103"/>
      <c r="EY6" s="103"/>
      <c r="EZ6" s="103"/>
      <c r="FA6" s="103"/>
      <c r="FB6" s="103"/>
      <c r="FC6" s="103"/>
      <c r="FD6" s="103"/>
      <c r="FE6" s="103"/>
      <c r="FF6" s="103"/>
      <c r="FG6" s="103"/>
      <c r="FH6" s="103"/>
      <c r="FI6" s="103"/>
      <c r="FJ6" s="103"/>
      <c r="FK6" s="103"/>
      <c r="FL6" s="103"/>
      <c r="FM6" s="103"/>
      <c r="FN6" s="103"/>
      <c r="FO6" s="103"/>
      <c r="FP6" s="103"/>
      <c r="FQ6" s="103"/>
      <c r="FR6" s="103"/>
      <c r="FS6" s="103"/>
      <c r="FT6" s="103"/>
      <c r="FU6" s="103"/>
      <c r="FV6" s="103"/>
      <c r="FW6" s="103"/>
      <c r="FX6" s="103"/>
      <c r="FY6" s="103"/>
      <c r="FZ6" s="103"/>
      <c r="GA6" s="103"/>
      <c r="GB6" s="103"/>
    </row>
    <row r="7" spans="1:184" s="103" customFormat="1" ht="23.25" customHeight="1" x14ac:dyDescent="0.25">
      <c r="A7" s="100"/>
      <c r="B7" s="37"/>
      <c r="C7" s="37"/>
      <c r="D7" s="96"/>
      <c r="E7" s="96"/>
      <c r="F7" s="71"/>
      <c r="G7" s="71"/>
      <c r="H7" s="97"/>
      <c r="I7" s="98"/>
      <c r="J7" s="98"/>
      <c r="K7" s="98"/>
      <c r="L7" s="104"/>
      <c r="M7" s="98"/>
      <c r="N7" s="104"/>
      <c r="O7" s="104"/>
      <c r="P7" s="104"/>
      <c r="Q7" s="71"/>
      <c r="R7" s="104"/>
      <c r="S7" s="70"/>
      <c r="T7" s="99"/>
      <c r="U7" s="99"/>
      <c r="V7" s="70"/>
      <c r="W7" s="99"/>
      <c r="X7" s="99"/>
      <c r="Y7" s="70"/>
      <c r="Z7" s="99"/>
      <c r="AA7" s="99"/>
      <c r="AB7" s="70"/>
      <c r="AC7" s="99"/>
      <c r="AD7" s="100"/>
      <c r="AE7" s="101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98"/>
      <c r="AV7" s="98"/>
      <c r="AW7" s="98"/>
      <c r="AX7" s="98"/>
      <c r="AY7" s="98"/>
      <c r="AZ7" s="98"/>
      <c r="BA7" s="123"/>
      <c r="BB7" s="104"/>
      <c r="BC7" s="104"/>
      <c r="BD7" s="104"/>
      <c r="BE7" s="104"/>
      <c r="BF7" s="104"/>
      <c r="BG7" s="104"/>
    </row>
    <row r="8" spans="1:184" ht="12.95" customHeight="1" x14ac:dyDescent="0.25">
      <c r="A8" s="96"/>
      <c r="B8" s="37"/>
      <c r="C8" s="37"/>
      <c r="D8" s="37"/>
      <c r="E8" s="37"/>
      <c r="F8" s="71"/>
      <c r="G8" s="71"/>
      <c r="H8" s="48"/>
      <c r="I8" s="14"/>
      <c r="J8" s="98"/>
      <c r="K8" s="98"/>
      <c r="L8" s="98"/>
      <c r="M8" s="98"/>
      <c r="N8" s="98"/>
      <c r="O8" s="98"/>
      <c r="P8" s="98"/>
      <c r="Q8" s="71"/>
      <c r="R8" s="71"/>
      <c r="S8" s="70"/>
      <c r="T8" s="99"/>
      <c r="U8" s="99"/>
      <c r="V8" s="70"/>
      <c r="W8" s="99"/>
      <c r="X8" s="99"/>
      <c r="Y8" s="70"/>
      <c r="Z8" s="99"/>
      <c r="AA8" s="99"/>
      <c r="AB8" s="70"/>
      <c r="AC8" s="99"/>
      <c r="AD8" s="100"/>
      <c r="AE8" s="101"/>
      <c r="AF8" s="102"/>
      <c r="AG8" s="98"/>
      <c r="AH8" s="71"/>
      <c r="AI8" s="71"/>
      <c r="AJ8" s="71"/>
      <c r="AK8" s="71"/>
      <c r="AL8" s="71"/>
      <c r="AM8" s="71"/>
      <c r="AN8" s="71"/>
      <c r="AO8" s="22"/>
      <c r="AP8" s="22"/>
      <c r="AQ8" s="22"/>
      <c r="AR8" s="22"/>
      <c r="AS8" s="22"/>
      <c r="AT8" s="23"/>
      <c r="AU8" s="24"/>
      <c r="AV8" s="98"/>
      <c r="AW8" s="24"/>
      <c r="AX8" s="24"/>
      <c r="AY8" s="98"/>
      <c r="AZ8" s="98"/>
      <c r="BA8" s="71"/>
      <c r="BB8" s="24"/>
      <c r="BC8" s="24"/>
      <c r="BD8" s="24"/>
      <c r="BE8" s="24"/>
      <c r="BF8" s="24"/>
      <c r="BG8" s="24"/>
    </row>
    <row r="9" spans="1:184" ht="12.95" customHeight="1" x14ac:dyDescent="0.25">
      <c r="A9" s="96"/>
      <c r="B9" s="37"/>
      <c r="C9" s="37"/>
      <c r="D9" s="37"/>
      <c r="E9" s="37"/>
      <c r="F9" s="71"/>
      <c r="G9" s="71"/>
      <c r="H9" s="48"/>
      <c r="I9" s="14"/>
      <c r="J9" s="98"/>
      <c r="K9" s="98"/>
      <c r="L9" s="98"/>
      <c r="M9" s="98"/>
      <c r="N9" s="98"/>
      <c r="O9" s="98"/>
      <c r="P9" s="98"/>
      <c r="Q9" s="71"/>
      <c r="R9" s="71"/>
      <c r="S9" s="70"/>
      <c r="T9" s="99"/>
      <c r="U9" s="99"/>
      <c r="V9" s="70"/>
      <c r="W9" s="99"/>
      <c r="X9" s="99"/>
      <c r="Y9" s="70"/>
      <c r="Z9" s="99"/>
      <c r="AA9" s="99"/>
      <c r="AB9" s="70"/>
      <c r="AC9" s="99"/>
      <c r="AD9" s="100"/>
      <c r="AE9" s="101"/>
      <c r="AF9" s="102"/>
      <c r="AG9" s="98"/>
      <c r="AH9" s="71"/>
      <c r="AI9" s="71"/>
      <c r="AJ9" s="71"/>
      <c r="AK9" s="71"/>
      <c r="AL9" s="71"/>
      <c r="AM9" s="71"/>
      <c r="AN9" s="71"/>
      <c r="AO9" s="22"/>
      <c r="AP9" s="22"/>
      <c r="AQ9" s="22"/>
      <c r="AR9" s="22"/>
      <c r="AS9" s="22"/>
      <c r="AT9" s="23"/>
      <c r="AU9" s="24"/>
      <c r="AV9" s="98"/>
      <c r="AW9" s="24"/>
      <c r="AX9" s="24"/>
      <c r="AY9" s="98"/>
      <c r="AZ9" s="98"/>
      <c r="BA9" s="71"/>
      <c r="BB9" s="24"/>
      <c r="BC9" s="24"/>
      <c r="BD9" s="24"/>
      <c r="BE9" s="24"/>
      <c r="BF9" s="24"/>
      <c r="BG9" s="24"/>
    </row>
    <row r="10" spans="1:184" ht="12.95" customHeight="1" x14ac:dyDescent="0.25">
      <c r="A10" s="96"/>
      <c r="B10" s="37"/>
      <c r="C10" s="37"/>
      <c r="D10" s="37"/>
      <c r="E10" s="37"/>
      <c r="F10" s="71"/>
      <c r="G10" s="71"/>
      <c r="H10" s="48"/>
      <c r="I10" s="14"/>
      <c r="J10" s="98"/>
      <c r="K10" s="98"/>
      <c r="L10" s="98"/>
      <c r="M10" s="98"/>
      <c r="N10" s="98"/>
      <c r="O10" s="98"/>
      <c r="P10" s="98"/>
      <c r="Q10" s="71"/>
      <c r="R10" s="71"/>
      <c r="S10" s="70"/>
      <c r="T10" s="99"/>
      <c r="U10" s="99"/>
      <c r="V10" s="70"/>
      <c r="W10" s="99"/>
      <c r="X10" s="99"/>
      <c r="Y10" s="70"/>
      <c r="Z10" s="99"/>
      <c r="AA10" s="99"/>
      <c r="AB10" s="70"/>
      <c r="AC10" s="99"/>
      <c r="AD10" s="100"/>
      <c r="AE10" s="101"/>
      <c r="AF10" s="102"/>
      <c r="AG10" s="98"/>
      <c r="AH10" s="71"/>
      <c r="AI10" s="71"/>
      <c r="AJ10" s="71"/>
      <c r="AK10" s="71"/>
      <c r="AL10" s="71"/>
      <c r="AM10" s="71"/>
      <c r="AN10" s="71"/>
      <c r="AO10" s="22"/>
      <c r="AP10" s="22"/>
      <c r="AQ10" s="22"/>
      <c r="AR10" s="22"/>
      <c r="AS10" s="22"/>
      <c r="AT10" s="23"/>
      <c r="AU10" s="24"/>
      <c r="AV10" s="98"/>
      <c r="AW10" s="24"/>
      <c r="AX10" s="24"/>
      <c r="AY10" s="98"/>
      <c r="AZ10" s="98"/>
      <c r="BA10" s="71"/>
      <c r="BB10" s="24"/>
      <c r="BC10" s="24"/>
      <c r="BD10" s="24"/>
      <c r="BE10" s="24"/>
      <c r="BF10" s="24"/>
      <c r="BG10" s="24"/>
    </row>
    <row r="11" spans="1:184" ht="12.95" customHeight="1" x14ac:dyDescent="0.25">
      <c r="A11" s="96"/>
      <c r="B11" s="37"/>
      <c r="C11" s="37"/>
      <c r="D11" s="37"/>
      <c r="E11" s="37"/>
      <c r="F11" s="71"/>
      <c r="G11" s="71"/>
      <c r="H11" s="48"/>
      <c r="I11" s="14"/>
      <c r="J11" s="98"/>
      <c r="K11" s="98"/>
      <c r="L11" s="98"/>
      <c r="M11" s="98"/>
      <c r="N11" s="98"/>
      <c r="O11" s="98"/>
      <c r="P11" s="98"/>
      <c r="Q11" s="71"/>
      <c r="R11" s="71"/>
      <c r="S11" s="70"/>
      <c r="T11" s="99"/>
      <c r="U11" s="99"/>
      <c r="V11" s="70"/>
      <c r="W11" s="99"/>
      <c r="X11" s="99"/>
      <c r="Y11" s="70"/>
      <c r="Z11" s="99"/>
      <c r="AA11" s="99"/>
      <c r="AB11" s="70"/>
      <c r="AC11" s="99"/>
      <c r="AD11" s="100"/>
      <c r="AE11" s="101"/>
      <c r="AF11" s="102"/>
      <c r="AG11" s="98"/>
      <c r="AH11" s="71"/>
      <c r="AI11" s="71"/>
      <c r="AJ11" s="71"/>
      <c r="AK11" s="71"/>
      <c r="AL11" s="71"/>
      <c r="AM11" s="71"/>
      <c r="AN11" s="71"/>
      <c r="AO11" s="22"/>
      <c r="AP11" s="22"/>
      <c r="AQ11" s="22"/>
      <c r="AR11" s="22"/>
      <c r="AS11" s="22"/>
      <c r="AT11" s="23"/>
      <c r="AU11" s="24"/>
      <c r="AV11" s="98"/>
      <c r="AW11" s="24"/>
      <c r="AX11" s="24"/>
      <c r="AY11" s="98"/>
      <c r="AZ11" s="98"/>
      <c r="BA11" s="71"/>
      <c r="BB11" s="24"/>
      <c r="BC11" s="24"/>
      <c r="BD11" s="24"/>
      <c r="BE11" s="24"/>
      <c r="BF11" s="24"/>
      <c r="BG11" s="24"/>
    </row>
    <row r="12" spans="1:184" ht="12.95" customHeight="1" x14ac:dyDescent="0.25">
      <c r="A12" s="96"/>
      <c r="B12" s="37"/>
      <c r="C12" s="37"/>
      <c r="D12" s="37"/>
      <c r="E12" s="37"/>
      <c r="F12" s="71"/>
      <c r="G12" s="71"/>
      <c r="H12" s="48"/>
      <c r="I12" s="14"/>
      <c r="J12" s="98"/>
      <c r="K12" s="98"/>
      <c r="L12" s="98"/>
      <c r="M12" s="98"/>
      <c r="N12" s="98"/>
      <c r="O12" s="98"/>
      <c r="P12" s="98"/>
      <c r="Q12" s="71"/>
      <c r="R12" s="71"/>
      <c r="S12" s="70"/>
      <c r="T12" s="99"/>
      <c r="U12" s="99"/>
      <c r="V12" s="70"/>
      <c r="W12" s="99"/>
      <c r="X12" s="99"/>
      <c r="Y12" s="70"/>
      <c r="Z12" s="99"/>
      <c r="AA12" s="99"/>
      <c r="AB12" s="70"/>
      <c r="AC12" s="99"/>
      <c r="AD12" s="100"/>
      <c r="AE12" s="101"/>
      <c r="AF12" s="102"/>
      <c r="AG12" s="98"/>
      <c r="AH12" s="71"/>
      <c r="AI12" s="71"/>
      <c r="AJ12" s="71"/>
      <c r="AK12" s="71"/>
      <c r="AL12" s="71"/>
      <c r="AM12" s="71"/>
      <c r="AN12" s="71"/>
      <c r="AO12" s="22"/>
      <c r="AP12" s="22"/>
      <c r="AQ12" s="22"/>
      <c r="AR12" s="22"/>
      <c r="AS12" s="22"/>
      <c r="AT12" s="23"/>
      <c r="AU12" s="24"/>
      <c r="AV12" s="98"/>
      <c r="AW12" s="24"/>
      <c r="AX12" s="24"/>
      <c r="AY12" s="98"/>
      <c r="AZ12" s="98"/>
      <c r="BA12" s="71"/>
      <c r="BB12" s="24"/>
      <c r="BC12" s="24"/>
      <c r="BD12" s="24"/>
      <c r="BE12" s="24"/>
      <c r="BF12" s="24"/>
      <c r="BG12" s="24"/>
    </row>
    <row r="13" spans="1:184" ht="12.95" customHeight="1" x14ac:dyDescent="0.25">
      <c r="A13" s="96"/>
      <c r="B13" s="37"/>
      <c r="C13" s="37"/>
      <c r="D13" s="37"/>
      <c r="E13" s="37"/>
      <c r="F13" s="71"/>
      <c r="G13" s="71"/>
      <c r="H13" s="48"/>
      <c r="I13" s="14"/>
      <c r="J13" s="98"/>
      <c r="K13" s="98"/>
      <c r="L13" s="98"/>
      <c r="M13" s="98"/>
      <c r="N13" s="98"/>
      <c r="O13" s="98"/>
      <c r="P13" s="98"/>
      <c r="Q13" s="71"/>
      <c r="R13" s="71"/>
      <c r="S13" s="70"/>
      <c r="T13" s="99"/>
      <c r="U13" s="99"/>
      <c r="V13" s="70"/>
      <c r="W13" s="99"/>
      <c r="X13" s="99"/>
      <c r="Y13" s="70"/>
      <c r="Z13" s="99"/>
      <c r="AA13" s="99"/>
      <c r="AB13" s="70"/>
      <c r="AC13" s="99"/>
      <c r="AD13" s="100"/>
      <c r="AE13" s="101"/>
      <c r="AF13" s="102"/>
      <c r="AG13" s="98"/>
      <c r="AH13" s="71"/>
      <c r="AI13" s="71"/>
      <c r="AJ13" s="71"/>
      <c r="AK13" s="71"/>
      <c r="AL13" s="71"/>
      <c r="AM13" s="71"/>
      <c r="AN13" s="71"/>
      <c r="AO13" s="22"/>
      <c r="AP13" s="22"/>
      <c r="AQ13" s="22"/>
      <c r="AR13" s="22"/>
      <c r="AS13" s="22"/>
      <c r="AT13" s="23"/>
      <c r="AU13" s="24"/>
      <c r="AV13" s="98"/>
      <c r="AW13" s="24"/>
      <c r="AX13" s="24"/>
      <c r="AY13" s="98"/>
      <c r="AZ13" s="98"/>
      <c r="BA13" s="71"/>
      <c r="BB13" s="24"/>
      <c r="BC13" s="24"/>
      <c r="BD13" s="24"/>
      <c r="BE13" s="24"/>
      <c r="BF13" s="24"/>
      <c r="BG13" s="24"/>
    </row>
    <row r="14" spans="1:184" ht="12.95" customHeight="1" x14ac:dyDescent="0.25">
      <c r="A14" s="96"/>
      <c r="B14" s="37"/>
      <c r="C14" s="37"/>
      <c r="D14" s="37"/>
      <c r="E14" s="37"/>
      <c r="F14" s="71"/>
      <c r="G14" s="71"/>
      <c r="H14" s="48"/>
      <c r="I14" s="14"/>
      <c r="J14" s="98"/>
      <c r="K14" s="98"/>
      <c r="L14" s="98"/>
      <c r="M14" s="98"/>
      <c r="N14" s="98"/>
      <c r="O14" s="98"/>
      <c r="P14" s="98"/>
      <c r="Q14" s="71"/>
      <c r="R14" s="71"/>
      <c r="S14" s="70"/>
      <c r="T14" s="99"/>
      <c r="U14" s="99"/>
      <c r="V14" s="70"/>
      <c r="W14" s="99"/>
      <c r="X14" s="99"/>
      <c r="Y14" s="70"/>
      <c r="Z14" s="99"/>
      <c r="AA14" s="99"/>
      <c r="AB14" s="70"/>
      <c r="AC14" s="99"/>
      <c r="AD14" s="100"/>
      <c r="AE14" s="101"/>
      <c r="AF14" s="102"/>
      <c r="AG14" s="98"/>
      <c r="AH14" s="71"/>
      <c r="AI14" s="71"/>
      <c r="AJ14" s="71"/>
      <c r="AK14" s="71"/>
      <c r="AL14" s="71"/>
      <c r="AM14" s="71"/>
      <c r="AN14" s="71"/>
      <c r="AO14" s="22"/>
      <c r="AP14" s="22"/>
      <c r="AQ14" s="22"/>
      <c r="AR14" s="22"/>
      <c r="AS14" s="22"/>
      <c r="AT14" s="23"/>
      <c r="AU14" s="24"/>
      <c r="AV14" s="98"/>
      <c r="AW14" s="24"/>
      <c r="AX14" s="24"/>
      <c r="AY14" s="98"/>
      <c r="AZ14" s="98"/>
      <c r="BA14" s="71"/>
      <c r="BB14" s="24"/>
      <c r="BC14" s="24"/>
      <c r="BD14" s="24"/>
      <c r="BE14" s="24"/>
      <c r="BF14" s="24"/>
      <c r="BG14" s="24"/>
    </row>
    <row r="15" spans="1:184" ht="12.95" customHeight="1" x14ac:dyDescent="0.25">
      <c r="A15" s="96"/>
      <c r="B15" s="37"/>
      <c r="C15" s="37"/>
      <c r="D15" s="37"/>
      <c r="E15" s="37"/>
      <c r="F15" s="71"/>
      <c r="G15" s="71"/>
      <c r="H15" s="48"/>
      <c r="I15" s="14"/>
      <c r="J15" s="98"/>
      <c r="K15" s="98"/>
      <c r="L15" s="98"/>
      <c r="M15" s="98"/>
      <c r="N15" s="98"/>
      <c r="O15" s="98"/>
      <c r="P15" s="98"/>
      <c r="Q15" s="71"/>
      <c r="R15" s="71"/>
      <c r="S15" s="70"/>
      <c r="T15" s="99"/>
      <c r="U15" s="99"/>
      <c r="V15" s="70"/>
      <c r="W15" s="99"/>
      <c r="X15" s="99"/>
      <c r="Y15" s="70"/>
      <c r="Z15" s="99"/>
      <c r="AA15" s="99"/>
      <c r="AB15" s="70"/>
      <c r="AC15" s="99"/>
      <c r="AD15" s="100"/>
      <c r="AE15" s="101"/>
      <c r="AF15" s="102"/>
      <c r="AG15" s="98"/>
      <c r="AH15" s="71"/>
      <c r="AI15" s="71"/>
      <c r="AJ15" s="71"/>
      <c r="AK15" s="71"/>
      <c r="AL15" s="71"/>
      <c r="AM15" s="71"/>
      <c r="AN15" s="71"/>
      <c r="AO15" s="22"/>
      <c r="AP15" s="22"/>
      <c r="AQ15" s="22"/>
      <c r="AR15" s="22"/>
      <c r="AS15" s="22"/>
      <c r="AT15" s="23"/>
      <c r="AU15" s="24"/>
      <c r="AV15" s="98"/>
      <c r="AW15" s="24"/>
      <c r="AX15" s="24"/>
      <c r="AY15" s="98"/>
      <c r="AZ15" s="98"/>
      <c r="BA15" s="71"/>
      <c r="BB15" s="24"/>
      <c r="BC15" s="24"/>
      <c r="BD15" s="24"/>
      <c r="BE15" s="24"/>
      <c r="BF15" s="24"/>
      <c r="BG15" s="24"/>
    </row>
    <row r="16" spans="1:184" ht="12.95" customHeight="1" x14ac:dyDescent="0.25">
      <c r="A16" s="96"/>
      <c r="B16" s="37"/>
      <c r="C16" s="37"/>
      <c r="D16" s="37"/>
      <c r="E16" s="37"/>
      <c r="F16" s="71"/>
      <c r="G16" s="71"/>
      <c r="H16" s="48"/>
      <c r="I16" s="14"/>
      <c r="J16" s="98"/>
      <c r="K16" s="98"/>
      <c r="L16" s="98"/>
      <c r="M16" s="98"/>
      <c r="N16" s="98"/>
      <c r="O16" s="98"/>
      <c r="P16" s="98"/>
      <c r="Q16" s="71"/>
      <c r="R16" s="71"/>
      <c r="S16" s="70"/>
      <c r="T16" s="99"/>
      <c r="U16" s="99"/>
      <c r="V16" s="70"/>
      <c r="W16" s="99"/>
      <c r="X16" s="99"/>
      <c r="Y16" s="70"/>
      <c r="Z16" s="99"/>
      <c r="AA16" s="99"/>
      <c r="AB16" s="70"/>
      <c r="AC16" s="99"/>
      <c r="AD16" s="100"/>
      <c r="AE16" s="101"/>
      <c r="AF16" s="102"/>
      <c r="AG16" s="98"/>
      <c r="AH16" s="71"/>
      <c r="AI16" s="71"/>
      <c r="AJ16" s="71"/>
      <c r="AK16" s="71"/>
      <c r="AL16" s="71"/>
      <c r="AM16" s="71"/>
      <c r="AN16" s="71"/>
      <c r="AO16" s="22"/>
      <c r="AP16" s="22"/>
      <c r="AQ16" s="22"/>
      <c r="AR16" s="22"/>
      <c r="AS16" s="22"/>
      <c r="AT16" s="23"/>
      <c r="AU16" s="24"/>
      <c r="AV16" s="98"/>
      <c r="AW16" s="24"/>
      <c r="AX16" s="24"/>
      <c r="AY16" s="98"/>
      <c r="AZ16" s="98"/>
      <c r="BA16" s="71"/>
      <c r="BB16" s="24"/>
      <c r="BC16" s="24"/>
      <c r="BD16" s="24"/>
      <c r="BE16" s="24"/>
      <c r="BF16" s="24"/>
      <c r="BG16" s="24"/>
    </row>
    <row r="17" spans="1:59" ht="12.95" customHeight="1" x14ac:dyDescent="0.25">
      <c r="A17" s="96"/>
      <c r="B17" s="37"/>
      <c r="C17" s="37"/>
      <c r="D17" s="37"/>
      <c r="E17" s="37"/>
      <c r="F17" s="71"/>
      <c r="G17" s="71"/>
      <c r="H17" s="48"/>
      <c r="I17" s="14"/>
      <c r="J17" s="98"/>
      <c r="K17" s="98"/>
      <c r="L17" s="98"/>
      <c r="M17" s="98"/>
      <c r="N17" s="98"/>
      <c r="O17" s="98"/>
      <c r="P17" s="98"/>
      <c r="Q17" s="71"/>
      <c r="R17" s="71"/>
      <c r="S17" s="70"/>
      <c r="T17" s="99"/>
      <c r="U17" s="99"/>
      <c r="V17" s="70"/>
      <c r="W17" s="99"/>
      <c r="X17" s="99"/>
      <c r="Y17" s="70"/>
      <c r="Z17" s="99"/>
      <c r="AA17" s="99"/>
      <c r="AB17" s="70"/>
      <c r="AC17" s="99"/>
      <c r="AD17" s="100"/>
      <c r="AE17" s="101"/>
      <c r="AF17" s="102"/>
      <c r="AG17" s="98"/>
      <c r="AH17" s="71"/>
      <c r="AI17" s="71"/>
      <c r="AJ17" s="71"/>
      <c r="AK17" s="71"/>
      <c r="AL17" s="71"/>
      <c r="AM17" s="71"/>
      <c r="AN17" s="71"/>
      <c r="AO17" s="22"/>
      <c r="AP17" s="22"/>
      <c r="AQ17" s="22"/>
      <c r="AR17" s="22"/>
      <c r="AS17" s="22"/>
      <c r="AT17" s="23"/>
      <c r="AU17" s="24"/>
      <c r="AV17" s="98"/>
      <c r="AW17" s="24"/>
      <c r="AX17" s="24"/>
      <c r="AY17" s="98"/>
      <c r="AZ17" s="98"/>
      <c r="BA17" s="71"/>
      <c r="BB17" s="24"/>
      <c r="BC17" s="24"/>
      <c r="BD17" s="24"/>
      <c r="BE17" s="24"/>
      <c r="BF17" s="24"/>
      <c r="BG17" s="24"/>
    </row>
    <row r="18" spans="1:59" ht="12.95" customHeight="1" x14ac:dyDescent="0.25">
      <c r="A18" s="96"/>
      <c r="B18" s="37"/>
      <c r="C18" s="37"/>
      <c r="D18" s="37"/>
      <c r="E18" s="37"/>
      <c r="F18" s="71"/>
      <c r="G18" s="71"/>
      <c r="H18" s="48"/>
      <c r="I18" s="14"/>
      <c r="J18" s="98"/>
      <c r="K18" s="98"/>
      <c r="L18" s="98"/>
      <c r="M18" s="98"/>
      <c r="N18" s="98"/>
      <c r="O18" s="98"/>
      <c r="P18" s="98"/>
      <c r="Q18" s="71"/>
      <c r="R18" s="71"/>
      <c r="S18" s="70"/>
      <c r="T18" s="99"/>
      <c r="U18" s="99"/>
      <c r="V18" s="70"/>
      <c r="W18" s="99"/>
      <c r="X18" s="99"/>
      <c r="Y18" s="70"/>
      <c r="Z18" s="99"/>
      <c r="AA18" s="99"/>
      <c r="AB18" s="70"/>
      <c r="AC18" s="99"/>
      <c r="AD18" s="100"/>
      <c r="AE18" s="101"/>
      <c r="AF18" s="102"/>
      <c r="AG18" s="98"/>
      <c r="AH18" s="71"/>
      <c r="AI18" s="71"/>
      <c r="AJ18" s="71"/>
      <c r="AK18" s="71"/>
      <c r="AL18" s="71"/>
      <c r="AM18" s="71"/>
      <c r="AN18" s="71"/>
      <c r="AO18" s="22"/>
      <c r="AP18" s="22"/>
      <c r="AQ18" s="22"/>
      <c r="AR18" s="22"/>
      <c r="AS18" s="22"/>
      <c r="AT18" s="23"/>
      <c r="AU18" s="24"/>
      <c r="AV18" s="98"/>
      <c r="AW18" s="24"/>
      <c r="AX18" s="24"/>
      <c r="AY18" s="98"/>
      <c r="AZ18" s="98"/>
      <c r="BA18" s="71"/>
      <c r="BB18" s="24"/>
      <c r="BC18" s="24"/>
      <c r="BD18" s="24"/>
      <c r="BE18" s="24"/>
      <c r="BF18" s="24"/>
      <c r="BG18" s="24"/>
    </row>
    <row r="19" spans="1:59" ht="12.95" customHeight="1" x14ac:dyDescent="0.25">
      <c r="A19" s="96"/>
      <c r="B19" s="37"/>
      <c r="C19" s="37"/>
      <c r="D19" s="37"/>
      <c r="E19" s="37"/>
      <c r="F19" s="71"/>
      <c r="G19" s="71"/>
      <c r="H19" s="48"/>
      <c r="I19" s="14"/>
      <c r="J19" s="98"/>
      <c r="K19" s="98"/>
      <c r="L19" s="98"/>
      <c r="M19" s="98"/>
      <c r="N19" s="98"/>
      <c r="O19" s="98"/>
      <c r="P19" s="98"/>
      <c r="Q19" s="71"/>
      <c r="R19" s="71"/>
      <c r="S19" s="70"/>
      <c r="T19" s="99"/>
      <c r="U19" s="99"/>
      <c r="V19" s="70"/>
      <c r="W19" s="99"/>
      <c r="X19" s="99"/>
      <c r="Y19" s="70"/>
      <c r="Z19" s="99"/>
      <c r="AA19" s="99"/>
      <c r="AB19" s="70"/>
      <c r="AC19" s="99"/>
      <c r="AD19" s="100"/>
      <c r="AE19" s="101"/>
      <c r="AF19" s="102"/>
      <c r="AG19" s="98"/>
      <c r="AH19" s="71"/>
      <c r="AI19" s="71"/>
      <c r="AJ19" s="71"/>
      <c r="AK19" s="71"/>
      <c r="AL19" s="71"/>
      <c r="AM19" s="71"/>
      <c r="AN19" s="71"/>
      <c r="AO19" s="22"/>
      <c r="AP19" s="22"/>
      <c r="AQ19" s="22"/>
      <c r="AR19" s="22"/>
      <c r="AS19" s="22"/>
      <c r="AT19" s="23"/>
      <c r="AU19" s="24"/>
      <c r="AV19" s="98"/>
      <c r="AW19" s="24"/>
      <c r="AX19" s="24"/>
      <c r="AY19" s="98"/>
      <c r="AZ19" s="98"/>
      <c r="BA19" s="71"/>
      <c r="BB19" s="24"/>
      <c r="BC19" s="24"/>
      <c r="BD19" s="24"/>
      <c r="BE19" s="24"/>
      <c r="BF19" s="24"/>
      <c r="BG19" s="24"/>
    </row>
    <row r="20" spans="1:59" ht="12.95" customHeight="1" x14ac:dyDescent="0.25">
      <c r="A20" s="96"/>
      <c r="B20" s="37"/>
      <c r="C20" s="37"/>
      <c r="D20" s="37"/>
      <c r="E20" s="37"/>
      <c r="F20" s="71"/>
      <c r="G20" s="71"/>
      <c r="H20" s="48"/>
      <c r="I20" s="14"/>
      <c r="J20" s="98"/>
      <c r="K20" s="98"/>
      <c r="L20" s="98"/>
      <c r="M20" s="98"/>
      <c r="N20" s="98"/>
      <c r="O20" s="98"/>
      <c r="P20" s="98"/>
      <c r="Q20" s="71"/>
      <c r="R20" s="71"/>
      <c r="S20" s="70"/>
      <c r="T20" s="99"/>
      <c r="U20" s="99"/>
      <c r="V20" s="70"/>
      <c r="W20" s="99"/>
      <c r="X20" s="99"/>
      <c r="Y20" s="70"/>
      <c r="Z20" s="99"/>
      <c r="AA20" s="99"/>
      <c r="AB20" s="70"/>
      <c r="AC20" s="99"/>
      <c r="AD20" s="100"/>
      <c r="AE20" s="101"/>
      <c r="AF20" s="102"/>
      <c r="AG20" s="98"/>
      <c r="AH20" s="71"/>
      <c r="AI20" s="71"/>
      <c r="AJ20" s="71"/>
      <c r="AK20" s="71"/>
      <c r="AL20" s="71"/>
      <c r="AM20" s="71"/>
      <c r="AN20" s="71"/>
      <c r="AO20" s="22"/>
      <c r="AP20" s="22"/>
      <c r="AQ20" s="22"/>
      <c r="AR20" s="22"/>
      <c r="AS20" s="22"/>
      <c r="AT20" s="23"/>
      <c r="AU20" s="24"/>
      <c r="AV20" s="98"/>
      <c r="AW20" s="24"/>
      <c r="AX20" s="24"/>
      <c r="AY20" s="98"/>
      <c r="AZ20" s="98"/>
      <c r="BA20" s="71"/>
      <c r="BB20" s="24"/>
      <c r="BC20" s="24"/>
      <c r="BD20" s="24"/>
      <c r="BE20" s="24"/>
      <c r="BF20" s="24"/>
      <c r="BG20" s="24"/>
    </row>
    <row r="21" spans="1:59" ht="12.95" customHeight="1" x14ac:dyDescent="0.25">
      <c r="A21" s="96"/>
      <c r="B21" s="37"/>
      <c r="C21" s="37"/>
      <c r="D21" s="37"/>
      <c r="E21" s="37"/>
      <c r="F21" s="71"/>
      <c r="G21" s="71"/>
      <c r="H21" s="48"/>
      <c r="I21" s="14"/>
      <c r="J21" s="98"/>
      <c r="K21" s="98"/>
      <c r="L21" s="98"/>
      <c r="M21" s="98"/>
      <c r="N21" s="98"/>
      <c r="O21" s="98"/>
      <c r="P21" s="98"/>
      <c r="Q21" s="71"/>
      <c r="R21" s="71"/>
      <c r="S21" s="70"/>
      <c r="T21" s="99"/>
      <c r="U21" s="99"/>
      <c r="V21" s="70"/>
      <c r="W21" s="99"/>
      <c r="X21" s="99"/>
      <c r="Y21" s="70"/>
      <c r="Z21" s="99"/>
      <c r="AA21" s="99"/>
      <c r="AB21" s="70"/>
      <c r="AC21" s="99"/>
      <c r="AD21" s="100"/>
      <c r="AE21" s="101"/>
      <c r="AF21" s="102"/>
      <c r="AG21" s="98"/>
      <c r="AH21" s="71"/>
      <c r="AI21" s="71"/>
      <c r="AJ21" s="71"/>
      <c r="AK21" s="71"/>
      <c r="AL21" s="71"/>
      <c r="AM21" s="71"/>
      <c r="AN21" s="71"/>
      <c r="AO21" s="22"/>
      <c r="AP21" s="22"/>
      <c r="AQ21" s="22"/>
      <c r="AR21" s="22"/>
      <c r="AS21" s="22"/>
      <c r="AT21" s="23"/>
      <c r="AU21" s="24"/>
      <c r="AV21" s="98"/>
      <c r="AW21" s="24"/>
      <c r="AX21" s="24"/>
      <c r="AY21" s="98"/>
      <c r="AZ21" s="98"/>
      <c r="BA21" s="71"/>
      <c r="BB21" s="24"/>
      <c r="BC21" s="24"/>
      <c r="BD21" s="24"/>
      <c r="BE21" s="24"/>
      <c r="BF21" s="24"/>
      <c r="BG21" s="24"/>
    </row>
    <row r="22" spans="1:59" ht="12.95" customHeight="1" x14ac:dyDescent="0.25">
      <c r="A22" s="96"/>
      <c r="B22" s="37"/>
      <c r="C22" s="37"/>
      <c r="D22" s="37"/>
      <c r="E22" s="37"/>
      <c r="F22" s="71"/>
      <c r="G22" s="71"/>
      <c r="H22" s="48"/>
      <c r="I22" s="14"/>
      <c r="J22" s="98"/>
      <c r="K22" s="98"/>
      <c r="L22" s="98"/>
      <c r="M22" s="98"/>
      <c r="N22" s="98"/>
      <c r="O22" s="98"/>
      <c r="P22" s="98"/>
      <c r="Q22" s="71"/>
      <c r="R22" s="71"/>
      <c r="S22" s="70"/>
      <c r="T22" s="99"/>
      <c r="U22" s="99"/>
      <c r="V22" s="70"/>
      <c r="W22" s="99"/>
      <c r="X22" s="99"/>
      <c r="Y22" s="70"/>
      <c r="Z22" s="99"/>
      <c r="AA22" s="99"/>
      <c r="AB22" s="70"/>
      <c r="AC22" s="99"/>
      <c r="AD22" s="100"/>
      <c r="AE22" s="101"/>
      <c r="AF22" s="102"/>
      <c r="AG22" s="98"/>
      <c r="AH22" s="71"/>
      <c r="AI22" s="71"/>
      <c r="AJ22" s="71"/>
      <c r="AK22" s="71"/>
      <c r="AL22" s="71"/>
      <c r="AM22" s="71"/>
      <c r="AN22" s="71"/>
      <c r="AO22" s="22"/>
      <c r="AP22" s="22"/>
      <c r="AQ22" s="22"/>
      <c r="AR22" s="22"/>
      <c r="AS22" s="22"/>
      <c r="AT22" s="23"/>
      <c r="AU22" s="24"/>
      <c r="AV22" s="98"/>
      <c r="AW22" s="24"/>
      <c r="AX22" s="24"/>
      <c r="AY22" s="98"/>
      <c r="AZ22" s="98"/>
      <c r="BA22" s="71"/>
      <c r="BB22" s="24"/>
      <c r="BC22" s="24"/>
      <c r="BD22" s="24"/>
      <c r="BE22" s="24"/>
      <c r="BF22" s="24"/>
      <c r="BG22" s="24"/>
    </row>
    <row r="23" spans="1:59" ht="12.95" customHeight="1" x14ac:dyDescent="0.25">
      <c r="A23" s="96"/>
      <c r="B23" s="37"/>
      <c r="C23" s="37"/>
      <c r="D23" s="37"/>
      <c r="E23" s="37"/>
      <c r="F23" s="71"/>
      <c r="G23" s="71"/>
      <c r="H23" s="48"/>
      <c r="I23" s="14"/>
      <c r="J23" s="98"/>
      <c r="K23" s="98"/>
      <c r="L23" s="98"/>
      <c r="M23" s="98"/>
      <c r="N23" s="98"/>
      <c r="O23" s="98"/>
      <c r="P23" s="98"/>
      <c r="Q23" s="71"/>
      <c r="R23" s="71"/>
      <c r="S23" s="70"/>
      <c r="T23" s="99"/>
      <c r="U23" s="99"/>
      <c r="V23" s="70"/>
      <c r="W23" s="99"/>
      <c r="X23" s="99"/>
      <c r="Y23" s="70"/>
      <c r="Z23" s="99"/>
      <c r="AA23" s="99"/>
      <c r="AB23" s="70"/>
      <c r="AC23" s="99"/>
      <c r="AD23" s="100"/>
      <c r="AE23" s="101"/>
      <c r="AF23" s="102"/>
      <c r="AG23" s="98"/>
      <c r="AH23" s="71"/>
      <c r="AI23" s="71"/>
      <c r="AJ23" s="71"/>
      <c r="AK23" s="71"/>
      <c r="AL23" s="71"/>
      <c r="AM23" s="71"/>
      <c r="AN23" s="71"/>
      <c r="AO23" s="22"/>
      <c r="AP23" s="22"/>
      <c r="AQ23" s="22"/>
      <c r="AR23" s="22"/>
      <c r="AS23" s="22"/>
      <c r="AT23" s="23"/>
      <c r="AU23" s="24"/>
      <c r="AV23" s="98"/>
      <c r="AW23" s="24"/>
      <c r="AX23" s="24"/>
      <c r="AY23" s="98"/>
      <c r="AZ23" s="98"/>
      <c r="BA23" s="71"/>
      <c r="BB23" s="24"/>
      <c r="BC23" s="24"/>
      <c r="BD23" s="24"/>
      <c r="BE23" s="24"/>
      <c r="BF23" s="24"/>
      <c r="BG23" s="24"/>
    </row>
    <row r="24" spans="1:59" ht="12.95" customHeight="1" x14ac:dyDescent="0.25">
      <c r="A24" s="96"/>
      <c r="B24" s="37"/>
      <c r="C24" s="37"/>
      <c r="D24" s="37"/>
      <c r="E24" s="37"/>
      <c r="F24" s="71"/>
      <c r="G24" s="71"/>
      <c r="H24" s="48"/>
      <c r="I24" s="14"/>
      <c r="J24" s="98"/>
      <c r="K24" s="98"/>
      <c r="L24" s="98"/>
      <c r="M24" s="98"/>
      <c r="N24" s="98"/>
      <c r="O24" s="98"/>
      <c r="P24" s="98"/>
      <c r="Q24" s="71"/>
      <c r="R24" s="71"/>
      <c r="S24" s="70"/>
      <c r="T24" s="99"/>
      <c r="U24" s="99"/>
      <c r="V24" s="70"/>
      <c r="W24" s="99"/>
      <c r="X24" s="99"/>
      <c r="Y24" s="70"/>
      <c r="Z24" s="99"/>
      <c r="AA24" s="99"/>
      <c r="AB24" s="70"/>
      <c r="AC24" s="99"/>
      <c r="AD24" s="100"/>
      <c r="AE24" s="101"/>
      <c r="AF24" s="102"/>
      <c r="AG24" s="98"/>
      <c r="AH24" s="71"/>
      <c r="AI24" s="71"/>
      <c r="AJ24" s="71"/>
      <c r="AK24" s="71"/>
      <c r="AL24" s="71"/>
      <c r="AM24" s="71"/>
      <c r="AN24" s="71"/>
      <c r="AO24" s="22"/>
      <c r="AP24" s="22"/>
      <c r="AQ24" s="22"/>
      <c r="AR24" s="22"/>
      <c r="AS24" s="22"/>
      <c r="AT24" s="23"/>
      <c r="AU24" s="24"/>
      <c r="AV24" s="98"/>
      <c r="AW24" s="24"/>
      <c r="AX24" s="24"/>
      <c r="AY24" s="98"/>
      <c r="AZ24" s="98"/>
      <c r="BA24" s="71"/>
      <c r="BB24" s="24"/>
      <c r="BC24" s="24"/>
      <c r="BD24" s="24"/>
      <c r="BE24" s="24"/>
      <c r="BF24" s="24"/>
      <c r="BG24" s="24"/>
    </row>
    <row r="25" spans="1:59" ht="12.95" customHeight="1" x14ac:dyDescent="0.25">
      <c r="A25" s="96"/>
      <c r="B25" s="37"/>
      <c r="C25" s="37"/>
      <c r="D25" s="37"/>
      <c r="E25" s="37"/>
      <c r="F25" s="71"/>
      <c r="G25" s="71"/>
      <c r="H25" s="48"/>
      <c r="I25" s="14"/>
      <c r="J25" s="98"/>
      <c r="K25" s="98"/>
      <c r="L25" s="98"/>
      <c r="M25" s="98"/>
      <c r="N25" s="98"/>
      <c r="O25" s="98"/>
      <c r="P25" s="98"/>
      <c r="Q25" s="71"/>
      <c r="R25" s="71"/>
      <c r="S25" s="70"/>
      <c r="T25" s="99"/>
      <c r="U25" s="99"/>
      <c r="V25" s="70"/>
      <c r="W25" s="99"/>
      <c r="X25" s="99"/>
      <c r="Y25" s="70"/>
      <c r="Z25" s="99"/>
      <c r="AA25" s="99"/>
      <c r="AB25" s="70"/>
      <c r="AC25" s="99"/>
      <c r="AD25" s="100"/>
      <c r="AE25" s="101"/>
      <c r="AF25" s="102"/>
      <c r="AG25" s="98"/>
      <c r="AH25" s="71"/>
      <c r="AI25" s="71"/>
      <c r="AJ25" s="71"/>
      <c r="AK25" s="71"/>
      <c r="AL25" s="71"/>
      <c r="AM25" s="71"/>
      <c r="AN25" s="71"/>
      <c r="AO25" s="22"/>
      <c r="AP25" s="22"/>
      <c r="AQ25" s="22"/>
      <c r="AR25" s="22"/>
      <c r="AS25" s="22"/>
      <c r="AT25" s="23"/>
      <c r="AU25" s="24"/>
      <c r="AV25" s="98"/>
      <c r="AW25" s="24"/>
      <c r="AX25" s="24"/>
      <c r="AY25" s="98"/>
      <c r="AZ25" s="98"/>
      <c r="BA25" s="71"/>
      <c r="BB25" s="24"/>
      <c r="BC25" s="24"/>
      <c r="BD25" s="24"/>
      <c r="BE25" s="24"/>
      <c r="BF25" s="24"/>
      <c r="BG25" s="24"/>
    </row>
    <row r="26" spans="1:59" ht="12.95" customHeight="1" x14ac:dyDescent="0.25">
      <c r="A26" s="96"/>
      <c r="B26" s="37"/>
      <c r="C26" s="37"/>
      <c r="D26" s="37"/>
      <c r="E26" s="37"/>
      <c r="F26" s="71"/>
      <c r="G26" s="71"/>
      <c r="H26" s="48"/>
      <c r="I26" s="14"/>
      <c r="J26" s="98"/>
      <c r="K26" s="98"/>
      <c r="L26" s="98"/>
      <c r="M26" s="98"/>
      <c r="N26" s="98"/>
      <c r="O26" s="98"/>
      <c r="P26" s="98"/>
      <c r="Q26" s="71"/>
      <c r="R26" s="71"/>
      <c r="S26" s="70"/>
      <c r="T26" s="99"/>
      <c r="U26" s="99"/>
      <c r="V26" s="70"/>
      <c r="W26" s="99"/>
      <c r="X26" s="99"/>
      <c r="Y26" s="70"/>
      <c r="Z26" s="99"/>
      <c r="AA26" s="99"/>
      <c r="AB26" s="70"/>
      <c r="AC26" s="99"/>
      <c r="AD26" s="100"/>
      <c r="AE26" s="101"/>
      <c r="AF26" s="102"/>
      <c r="AG26" s="98"/>
      <c r="AH26" s="71"/>
      <c r="AI26" s="71"/>
      <c r="AJ26" s="71"/>
      <c r="AK26" s="71"/>
      <c r="AL26" s="71"/>
      <c r="AM26" s="71"/>
      <c r="AN26" s="71"/>
      <c r="AO26" s="22"/>
      <c r="AP26" s="22"/>
      <c r="AQ26" s="22"/>
      <c r="AR26" s="22"/>
      <c r="AS26" s="22"/>
      <c r="AT26" s="23"/>
      <c r="AU26" s="24"/>
      <c r="AV26" s="98"/>
      <c r="AW26" s="24"/>
      <c r="AX26" s="24"/>
      <c r="AY26" s="98"/>
      <c r="AZ26" s="98"/>
      <c r="BA26" s="71"/>
      <c r="BB26" s="24"/>
      <c r="BC26" s="24"/>
      <c r="BD26" s="24"/>
      <c r="BE26" s="24"/>
      <c r="BF26" s="24"/>
      <c r="BG26" s="24"/>
    </row>
    <row r="27" spans="1:59" ht="12.95" customHeight="1" x14ac:dyDescent="0.25">
      <c r="A27" s="96"/>
      <c r="B27" s="37"/>
      <c r="C27" s="37"/>
      <c r="D27" s="37"/>
      <c r="E27" s="37"/>
      <c r="F27" s="71"/>
      <c r="G27" s="71"/>
      <c r="H27" s="48"/>
      <c r="I27" s="14"/>
      <c r="J27" s="98"/>
      <c r="K27" s="98"/>
      <c r="L27" s="98"/>
      <c r="M27" s="98"/>
      <c r="N27" s="98"/>
      <c r="O27" s="98"/>
      <c r="P27" s="98"/>
      <c r="Q27" s="71"/>
      <c r="R27" s="71"/>
      <c r="S27" s="70"/>
      <c r="T27" s="99"/>
      <c r="U27" s="99"/>
      <c r="V27" s="70"/>
      <c r="W27" s="99"/>
      <c r="X27" s="99"/>
      <c r="Y27" s="70"/>
      <c r="Z27" s="99"/>
      <c r="AA27" s="99"/>
      <c r="AB27" s="70"/>
      <c r="AC27" s="99"/>
      <c r="AD27" s="100"/>
      <c r="AE27" s="101"/>
      <c r="AF27" s="102"/>
      <c r="AG27" s="98"/>
      <c r="AH27" s="71"/>
      <c r="AI27" s="71"/>
      <c r="AJ27" s="71"/>
      <c r="AK27" s="71"/>
      <c r="AL27" s="71"/>
      <c r="AM27" s="71"/>
      <c r="AN27" s="71"/>
      <c r="AO27" s="22"/>
      <c r="AP27" s="22"/>
      <c r="AQ27" s="22"/>
      <c r="AR27" s="22"/>
      <c r="AS27" s="22"/>
      <c r="AT27" s="23"/>
      <c r="AU27" s="24"/>
      <c r="AV27" s="98"/>
      <c r="AW27" s="24"/>
      <c r="AX27" s="24"/>
      <c r="AY27" s="98"/>
      <c r="AZ27" s="98"/>
      <c r="BA27" s="71"/>
      <c r="BB27" s="24"/>
      <c r="BC27" s="24"/>
      <c r="BD27" s="24"/>
      <c r="BE27" s="24"/>
      <c r="BF27" s="24"/>
      <c r="BG27" s="24"/>
    </row>
    <row r="28" spans="1:59" ht="12.95" customHeight="1" x14ac:dyDescent="0.25">
      <c r="A28" s="96"/>
      <c r="B28" s="37"/>
      <c r="C28" s="37"/>
      <c r="D28" s="37"/>
      <c r="E28" s="37"/>
      <c r="F28" s="71"/>
      <c r="G28" s="71"/>
      <c r="H28" s="48"/>
      <c r="I28" s="14"/>
      <c r="J28" s="98"/>
      <c r="K28" s="98"/>
      <c r="L28" s="98"/>
      <c r="M28" s="98"/>
      <c r="N28" s="98"/>
      <c r="O28" s="98"/>
      <c r="P28" s="98"/>
      <c r="Q28" s="71"/>
      <c r="R28" s="71"/>
      <c r="S28" s="70"/>
      <c r="T28" s="99"/>
      <c r="U28" s="99"/>
      <c r="V28" s="70"/>
      <c r="W28" s="99"/>
      <c r="X28" s="99"/>
      <c r="Y28" s="70"/>
      <c r="Z28" s="99"/>
      <c r="AA28" s="99"/>
      <c r="AB28" s="70"/>
      <c r="AC28" s="99"/>
      <c r="AD28" s="100"/>
      <c r="AE28" s="101"/>
      <c r="AF28" s="102"/>
      <c r="AG28" s="98"/>
      <c r="AH28" s="71"/>
      <c r="AI28" s="71"/>
      <c r="AJ28" s="71"/>
      <c r="AK28" s="71"/>
      <c r="AL28" s="71"/>
      <c r="AM28" s="71"/>
      <c r="AN28" s="71"/>
      <c r="AO28" s="22"/>
      <c r="AP28" s="22"/>
      <c r="AQ28" s="22"/>
      <c r="AR28" s="22"/>
      <c r="AS28" s="22"/>
      <c r="AT28" s="23"/>
      <c r="AU28" s="24"/>
      <c r="AV28" s="98"/>
      <c r="AW28" s="24"/>
      <c r="AX28" s="24"/>
      <c r="AY28" s="98"/>
      <c r="AZ28" s="98"/>
      <c r="BA28" s="71"/>
      <c r="BB28" s="24"/>
      <c r="BC28" s="24"/>
      <c r="BD28" s="24"/>
      <c r="BE28" s="24"/>
      <c r="BF28" s="24"/>
      <c r="BG28" s="24"/>
    </row>
    <row r="29" spans="1:59" ht="12.95" customHeight="1" x14ac:dyDescent="0.25">
      <c r="A29" s="96"/>
      <c r="B29" s="37"/>
      <c r="C29" s="37"/>
      <c r="D29" s="37"/>
      <c r="E29" s="37"/>
      <c r="F29" s="71"/>
      <c r="G29" s="71"/>
      <c r="H29" s="48"/>
      <c r="I29" s="14"/>
      <c r="J29" s="98"/>
      <c r="K29" s="98"/>
      <c r="L29" s="98"/>
      <c r="M29" s="98"/>
      <c r="N29" s="98"/>
      <c r="O29" s="98"/>
      <c r="P29" s="98"/>
      <c r="Q29" s="71"/>
      <c r="R29" s="71"/>
      <c r="S29" s="70"/>
      <c r="T29" s="99"/>
      <c r="U29" s="99"/>
      <c r="V29" s="70"/>
      <c r="W29" s="99"/>
      <c r="X29" s="99"/>
      <c r="Y29" s="70"/>
      <c r="Z29" s="99"/>
      <c r="AA29" s="99"/>
      <c r="AB29" s="70"/>
      <c r="AC29" s="99"/>
      <c r="AD29" s="100"/>
      <c r="AE29" s="101"/>
      <c r="AF29" s="102"/>
      <c r="AG29" s="98"/>
      <c r="AH29" s="71"/>
      <c r="AI29" s="71"/>
      <c r="AJ29" s="71"/>
      <c r="AK29" s="71"/>
      <c r="AL29" s="71"/>
      <c r="AM29" s="71"/>
      <c r="AN29" s="71"/>
      <c r="AO29" s="22"/>
      <c r="AP29" s="22"/>
      <c r="AQ29" s="22"/>
      <c r="AR29" s="22"/>
      <c r="AS29" s="22"/>
      <c r="AT29" s="23"/>
      <c r="AU29" s="24"/>
      <c r="AV29" s="98"/>
      <c r="AW29" s="24"/>
      <c r="AX29" s="24"/>
      <c r="AY29" s="98"/>
      <c r="AZ29" s="98"/>
      <c r="BA29" s="71"/>
      <c r="BB29" s="24"/>
      <c r="BC29" s="24"/>
      <c r="BD29" s="24"/>
      <c r="BE29" s="24"/>
      <c r="BF29" s="24"/>
      <c r="BG29" s="24"/>
    </row>
    <row r="30" spans="1:59" ht="12.95" customHeight="1" x14ac:dyDescent="0.25">
      <c r="A30" s="96"/>
      <c r="B30" s="37"/>
      <c r="C30" s="37"/>
      <c r="D30" s="37"/>
      <c r="E30" s="37"/>
      <c r="F30" s="71"/>
      <c r="G30" s="71"/>
      <c r="H30" s="48"/>
      <c r="I30" s="14"/>
      <c r="J30" s="98"/>
      <c r="K30" s="98"/>
      <c r="L30" s="98"/>
      <c r="M30" s="98"/>
      <c r="N30" s="98"/>
      <c r="O30" s="98"/>
      <c r="P30" s="98"/>
      <c r="Q30" s="71"/>
      <c r="R30" s="71"/>
      <c r="S30" s="70"/>
      <c r="T30" s="99"/>
      <c r="U30" s="99"/>
      <c r="V30" s="70"/>
      <c r="W30" s="99"/>
      <c r="X30" s="99"/>
      <c r="Y30" s="70"/>
      <c r="Z30" s="99"/>
      <c r="AA30" s="99"/>
      <c r="AB30" s="70"/>
      <c r="AC30" s="99"/>
      <c r="AD30" s="100"/>
      <c r="AE30" s="101"/>
      <c r="AF30" s="102"/>
      <c r="AG30" s="98"/>
      <c r="AH30" s="71"/>
      <c r="AI30" s="71"/>
      <c r="AJ30" s="71"/>
      <c r="AK30" s="71"/>
      <c r="AL30" s="71"/>
      <c r="AM30" s="71"/>
      <c r="AN30" s="71"/>
      <c r="AO30" s="22"/>
      <c r="AP30" s="22"/>
      <c r="AQ30" s="22"/>
      <c r="AR30" s="22"/>
      <c r="AS30" s="22"/>
      <c r="AT30" s="23"/>
      <c r="AU30" s="24"/>
      <c r="AV30" s="98"/>
      <c r="AW30" s="24"/>
      <c r="AX30" s="24"/>
      <c r="AY30" s="98"/>
      <c r="AZ30" s="98"/>
      <c r="BA30" s="71"/>
      <c r="BB30" s="24"/>
      <c r="BC30" s="24"/>
      <c r="BD30" s="24"/>
      <c r="BE30" s="24"/>
      <c r="BF30" s="24"/>
      <c r="BG30" s="24"/>
    </row>
    <row r="31" spans="1:59" ht="12.95" customHeight="1" x14ac:dyDescent="0.25">
      <c r="A31" s="96"/>
      <c r="B31" s="37"/>
      <c r="C31" s="37"/>
      <c r="D31" s="37"/>
      <c r="E31" s="37"/>
      <c r="F31" s="71"/>
      <c r="G31" s="71"/>
      <c r="H31" s="48"/>
      <c r="I31" s="14"/>
      <c r="J31" s="98"/>
      <c r="K31" s="98"/>
      <c r="L31" s="98"/>
      <c r="M31" s="98"/>
      <c r="N31" s="98"/>
      <c r="O31" s="98"/>
      <c r="P31" s="98"/>
      <c r="Q31" s="71"/>
      <c r="R31" s="71"/>
      <c r="S31" s="70"/>
      <c r="T31" s="99"/>
      <c r="U31" s="99"/>
      <c r="V31" s="70"/>
      <c r="W31" s="99"/>
      <c r="X31" s="99"/>
      <c r="Y31" s="70"/>
      <c r="Z31" s="99"/>
      <c r="AA31" s="99"/>
      <c r="AB31" s="70"/>
      <c r="AC31" s="99"/>
      <c r="AD31" s="100"/>
      <c r="AE31" s="101"/>
      <c r="AF31" s="102"/>
      <c r="AG31" s="98"/>
      <c r="AH31" s="71"/>
      <c r="AI31" s="71"/>
      <c r="AJ31" s="71"/>
      <c r="AK31" s="71"/>
      <c r="AL31" s="71"/>
      <c r="AM31" s="71"/>
      <c r="AN31" s="71"/>
      <c r="AO31" s="22"/>
      <c r="AP31" s="22"/>
      <c r="AQ31" s="22"/>
      <c r="AR31" s="22"/>
      <c r="AS31" s="22"/>
      <c r="AT31" s="23"/>
      <c r="AU31" s="24"/>
      <c r="AV31" s="98"/>
      <c r="AW31" s="24"/>
      <c r="AX31" s="24"/>
      <c r="AY31" s="98"/>
      <c r="AZ31" s="98"/>
      <c r="BA31" s="71"/>
      <c r="BB31" s="24"/>
      <c r="BC31" s="24"/>
      <c r="BD31" s="24"/>
      <c r="BE31" s="24"/>
      <c r="BF31" s="24"/>
      <c r="BG31" s="24"/>
    </row>
    <row r="32" spans="1:59" ht="12.95" customHeight="1" x14ac:dyDescent="0.25">
      <c r="A32" s="96"/>
      <c r="B32" s="37"/>
      <c r="C32" s="37"/>
      <c r="D32" s="37"/>
      <c r="E32" s="37"/>
      <c r="F32" s="71"/>
      <c r="G32" s="71"/>
      <c r="H32" s="48"/>
      <c r="I32" s="14"/>
      <c r="J32" s="98"/>
      <c r="K32" s="98"/>
      <c r="L32" s="98"/>
      <c r="M32" s="98"/>
      <c r="N32" s="98"/>
      <c r="O32" s="98"/>
      <c r="P32" s="98"/>
      <c r="Q32" s="71"/>
      <c r="R32" s="71"/>
      <c r="S32" s="70"/>
      <c r="T32" s="99"/>
      <c r="U32" s="99"/>
      <c r="V32" s="70"/>
      <c r="W32" s="99"/>
      <c r="X32" s="99"/>
      <c r="Y32" s="70"/>
      <c r="Z32" s="99"/>
      <c r="AA32" s="99"/>
      <c r="AB32" s="70"/>
      <c r="AC32" s="99"/>
      <c r="AD32" s="100"/>
      <c r="AE32" s="101"/>
      <c r="AF32" s="102"/>
      <c r="AG32" s="98"/>
      <c r="AH32" s="71"/>
      <c r="AI32" s="71"/>
      <c r="AJ32" s="71"/>
      <c r="AK32" s="71"/>
      <c r="AL32" s="71"/>
      <c r="AM32" s="71"/>
      <c r="AN32" s="71"/>
      <c r="AO32" s="22"/>
      <c r="AP32" s="22"/>
      <c r="AQ32" s="22"/>
      <c r="AR32" s="22"/>
      <c r="AS32" s="22"/>
      <c r="AT32" s="23"/>
      <c r="AU32" s="24"/>
      <c r="AV32" s="98"/>
      <c r="AW32" s="24"/>
      <c r="AX32" s="24"/>
      <c r="AY32" s="98"/>
      <c r="AZ32" s="98"/>
      <c r="BA32" s="71"/>
      <c r="BB32" s="24"/>
      <c r="BC32" s="24"/>
      <c r="BD32" s="24"/>
      <c r="BE32" s="24"/>
      <c r="BF32" s="24"/>
      <c r="BG32" s="24"/>
    </row>
    <row r="33" spans="1:61" ht="12.75" customHeight="1" x14ac:dyDescent="0.25">
      <c r="A33" s="96"/>
      <c r="B33" s="37"/>
      <c r="C33" s="37"/>
      <c r="D33" s="37"/>
      <c r="E33" s="37"/>
      <c r="F33" s="71"/>
      <c r="G33" s="71"/>
      <c r="H33" s="48"/>
      <c r="I33" s="14"/>
      <c r="J33" s="98"/>
      <c r="K33" s="98"/>
      <c r="L33" s="98"/>
      <c r="M33" s="98"/>
      <c r="N33" s="98"/>
      <c r="O33" s="98"/>
      <c r="P33" s="98"/>
      <c r="Q33" s="71"/>
      <c r="R33" s="71"/>
      <c r="S33" s="70"/>
      <c r="T33" s="99"/>
      <c r="U33" s="99"/>
      <c r="V33" s="70"/>
      <c r="W33" s="99"/>
      <c r="X33" s="99"/>
      <c r="Y33" s="70"/>
      <c r="Z33" s="99"/>
      <c r="AA33" s="99"/>
      <c r="AB33" s="70"/>
      <c r="AC33" s="99"/>
      <c r="AD33" s="100"/>
      <c r="AE33" s="101"/>
      <c r="AF33" s="102"/>
      <c r="AG33" s="98"/>
      <c r="AH33" s="71"/>
      <c r="AI33" s="71"/>
      <c r="AJ33" s="71"/>
      <c r="AK33" s="71"/>
      <c r="AL33" s="71"/>
      <c r="AM33" s="71"/>
      <c r="AN33" s="71"/>
      <c r="AO33" s="22"/>
      <c r="AP33" s="22"/>
      <c r="AQ33" s="22"/>
      <c r="AR33" s="22"/>
      <c r="AS33" s="22"/>
      <c r="AT33" s="23"/>
      <c r="AU33" s="24"/>
      <c r="AV33" s="98"/>
      <c r="AW33" s="24"/>
      <c r="AX33" s="24"/>
      <c r="AY33" s="98"/>
      <c r="AZ33" s="98"/>
      <c r="BA33" s="71"/>
      <c r="BB33" s="24"/>
      <c r="BC33" s="24"/>
      <c r="BD33" s="24"/>
      <c r="BE33" s="24"/>
      <c r="BF33" s="24"/>
      <c r="BG33" s="24"/>
    </row>
    <row r="34" spans="1:61" ht="12.95" customHeight="1" x14ac:dyDescent="0.25">
      <c r="A34" s="96"/>
      <c r="B34" s="37"/>
      <c r="C34" s="37"/>
      <c r="D34" s="37"/>
      <c r="E34" s="37"/>
      <c r="F34" s="71"/>
      <c r="G34" s="71"/>
      <c r="H34" s="97"/>
      <c r="I34" s="98"/>
      <c r="J34" s="98"/>
      <c r="K34" s="98"/>
      <c r="L34" s="98"/>
      <c r="M34" s="98"/>
      <c r="N34" s="98"/>
      <c r="O34" s="98"/>
      <c r="P34" s="98"/>
      <c r="Q34" s="71"/>
      <c r="R34" s="71"/>
      <c r="S34" s="70"/>
      <c r="T34" s="99"/>
      <c r="U34" s="99"/>
      <c r="V34" s="70"/>
      <c r="W34" s="99"/>
      <c r="X34" s="99"/>
      <c r="Y34" s="70"/>
      <c r="Z34" s="99"/>
      <c r="AA34" s="99"/>
      <c r="AB34" s="70"/>
      <c r="AC34" s="99"/>
      <c r="AD34" s="100"/>
      <c r="AE34" s="101"/>
      <c r="AF34" s="102"/>
      <c r="AG34" s="98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98"/>
      <c r="AV34" s="98"/>
      <c r="AW34" s="98"/>
      <c r="AX34" s="98"/>
      <c r="AY34" s="98"/>
      <c r="AZ34" s="98"/>
      <c r="BA34" s="71"/>
      <c r="BB34" s="98"/>
      <c r="BC34" s="98"/>
      <c r="BD34" s="98"/>
      <c r="BE34" s="98"/>
      <c r="BF34" s="98"/>
      <c r="BG34" s="98"/>
      <c r="BH34" s="103"/>
      <c r="BI34" s="103"/>
    </row>
    <row r="35" spans="1:61" ht="12.95" customHeight="1" x14ac:dyDescent="0.25">
      <c r="A35" s="96"/>
      <c r="B35" s="37"/>
      <c r="C35" s="37"/>
      <c r="D35" s="37"/>
      <c r="E35" s="37"/>
      <c r="F35" s="71"/>
      <c r="G35" s="71"/>
      <c r="H35" s="97"/>
      <c r="I35" s="98"/>
      <c r="J35" s="98"/>
      <c r="K35" s="98"/>
      <c r="L35" s="98"/>
      <c r="M35" s="98"/>
      <c r="N35" s="98"/>
      <c r="O35" s="98"/>
      <c r="P35" s="98"/>
      <c r="Q35" s="71"/>
      <c r="R35" s="71"/>
      <c r="S35" s="70"/>
      <c r="T35" s="99"/>
      <c r="U35" s="99"/>
      <c r="V35" s="70"/>
      <c r="W35" s="99"/>
      <c r="X35" s="99"/>
      <c r="Y35" s="70"/>
      <c r="Z35" s="99"/>
      <c r="AA35" s="99"/>
      <c r="AB35" s="70"/>
      <c r="AC35" s="99"/>
      <c r="AD35" s="100"/>
      <c r="AE35" s="101"/>
      <c r="AF35" s="102"/>
      <c r="AG35" s="98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98"/>
      <c r="AV35" s="98"/>
      <c r="AW35" s="98"/>
      <c r="AX35" s="98"/>
      <c r="AY35" s="98"/>
      <c r="AZ35" s="98"/>
      <c r="BA35" s="71"/>
      <c r="BB35" s="98"/>
      <c r="BC35" s="98"/>
      <c r="BD35" s="98"/>
      <c r="BE35" s="98"/>
      <c r="BF35" s="98"/>
      <c r="BG35" s="98"/>
      <c r="BH35" s="103"/>
      <c r="BI35" s="103"/>
    </row>
    <row r="36" spans="1:61" ht="12.95" customHeight="1" x14ac:dyDescent="0.25">
      <c r="A36" s="96"/>
      <c r="B36" s="96"/>
      <c r="C36" s="96"/>
      <c r="D36" s="96"/>
      <c r="E36" s="96"/>
      <c r="F36" s="71"/>
      <c r="G36" s="71"/>
      <c r="H36" s="97"/>
      <c r="I36" s="98"/>
      <c r="J36" s="71"/>
      <c r="K36" s="98"/>
      <c r="L36" s="98"/>
      <c r="M36" s="98"/>
      <c r="N36" s="98"/>
      <c r="O36" s="98"/>
      <c r="P36" s="98"/>
      <c r="Q36" s="71"/>
      <c r="R36" s="71"/>
      <c r="S36" s="70"/>
      <c r="T36" s="99"/>
      <c r="U36" s="99"/>
      <c r="V36" s="70"/>
      <c r="W36" s="99"/>
      <c r="X36" s="99"/>
      <c r="Y36" s="70"/>
      <c r="Z36" s="99"/>
      <c r="AA36" s="99"/>
      <c r="AB36" s="70"/>
      <c r="AC36" s="99"/>
      <c r="AD36" s="100"/>
      <c r="AE36" s="101"/>
      <c r="AF36" s="102"/>
      <c r="AG36" s="98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98"/>
      <c r="AV36" s="98"/>
      <c r="AW36" s="98"/>
      <c r="AX36" s="98"/>
      <c r="AY36" s="98"/>
      <c r="AZ36" s="98"/>
      <c r="BA36" s="71"/>
      <c r="BB36" s="98"/>
      <c r="BC36" s="98"/>
      <c r="BD36" s="98"/>
      <c r="BE36" s="98"/>
      <c r="BF36" s="98"/>
      <c r="BG36" s="98"/>
      <c r="BH36" s="103"/>
      <c r="BI36" s="103"/>
    </row>
    <row r="37" spans="1:61" ht="47.25" customHeight="1" x14ac:dyDescent="0.25">
      <c r="A37" s="23"/>
      <c r="B37" s="23"/>
      <c r="C37" s="23"/>
      <c r="D37" s="23"/>
      <c r="E37" s="37"/>
      <c r="F37" s="71"/>
      <c r="G37" s="71"/>
      <c r="H37" s="48"/>
      <c r="I37" s="14"/>
      <c r="J37" s="98"/>
      <c r="K37" s="98"/>
      <c r="L37" s="106"/>
      <c r="M37" s="98"/>
      <c r="N37" s="98"/>
      <c r="O37" s="98"/>
      <c r="P37" s="98"/>
      <c r="Q37" s="71"/>
      <c r="R37" s="71"/>
      <c r="S37" s="70"/>
      <c r="T37" s="99"/>
      <c r="U37" s="99"/>
      <c r="V37" s="70"/>
      <c r="W37" s="99"/>
      <c r="X37" s="99"/>
      <c r="Y37" s="70"/>
      <c r="Z37" s="99"/>
      <c r="AA37" s="99"/>
      <c r="AB37" s="70"/>
      <c r="AC37" s="99"/>
      <c r="AD37" s="100"/>
      <c r="AE37" s="101"/>
      <c r="AF37" s="102"/>
      <c r="AG37" s="98"/>
      <c r="AH37" s="71"/>
      <c r="AI37" s="71"/>
      <c r="AJ37" s="71"/>
      <c r="AK37" s="71"/>
      <c r="AL37" s="71"/>
      <c r="AM37" s="71"/>
      <c r="AN37" s="71"/>
      <c r="AO37" s="22"/>
      <c r="AP37" s="22"/>
      <c r="AQ37" s="22"/>
      <c r="AR37" s="22"/>
      <c r="AS37" s="22"/>
      <c r="AT37" s="23"/>
      <c r="AU37" s="24"/>
      <c r="AV37" s="98"/>
      <c r="AW37" s="98"/>
      <c r="AX37" s="98"/>
      <c r="AY37" s="90"/>
      <c r="AZ37" s="98"/>
      <c r="BA37" s="71"/>
      <c r="BB37" s="24"/>
      <c r="BC37" s="24"/>
      <c r="BD37" s="24"/>
      <c r="BE37" s="24"/>
      <c r="BF37" s="24"/>
      <c r="BG37" s="24"/>
    </row>
    <row r="38" spans="1:61" ht="46.5" customHeight="1" x14ac:dyDescent="0.25">
      <c r="A38" s="23"/>
      <c r="B38" s="23"/>
      <c r="C38" s="23"/>
      <c r="D38" s="23"/>
      <c r="E38" s="37"/>
      <c r="F38" s="71"/>
      <c r="G38" s="71"/>
      <c r="H38" s="48"/>
      <c r="I38" s="14"/>
      <c r="J38" s="98"/>
      <c r="K38" s="98"/>
      <c r="L38" s="106"/>
      <c r="M38" s="98"/>
      <c r="N38" s="98"/>
      <c r="O38" s="98"/>
      <c r="P38" s="98"/>
      <c r="Q38" s="71"/>
      <c r="R38" s="71"/>
      <c r="S38" s="70"/>
      <c r="T38" s="99"/>
      <c r="U38" s="99"/>
      <c r="V38" s="70"/>
      <c r="W38" s="99"/>
      <c r="X38" s="99"/>
      <c r="Y38" s="70"/>
      <c r="Z38" s="99"/>
      <c r="AA38" s="99"/>
      <c r="AB38" s="70"/>
      <c r="AC38" s="99"/>
      <c r="AD38" s="100"/>
      <c r="AE38" s="101"/>
      <c r="AF38" s="102"/>
      <c r="AG38" s="98"/>
      <c r="AH38" s="71"/>
      <c r="AI38" s="71"/>
      <c r="AJ38" s="71"/>
      <c r="AK38" s="71"/>
      <c r="AL38" s="71"/>
      <c r="AM38" s="71"/>
      <c r="AN38" s="71"/>
      <c r="AO38" s="75"/>
      <c r="AP38" s="75"/>
      <c r="AQ38" s="75"/>
      <c r="AR38" s="75"/>
      <c r="AS38" s="75"/>
      <c r="AT38" s="23"/>
      <c r="AU38" s="24"/>
      <c r="AV38" s="98"/>
      <c r="AW38" s="98"/>
      <c r="AX38" s="98"/>
      <c r="AY38" s="98"/>
      <c r="AZ38" s="98"/>
      <c r="BA38" s="23"/>
      <c r="BB38" s="24"/>
      <c r="BC38" s="24"/>
      <c r="BD38" s="24"/>
      <c r="BE38" s="24"/>
      <c r="BF38" s="24"/>
      <c r="BG38" s="24"/>
    </row>
  </sheetData>
  <phoneticPr fontId="36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zoomScale="90" zoomScaleNormal="90" workbookViewId="0">
      <pane ySplit="1" topLeftCell="A14" activePane="bottomLeft" state="frozen"/>
      <selection pane="bottomLeft" activeCell="C21" sqref="C21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9.85546875" style="35" customWidth="1"/>
    <col min="4" max="4" width="65.140625" style="35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34" t="s">
        <v>55</v>
      </c>
      <c r="D1" s="34" t="s">
        <v>56</v>
      </c>
    </row>
    <row r="2" spans="1:4" ht="192.75" customHeight="1" x14ac:dyDescent="0.25">
      <c r="A2" s="18">
        <v>2</v>
      </c>
      <c r="B2" s="18" t="s">
        <v>606</v>
      </c>
      <c r="C2" s="21" t="s">
        <v>610</v>
      </c>
      <c r="D2" s="18" t="s">
        <v>616</v>
      </c>
    </row>
    <row r="3" spans="1:4" ht="315" customHeight="1" x14ac:dyDescent="0.25">
      <c r="A3" s="18">
        <v>2</v>
      </c>
      <c r="B3" s="18" t="s">
        <v>607</v>
      </c>
      <c r="C3" s="21" t="s">
        <v>609</v>
      </c>
      <c r="D3" s="18"/>
    </row>
    <row r="4" spans="1:4" ht="160.5" customHeight="1" x14ac:dyDescent="0.25">
      <c r="A4" s="18">
        <v>2</v>
      </c>
      <c r="B4" s="18" t="s">
        <v>608</v>
      </c>
      <c r="C4" s="21" t="s">
        <v>611</v>
      </c>
      <c r="D4" s="18"/>
    </row>
    <row r="5" spans="1:4" ht="45" x14ac:dyDescent="0.25">
      <c r="A5" s="18">
        <v>2</v>
      </c>
      <c r="B5" s="18" t="s">
        <v>617</v>
      </c>
      <c r="C5" s="21" t="s">
        <v>635</v>
      </c>
      <c r="D5" s="21"/>
    </row>
    <row r="6" spans="1:4" ht="133.5" customHeight="1" x14ac:dyDescent="0.25">
      <c r="A6" s="18">
        <v>3</v>
      </c>
      <c r="B6" s="18" t="s">
        <v>607</v>
      </c>
      <c r="C6" s="21" t="s">
        <v>619</v>
      </c>
      <c r="D6" s="21"/>
    </row>
    <row r="7" spans="1:4" ht="67.5" customHeight="1" x14ac:dyDescent="0.25">
      <c r="A7" s="18">
        <v>4</v>
      </c>
      <c r="B7" s="18" t="s">
        <v>607</v>
      </c>
      <c r="C7" s="21" t="s">
        <v>631</v>
      </c>
      <c r="D7" s="21" t="s">
        <v>632</v>
      </c>
    </row>
    <row r="8" spans="1:4" ht="64.5" customHeight="1" x14ac:dyDescent="0.25">
      <c r="A8" s="18">
        <v>5</v>
      </c>
      <c r="B8" s="18" t="s">
        <v>607</v>
      </c>
      <c r="C8" s="21" t="s">
        <v>633</v>
      </c>
      <c r="D8" s="21" t="s">
        <v>632</v>
      </c>
    </row>
    <row r="9" spans="1:4" ht="65.25" customHeight="1" x14ac:dyDescent="0.25">
      <c r="A9" s="18">
        <v>6</v>
      </c>
      <c r="B9" s="18" t="s">
        <v>608</v>
      </c>
      <c r="C9" s="21" t="s">
        <v>634</v>
      </c>
      <c r="D9" s="21" t="s">
        <v>632</v>
      </c>
    </row>
    <row r="10" spans="1:4" ht="93.75" customHeight="1" x14ac:dyDescent="0.25">
      <c r="A10" s="119">
        <v>7</v>
      </c>
      <c r="B10" s="119" t="s">
        <v>608</v>
      </c>
      <c r="C10" s="120" t="s">
        <v>624</v>
      </c>
      <c r="D10" s="120"/>
    </row>
    <row r="11" spans="1:4" ht="78.75" customHeight="1" x14ac:dyDescent="0.25">
      <c r="A11" s="119">
        <v>7</v>
      </c>
      <c r="B11" s="119" t="s">
        <v>607</v>
      </c>
      <c r="C11" s="121" t="s">
        <v>622</v>
      </c>
      <c r="D11" s="122" t="s">
        <v>623</v>
      </c>
    </row>
    <row r="12" spans="1:4" ht="78.75" customHeight="1" x14ac:dyDescent="0.25">
      <c r="A12" s="119">
        <v>7</v>
      </c>
      <c r="B12" s="119"/>
      <c r="C12" s="121" t="s">
        <v>625</v>
      </c>
      <c r="D12" s="122"/>
    </row>
    <row r="13" spans="1:4" ht="102.75" customHeight="1" x14ac:dyDescent="0.25">
      <c r="A13" s="119">
        <v>7</v>
      </c>
      <c r="B13" s="119"/>
      <c r="C13" s="121" t="s">
        <v>630</v>
      </c>
      <c r="D13" s="122"/>
    </row>
    <row r="14" spans="1:4" ht="95.25" customHeight="1" x14ac:dyDescent="0.25">
      <c r="A14" s="119">
        <v>8</v>
      </c>
      <c r="B14" s="119"/>
      <c r="C14" s="175" t="s">
        <v>676</v>
      </c>
      <c r="D14" s="175" t="s">
        <v>677</v>
      </c>
    </row>
    <row r="15" spans="1:4" ht="30" x14ac:dyDescent="0.25">
      <c r="A15" s="178">
        <v>9</v>
      </c>
      <c r="B15" s="178"/>
      <c r="C15" s="175" t="s">
        <v>678</v>
      </c>
      <c r="D15" s="175" t="s">
        <v>679</v>
      </c>
    </row>
  </sheetData>
  <dataValidations count="2">
    <dataValidation type="list" allowBlank="1" showInputMessage="1" showErrorMessage="1" sqref="B3:B4 B6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showGridLines="0" zoomScale="85" zoomScaleNormal="85" workbookViewId="0">
      <pane ySplit="2" topLeftCell="A3" activePane="bottomLeft" state="frozen"/>
      <selection pane="bottomLeft" activeCell="J9" sqref="J9"/>
    </sheetView>
  </sheetViews>
  <sheetFormatPr defaultColWidth="23.5703125" defaultRowHeight="15" x14ac:dyDescent="0.25"/>
  <cols>
    <col min="1" max="2" width="23.5703125" style="26"/>
    <col min="3" max="3" width="18.7109375" style="26" customWidth="1"/>
    <col min="4" max="4" width="25" style="26" bestFit="1" customWidth="1"/>
    <col min="5" max="5" width="27.7109375" style="26" customWidth="1"/>
    <col min="6" max="6" width="11.42578125" style="39" customWidth="1"/>
    <col min="7" max="7" width="10.7109375" style="26" customWidth="1"/>
    <col min="8" max="8" width="10.42578125" style="26" customWidth="1"/>
    <col min="9" max="9" width="12" style="26" customWidth="1"/>
    <col min="10" max="10" width="14.7109375" style="26" bestFit="1" customWidth="1"/>
    <col min="11" max="11" width="16.140625" style="26" customWidth="1"/>
    <col min="12" max="12" width="41" style="26" customWidth="1"/>
    <col min="13" max="16384" width="23.5703125" style="26"/>
  </cols>
  <sheetData>
    <row r="1" spans="1:13" x14ac:dyDescent="0.25">
      <c r="C1" s="27" t="s">
        <v>170</v>
      </c>
      <c r="F1" s="26"/>
    </row>
    <row r="2" spans="1:13" s="29" customFormat="1" x14ac:dyDescent="0.25">
      <c r="A2" s="28" t="s">
        <v>117</v>
      </c>
      <c r="B2" s="28" t="s">
        <v>92</v>
      </c>
      <c r="C2" s="28" t="s">
        <v>91</v>
      </c>
      <c r="D2" s="28" t="s">
        <v>118</v>
      </c>
      <c r="E2" s="28" t="s">
        <v>119</v>
      </c>
      <c r="F2" s="28" t="s">
        <v>120</v>
      </c>
      <c r="G2" s="28" t="s">
        <v>120</v>
      </c>
      <c r="H2" s="28" t="s">
        <v>120</v>
      </c>
      <c r="I2" s="28" t="s">
        <v>120</v>
      </c>
      <c r="J2" s="28" t="s">
        <v>121</v>
      </c>
      <c r="K2" s="28" t="s">
        <v>82</v>
      </c>
      <c r="L2" s="28" t="s">
        <v>122</v>
      </c>
      <c r="M2" s="28" t="s">
        <v>171</v>
      </c>
    </row>
    <row r="3" spans="1:13" x14ac:dyDescent="0.25">
      <c r="F3" s="26"/>
    </row>
    <row r="4" spans="1:13" x14ac:dyDescent="0.25">
      <c r="F4" s="26"/>
    </row>
    <row r="5" spans="1:13" x14ac:dyDescent="0.25">
      <c r="F5" s="26"/>
    </row>
    <row r="6" spans="1:13" s="38" customFormat="1" x14ac:dyDescent="0.25">
      <c r="B6" s="26"/>
      <c r="D6" s="26"/>
      <c r="E6" s="26"/>
      <c r="G6" s="26"/>
      <c r="H6" s="26"/>
      <c r="I6" s="26"/>
      <c r="K6" s="26"/>
      <c r="L6" s="26"/>
    </row>
    <row r="7" spans="1:13" x14ac:dyDescent="0.25">
      <c r="F7" s="26"/>
    </row>
    <row r="8" spans="1:13" x14ac:dyDescent="0.25">
      <c r="F8" s="26"/>
    </row>
    <row r="9" spans="1:13" x14ac:dyDescent="0.25">
      <c r="F9" s="26"/>
    </row>
    <row r="10" spans="1:13" x14ac:dyDescent="0.25">
      <c r="F10" s="26"/>
    </row>
    <row r="11" spans="1:13" s="38" customFormat="1" x14ac:dyDescent="0.25">
      <c r="B11" s="26"/>
    </row>
    <row r="12" spans="1:13" x14ac:dyDescent="0.25">
      <c r="F12" s="26"/>
    </row>
    <row r="21" ht="15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M578"/>
  <sheetViews>
    <sheetView showGridLines="0" topLeftCell="CH1" zoomScale="85" zoomScaleNormal="85" workbookViewId="0">
      <selection activeCell="CE10" sqref="CE10"/>
    </sheetView>
  </sheetViews>
  <sheetFormatPr defaultColWidth="14.42578125" defaultRowHeight="15" x14ac:dyDescent="0.25"/>
  <cols>
    <col min="1" max="1" width="22.140625" style="144" bestFit="1" customWidth="1"/>
    <col min="2" max="2" width="15" style="144" bestFit="1" customWidth="1"/>
    <col min="3" max="3" width="39" style="144" bestFit="1" customWidth="1"/>
    <col min="4" max="4" width="40.140625" style="145" bestFit="1" customWidth="1"/>
    <col min="5" max="5" width="27.7109375" style="144" bestFit="1" customWidth="1"/>
    <col min="6" max="6" width="20.7109375" style="144" bestFit="1" customWidth="1"/>
    <col min="7" max="7" width="30.85546875" style="144" bestFit="1" customWidth="1"/>
    <col min="8" max="8" width="49.140625" style="144" bestFit="1" customWidth="1"/>
    <col min="9" max="9" width="41.7109375" style="144" bestFit="1" customWidth="1"/>
    <col min="10" max="10" width="20" style="146" customWidth="1"/>
    <col min="11" max="11" width="12.5703125" style="144" customWidth="1"/>
    <col min="12" max="12" width="12.85546875" style="144" customWidth="1"/>
    <col min="13" max="13" width="13.28515625" style="144" customWidth="1"/>
    <col min="14" max="14" width="19" style="144" bestFit="1" customWidth="1"/>
    <col min="15" max="15" width="15.42578125" style="144" customWidth="1"/>
    <col min="16" max="16" width="13.42578125" style="144" customWidth="1"/>
    <col min="17" max="17" width="15.28515625" style="144" customWidth="1"/>
    <col min="18" max="18" width="14.7109375" style="144" customWidth="1"/>
    <col min="19" max="19" width="21.85546875" style="144" bestFit="1" customWidth="1"/>
    <col min="20" max="20" width="16.140625" style="144" customWidth="1"/>
    <col min="21" max="21" width="15.7109375" style="144" customWidth="1"/>
    <col min="22" max="22" width="13.85546875" style="144" customWidth="1"/>
    <col min="23" max="23" width="16.28515625" style="144" customWidth="1"/>
    <col min="24" max="24" width="57.42578125" style="147" bestFit="1" customWidth="1"/>
    <col min="25" max="25" width="11.28515625" style="144" customWidth="1"/>
    <col min="26" max="26" width="42.42578125" style="148" bestFit="1" customWidth="1"/>
    <col min="27" max="27" width="11.28515625" style="149" customWidth="1"/>
    <col min="28" max="28" width="40.140625" style="149" bestFit="1" customWidth="1"/>
    <col min="29" max="29" width="11.28515625" style="149" customWidth="1"/>
    <col min="30" max="30" width="45.7109375" style="149" bestFit="1" customWidth="1"/>
    <col min="31" max="31" width="11.28515625" style="149" customWidth="1"/>
    <col min="32" max="32" width="39.42578125" style="149" bestFit="1" customWidth="1"/>
    <col min="33" max="33" width="11.28515625" style="149" customWidth="1"/>
    <col min="34" max="34" width="45.28515625" style="149" bestFit="1" customWidth="1"/>
    <col min="35" max="35" width="11.28515625" style="149" customWidth="1"/>
    <col min="36" max="36" width="37.140625" style="149" bestFit="1" customWidth="1"/>
    <col min="37" max="37" width="11.28515625" style="149" customWidth="1"/>
    <col min="38" max="38" width="58.5703125" style="148" bestFit="1" customWidth="1"/>
    <col min="39" max="39" width="11.28515625" style="144" customWidth="1"/>
    <col min="40" max="40" width="61" style="144" bestFit="1" customWidth="1"/>
    <col min="41" max="41" width="11.28515625" style="144" customWidth="1"/>
    <col min="42" max="42" width="57.42578125" style="144" bestFit="1" customWidth="1"/>
    <col min="43" max="43" width="11.28515625" style="144" customWidth="1"/>
    <col min="44" max="44" width="48.85546875" style="148" bestFit="1" customWidth="1"/>
    <col min="45" max="45" width="10.7109375" style="144" bestFit="1" customWidth="1"/>
    <col min="46" max="46" width="66.42578125" style="144" bestFit="1" customWidth="1"/>
    <col min="47" max="47" width="11.28515625" style="144" customWidth="1"/>
    <col min="48" max="48" width="62.85546875" style="144" bestFit="1" customWidth="1"/>
    <col min="49" max="49" width="11.28515625" style="144" customWidth="1"/>
    <col min="50" max="50" width="66.5703125" style="144" bestFit="1" customWidth="1"/>
    <col min="51" max="51" width="11.28515625" style="144" customWidth="1"/>
    <col min="52" max="52" width="63" style="144" bestFit="1" customWidth="1"/>
    <col min="53" max="53" width="11.28515625" style="144" customWidth="1"/>
    <col min="54" max="54" width="40.42578125" style="144" bestFit="1" customWidth="1"/>
    <col min="55" max="55" width="11.28515625" style="149" customWidth="1"/>
    <col min="56" max="56" width="48.7109375" style="149" bestFit="1" customWidth="1"/>
    <col min="57" max="57" width="11.28515625" style="149" customWidth="1"/>
    <col min="58" max="58" width="61.7109375" style="149" bestFit="1" customWidth="1"/>
    <col min="59" max="59" width="12.42578125" style="149" customWidth="1"/>
    <col min="60" max="60" width="70.5703125" style="149" bestFit="1" customWidth="1"/>
    <col min="61" max="61" width="11.28515625" style="149" customWidth="1"/>
    <col min="62" max="62" width="72.5703125" style="149" bestFit="1" customWidth="1"/>
    <col min="63" max="63" width="11.28515625" style="149" customWidth="1"/>
    <col min="64" max="64" width="69" style="149" bestFit="1" customWidth="1"/>
    <col min="65" max="65" width="11.28515625" style="149" customWidth="1"/>
    <col min="66" max="66" width="53.28515625" style="144" bestFit="1" customWidth="1"/>
    <col min="67" max="67" width="10.7109375" style="144" bestFit="1" customWidth="1"/>
    <col min="68" max="68" width="48.7109375" style="144" bestFit="1" customWidth="1"/>
    <col min="69" max="69" width="13.5703125" style="144" customWidth="1"/>
    <col min="70" max="70" width="65.140625" style="144" bestFit="1" customWidth="1"/>
    <col min="71" max="71" width="14.7109375" style="144" customWidth="1"/>
    <col min="72" max="72" width="56.42578125" style="144" bestFit="1" customWidth="1"/>
    <col min="73" max="73" width="14.42578125" style="144" customWidth="1"/>
    <col min="74" max="74" width="61.140625" style="144" bestFit="1" customWidth="1"/>
    <col min="75" max="75" width="14.7109375" style="144" customWidth="1"/>
    <col min="76" max="76" width="45.5703125" style="148" bestFit="1" customWidth="1"/>
    <col min="77" max="77" width="11.42578125" style="144" bestFit="1" customWidth="1"/>
    <col min="78" max="78" width="28.85546875" style="135" bestFit="1" customWidth="1"/>
    <col min="79" max="79" width="14.42578125" style="135"/>
    <col min="80" max="80" width="50.28515625" style="135" bestFit="1" customWidth="1"/>
    <col min="81" max="81" width="14.42578125" style="135"/>
    <col min="82" max="82" width="43.5703125" style="135" bestFit="1" customWidth="1"/>
    <col min="83" max="83" width="14.42578125" style="135"/>
    <col min="84" max="84" width="43.5703125" style="135" bestFit="1" customWidth="1"/>
    <col min="85" max="85" width="14.42578125" style="135"/>
    <col min="86" max="86" width="43.5703125" style="135" bestFit="1" customWidth="1"/>
    <col min="87" max="87" width="14.42578125" style="135"/>
    <col min="88" max="88" width="62.140625" style="135" bestFit="1" customWidth="1"/>
    <col min="89" max="89" width="14.42578125" style="135"/>
    <col min="90" max="90" width="61" style="135" customWidth="1"/>
    <col min="91" max="16384" width="14.42578125" style="135"/>
  </cols>
  <sheetData>
    <row r="1" spans="1:91" s="131" customFormat="1" ht="51" x14ac:dyDescent="0.2">
      <c r="A1" s="125" t="s">
        <v>85</v>
      </c>
      <c r="B1" s="126" t="s">
        <v>86</v>
      </c>
      <c r="C1" s="166" t="s">
        <v>657</v>
      </c>
      <c r="D1" s="127" t="s">
        <v>87</v>
      </c>
      <c r="E1" s="128" t="s">
        <v>88</v>
      </c>
      <c r="F1" s="128" t="s">
        <v>89</v>
      </c>
      <c r="G1" s="128" t="s">
        <v>90</v>
      </c>
      <c r="H1" s="128" t="s">
        <v>91</v>
      </c>
      <c r="I1" s="128" t="s">
        <v>92</v>
      </c>
      <c r="J1" s="128" t="s">
        <v>93</v>
      </c>
      <c r="K1" s="128" t="s">
        <v>94</v>
      </c>
      <c r="L1" s="128" t="s">
        <v>95</v>
      </c>
      <c r="M1" s="128" t="s">
        <v>96</v>
      </c>
      <c r="N1" s="128" t="s">
        <v>97</v>
      </c>
      <c r="O1" s="128" t="s">
        <v>98</v>
      </c>
      <c r="P1" s="128" t="s">
        <v>99</v>
      </c>
      <c r="Q1" s="128" t="s">
        <v>100</v>
      </c>
      <c r="R1" s="128" t="s">
        <v>101</v>
      </c>
      <c r="S1" s="128" t="s">
        <v>102</v>
      </c>
      <c r="T1" s="128" t="s">
        <v>103</v>
      </c>
      <c r="U1" s="128" t="s">
        <v>104</v>
      </c>
      <c r="V1" s="129" t="s">
        <v>105</v>
      </c>
      <c r="W1" s="130" t="s">
        <v>106</v>
      </c>
      <c r="X1" s="130" t="s">
        <v>107</v>
      </c>
      <c r="Y1" s="130" t="s">
        <v>108</v>
      </c>
      <c r="Z1" s="130" t="s">
        <v>109</v>
      </c>
      <c r="AA1" s="130" t="s">
        <v>110</v>
      </c>
      <c r="AB1" s="130" t="s">
        <v>111</v>
      </c>
      <c r="AC1" s="130" t="s">
        <v>112</v>
      </c>
      <c r="AD1" s="130" t="s">
        <v>113</v>
      </c>
      <c r="AE1" s="130" t="s">
        <v>114</v>
      </c>
      <c r="AF1" s="130" t="s">
        <v>115</v>
      </c>
      <c r="AG1" s="130" t="s">
        <v>116</v>
      </c>
      <c r="AH1" s="130" t="s">
        <v>345</v>
      </c>
      <c r="AI1" s="130" t="s">
        <v>346</v>
      </c>
      <c r="AJ1" s="130" t="s">
        <v>347</v>
      </c>
      <c r="AK1" s="130" t="s">
        <v>348</v>
      </c>
      <c r="AL1" s="130" t="s">
        <v>349</v>
      </c>
      <c r="AM1" s="130" t="s">
        <v>350</v>
      </c>
      <c r="AN1" s="130" t="s">
        <v>351</v>
      </c>
      <c r="AO1" s="130" t="s">
        <v>352</v>
      </c>
      <c r="AP1" s="130" t="s">
        <v>343</v>
      </c>
      <c r="AQ1" s="130" t="s">
        <v>344</v>
      </c>
      <c r="AR1" s="130" t="s">
        <v>465</v>
      </c>
      <c r="AS1" s="130" t="s">
        <v>466</v>
      </c>
      <c r="AT1" s="130" t="s">
        <v>467</v>
      </c>
      <c r="AU1" s="130" t="s">
        <v>468</v>
      </c>
      <c r="AV1" s="130" t="s">
        <v>469</v>
      </c>
      <c r="AW1" s="130" t="s">
        <v>470</v>
      </c>
      <c r="AX1" s="130" t="s">
        <v>471</v>
      </c>
      <c r="AY1" s="130" t="s">
        <v>472</v>
      </c>
      <c r="AZ1" s="130" t="s">
        <v>473</v>
      </c>
      <c r="BA1" s="130" t="s">
        <v>474</v>
      </c>
      <c r="BB1" s="130" t="s">
        <v>475</v>
      </c>
      <c r="BC1" s="130" t="s">
        <v>476</v>
      </c>
      <c r="BD1" s="130" t="s">
        <v>477</v>
      </c>
      <c r="BE1" s="130" t="s">
        <v>478</v>
      </c>
      <c r="BF1" s="130" t="s">
        <v>479</v>
      </c>
      <c r="BG1" s="130" t="s">
        <v>480</v>
      </c>
      <c r="BH1" s="130" t="s">
        <v>481</v>
      </c>
      <c r="BI1" s="130" t="s">
        <v>482</v>
      </c>
      <c r="BJ1" s="130" t="s">
        <v>483</v>
      </c>
      <c r="BK1" s="130" t="s">
        <v>484</v>
      </c>
      <c r="BL1" s="130" t="s">
        <v>485</v>
      </c>
      <c r="BM1" s="130" t="s">
        <v>488</v>
      </c>
      <c r="BN1" s="130" t="s">
        <v>487</v>
      </c>
      <c r="BO1" s="130" t="s">
        <v>486</v>
      </c>
      <c r="BP1" s="130" t="s">
        <v>489</v>
      </c>
      <c r="BQ1" s="130" t="s">
        <v>490</v>
      </c>
      <c r="BR1" s="130" t="s">
        <v>491</v>
      </c>
      <c r="BS1" s="130" t="s">
        <v>492</v>
      </c>
      <c r="BT1" s="130" t="s">
        <v>493</v>
      </c>
      <c r="BU1" s="130" t="s">
        <v>494</v>
      </c>
      <c r="BV1" s="130" t="s">
        <v>495</v>
      </c>
      <c r="BW1" s="130" t="s">
        <v>496</v>
      </c>
      <c r="BX1" s="130" t="s">
        <v>497</v>
      </c>
      <c r="BY1" s="130" t="s">
        <v>498</v>
      </c>
      <c r="BZ1" s="130" t="s">
        <v>502</v>
      </c>
      <c r="CA1" s="130" t="s">
        <v>503</v>
      </c>
      <c r="CB1" s="130" t="s">
        <v>504</v>
      </c>
      <c r="CC1" s="130" t="s">
        <v>643</v>
      </c>
      <c r="CD1" s="130" t="s">
        <v>644</v>
      </c>
      <c r="CE1" s="130" t="s">
        <v>620</v>
      </c>
      <c r="CF1" s="130" t="s">
        <v>645</v>
      </c>
      <c r="CG1" s="130" t="s">
        <v>646</v>
      </c>
      <c r="CH1" s="130" t="s">
        <v>653</v>
      </c>
      <c r="CI1" s="130" t="s">
        <v>654</v>
      </c>
      <c r="CJ1" s="130" t="s">
        <v>658</v>
      </c>
      <c r="CK1" s="130" t="s">
        <v>659</v>
      </c>
      <c r="CL1" s="130" t="s">
        <v>660</v>
      </c>
      <c r="CM1" s="130" t="s">
        <v>661</v>
      </c>
    </row>
    <row r="2" spans="1:91" s="53" customFormat="1" x14ac:dyDescent="0.25">
      <c r="A2" s="43" t="s">
        <v>357</v>
      </c>
      <c r="B2" s="42" t="s">
        <v>411</v>
      </c>
      <c r="C2" s="42"/>
      <c r="D2" s="44" t="s">
        <v>173</v>
      </c>
      <c r="E2" s="40"/>
      <c r="F2" s="43" t="s">
        <v>231</v>
      </c>
      <c r="G2" s="107" t="s">
        <v>612</v>
      </c>
      <c r="H2" s="41" t="s">
        <v>356</v>
      </c>
      <c r="I2" s="41" t="s">
        <v>354</v>
      </c>
      <c r="J2" s="51"/>
      <c r="K2" s="41" t="s">
        <v>338</v>
      </c>
      <c r="L2" s="45"/>
      <c r="M2" s="41"/>
      <c r="N2" s="45"/>
      <c r="O2" s="41"/>
      <c r="P2" s="45" t="s">
        <v>339</v>
      </c>
      <c r="Q2" s="45">
        <v>60</v>
      </c>
      <c r="R2" s="41"/>
      <c r="S2" s="46" t="s">
        <v>340</v>
      </c>
      <c r="T2" s="41"/>
      <c r="U2" s="41"/>
      <c r="V2" s="52">
        <v>16208</v>
      </c>
      <c r="W2" s="47" t="s">
        <v>71</v>
      </c>
      <c r="X2" s="109" t="s">
        <v>574</v>
      </c>
      <c r="Y2" s="63">
        <v>10</v>
      </c>
      <c r="Z2" s="109" t="s">
        <v>575</v>
      </c>
      <c r="AA2" s="63">
        <v>10</v>
      </c>
      <c r="AB2" s="63" t="s">
        <v>591</v>
      </c>
      <c r="AC2" s="63">
        <v>10</v>
      </c>
      <c r="AD2" s="63" t="s">
        <v>576</v>
      </c>
      <c r="AE2" s="63">
        <v>10</v>
      </c>
      <c r="AF2" s="63" t="s">
        <v>592</v>
      </c>
      <c r="AG2" s="63">
        <v>10</v>
      </c>
      <c r="AH2" s="63" t="s">
        <v>593</v>
      </c>
      <c r="AI2" s="63">
        <v>10</v>
      </c>
      <c r="AJ2" s="63" t="s">
        <v>594</v>
      </c>
      <c r="AK2" s="63">
        <v>10</v>
      </c>
      <c r="AL2" s="109" t="s">
        <v>577</v>
      </c>
      <c r="AM2" s="63">
        <v>10</v>
      </c>
      <c r="AN2" s="63" t="s">
        <v>578</v>
      </c>
      <c r="AO2" s="63">
        <v>10</v>
      </c>
      <c r="AP2" s="63" t="s">
        <v>579</v>
      </c>
      <c r="AQ2" s="63">
        <v>10</v>
      </c>
      <c r="AR2" s="109" t="s">
        <v>580</v>
      </c>
      <c r="AS2" s="63">
        <v>10</v>
      </c>
      <c r="AT2" s="109" t="s">
        <v>583</v>
      </c>
      <c r="AU2" s="63">
        <v>10</v>
      </c>
      <c r="AV2" s="64" t="s">
        <v>584</v>
      </c>
      <c r="AW2" s="63">
        <v>10</v>
      </c>
      <c r="AX2" s="109" t="s">
        <v>581</v>
      </c>
      <c r="AY2" s="63">
        <v>10</v>
      </c>
      <c r="AZ2" s="63" t="s">
        <v>582</v>
      </c>
      <c r="BA2" s="63">
        <v>10</v>
      </c>
      <c r="BB2" s="109" t="s">
        <v>598</v>
      </c>
      <c r="BC2" s="63">
        <v>10</v>
      </c>
      <c r="BD2" s="110" t="s">
        <v>586</v>
      </c>
      <c r="BE2" s="63">
        <v>10</v>
      </c>
      <c r="BF2" s="63" t="s">
        <v>599</v>
      </c>
      <c r="BG2" s="63">
        <v>10</v>
      </c>
      <c r="BH2" s="63" t="s">
        <v>600</v>
      </c>
      <c r="BI2" s="63">
        <v>10</v>
      </c>
      <c r="BJ2" s="63" t="s">
        <v>602</v>
      </c>
      <c r="BK2" s="63">
        <v>10</v>
      </c>
      <c r="BL2" s="63" t="s">
        <v>587</v>
      </c>
      <c r="BM2" s="63">
        <v>10</v>
      </c>
      <c r="BN2" s="109" t="s">
        <v>585</v>
      </c>
      <c r="BO2" s="63">
        <v>10</v>
      </c>
      <c r="BP2" s="109" t="s">
        <v>595</v>
      </c>
      <c r="BQ2" s="63">
        <v>10</v>
      </c>
      <c r="BR2" s="63" t="s">
        <v>601</v>
      </c>
      <c r="BS2" s="63">
        <v>10</v>
      </c>
      <c r="BT2" s="63" t="s">
        <v>596</v>
      </c>
      <c r="BU2" s="63">
        <v>10</v>
      </c>
      <c r="BV2" s="63" t="s">
        <v>597</v>
      </c>
      <c r="BW2" s="63">
        <v>10</v>
      </c>
      <c r="BX2" s="109" t="s">
        <v>588</v>
      </c>
      <c r="BY2" s="63">
        <v>10</v>
      </c>
      <c r="BZ2" s="109" t="s">
        <v>589</v>
      </c>
      <c r="CA2" s="63">
        <v>10</v>
      </c>
      <c r="CB2" s="109" t="s">
        <v>621</v>
      </c>
      <c r="CC2" s="63">
        <v>10</v>
      </c>
      <c r="CD2" s="109" t="s">
        <v>621</v>
      </c>
      <c r="CE2" s="63">
        <v>10</v>
      </c>
      <c r="CF2" s="176"/>
      <c r="CG2" s="177"/>
      <c r="CH2" s="176" t="s">
        <v>662</v>
      </c>
      <c r="CI2" s="63">
        <v>10</v>
      </c>
      <c r="CJ2" s="176" t="s">
        <v>663</v>
      </c>
      <c r="CK2" s="63">
        <v>10</v>
      </c>
      <c r="CL2" s="176" t="s">
        <v>672</v>
      </c>
      <c r="CM2" s="63">
        <v>10</v>
      </c>
    </row>
    <row r="3" spans="1:91" x14ac:dyDescent="0.25">
      <c r="A3" s="43" t="s">
        <v>358</v>
      </c>
      <c r="B3" s="42" t="s">
        <v>412</v>
      </c>
      <c r="C3" s="42"/>
      <c r="D3" s="44" t="s">
        <v>174</v>
      </c>
      <c r="E3" s="40"/>
      <c r="F3" s="43" t="s">
        <v>232</v>
      </c>
      <c r="G3" s="42" t="s">
        <v>233</v>
      </c>
      <c r="H3" s="41" t="s">
        <v>356</v>
      </c>
      <c r="I3" s="41" t="s">
        <v>354</v>
      </c>
      <c r="J3" s="132"/>
      <c r="K3" s="41" t="s">
        <v>338</v>
      </c>
      <c r="L3" s="133"/>
      <c r="M3" s="133"/>
      <c r="N3" s="45"/>
      <c r="O3" s="133"/>
      <c r="P3" s="45" t="s">
        <v>339</v>
      </c>
      <c r="Q3" s="45">
        <v>60</v>
      </c>
      <c r="R3" s="133"/>
      <c r="S3" s="46" t="s">
        <v>340</v>
      </c>
      <c r="T3" s="134"/>
      <c r="U3" s="134"/>
      <c r="V3" s="52">
        <v>16208</v>
      </c>
      <c r="W3" s="47" t="s">
        <v>71</v>
      </c>
      <c r="X3" s="109" t="s">
        <v>574</v>
      </c>
      <c r="Y3" s="63">
        <v>10</v>
      </c>
      <c r="Z3" s="109" t="s">
        <v>575</v>
      </c>
      <c r="AA3" s="63">
        <v>10</v>
      </c>
      <c r="AB3" s="63" t="s">
        <v>591</v>
      </c>
      <c r="AC3" s="63">
        <v>10</v>
      </c>
      <c r="AD3" s="63" t="s">
        <v>576</v>
      </c>
      <c r="AE3" s="63">
        <v>10</v>
      </c>
      <c r="AF3" s="63" t="s">
        <v>592</v>
      </c>
      <c r="AG3" s="63">
        <v>10</v>
      </c>
      <c r="AH3" s="63" t="s">
        <v>593</v>
      </c>
      <c r="AI3" s="63">
        <v>10</v>
      </c>
      <c r="AJ3" s="63" t="s">
        <v>594</v>
      </c>
      <c r="AK3" s="63">
        <v>10</v>
      </c>
      <c r="AL3" s="109" t="s">
        <v>577</v>
      </c>
      <c r="AM3" s="63">
        <v>10</v>
      </c>
      <c r="AN3" s="63" t="s">
        <v>578</v>
      </c>
      <c r="AO3" s="63">
        <v>10</v>
      </c>
      <c r="AP3" s="63" t="s">
        <v>579</v>
      </c>
      <c r="AQ3" s="63">
        <v>10</v>
      </c>
      <c r="AR3" s="109" t="s">
        <v>580</v>
      </c>
      <c r="AS3" s="63">
        <v>10</v>
      </c>
      <c r="AT3" s="109" t="s">
        <v>583</v>
      </c>
      <c r="AU3" s="63">
        <v>10</v>
      </c>
      <c r="AV3" s="64" t="s">
        <v>584</v>
      </c>
      <c r="AW3" s="63">
        <v>10</v>
      </c>
      <c r="AX3" s="109" t="s">
        <v>581</v>
      </c>
      <c r="AY3" s="63">
        <v>10</v>
      </c>
      <c r="AZ3" s="63" t="s">
        <v>582</v>
      </c>
      <c r="BA3" s="63">
        <v>10</v>
      </c>
      <c r="BB3" s="109" t="s">
        <v>598</v>
      </c>
      <c r="BC3" s="63">
        <v>10</v>
      </c>
      <c r="BD3" s="110" t="s">
        <v>586</v>
      </c>
      <c r="BE3" s="63">
        <v>10</v>
      </c>
      <c r="BF3" s="63" t="s">
        <v>599</v>
      </c>
      <c r="BG3" s="63">
        <v>10</v>
      </c>
      <c r="BH3" s="63" t="s">
        <v>600</v>
      </c>
      <c r="BI3" s="63">
        <v>10</v>
      </c>
      <c r="BJ3" s="63" t="s">
        <v>602</v>
      </c>
      <c r="BK3" s="63">
        <v>10</v>
      </c>
      <c r="BL3" s="63" t="s">
        <v>587</v>
      </c>
      <c r="BM3" s="63">
        <v>10</v>
      </c>
      <c r="BN3" s="109" t="s">
        <v>585</v>
      </c>
      <c r="BO3" s="63">
        <v>10</v>
      </c>
      <c r="BP3" s="109" t="s">
        <v>595</v>
      </c>
      <c r="BQ3" s="63">
        <v>10</v>
      </c>
      <c r="BR3" s="63" t="s">
        <v>601</v>
      </c>
      <c r="BS3" s="63">
        <v>10</v>
      </c>
      <c r="BT3" s="63" t="s">
        <v>596</v>
      </c>
      <c r="BU3" s="63">
        <v>10</v>
      </c>
      <c r="BV3" s="63" t="s">
        <v>597</v>
      </c>
      <c r="BW3" s="63">
        <v>10</v>
      </c>
      <c r="BX3" s="109" t="s">
        <v>588</v>
      </c>
      <c r="BY3" s="63">
        <v>10</v>
      </c>
      <c r="BZ3" s="109" t="s">
        <v>589</v>
      </c>
      <c r="CA3" s="63">
        <v>10</v>
      </c>
      <c r="CB3" s="109" t="s">
        <v>621</v>
      </c>
      <c r="CC3" s="63">
        <v>10</v>
      </c>
      <c r="CD3" s="109" t="s">
        <v>621</v>
      </c>
      <c r="CE3" s="63">
        <v>10</v>
      </c>
      <c r="CF3" s="176"/>
      <c r="CG3" s="177"/>
      <c r="CH3" s="176" t="s">
        <v>662</v>
      </c>
      <c r="CI3" s="63">
        <v>10</v>
      </c>
      <c r="CJ3" s="176" t="s">
        <v>663</v>
      </c>
      <c r="CK3" s="63">
        <v>10</v>
      </c>
      <c r="CL3" s="176" t="s">
        <v>672</v>
      </c>
      <c r="CM3" s="63">
        <v>10</v>
      </c>
    </row>
    <row r="4" spans="1:91" x14ac:dyDescent="0.25">
      <c r="A4" s="43" t="s">
        <v>359</v>
      </c>
      <c r="B4" s="42" t="s">
        <v>413</v>
      </c>
      <c r="C4" s="42"/>
      <c r="D4" s="44" t="s">
        <v>175</v>
      </c>
      <c r="E4" s="40"/>
      <c r="F4" s="43" t="s">
        <v>234</v>
      </c>
      <c r="G4" s="42" t="s">
        <v>235</v>
      </c>
      <c r="H4" s="41" t="s">
        <v>356</v>
      </c>
      <c r="I4" s="41" t="s">
        <v>354</v>
      </c>
      <c r="J4" s="132"/>
      <c r="K4" s="41" t="s">
        <v>338</v>
      </c>
      <c r="L4" s="133"/>
      <c r="M4" s="133"/>
      <c r="N4" s="45"/>
      <c r="O4" s="133"/>
      <c r="P4" s="45" t="s">
        <v>339</v>
      </c>
      <c r="Q4" s="45">
        <v>60</v>
      </c>
      <c r="R4" s="133"/>
      <c r="S4" s="46" t="s">
        <v>340</v>
      </c>
      <c r="T4" s="134"/>
      <c r="U4" s="134"/>
      <c r="V4" s="52">
        <v>16208</v>
      </c>
      <c r="W4" s="47" t="s">
        <v>71</v>
      </c>
      <c r="X4" s="109" t="s">
        <v>574</v>
      </c>
      <c r="Y4" s="63">
        <v>10</v>
      </c>
      <c r="Z4" s="109" t="s">
        <v>575</v>
      </c>
      <c r="AA4" s="63">
        <v>10</v>
      </c>
      <c r="AB4" s="63" t="s">
        <v>591</v>
      </c>
      <c r="AC4" s="63">
        <v>10</v>
      </c>
      <c r="AD4" s="63" t="s">
        <v>576</v>
      </c>
      <c r="AE4" s="63">
        <v>10</v>
      </c>
      <c r="AF4" s="63" t="s">
        <v>592</v>
      </c>
      <c r="AG4" s="63">
        <v>10</v>
      </c>
      <c r="AH4" s="63" t="s">
        <v>593</v>
      </c>
      <c r="AI4" s="63">
        <v>10</v>
      </c>
      <c r="AJ4" s="63" t="s">
        <v>594</v>
      </c>
      <c r="AK4" s="63">
        <v>10</v>
      </c>
      <c r="AL4" s="109" t="s">
        <v>577</v>
      </c>
      <c r="AM4" s="63">
        <v>10</v>
      </c>
      <c r="AN4" s="63" t="s">
        <v>578</v>
      </c>
      <c r="AO4" s="63">
        <v>10</v>
      </c>
      <c r="AP4" s="63" t="s">
        <v>579</v>
      </c>
      <c r="AQ4" s="63">
        <v>10</v>
      </c>
      <c r="AR4" s="109" t="s">
        <v>580</v>
      </c>
      <c r="AS4" s="63">
        <v>10</v>
      </c>
      <c r="AT4" s="109" t="s">
        <v>583</v>
      </c>
      <c r="AU4" s="63">
        <v>10</v>
      </c>
      <c r="AV4" s="64" t="s">
        <v>584</v>
      </c>
      <c r="AW4" s="63">
        <v>10</v>
      </c>
      <c r="AX4" s="109" t="s">
        <v>581</v>
      </c>
      <c r="AY4" s="63">
        <v>10</v>
      </c>
      <c r="AZ4" s="63" t="s">
        <v>582</v>
      </c>
      <c r="BA4" s="63">
        <v>10</v>
      </c>
      <c r="BB4" s="109" t="s">
        <v>598</v>
      </c>
      <c r="BC4" s="63">
        <v>10</v>
      </c>
      <c r="BD4" s="110" t="s">
        <v>586</v>
      </c>
      <c r="BE4" s="63">
        <v>10</v>
      </c>
      <c r="BF4" s="63" t="s">
        <v>599</v>
      </c>
      <c r="BG4" s="63">
        <v>10</v>
      </c>
      <c r="BH4" s="63" t="s">
        <v>600</v>
      </c>
      <c r="BI4" s="63">
        <v>10</v>
      </c>
      <c r="BJ4" s="63" t="s">
        <v>602</v>
      </c>
      <c r="BK4" s="63">
        <v>10</v>
      </c>
      <c r="BL4" s="63" t="s">
        <v>587</v>
      </c>
      <c r="BM4" s="63">
        <v>10</v>
      </c>
      <c r="BN4" s="109" t="s">
        <v>585</v>
      </c>
      <c r="BO4" s="63">
        <v>10</v>
      </c>
      <c r="BP4" s="109" t="s">
        <v>595</v>
      </c>
      <c r="BQ4" s="63">
        <v>10</v>
      </c>
      <c r="BR4" s="63" t="s">
        <v>601</v>
      </c>
      <c r="BS4" s="63">
        <v>10</v>
      </c>
      <c r="BT4" s="63" t="s">
        <v>596</v>
      </c>
      <c r="BU4" s="63">
        <v>10</v>
      </c>
      <c r="BV4" s="63" t="s">
        <v>597</v>
      </c>
      <c r="BW4" s="63">
        <v>10</v>
      </c>
      <c r="BX4" s="109" t="s">
        <v>588</v>
      </c>
      <c r="BY4" s="63">
        <v>10</v>
      </c>
      <c r="BZ4" s="109" t="s">
        <v>589</v>
      </c>
      <c r="CA4" s="63">
        <v>10</v>
      </c>
      <c r="CB4" s="109" t="s">
        <v>621</v>
      </c>
      <c r="CC4" s="63">
        <v>10</v>
      </c>
      <c r="CD4" s="109" t="s">
        <v>621</v>
      </c>
      <c r="CE4" s="63">
        <v>10</v>
      </c>
      <c r="CF4" s="176"/>
      <c r="CG4" s="177"/>
      <c r="CH4" s="176" t="s">
        <v>662</v>
      </c>
      <c r="CI4" s="63">
        <v>10</v>
      </c>
      <c r="CJ4" s="176" t="s">
        <v>663</v>
      </c>
      <c r="CK4" s="63">
        <v>10</v>
      </c>
      <c r="CL4" s="176" t="s">
        <v>672</v>
      </c>
      <c r="CM4" s="63">
        <v>10</v>
      </c>
    </row>
    <row r="5" spans="1:91" x14ac:dyDescent="0.25">
      <c r="A5" s="43" t="s">
        <v>360</v>
      </c>
      <c r="B5" s="42" t="s">
        <v>414</v>
      </c>
      <c r="C5" s="42"/>
      <c r="D5" s="44" t="s">
        <v>176</v>
      </c>
      <c r="E5" s="40"/>
      <c r="F5" s="43" t="s">
        <v>236</v>
      </c>
      <c r="G5" s="42" t="s">
        <v>237</v>
      </c>
      <c r="H5" s="41" t="s">
        <v>356</v>
      </c>
      <c r="I5" s="41" t="s">
        <v>354</v>
      </c>
      <c r="J5" s="132"/>
      <c r="K5" s="41" t="s">
        <v>338</v>
      </c>
      <c r="L5" s="133"/>
      <c r="M5" s="133"/>
      <c r="N5" s="45"/>
      <c r="O5" s="133"/>
      <c r="P5" s="45" t="s">
        <v>339</v>
      </c>
      <c r="Q5" s="45">
        <v>60</v>
      </c>
      <c r="R5" s="133"/>
      <c r="S5" s="46" t="s">
        <v>340</v>
      </c>
      <c r="T5" s="134"/>
      <c r="U5" s="134"/>
      <c r="V5" s="52">
        <v>16208</v>
      </c>
      <c r="W5" s="47" t="s">
        <v>71</v>
      </c>
      <c r="X5" s="109" t="s">
        <v>574</v>
      </c>
      <c r="Y5" s="63">
        <v>10</v>
      </c>
      <c r="Z5" s="109" t="s">
        <v>575</v>
      </c>
      <c r="AA5" s="63">
        <v>10</v>
      </c>
      <c r="AB5" s="63" t="s">
        <v>591</v>
      </c>
      <c r="AC5" s="63">
        <v>10</v>
      </c>
      <c r="AD5" s="63" t="s">
        <v>576</v>
      </c>
      <c r="AE5" s="63">
        <v>10</v>
      </c>
      <c r="AF5" s="63" t="s">
        <v>592</v>
      </c>
      <c r="AG5" s="63">
        <v>10</v>
      </c>
      <c r="AH5" s="63" t="s">
        <v>593</v>
      </c>
      <c r="AI5" s="63">
        <v>10</v>
      </c>
      <c r="AJ5" s="63" t="s">
        <v>594</v>
      </c>
      <c r="AK5" s="63">
        <v>10</v>
      </c>
      <c r="AL5" s="109" t="s">
        <v>577</v>
      </c>
      <c r="AM5" s="63">
        <v>10</v>
      </c>
      <c r="AN5" s="63" t="s">
        <v>578</v>
      </c>
      <c r="AO5" s="63">
        <v>10</v>
      </c>
      <c r="AP5" s="63" t="s">
        <v>579</v>
      </c>
      <c r="AQ5" s="63">
        <v>10</v>
      </c>
      <c r="AR5" s="109" t="s">
        <v>580</v>
      </c>
      <c r="AS5" s="63">
        <v>10</v>
      </c>
      <c r="AT5" s="109" t="s">
        <v>583</v>
      </c>
      <c r="AU5" s="63">
        <v>10</v>
      </c>
      <c r="AV5" s="64" t="s">
        <v>584</v>
      </c>
      <c r="AW5" s="63">
        <v>10</v>
      </c>
      <c r="AX5" s="109" t="s">
        <v>581</v>
      </c>
      <c r="AY5" s="63">
        <v>10</v>
      </c>
      <c r="AZ5" s="63" t="s">
        <v>582</v>
      </c>
      <c r="BA5" s="63">
        <v>10</v>
      </c>
      <c r="BB5" s="109" t="s">
        <v>598</v>
      </c>
      <c r="BC5" s="63">
        <v>10</v>
      </c>
      <c r="BD5" s="110" t="s">
        <v>586</v>
      </c>
      <c r="BE5" s="63">
        <v>10</v>
      </c>
      <c r="BF5" s="63" t="s">
        <v>599</v>
      </c>
      <c r="BG5" s="63">
        <v>10</v>
      </c>
      <c r="BH5" s="63" t="s">
        <v>600</v>
      </c>
      <c r="BI5" s="63">
        <v>10</v>
      </c>
      <c r="BJ5" s="63" t="s">
        <v>602</v>
      </c>
      <c r="BK5" s="63">
        <v>10</v>
      </c>
      <c r="BL5" s="63" t="s">
        <v>587</v>
      </c>
      <c r="BM5" s="63">
        <v>10</v>
      </c>
      <c r="BN5" s="109" t="s">
        <v>585</v>
      </c>
      <c r="BO5" s="63">
        <v>10</v>
      </c>
      <c r="BP5" s="109" t="s">
        <v>595</v>
      </c>
      <c r="BQ5" s="63">
        <v>10</v>
      </c>
      <c r="BR5" s="63" t="s">
        <v>601</v>
      </c>
      <c r="BS5" s="63">
        <v>10</v>
      </c>
      <c r="BT5" s="63" t="s">
        <v>596</v>
      </c>
      <c r="BU5" s="63">
        <v>10</v>
      </c>
      <c r="BV5" s="63" t="s">
        <v>597</v>
      </c>
      <c r="BW5" s="63">
        <v>10</v>
      </c>
      <c r="BX5" s="109" t="s">
        <v>588</v>
      </c>
      <c r="BY5" s="63">
        <v>10</v>
      </c>
      <c r="BZ5" s="109" t="s">
        <v>589</v>
      </c>
      <c r="CA5" s="63">
        <v>10</v>
      </c>
      <c r="CB5" s="109" t="s">
        <v>621</v>
      </c>
      <c r="CC5" s="63">
        <v>10</v>
      </c>
      <c r="CD5" s="109" t="s">
        <v>621</v>
      </c>
      <c r="CE5" s="63">
        <v>10</v>
      </c>
      <c r="CF5" s="176"/>
      <c r="CG5" s="177"/>
      <c r="CH5" s="176" t="s">
        <v>662</v>
      </c>
      <c r="CI5" s="63">
        <v>10</v>
      </c>
      <c r="CJ5" s="176" t="s">
        <v>663</v>
      </c>
      <c r="CK5" s="63">
        <v>10</v>
      </c>
      <c r="CL5" s="176" t="s">
        <v>672</v>
      </c>
      <c r="CM5" s="63">
        <v>10</v>
      </c>
    </row>
    <row r="6" spans="1:91" x14ac:dyDescent="0.25">
      <c r="A6" s="43" t="s">
        <v>361</v>
      </c>
      <c r="B6" s="42" t="s">
        <v>415</v>
      </c>
      <c r="C6" s="42"/>
      <c r="D6" s="44" t="s">
        <v>177</v>
      </c>
      <c r="E6" s="40"/>
      <c r="F6" s="43" t="s">
        <v>238</v>
      </c>
      <c r="G6" s="42" t="s">
        <v>239</v>
      </c>
      <c r="H6" s="41" t="s">
        <v>356</v>
      </c>
      <c r="I6" s="41" t="s">
        <v>354</v>
      </c>
      <c r="J6" s="132"/>
      <c r="K6" s="41" t="s">
        <v>338</v>
      </c>
      <c r="L6" s="133"/>
      <c r="M6" s="133"/>
      <c r="N6" s="45"/>
      <c r="O6" s="133"/>
      <c r="P6" s="45" t="s">
        <v>339</v>
      </c>
      <c r="Q6" s="45">
        <v>60</v>
      </c>
      <c r="R6" s="133"/>
      <c r="S6" s="46" t="s">
        <v>340</v>
      </c>
      <c r="T6" s="134"/>
      <c r="U6" s="134"/>
      <c r="V6" s="52">
        <v>16208</v>
      </c>
      <c r="W6" s="47" t="s">
        <v>71</v>
      </c>
      <c r="X6" s="109" t="s">
        <v>574</v>
      </c>
      <c r="Y6" s="63">
        <v>10</v>
      </c>
      <c r="Z6" s="109" t="s">
        <v>575</v>
      </c>
      <c r="AA6" s="63">
        <v>10</v>
      </c>
      <c r="AB6" s="63" t="s">
        <v>591</v>
      </c>
      <c r="AC6" s="63">
        <v>10</v>
      </c>
      <c r="AD6" s="63" t="s">
        <v>576</v>
      </c>
      <c r="AE6" s="63">
        <v>10</v>
      </c>
      <c r="AF6" s="63" t="s">
        <v>592</v>
      </c>
      <c r="AG6" s="63">
        <v>10</v>
      </c>
      <c r="AH6" s="63" t="s">
        <v>593</v>
      </c>
      <c r="AI6" s="63">
        <v>10</v>
      </c>
      <c r="AJ6" s="63" t="s">
        <v>594</v>
      </c>
      <c r="AK6" s="63">
        <v>10</v>
      </c>
      <c r="AL6" s="109" t="s">
        <v>577</v>
      </c>
      <c r="AM6" s="63">
        <v>10</v>
      </c>
      <c r="AN6" s="63" t="s">
        <v>578</v>
      </c>
      <c r="AO6" s="63">
        <v>10</v>
      </c>
      <c r="AP6" s="63" t="s">
        <v>579</v>
      </c>
      <c r="AQ6" s="63">
        <v>10</v>
      </c>
      <c r="AR6" s="109" t="s">
        <v>580</v>
      </c>
      <c r="AS6" s="63">
        <v>10</v>
      </c>
      <c r="AT6" s="109" t="s">
        <v>583</v>
      </c>
      <c r="AU6" s="63">
        <v>10</v>
      </c>
      <c r="AV6" s="64" t="s">
        <v>584</v>
      </c>
      <c r="AW6" s="63">
        <v>10</v>
      </c>
      <c r="AX6" s="109" t="s">
        <v>581</v>
      </c>
      <c r="AY6" s="63">
        <v>10</v>
      </c>
      <c r="AZ6" s="63" t="s">
        <v>582</v>
      </c>
      <c r="BA6" s="63">
        <v>10</v>
      </c>
      <c r="BB6" s="109" t="s">
        <v>598</v>
      </c>
      <c r="BC6" s="63">
        <v>10</v>
      </c>
      <c r="BD6" s="110" t="s">
        <v>586</v>
      </c>
      <c r="BE6" s="63">
        <v>10</v>
      </c>
      <c r="BF6" s="63" t="s">
        <v>599</v>
      </c>
      <c r="BG6" s="63">
        <v>10</v>
      </c>
      <c r="BH6" s="63" t="s">
        <v>600</v>
      </c>
      <c r="BI6" s="63">
        <v>10</v>
      </c>
      <c r="BJ6" s="63" t="s">
        <v>602</v>
      </c>
      <c r="BK6" s="63">
        <v>10</v>
      </c>
      <c r="BL6" s="63" t="s">
        <v>587</v>
      </c>
      <c r="BM6" s="63">
        <v>10</v>
      </c>
      <c r="BN6" s="109" t="s">
        <v>585</v>
      </c>
      <c r="BO6" s="63">
        <v>10</v>
      </c>
      <c r="BP6" s="109" t="s">
        <v>595</v>
      </c>
      <c r="BQ6" s="63">
        <v>10</v>
      </c>
      <c r="BR6" s="63" t="s">
        <v>601</v>
      </c>
      <c r="BS6" s="63">
        <v>10</v>
      </c>
      <c r="BT6" s="63" t="s">
        <v>596</v>
      </c>
      <c r="BU6" s="63">
        <v>10</v>
      </c>
      <c r="BV6" s="63" t="s">
        <v>597</v>
      </c>
      <c r="BW6" s="63">
        <v>10</v>
      </c>
      <c r="BX6" s="109" t="s">
        <v>588</v>
      </c>
      <c r="BY6" s="63">
        <v>10</v>
      </c>
      <c r="BZ6" s="109" t="s">
        <v>589</v>
      </c>
      <c r="CA6" s="63">
        <v>10</v>
      </c>
      <c r="CB6" s="109" t="s">
        <v>621</v>
      </c>
      <c r="CC6" s="63">
        <v>10</v>
      </c>
      <c r="CD6" s="109" t="s">
        <v>621</v>
      </c>
      <c r="CE6" s="63">
        <v>10</v>
      </c>
      <c r="CF6" s="176"/>
      <c r="CG6" s="177"/>
      <c r="CH6" s="176" t="s">
        <v>662</v>
      </c>
      <c r="CI6" s="63">
        <v>10</v>
      </c>
      <c r="CJ6" s="176" t="s">
        <v>663</v>
      </c>
      <c r="CK6" s="63">
        <v>10</v>
      </c>
      <c r="CL6" s="176" t="s">
        <v>672</v>
      </c>
      <c r="CM6" s="63">
        <v>10</v>
      </c>
    </row>
    <row r="7" spans="1:91" x14ac:dyDescent="0.25">
      <c r="A7" s="43" t="s">
        <v>362</v>
      </c>
      <c r="B7" s="42" t="s">
        <v>416</v>
      </c>
      <c r="C7" s="42"/>
      <c r="D7" s="44" t="s">
        <v>178</v>
      </c>
      <c r="E7" s="40"/>
      <c r="F7" s="43" t="s">
        <v>240</v>
      </c>
      <c r="G7" s="42" t="s">
        <v>241</v>
      </c>
      <c r="H7" s="41" t="s">
        <v>356</v>
      </c>
      <c r="I7" s="41" t="s">
        <v>354</v>
      </c>
      <c r="J7" s="132"/>
      <c r="K7" s="41" t="s">
        <v>338</v>
      </c>
      <c r="L7" s="133"/>
      <c r="M7" s="133"/>
      <c r="N7" s="45"/>
      <c r="O7" s="133"/>
      <c r="P7" s="45" t="s">
        <v>339</v>
      </c>
      <c r="Q7" s="45">
        <v>60</v>
      </c>
      <c r="R7" s="133"/>
      <c r="S7" s="46" t="s">
        <v>340</v>
      </c>
      <c r="T7" s="134"/>
      <c r="U7" s="134"/>
      <c r="V7" s="52">
        <v>16208</v>
      </c>
      <c r="W7" s="47" t="s">
        <v>71</v>
      </c>
      <c r="X7" s="109" t="s">
        <v>574</v>
      </c>
      <c r="Y7" s="63">
        <v>10</v>
      </c>
      <c r="Z7" s="109" t="s">
        <v>575</v>
      </c>
      <c r="AA7" s="63">
        <v>10</v>
      </c>
      <c r="AB7" s="63" t="s">
        <v>591</v>
      </c>
      <c r="AC7" s="63">
        <v>10</v>
      </c>
      <c r="AD7" s="63" t="s">
        <v>576</v>
      </c>
      <c r="AE7" s="63">
        <v>10</v>
      </c>
      <c r="AF7" s="63" t="s">
        <v>592</v>
      </c>
      <c r="AG7" s="63">
        <v>10</v>
      </c>
      <c r="AH7" s="63" t="s">
        <v>593</v>
      </c>
      <c r="AI7" s="63">
        <v>10</v>
      </c>
      <c r="AJ7" s="63" t="s">
        <v>594</v>
      </c>
      <c r="AK7" s="63">
        <v>10</v>
      </c>
      <c r="AL7" s="109" t="s">
        <v>577</v>
      </c>
      <c r="AM7" s="63">
        <v>10</v>
      </c>
      <c r="AN7" s="63" t="s">
        <v>578</v>
      </c>
      <c r="AO7" s="63">
        <v>10</v>
      </c>
      <c r="AP7" s="63" t="s">
        <v>579</v>
      </c>
      <c r="AQ7" s="63">
        <v>10</v>
      </c>
      <c r="AR7" s="109" t="s">
        <v>580</v>
      </c>
      <c r="AS7" s="63">
        <v>10</v>
      </c>
      <c r="AT7" s="109" t="s">
        <v>583</v>
      </c>
      <c r="AU7" s="63">
        <v>10</v>
      </c>
      <c r="AV7" s="64" t="s">
        <v>584</v>
      </c>
      <c r="AW7" s="63">
        <v>10</v>
      </c>
      <c r="AX7" s="109" t="s">
        <v>581</v>
      </c>
      <c r="AY7" s="63">
        <v>10</v>
      </c>
      <c r="AZ7" s="63" t="s">
        <v>582</v>
      </c>
      <c r="BA7" s="63">
        <v>10</v>
      </c>
      <c r="BB7" s="109" t="s">
        <v>598</v>
      </c>
      <c r="BC7" s="63">
        <v>10</v>
      </c>
      <c r="BD7" s="110" t="s">
        <v>586</v>
      </c>
      <c r="BE7" s="63">
        <v>10</v>
      </c>
      <c r="BF7" s="63" t="s">
        <v>599</v>
      </c>
      <c r="BG7" s="63">
        <v>10</v>
      </c>
      <c r="BH7" s="63" t="s">
        <v>600</v>
      </c>
      <c r="BI7" s="63">
        <v>10</v>
      </c>
      <c r="BJ7" s="63" t="s">
        <v>602</v>
      </c>
      <c r="BK7" s="63">
        <v>10</v>
      </c>
      <c r="BL7" s="63" t="s">
        <v>587</v>
      </c>
      <c r="BM7" s="63">
        <v>10</v>
      </c>
      <c r="BN7" s="109" t="s">
        <v>585</v>
      </c>
      <c r="BO7" s="63">
        <v>10</v>
      </c>
      <c r="BP7" s="109" t="s">
        <v>595</v>
      </c>
      <c r="BQ7" s="63">
        <v>10</v>
      </c>
      <c r="BR7" s="63" t="s">
        <v>601</v>
      </c>
      <c r="BS7" s="63">
        <v>10</v>
      </c>
      <c r="BT7" s="63" t="s">
        <v>596</v>
      </c>
      <c r="BU7" s="63">
        <v>10</v>
      </c>
      <c r="BV7" s="63" t="s">
        <v>597</v>
      </c>
      <c r="BW7" s="63">
        <v>10</v>
      </c>
      <c r="BX7" s="109" t="s">
        <v>588</v>
      </c>
      <c r="BY7" s="63">
        <v>10</v>
      </c>
      <c r="BZ7" s="109" t="s">
        <v>589</v>
      </c>
      <c r="CA7" s="63">
        <v>10</v>
      </c>
      <c r="CB7" s="109" t="s">
        <v>621</v>
      </c>
      <c r="CC7" s="63">
        <v>10</v>
      </c>
      <c r="CD7" s="109" t="s">
        <v>621</v>
      </c>
      <c r="CE7" s="63">
        <v>10</v>
      </c>
      <c r="CF7" s="176"/>
      <c r="CG7" s="177"/>
      <c r="CH7" s="176" t="s">
        <v>662</v>
      </c>
      <c r="CI7" s="63">
        <v>10</v>
      </c>
      <c r="CJ7" s="176" t="s">
        <v>663</v>
      </c>
      <c r="CK7" s="63">
        <v>10</v>
      </c>
      <c r="CL7" s="176" t="s">
        <v>672</v>
      </c>
      <c r="CM7" s="63">
        <v>10</v>
      </c>
    </row>
    <row r="8" spans="1:91" x14ac:dyDescent="0.25">
      <c r="A8" s="43" t="s">
        <v>363</v>
      </c>
      <c r="B8" s="42" t="s">
        <v>417</v>
      </c>
      <c r="C8" s="42"/>
      <c r="D8" s="44" t="s">
        <v>179</v>
      </c>
      <c r="E8" s="40"/>
      <c r="F8" s="43" t="s">
        <v>242</v>
      </c>
      <c r="G8" s="42" t="s">
        <v>243</v>
      </c>
      <c r="H8" s="41" t="s">
        <v>356</v>
      </c>
      <c r="I8" s="41" t="s">
        <v>354</v>
      </c>
      <c r="J8" s="132"/>
      <c r="K8" s="41" t="s">
        <v>338</v>
      </c>
      <c r="L8" s="133"/>
      <c r="M8" s="133"/>
      <c r="N8" s="45"/>
      <c r="O8" s="133"/>
      <c r="P8" s="45" t="s">
        <v>339</v>
      </c>
      <c r="Q8" s="45">
        <v>60</v>
      </c>
      <c r="R8" s="133"/>
      <c r="S8" s="46" t="s">
        <v>340</v>
      </c>
      <c r="T8" s="134"/>
      <c r="U8" s="134"/>
      <c r="V8" s="52">
        <v>16208</v>
      </c>
      <c r="W8" s="47" t="s">
        <v>71</v>
      </c>
      <c r="X8" s="109" t="s">
        <v>574</v>
      </c>
      <c r="Y8" s="63">
        <v>10</v>
      </c>
      <c r="Z8" s="109" t="s">
        <v>575</v>
      </c>
      <c r="AA8" s="63">
        <v>10</v>
      </c>
      <c r="AB8" s="63" t="s">
        <v>591</v>
      </c>
      <c r="AC8" s="63">
        <v>10</v>
      </c>
      <c r="AD8" s="63" t="s">
        <v>576</v>
      </c>
      <c r="AE8" s="63">
        <v>10</v>
      </c>
      <c r="AF8" s="63" t="s">
        <v>592</v>
      </c>
      <c r="AG8" s="63">
        <v>10</v>
      </c>
      <c r="AH8" s="63" t="s">
        <v>593</v>
      </c>
      <c r="AI8" s="63">
        <v>10</v>
      </c>
      <c r="AJ8" s="63" t="s">
        <v>594</v>
      </c>
      <c r="AK8" s="63">
        <v>10</v>
      </c>
      <c r="AL8" s="109" t="s">
        <v>577</v>
      </c>
      <c r="AM8" s="63">
        <v>10</v>
      </c>
      <c r="AN8" s="63" t="s">
        <v>578</v>
      </c>
      <c r="AO8" s="63">
        <v>10</v>
      </c>
      <c r="AP8" s="63" t="s">
        <v>579</v>
      </c>
      <c r="AQ8" s="63">
        <v>10</v>
      </c>
      <c r="AR8" s="109" t="s">
        <v>580</v>
      </c>
      <c r="AS8" s="63">
        <v>10</v>
      </c>
      <c r="AT8" s="109" t="s">
        <v>583</v>
      </c>
      <c r="AU8" s="63">
        <v>10</v>
      </c>
      <c r="AV8" s="64" t="s">
        <v>584</v>
      </c>
      <c r="AW8" s="63">
        <v>10</v>
      </c>
      <c r="AX8" s="109" t="s">
        <v>581</v>
      </c>
      <c r="AY8" s="63">
        <v>10</v>
      </c>
      <c r="AZ8" s="63" t="s">
        <v>582</v>
      </c>
      <c r="BA8" s="63">
        <v>10</v>
      </c>
      <c r="BB8" s="109" t="s">
        <v>598</v>
      </c>
      <c r="BC8" s="63">
        <v>10</v>
      </c>
      <c r="BD8" s="110" t="s">
        <v>586</v>
      </c>
      <c r="BE8" s="63">
        <v>10</v>
      </c>
      <c r="BF8" s="63" t="s">
        <v>599</v>
      </c>
      <c r="BG8" s="63">
        <v>10</v>
      </c>
      <c r="BH8" s="63" t="s">
        <v>600</v>
      </c>
      <c r="BI8" s="63">
        <v>10</v>
      </c>
      <c r="BJ8" s="63" t="s">
        <v>602</v>
      </c>
      <c r="BK8" s="63">
        <v>10</v>
      </c>
      <c r="BL8" s="63" t="s">
        <v>587</v>
      </c>
      <c r="BM8" s="63">
        <v>10</v>
      </c>
      <c r="BN8" s="109" t="s">
        <v>585</v>
      </c>
      <c r="BO8" s="63">
        <v>10</v>
      </c>
      <c r="BP8" s="109" t="s">
        <v>595</v>
      </c>
      <c r="BQ8" s="63">
        <v>10</v>
      </c>
      <c r="BR8" s="63" t="s">
        <v>601</v>
      </c>
      <c r="BS8" s="63">
        <v>10</v>
      </c>
      <c r="BT8" s="63" t="s">
        <v>596</v>
      </c>
      <c r="BU8" s="63">
        <v>10</v>
      </c>
      <c r="BV8" s="63" t="s">
        <v>597</v>
      </c>
      <c r="BW8" s="63">
        <v>10</v>
      </c>
      <c r="BX8" s="109" t="s">
        <v>588</v>
      </c>
      <c r="BY8" s="63">
        <v>10</v>
      </c>
      <c r="BZ8" s="109" t="s">
        <v>589</v>
      </c>
      <c r="CA8" s="63">
        <v>10</v>
      </c>
      <c r="CB8" s="109" t="s">
        <v>621</v>
      </c>
      <c r="CC8" s="63">
        <v>10</v>
      </c>
      <c r="CD8" s="109" t="s">
        <v>621</v>
      </c>
      <c r="CE8" s="63">
        <v>10</v>
      </c>
      <c r="CF8" s="176"/>
      <c r="CG8" s="177"/>
      <c r="CH8" s="176" t="s">
        <v>662</v>
      </c>
      <c r="CI8" s="63">
        <v>10</v>
      </c>
      <c r="CJ8" s="176" t="s">
        <v>663</v>
      </c>
      <c r="CK8" s="63">
        <v>10</v>
      </c>
      <c r="CL8" s="176" t="s">
        <v>672</v>
      </c>
      <c r="CM8" s="63">
        <v>10</v>
      </c>
    </row>
    <row r="9" spans="1:91" x14ac:dyDescent="0.25">
      <c r="A9" s="43" t="s">
        <v>364</v>
      </c>
      <c r="B9" s="42" t="s">
        <v>418</v>
      </c>
      <c r="C9" s="42"/>
      <c r="D9" s="44" t="s">
        <v>180</v>
      </c>
      <c r="E9" s="40"/>
      <c r="F9" s="43" t="s">
        <v>244</v>
      </c>
      <c r="G9" s="42" t="s">
        <v>245</v>
      </c>
      <c r="H9" s="41" t="s">
        <v>356</v>
      </c>
      <c r="I9" s="41" t="s">
        <v>354</v>
      </c>
      <c r="J9" s="132"/>
      <c r="K9" s="41" t="s">
        <v>338</v>
      </c>
      <c r="L9" s="133"/>
      <c r="M9" s="133"/>
      <c r="N9" s="45"/>
      <c r="O9" s="133"/>
      <c r="P9" s="45" t="s">
        <v>339</v>
      </c>
      <c r="Q9" s="45">
        <v>60</v>
      </c>
      <c r="R9" s="133"/>
      <c r="S9" s="46" t="s">
        <v>340</v>
      </c>
      <c r="T9" s="134"/>
      <c r="U9" s="134"/>
      <c r="V9" s="52">
        <v>16208</v>
      </c>
      <c r="W9" s="47" t="s">
        <v>71</v>
      </c>
      <c r="X9" s="109" t="s">
        <v>574</v>
      </c>
      <c r="Y9" s="63">
        <v>10</v>
      </c>
      <c r="Z9" s="109" t="s">
        <v>575</v>
      </c>
      <c r="AA9" s="63">
        <v>10</v>
      </c>
      <c r="AB9" s="63" t="s">
        <v>591</v>
      </c>
      <c r="AC9" s="63">
        <v>10</v>
      </c>
      <c r="AD9" s="63" t="s">
        <v>576</v>
      </c>
      <c r="AE9" s="63">
        <v>10</v>
      </c>
      <c r="AF9" s="63" t="s">
        <v>592</v>
      </c>
      <c r="AG9" s="63">
        <v>10</v>
      </c>
      <c r="AH9" s="63" t="s">
        <v>593</v>
      </c>
      <c r="AI9" s="63">
        <v>10</v>
      </c>
      <c r="AJ9" s="63" t="s">
        <v>594</v>
      </c>
      <c r="AK9" s="63">
        <v>10</v>
      </c>
      <c r="AL9" s="109" t="s">
        <v>577</v>
      </c>
      <c r="AM9" s="63">
        <v>10</v>
      </c>
      <c r="AN9" s="63" t="s">
        <v>578</v>
      </c>
      <c r="AO9" s="63">
        <v>10</v>
      </c>
      <c r="AP9" s="63" t="s">
        <v>579</v>
      </c>
      <c r="AQ9" s="63">
        <v>10</v>
      </c>
      <c r="AR9" s="109" t="s">
        <v>580</v>
      </c>
      <c r="AS9" s="63">
        <v>10</v>
      </c>
      <c r="AT9" s="109" t="s">
        <v>583</v>
      </c>
      <c r="AU9" s="63">
        <v>10</v>
      </c>
      <c r="AV9" s="64" t="s">
        <v>584</v>
      </c>
      <c r="AW9" s="63">
        <v>10</v>
      </c>
      <c r="AX9" s="109" t="s">
        <v>581</v>
      </c>
      <c r="AY9" s="63">
        <v>10</v>
      </c>
      <c r="AZ9" s="63" t="s">
        <v>582</v>
      </c>
      <c r="BA9" s="63">
        <v>10</v>
      </c>
      <c r="BB9" s="109" t="s">
        <v>598</v>
      </c>
      <c r="BC9" s="63">
        <v>10</v>
      </c>
      <c r="BD9" s="110" t="s">
        <v>586</v>
      </c>
      <c r="BE9" s="63">
        <v>10</v>
      </c>
      <c r="BF9" s="63" t="s">
        <v>599</v>
      </c>
      <c r="BG9" s="63">
        <v>10</v>
      </c>
      <c r="BH9" s="63" t="s">
        <v>600</v>
      </c>
      <c r="BI9" s="63">
        <v>10</v>
      </c>
      <c r="BJ9" s="63" t="s">
        <v>602</v>
      </c>
      <c r="BK9" s="63">
        <v>10</v>
      </c>
      <c r="BL9" s="63" t="s">
        <v>587</v>
      </c>
      <c r="BM9" s="63">
        <v>10</v>
      </c>
      <c r="BN9" s="109" t="s">
        <v>585</v>
      </c>
      <c r="BO9" s="63">
        <v>10</v>
      </c>
      <c r="BP9" s="109" t="s">
        <v>595</v>
      </c>
      <c r="BQ9" s="63">
        <v>10</v>
      </c>
      <c r="BR9" s="63" t="s">
        <v>601</v>
      </c>
      <c r="BS9" s="63">
        <v>10</v>
      </c>
      <c r="BT9" s="63" t="s">
        <v>596</v>
      </c>
      <c r="BU9" s="63">
        <v>10</v>
      </c>
      <c r="BV9" s="63" t="s">
        <v>597</v>
      </c>
      <c r="BW9" s="63">
        <v>10</v>
      </c>
      <c r="BX9" s="109" t="s">
        <v>588</v>
      </c>
      <c r="BY9" s="63">
        <v>10</v>
      </c>
      <c r="BZ9" s="109" t="s">
        <v>589</v>
      </c>
      <c r="CA9" s="63">
        <v>10</v>
      </c>
      <c r="CB9" s="109" t="s">
        <v>621</v>
      </c>
      <c r="CC9" s="63">
        <v>10</v>
      </c>
      <c r="CD9" s="109" t="s">
        <v>621</v>
      </c>
      <c r="CE9" s="63">
        <v>10</v>
      </c>
      <c r="CF9" s="176"/>
      <c r="CG9" s="177"/>
      <c r="CH9" s="176" t="s">
        <v>662</v>
      </c>
      <c r="CI9" s="63">
        <v>10</v>
      </c>
      <c r="CJ9" s="176" t="s">
        <v>663</v>
      </c>
      <c r="CK9" s="63">
        <v>10</v>
      </c>
      <c r="CL9" s="176" t="s">
        <v>672</v>
      </c>
      <c r="CM9" s="63">
        <v>10</v>
      </c>
    </row>
    <row r="10" spans="1:91" x14ac:dyDescent="0.25">
      <c r="A10" s="43" t="s">
        <v>365</v>
      </c>
      <c r="B10" s="42" t="s">
        <v>419</v>
      </c>
      <c r="C10" s="42"/>
      <c r="D10" s="44" t="s">
        <v>181</v>
      </c>
      <c r="E10" s="40" t="s">
        <v>627</v>
      </c>
      <c r="F10" s="43" t="s">
        <v>246</v>
      </c>
      <c r="G10" s="42" t="s">
        <v>247</v>
      </c>
      <c r="H10" s="41" t="s">
        <v>356</v>
      </c>
      <c r="I10" s="41" t="s">
        <v>354</v>
      </c>
      <c r="J10" s="132"/>
      <c r="K10" s="41" t="s">
        <v>338</v>
      </c>
      <c r="L10" s="133"/>
      <c r="M10" s="133"/>
      <c r="N10" s="45"/>
      <c r="O10" s="133"/>
      <c r="P10" s="45" t="s">
        <v>339</v>
      </c>
      <c r="Q10" s="45">
        <v>60</v>
      </c>
      <c r="R10" s="133"/>
      <c r="S10" s="46" t="s">
        <v>340</v>
      </c>
      <c r="T10" s="134"/>
      <c r="U10" s="134"/>
      <c r="V10" s="52">
        <v>16208</v>
      </c>
      <c r="W10" s="47" t="s">
        <v>71</v>
      </c>
      <c r="X10" s="109" t="s">
        <v>574</v>
      </c>
      <c r="Y10" s="63">
        <v>0</v>
      </c>
      <c r="Z10" s="109" t="s">
        <v>575</v>
      </c>
      <c r="AA10" s="63">
        <v>0</v>
      </c>
      <c r="AB10" s="63" t="s">
        <v>591</v>
      </c>
      <c r="AC10" s="63">
        <v>0</v>
      </c>
      <c r="AD10" s="63" t="s">
        <v>576</v>
      </c>
      <c r="AE10" s="63">
        <v>0</v>
      </c>
      <c r="AF10" s="63" t="s">
        <v>592</v>
      </c>
      <c r="AG10" s="63">
        <v>0</v>
      </c>
      <c r="AH10" s="63" t="s">
        <v>593</v>
      </c>
      <c r="AI10" s="63">
        <v>0</v>
      </c>
      <c r="AJ10" s="63" t="s">
        <v>594</v>
      </c>
      <c r="AK10" s="63">
        <v>0</v>
      </c>
      <c r="AL10" s="109" t="s">
        <v>577</v>
      </c>
      <c r="AM10" s="63">
        <v>0</v>
      </c>
      <c r="AN10" s="63" t="s">
        <v>578</v>
      </c>
      <c r="AO10" s="63">
        <v>0</v>
      </c>
      <c r="AP10" s="63" t="s">
        <v>579</v>
      </c>
      <c r="AQ10" s="63">
        <v>0</v>
      </c>
      <c r="AR10" s="109" t="s">
        <v>580</v>
      </c>
      <c r="AS10" s="63">
        <v>0</v>
      </c>
      <c r="AT10" s="109" t="s">
        <v>583</v>
      </c>
      <c r="AU10" s="63">
        <v>0</v>
      </c>
      <c r="AV10" s="64" t="s">
        <v>584</v>
      </c>
      <c r="AW10" s="63">
        <v>0</v>
      </c>
      <c r="AX10" s="109" t="s">
        <v>581</v>
      </c>
      <c r="AY10" s="63">
        <v>0</v>
      </c>
      <c r="AZ10" s="63" t="s">
        <v>582</v>
      </c>
      <c r="BA10" s="63">
        <v>0</v>
      </c>
      <c r="BB10" s="109" t="s">
        <v>598</v>
      </c>
      <c r="BC10" s="63">
        <v>0</v>
      </c>
      <c r="BD10" s="110" t="s">
        <v>586</v>
      </c>
      <c r="BE10" s="63">
        <v>0</v>
      </c>
      <c r="BF10" s="63" t="s">
        <v>599</v>
      </c>
      <c r="BG10" s="63">
        <v>0</v>
      </c>
      <c r="BH10" s="63" t="s">
        <v>600</v>
      </c>
      <c r="BI10" s="63">
        <v>0</v>
      </c>
      <c r="BJ10" s="63" t="s">
        <v>602</v>
      </c>
      <c r="BK10" s="63">
        <v>0</v>
      </c>
      <c r="BL10" s="63" t="s">
        <v>587</v>
      </c>
      <c r="BM10" s="63">
        <v>0</v>
      </c>
      <c r="BN10" s="109" t="s">
        <v>585</v>
      </c>
      <c r="BO10" s="63">
        <v>0</v>
      </c>
      <c r="BP10" s="109" t="s">
        <v>595</v>
      </c>
      <c r="BQ10" s="63">
        <v>0</v>
      </c>
      <c r="BR10" s="63" t="s">
        <v>601</v>
      </c>
      <c r="BS10" s="63">
        <v>0</v>
      </c>
      <c r="BT10" s="63" t="s">
        <v>596</v>
      </c>
      <c r="BU10" s="63">
        <v>0</v>
      </c>
      <c r="BV10" s="63" t="s">
        <v>597</v>
      </c>
      <c r="BW10" s="63">
        <v>0</v>
      </c>
      <c r="BX10" s="109" t="s">
        <v>588</v>
      </c>
      <c r="BY10" s="63">
        <v>0</v>
      </c>
      <c r="BZ10" s="109" t="s">
        <v>589</v>
      </c>
      <c r="CA10" s="63">
        <v>10</v>
      </c>
      <c r="CB10" s="109" t="s">
        <v>621</v>
      </c>
      <c r="CC10" s="63">
        <v>0</v>
      </c>
      <c r="CD10" s="109" t="s">
        <v>621</v>
      </c>
      <c r="CE10" s="63">
        <v>0</v>
      </c>
      <c r="CF10" s="176" t="s">
        <v>636</v>
      </c>
      <c r="CG10" s="177">
        <v>10</v>
      </c>
      <c r="CH10" s="176" t="s">
        <v>662</v>
      </c>
      <c r="CI10" s="63">
        <v>0</v>
      </c>
      <c r="CJ10" s="176" t="s">
        <v>663</v>
      </c>
      <c r="CK10" s="63">
        <v>0</v>
      </c>
      <c r="CL10" s="176" t="s">
        <v>672</v>
      </c>
      <c r="CM10" s="63">
        <v>0</v>
      </c>
    </row>
    <row r="11" spans="1:91" x14ac:dyDescent="0.25">
      <c r="A11" s="43" t="s">
        <v>366</v>
      </c>
      <c r="B11" s="42" t="s">
        <v>420</v>
      </c>
      <c r="C11" s="42"/>
      <c r="D11" s="44" t="s">
        <v>182</v>
      </c>
      <c r="E11" s="40"/>
      <c r="F11" s="43" t="s">
        <v>248</v>
      </c>
      <c r="G11" s="42" t="s">
        <v>249</v>
      </c>
      <c r="H11" s="41" t="s">
        <v>356</v>
      </c>
      <c r="I11" s="41" t="s">
        <v>354</v>
      </c>
      <c r="J11" s="132"/>
      <c r="K11" s="41" t="s">
        <v>338</v>
      </c>
      <c r="L11" s="133"/>
      <c r="M11" s="133"/>
      <c r="N11" s="45"/>
      <c r="O11" s="133"/>
      <c r="P11" s="45" t="s">
        <v>339</v>
      </c>
      <c r="Q11" s="45">
        <v>60</v>
      </c>
      <c r="R11" s="133"/>
      <c r="S11" s="46" t="s">
        <v>340</v>
      </c>
      <c r="T11" s="134"/>
      <c r="U11" s="134"/>
      <c r="V11" s="52">
        <v>16208</v>
      </c>
      <c r="W11" s="47" t="s">
        <v>71</v>
      </c>
      <c r="X11" s="109" t="s">
        <v>574</v>
      </c>
      <c r="Y11" s="63">
        <v>10</v>
      </c>
      <c r="Z11" s="109" t="s">
        <v>575</v>
      </c>
      <c r="AA11" s="63">
        <v>10</v>
      </c>
      <c r="AB11" s="63" t="s">
        <v>591</v>
      </c>
      <c r="AC11" s="63">
        <v>10</v>
      </c>
      <c r="AD11" s="63" t="s">
        <v>576</v>
      </c>
      <c r="AE11" s="63">
        <v>10</v>
      </c>
      <c r="AF11" s="63" t="s">
        <v>592</v>
      </c>
      <c r="AG11" s="63">
        <v>10</v>
      </c>
      <c r="AH11" s="63" t="s">
        <v>593</v>
      </c>
      <c r="AI11" s="63">
        <v>10</v>
      </c>
      <c r="AJ11" s="63" t="s">
        <v>594</v>
      </c>
      <c r="AK11" s="63">
        <v>10</v>
      </c>
      <c r="AL11" s="109" t="s">
        <v>577</v>
      </c>
      <c r="AM11" s="63">
        <v>10</v>
      </c>
      <c r="AN11" s="63" t="s">
        <v>578</v>
      </c>
      <c r="AO11" s="63">
        <v>10</v>
      </c>
      <c r="AP11" s="63" t="s">
        <v>579</v>
      </c>
      <c r="AQ11" s="63">
        <v>10</v>
      </c>
      <c r="AR11" s="109" t="s">
        <v>580</v>
      </c>
      <c r="AS11" s="63">
        <v>10</v>
      </c>
      <c r="AT11" s="109" t="s">
        <v>583</v>
      </c>
      <c r="AU11" s="63">
        <v>10</v>
      </c>
      <c r="AV11" s="64" t="s">
        <v>584</v>
      </c>
      <c r="AW11" s="63">
        <v>10</v>
      </c>
      <c r="AX11" s="109" t="s">
        <v>581</v>
      </c>
      <c r="AY11" s="63">
        <v>10</v>
      </c>
      <c r="AZ11" s="63" t="s">
        <v>582</v>
      </c>
      <c r="BA11" s="63">
        <v>10</v>
      </c>
      <c r="BB11" s="109" t="s">
        <v>598</v>
      </c>
      <c r="BC11" s="63">
        <v>10</v>
      </c>
      <c r="BD11" s="110" t="s">
        <v>586</v>
      </c>
      <c r="BE11" s="63">
        <v>10</v>
      </c>
      <c r="BF11" s="63" t="s">
        <v>599</v>
      </c>
      <c r="BG11" s="63">
        <v>10</v>
      </c>
      <c r="BH11" s="63" t="s">
        <v>600</v>
      </c>
      <c r="BI11" s="63">
        <v>10</v>
      </c>
      <c r="BJ11" s="63" t="s">
        <v>602</v>
      </c>
      <c r="BK11" s="63">
        <v>10</v>
      </c>
      <c r="BL11" s="63" t="s">
        <v>587</v>
      </c>
      <c r="BM11" s="63">
        <v>10</v>
      </c>
      <c r="BN11" s="109" t="s">
        <v>585</v>
      </c>
      <c r="BO11" s="63">
        <v>10</v>
      </c>
      <c r="BP11" s="109" t="s">
        <v>595</v>
      </c>
      <c r="BQ11" s="63">
        <v>10</v>
      </c>
      <c r="BR11" s="63" t="s">
        <v>601</v>
      </c>
      <c r="BS11" s="63">
        <v>10</v>
      </c>
      <c r="BT11" s="63" t="s">
        <v>596</v>
      </c>
      <c r="BU11" s="63">
        <v>10</v>
      </c>
      <c r="BV11" s="63" t="s">
        <v>597</v>
      </c>
      <c r="BW11" s="63">
        <v>10</v>
      </c>
      <c r="BX11" s="109" t="s">
        <v>588</v>
      </c>
      <c r="BY11" s="63">
        <v>10</v>
      </c>
      <c r="BZ11" s="109" t="s">
        <v>589</v>
      </c>
      <c r="CA11" s="63">
        <v>10</v>
      </c>
      <c r="CB11" s="109" t="s">
        <v>621</v>
      </c>
      <c r="CC11" s="63">
        <v>10</v>
      </c>
      <c r="CD11" s="109" t="s">
        <v>621</v>
      </c>
      <c r="CE11" s="63">
        <v>10</v>
      </c>
      <c r="CF11" s="176"/>
      <c r="CG11" s="177"/>
      <c r="CH11" s="176" t="s">
        <v>662</v>
      </c>
      <c r="CI11" s="63">
        <v>10</v>
      </c>
      <c r="CJ11" s="176" t="s">
        <v>663</v>
      </c>
      <c r="CK11" s="63">
        <v>10</v>
      </c>
      <c r="CL11" s="176" t="s">
        <v>672</v>
      </c>
      <c r="CM11" s="63">
        <v>10</v>
      </c>
    </row>
    <row r="12" spans="1:91" x14ac:dyDescent="0.25">
      <c r="A12" s="43" t="s">
        <v>367</v>
      </c>
      <c r="B12" s="42" t="s">
        <v>421</v>
      </c>
      <c r="C12" s="42"/>
      <c r="D12" s="44" t="s">
        <v>183</v>
      </c>
      <c r="E12" s="40"/>
      <c r="F12" s="43" t="s">
        <v>250</v>
      </c>
      <c r="G12" s="42" t="s">
        <v>251</v>
      </c>
      <c r="H12" s="41" t="s">
        <v>356</v>
      </c>
      <c r="I12" s="41" t="s">
        <v>354</v>
      </c>
      <c r="J12" s="132"/>
      <c r="K12" s="41" t="s">
        <v>338</v>
      </c>
      <c r="L12" s="133"/>
      <c r="M12" s="133"/>
      <c r="N12" s="45"/>
      <c r="O12" s="133"/>
      <c r="P12" s="45" t="s">
        <v>339</v>
      </c>
      <c r="Q12" s="45">
        <v>60</v>
      </c>
      <c r="R12" s="133"/>
      <c r="S12" s="46" t="s">
        <v>340</v>
      </c>
      <c r="T12" s="134"/>
      <c r="U12" s="134"/>
      <c r="V12" s="52">
        <v>16208</v>
      </c>
      <c r="W12" s="47" t="s">
        <v>71</v>
      </c>
      <c r="X12" s="109" t="s">
        <v>574</v>
      </c>
      <c r="Y12" s="63">
        <v>10</v>
      </c>
      <c r="Z12" s="109" t="s">
        <v>575</v>
      </c>
      <c r="AA12" s="63">
        <v>10</v>
      </c>
      <c r="AB12" s="63" t="s">
        <v>591</v>
      </c>
      <c r="AC12" s="63">
        <v>10</v>
      </c>
      <c r="AD12" s="63" t="s">
        <v>576</v>
      </c>
      <c r="AE12" s="63">
        <v>10</v>
      </c>
      <c r="AF12" s="63" t="s">
        <v>592</v>
      </c>
      <c r="AG12" s="63">
        <v>10</v>
      </c>
      <c r="AH12" s="63" t="s">
        <v>593</v>
      </c>
      <c r="AI12" s="63">
        <v>10</v>
      </c>
      <c r="AJ12" s="63" t="s">
        <v>594</v>
      </c>
      <c r="AK12" s="63">
        <v>10</v>
      </c>
      <c r="AL12" s="109" t="s">
        <v>577</v>
      </c>
      <c r="AM12" s="63">
        <v>10</v>
      </c>
      <c r="AN12" s="63" t="s">
        <v>578</v>
      </c>
      <c r="AO12" s="63">
        <v>10</v>
      </c>
      <c r="AP12" s="63" t="s">
        <v>579</v>
      </c>
      <c r="AQ12" s="63">
        <v>10</v>
      </c>
      <c r="AR12" s="109" t="s">
        <v>580</v>
      </c>
      <c r="AS12" s="63">
        <v>10</v>
      </c>
      <c r="AT12" s="109" t="s">
        <v>583</v>
      </c>
      <c r="AU12" s="63">
        <v>10</v>
      </c>
      <c r="AV12" s="64" t="s">
        <v>584</v>
      </c>
      <c r="AW12" s="63">
        <v>10</v>
      </c>
      <c r="AX12" s="109" t="s">
        <v>581</v>
      </c>
      <c r="AY12" s="63">
        <v>10</v>
      </c>
      <c r="AZ12" s="63" t="s">
        <v>582</v>
      </c>
      <c r="BA12" s="63">
        <v>10</v>
      </c>
      <c r="BB12" s="109" t="s">
        <v>598</v>
      </c>
      <c r="BC12" s="63">
        <v>10</v>
      </c>
      <c r="BD12" s="110" t="s">
        <v>586</v>
      </c>
      <c r="BE12" s="63">
        <v>10</v>
      </c>
      <c r="BF12" s="63" t="s">
        <v>599</v>
      </c>
      <c r="BG12" s="63">
        <v>10</v>
      </c>
      <c r="BH12" s="63" t="s">
        <v>600</v>
      </c>
      <c r="BI12" s="63">
        <v>10</v>
      </c>
      <c r="BJ12" s="63" t="s">
        <v>602</v>
      </c>
      <c r="BK12" s="63">
        <v>10</v>
      </c>
      <c r="BL12" s="63" t="s">
        <v>587</v>
      </c>
      <c r="BM12" s="63">
        <v>10</v>
      </c>
      <c r="BN12" s="109" t="s">
        <v>585</v>
      </c>
      <c r="BO12" s="63">
        <v>10</v>
      </c>
      <c r="BP12" s="109" t="s">
        <v>595</v>
      </c>
      <c r="BQ12" s="63">
        <v>10</v>
      </c>
      <c r="BR12" s="63" t="s">
        <v>601</v>
      </c>
      <c r="BS12" s="63">
        <v>10</v>
      </c>
      <c r="BT12" s="63" t="s">
        <v>596</v>
      </c>
      <c r="BU12" s="63">
        <v>10</v>
      </c>
      <c r="BV12" s="63" t="s">
        <v>597</v>
      </c>
      <c r="BW12" s="63">
        <v>10</v>
      </c>
      <c r="BX12" s="109" t="s">
        <v>588</v>
      </c>
      <c r="BY12" s="63">
        <v>10</v>
      </c>
      <c r="BZ12" s="109" t="s">
        <v>589</v>
      </c>
      <c r="CA12" s="63">
        <v>10</v>
      </c>
      <c r="CB12" s="109" t="s">
        <v>621</v>
      </c>
      <c r="CC12" s="63">
        <v>10</v>
      </c>
      <c r="CD12" s="109" t="s">
        <v>621</v>
      </c>
      <c r="CE12" s="63">
        <v>10</v>
      </c>
      <c r="CF12" s="176"/>
      <c r="CG12" s="177"/>
      <c r="CH12" s="176" t="s">
        <v>662</v>
      </c>
      <c r="CI12" s="63">
        <v>10</v>
      </c>
      <c r="CJ12" s="176" t="s">
        <v>663</v>
      </c>
      <c r="CK12" s="63">
        <v>10</v>
      </c>
      <c r="CL12" s="176" t="s">
        <v>672</v>
      </c>
      <c r="CM12" s="63">
        <v>10</v>
      </c>
    </row>
    <row r="13" spans="1:91" x14ac:dyDescent="0.25">
      <c r="A13" s="43" t="s">
        <v>368</v>
      </c>
      <c r="B13" s="42" t="s">
        <v>422</v>
      </c>
      <c r="C13" s="42"/>
      <c r="D13" s="44" t="s">
        <v>184</v>
      </c>
      <c r="E13" s="40"/>
      <c r="F13" s="43" t="s">
        <v>252</v>
      </c>
      <c r="G13" s="42" t="s">
        <v>253</v>
      </c>
      <c r="H13" s="41" t="s">
        <v>356</v>
      </c>
      <c r="I13" s="41" t="s">
        <v>354</v>
      </c>
      <c r="J13" s="132"/>
      <c r="K13" s="41" t="s">
        <v>338</v>
      </c>
      <c r="L13" s="133"/>
      <c r="M13" s="133"/>
      <c r="N13" s="45"/>
      <c r="O13" s="133"/>
      <c r="P13" s="45" t="s">
        <v>339</v>
      </c>
      <c r="Q13" s="45">
        <v>60</v>
      </c>
      <c r="R13" s="133"/>
      <c r="S13" s="46" t="s">
        <v>340</v>
      </c>
      <c r="T13" s="134"/>
      <c r="U13" s="134"/>
      <c r="V13" s="52">
        <v>16208</v>
      </c>
      <c r="W13" s="47" t="s">
        <v>71</v>
      </c>
      <c r="X13" s="109" t="s">
        <v>574</v>
      </c>
      <c r="Y13" s="63">
        <v>10</v>
      </c>
      <c r="Z13" s="109" t="s">
        <v>575</v>
      </c>
      <c r="AA13" s="63">
        <v>10</v>
      </c>
      <c r="AB13" s="63" t="s">
        <v>591</v>
      </c>
      <c r="AC13" s="63">
        <v>10</v>
      </c>
      <c r="AD13" s="63" t="s">
        <v>576</v>
      </c>
      <c r="AE13" s="63">
        <v>10</v>
      </c>
      <c r="AF13" s="63" t="s">
        <v>592</v>
      </c>
      <c r="AG13" s="63">
        <v>10</v>
      </c>
      <c r="AH13" s="63" t="s">
        <v>593</v>
      </c>
      <c r="AI13" s="63">
        <v>10</v>
      </c>
      <c r="AJ13" s="63" t="s">
        <v>594</v>
      </c>
      <c r="AK13" s="63">
        <v>10</v>
      </c>
      <c r="AL13" s="109" t="s">
        <v>577</v>
      </c>
      <c r="AM13" s="63">
        <v>10</v>
      </c>
      <c r="AN13" s="63" t="s">
        <v>578</v>
      </c>
      <c r="AO13" s="63">
        <v>10</v>
      </c>
      <c r="AP13" s="63" t="s">
        <v>579</v>
      </c>
      <c r="AQ13" s="63">
        <v>10</v>
      </c>
      <c r="AR13" s="109" t="s">
        <v>580</v>
      </c>
      <c r="AS13" s="63">
        <v>10</v>
      </c>
      <c r="AT13" s="109" t="s">
        <v>583</v>
      </c>
      <c r="AU13" s="63">
        <v>10</v>
      </c>
      <c r="AV13" s="64" t="s">
        <v>584</v>
      </c>
      <c r="AW13" s="63">
        <v>10</v>
      </c>
      <c r="AX13" s="109" t="s">
        <v>581</v>
      </c>
      <c r="AY13" s="63">
        <v>10</v>
      </c>
      <c r="AZ13" s="63" t="s">
        <v>582</v>
      </c>
      <c r="BA13" s="63">
        <v>10</v>
      </c>
      <c r="BB13" s="109" t="s">
        <v>598</v>
      </c>
      <c r="BC13" s="63">
        <v>10</v>
      </c>
      <c r="BD13" s="110" t="s">
        <v>586</v>
      </c>
      <c r="BE13" s="63">
        <v>10</v>
      </c>
      <c r="BF13" s="63" t="s">
        <v>599</v>
      </c>
      <c r="BG13" s="63">
        <v>10</v>
      </c>
      <c r="BH13" s="63" t="s">
        <v>600</v>
      </c>
      <c r="BI13" s="63">
        <v>10</v>
      </c>
      <c r="BJ13" s="63" t="s">
        <v>602</v>
      </c>
      <c r="BK13" s="63">
        <v>10</v>
      </c>
      <c r="BL13" s="63" t="s">
        <v>587</v>
      </c>
      <c r="BM13" s="63">
        <v>10</v>
      </c>
      <c r="BN13" s="109" t="s">
        <v>585</v>
      </c>
      <c r="BO13" s="63">
        <v>10</v>
      </c>
      <c r="BP13" s="109" t="s">
        <v>595</v>
      </c>
      <c r="BQ13" s="63">
        <v>10</v>
      </c>
      <c r="BR13" s="63" t="s">
        <v>601</v>
      </c>
      <c r="BS13" s="63">
        <v>10</v>
      </c>
      <c r="BT13" s="63" t="s">
        <v>596</v>
      </c>
      <c r="BU13" s="63">
        <v>10</v>
      </c>
      <c r="BV13" s="63" t="s">
        <v>597</v>
      </c>
      <c r="BW13" s="63">
        <v>10</v>
      </c>
      <c r="BX13" s="109" t="s">
        <v>588</v>
      </c>
      <c r="BY13" s="63">
        <v>10</v>
      </c>
      <c r="BZ13" s="109" t="s">
        <v>589</v>
      </c>
      <c r="CA13" s="63">
        <v>10</v>
      </c>
      <c r="CB13" s="109" t="s">
        <v>621</v>
      </c>
      <c r="CC13" s="63">
        <v>10</v>
      </c>
      <c r="CD13" s="109" t="s">
        <v>621</v>
      </c>
      <c r="CE13" s="63">
        <v>10</v>
      </c>
      <c r="CF13" s="176"/>
      <c r="CG13" s="177"/>
      <c r="CH13" s="176" t="s">
        <v>662</v>
      </c>
      <c r="CI13" s="63">
        <v>10</v>
      </c>
      <c r="CJ13" s="176" t="s">
        <v>663</v>
      </c>
      <c r="CK13" s="63">
        <v>10</v>
      </c>
      <c r="CL13" s="176" t="s">
        <v>672</v>
      </c>
      <c r="CM13" s="63">
        <v>10</v>
      </c>
    </row>
    <row r="14" spans="1:91" x14ac:dyDescent="0.25">
      <c r="A14" s="43" t="s">
        <v>369</v>
      </c>
      <c r="B14" s="42" t="s">
        <v>423</v>
      </c>
      <c r="C14" s="42"/>
      <c r="D14" s="44" t="s">
        <v>185</v>
      </c>
      <c r="E14" s="40"/>
      <c r="F14" s="43" t="s">
        <v>254</v>
      </c>
      <c r="G14" s="42" t="s">
        <v>255</v>
      </c>
      <c r="H14" s="41" t="s">
        <v>356</v>
      </c>
      <c r="I14" s="41" t="s">
        <v>354</v>
      </c>
      <c r="J14" s="132"/>
      <c r="K14" s="41" t="s">
        <v>338</v>
      </c>
      <c r="L14" s="133"/>
      <c r="M14" s="133"/>
      <c r="N14" s="45"/>
      <c r="O14" s="133"/>
      <c r="P14" s="45" t="s">
        <v>339</v>
      </c>
      <c r="Q14" s="45">
        <v>60</v>
      </c>
      <c r="R14" s="133"/>
      <c r="S14" s="46" t="s">
        <v>340</v>
      </c>
      <c r="T14" s="134"/>
      <c r="U14" s="134"/>
      <c r="V14" s="52">
        <v>16208</v>
      </c>
      <c r="W14" s="47" t="s">
        <v>71</v>
      </c>
      <c r="X14" s="109" t="s">
        <v>574</v>
      </c>
      <c r="Y14" s="63">
        <v>10</v>
      </c>
      <c r="Z14" s="109" t="s">
        <v>575</v>
      </c>
      <c r="AA14" s="63">
        <v>10</v>
      </c>
      <c r="AB14" s="63" t="s">
        <v>591</v>
      </c>
      <c r="AC14" s="63">
        <v>10</v>
      </c>
      <c r="AD14" s="63" t="s">
        <v>576</v>
      </c>
      <c r="AE14" s="63">
        <v>10</v>
      </c>
      <c r="AF14" s="63" t="s">
        <v>592</v>
      </c>
      <c r="AG14" s="63">
        <v>10</v>
      </c>
      <c r="AH14" s="63" t="s">
        <v>593</v>
      </c>
      <c r="AI14" s="63">
        <v>10</v>
      </c>
      <c r="AJ14" s="63" t="s">
        <v>594</v>
      </c>
      <c r="AK14" s="63">
        <v>10</v>
      </c>
      <c r="AL14" s="109" t="s">
        <v>577</v>
      </c>
      <c r="AM14" s="63">
        <v>10</v>
      </c>
      <c r="AN14" s="63" t="s">
        <v>578</v>
      </c>
      <c r="AO14" s="63">
        <v>10</v>
      </c>
      <c r="AP14" s="63" t="s">
        <v>579</v>
      </c>
      <c r="AQ14" s="63">
        <v>10</v>
      </c>
      <c r="AR14" s="109" t="s">
        <v>580</v>
      </c>
      <c r="AS14" s="63">
        <v>10</v>
      </c>
      <c r="AT14" s="109" t="s">
        <v>583</v>
      </c>
      <c r="AU14" s="63">
        <v>10</v>
      </c>
      <c r="AV14" s="64" t="s">
        <v>584</v>
      </c>
      <c r="AW14" s="63">
        <v>10</v>
      </c>
      <c r="AX14" s="109" t="s">
        <v>581</v>
      </c>
      <c r="AY14" s="63">
        <v>10</v>
      </c>
      <c r="AZ14" s="63" t="s">
        <v>582</v>
      </c>
      <c r="BA14" s="63">
        <v>10</v>
      </c>
      <c r="BB14" s="109" t="s">
        <v>598</v>
      </c>
      <c r="BC14" s="63">
        <v>10</v>
      </c>
      <c r="BD14" s="110" t="s">
        <v>586</v>
      </c>
      <c r="BE14" s="63">
        <v>10</v>
      </c>
      <c r="BF14" s="63" t="s">
        <v>599</v>
      </c>
      <c r="BG14" s="63">
        <v>10</v>
      </c>
      <c r="BH14" s="63" t="s">
        <v>600</v>
      </c>
      <c r="BI14" s="63">
        <v>10</v>
      </c>
      <c r="BJ14" s="63" t="s">
        <v>602</v>
      </c>
      <c r="BK14" s="63">
        <v>10</v>
      </c>
      <c r="BL14" s="63" t="s">
        <v>587</v>
      </c>
      <c r="BM14" s="63">
        <v>10</v>
      </c>
      <c r="BN14" s="109" t="s">
        <v>585</v>
      </c>
      <c r="BO14" s="63">
        <v>10</v>
      </c>
      <c r="BP14" s="109" t="s">
        <v>595</v>
      </c>
      <c r="BQ14" s="63">
        <v>10</v>
      </c>
      <c r="BR14" s="63" t="s">
        <v>601</v>
      </c>
      <c r="BS14" s="63">
        <v>10</v>
      </c>
      <c r="BT14" s="63" t="s">
        <v>596</v>
      </c>
      <c r="BU14" s="63">
        <v>10</v>
      </c>
      <c r="BV14" s="63" t="s">
        <v>597</v>
      </c>
      <c r="BW14" s="63">
        <v>10</v>
      </c>
      <c r="BX14" s="109" t="s">
        <v>588</v>
      </c>
      <c r="BY14" s="63">
        <v>10</v>
      </c>
      <c r="BZ14" s="109" t="s">
        <v>589</v>
      </c>
      <c r="CA14" s="63">
        <v>10</v>
      </c>
      <c r="CB14" s="109" t="s">
        <v>621</v>
      </c>
      <c r="CC14" s="63">
        <v>10</v>
      </c>
      <c r="CD14" s="109" t="s">
        <v>621</v>
      </c>
      <c r="CE14" s="63">
        <v>10</v>
      </c>
      <c r="CF14" s="176"/>
      <c r="CG14" s="177"/>
      <c r="CH14" s="176" t="s">
        <v>662</v>
      </c>
      <c r="CI14" s="63">
        <v>10</v>
      </c>
      <c r="CJ14" s="176" t="s">
        <v>663</v>
      </c>
      <c r="CK14" s="63">
        <v>10</v>
      </c>
      <c r="CL14" s="176" t="s">
        <v>672</v>
      </c>
      <c r="CM14" s="63">
        <v>10</v>
      </c>
    </row>
    <row r="15" spans="1:91" x14ac:dyDescent="0.25">
      <c r="A15" s="43" t="s">
        <v>370</v>
      </c>
      <c r="B15" s="42" t="s">
        <v>424</v>
      </c>
      <c r="C15" s="42"/>
      <c r="D15" s="44" t="s">
        <v>186</v>
      </c>
      <c r="E15" s="40"/>
      <c r="F15" s="43" t="s">
        <v>256</v>
      </c>
      <c r="G15" s="42" t="s">
        <v>257</v>
      </c>
      <c r="H15" s="41" t="s">
        <v>356</v>
      </c>
      <c r="I15" s="41" t="s">
        <v>354</v>
      </c>
      <c r="J15" s="132"/>
      <c r="K15" s="41" t="s">
        <v>338</v>
      </c>
      <c r="L15" s="133"/>
      <c r="M15" s="133"/>
      <c r="N15" s="45"/>
      <c r="O15" s="133"/>
      <c r="P15" s="45" t="s">
        <v>339</v>
      </c>
      <c r="Q15" s="45">
        <v>60</v>
      </c>
      <c r="R15" s="133"/>
      <c r="S15" s="46" t="s">
        <v>340</v>
      </c>
      <c r="T15" s="134"/>
      <c r="U15" s="134"/>
      <c r="V15" s="52">
        <v>16208</v>
      </c>
      <c r="W15" s="47" t="s">
        <v>71</v>
      </c>
      <c r="X15" s="109" t="s">
        <v>574</v>
      </c>
      <c r="Y15" s="63">
        <v>10</v>
      </c>
      <c r="Z15" s="109" t="s">
        <v>575</v>
      </c>
      <c r="AA15" s="63">
        <v>10</v>
      </c>
      <c r="AB15" s="63" t="s">
        <v>591</v>
      </c>
      <c r="AC15" s="63">
        <v>10</v>
      </c>
      <c r="AD15" s="63" t="s">
        <v>576</v>
      </c>
      <c r="AE15" s="63">
        <v>10</v>
      </c>
      <c r="AF15" s="63" t="s">
        <v>592</v>
      </c>
      <c r="AG15" s="63">
        <v>10</v>
      </c>
      <c r="AH15" s="63" t="s">
        <v>593</v>
      </c>
      <c r="AI15" s="63">
        <v>10</v>
      </c>
      <c r="AJ15" s="63" t="s">
        <v>594</v>
      </c>
      <c r="AK15" s="63">
        <v>10</v>
      </c>
      <c r="AL15" s="109" t="s">
        <v>577</v>
      </c>
      <c r="AM15" s="63">
        <v>10</v>
      </c>
      <c r="AN15" s="63" t="s">
        <v>578</v>
      </c>
      <c r="AO15" s="63">
        <v>10</v>
      </c>
      <c r="AP15" s="63" t="s">
        <v>579</v>
      </c>
      <c r="AQ15" s="63">
        <v>10</v>
      </c>
      <c r="AR15" s="109" t="s">
        <v>580</v>
      </c>
      <c r="AS15" s="63">
        <v>10</v>
      </c>
      <c r="AT15" s="109" t="s">
        <v>583</v>
      </c>
      <c r="AU15" s="63">
        <v>10</v>
      </c>
      <c r="AV15" s="64" t="s">
        <v>584</v>
      </c>
      <c r="AW15" s="63">
        <v>10</v>
      </c>
      <c r="AX15" s="109" t="s">
        <v>581</v>
      </c>
      <c r="AY15" s="63">
        <v>10</v>
      </c>
      <c r="AZ15" s="63" t="s">
        <v>582</v>
      </c>
      <c r="BA15" s="63">
        <v>10</v>
      </c>
      <c r="BB15" s="109" t="s">
        <v>598</v>
      </c>
      <c r="BC15" s="63">
        <v>10</v>
      </c>
      <c r="BD15" s="110" t="s">
        <v>586</v>
      </c>
      <c r="BE15" s="63">
        <v>10</v>
      </c>
      <c r="BF15" s="63" t="s">
        <v>599</v>
      </c>
      <c r="BG15" s="63">
        <v>10</v>
      </c>
      <c r="BH15" s="63" t="s">
        <v>600</v>
      </c>
      <c r="BI15" s="63">
        <v>10</v>
      </c>
      <c r="BJ15" s="63" t="s">
        <v>602</v>
      </c>
      <c r="BK15" s="63">
        <v>10</v>
      </c>
      <c r="BL15" s="63" t="s">
        <v>587</v>
      </c>
      <c r="BM15" s="63">
        <v>10</v>
      </c>
      <c r="BN15" s="109" t="s">
        <v>585</v>
      </c>
      <c r="BO15" s="63">
        <v>10</v>
      </c>
      <c r="BP15" s="109" t="s">
        <v>595</v>
      </c>
      <c r="BQ15" s="63">
        <v>10</v>
      </c>
      <c r="BR15" s="63" t="s">
        <v>601</v>
      </c>
      <c r="BS15" s="63">
        <v>10</v>
      </c>
      <c r="BT15" s="63" t="s">
        <v>596</v>
      </c>
      <c r="BU15" s="63">
        <v>10</v>
      </c>
      <c r="BV15" s="63" t="s">
        <v>597</v>
      </c>
      <c r="BW15" s="63">
        <v>10</v>
      </c>
      <c r="BX15" s="109" t="s">
        <v>588</v>
      </c>
      <c r="BY15" s="63">
        <v>10</v>
      </c>
      <c r="BZ15" s="109" t="s">
        <v>589</v>
      </c>
      <c r="CA15" s="63">
        <v>10</v>
      </c>
      <c r="CB15" s="109" t="s">
        <v>621</v>
      </c>
      <c r="CC15" s="63">
        <v>10</v>
      </c>
      <c r="CD15" s="109" t="s">
        <v>621</v>
      </c>
      <c r="CE15" s="63">
        <v>10</v>
      </c>
      <c r="CF15" s="176"/>
      <c r="CG15" s="177"/>
      <c r="CH15" s="176" t="s">
        <v>662</v>
      </c>
      <c r="CI15" s="63">
        <v>10</v>
      </c>
      <c r="CJ15" s="176" t="s">
        <v>663</v>
      </c>
      <c r="CK15" s="63">
        <v>10</v>
      </c>
      <c r="CL15" s="176" t="s">
        <v>672</v>
      </c>
      <c r="CM15" s="63">
        <v>10</v>
      </c>
    </row>
    <row r="16" spans="1:91" x14ac:dyDescent="0.25">
      <c r="A16" s="151" t="s">
        <v>647</v>
      </c>
      <c r="B16" s="152" t="s">
        <v>648</v>
      </c>
      <c r="C16" s="152" t="s">
        <v>655</v>
      </c>
      <c r="D16" s="44" t="s">
        <v>187</v>
      </c>
      <c r="E16" s="40"/>
      <c r="F16" s="43" t="s">
        <v>258</v>
      </c>
      <c r="G16" s="42" t="s">
        <v>259</v>
      </c>
      <c r="H16" s="41" t="s">
        <v>356</v>
      </c>
      <c r="I16" s="41" t="s">
        <v>354</v>
      </c>
      <c r="J16" s="132"/>
      <c r="K16" s="41" t="s">
        <v>338</v>
      </c>
      <c r="L16" s="133"/>
      <c r="M16" s="133"/>
      <c r="N16" s="45"/>
      <c r="O16" s="133"/>
      <c r="P16" s="45" t="s">
        <v>339</v>
      </c>
      <c r="Q16" s="45">
        <v>60</v>
      </c>
      <c r="R16" s="133"/>
      <c r="S16" s="46" t="s">
        <v>340</v>
      </c>
      <c r="T16" s="134"/>
      <c r="U16" s="134"/>
      <c r="V16" s="52">
        <v>16208</v>
      </c>
      <c r="W16" s="47" t="s">
        <v>71</v>
      </c>
      <c r="X16" s="109" t="s">
        <v>574</v>
      </c>
      <c r="Y16" s="63">
        <v>10</v>
      </c>
      <c r="Z16" s="109" t="s">
        <v>575</v>
      </c>
      <c r="AA16" s="63">
        <v>10</v>
      </c>
      <c r="AB16" s="63" t="s">
        <v>591</v>
      </c>
      <c r="AC16" s="63">
        <v>10</v>
      </c>
      <c r="AD16" s="63" t="s">
        <v>576</v>
      </c>
      <c r="AE16" s="63">
        <v>10</v>
      </c>
      <c r="AF16" s="63" t="s">
        <v>592</v>
      </c>
      <c r="AG16" s="63">
        <v>10</v>
      </c>
      <c r="AH16" s="63" t="s">
        <v>593</v>
      </c>
      <c r="AI16" s="63">
        <v>10</v>
      </c>
      <c r="AJ16" s="63" t="s">
        <v>594</v>
      </c>
      <c r="AK16" s="63">
        <v>10</v>
      </c>
      <c r="AL16" s="109" t="s">
        <v>577</v>
      </c>
      <c r="AM16" s="63">
        <v>10</v>
      </c>
      <c r="AN16" s="63" t="s">
        <v>578</v>
      </c>
      <c r="AO16" s="63">
        <v>10</v>
      </c>
      <c r="AP16" s="63" t="s">
        <v>579</v>
      </c>
      <c r="AQ16" s="63">
        <v>10</v>
      </c>
      <c r="AR16" s="109" t="s">
        <v>580</v>
      </c>
      <c r="AS16" s="63">
        <v>10</v>
      </c>
      <c r="AT16" s="109" t="s">
        <v>583</v>
      </c>
      <c r="AU16" s="63">
        <v>10</v>
      </c>
      <c r="AV16" s="64" t="s">
        <v>584</v>
      </c>
      <c r="AW16" s="63">
        <v>10</v>
      </c>
      <c r="AX16" s="109" t="s">
        <v>581</v>
      </c>
      <c r="AY16" s="63">
        <v>10</v>
      </c>
      <c r="AZ16" s="63" t="s">
        <v>582</v>
      </c>
      <c r="BA16" s="63">
        <v>10</v>
      </c>
      <c r="BB16" s="109" t="s">
        <v>598</v>
      </c>
      <c r="BC16" s="63">
        <v>10</v>
      </c>
      <c r="BD16" s="110" t="s">
        <v>586</v>
      </c>
      <c r="BE16" s="63">
        <v>10</v>
      </c>
      <c r="BF16" s="63" t="s">
        <v>599</v>
      </c>
      <c r="BG16" s="63">
        <v>10</v>
      </c>
      <c r="BH16" s="63" t="s">
        <v>600</v>
      </c>
      <c r="BI16" s="63">
        <v>10</v>
      </c>
      <c r="BJ16" s="63" t="s">
        <v>602</v>
      </c>
      <c r="BK16" s="63">
        <v>10</v>
      </c>
      <c r="BL16" s="63" t="s">
        <v>587</v>
      </c>
      <c r="BM16" s="63">
        <v>10</v>
      </c>
      <c r="BN16" s="109" t="s">
        <v>585</v>
      </c>
      <c r="BO16" s="63">
        <v>10</v>
      </c>
      <c r="BP16" s="109" t="s">
        <v>595</v>
      </c>
      <c r="BQ16" s="63">
        <v>10</v>
      </c>
      <c r="BR16" s="63" t="s">
        <v>601</v>
      </c>
      <c r="BS16" s="63">
        <v>10</v>
      </c>
      <c r="BT16" s="63" t="s">
        <v>596</v>
      </c>
      <c r="BU16" s="63">
        <v>10</v>
      </c>
      <c r="BV16" s="63" t="s">
        <v>597</v>
      </c>
      <c r="BW16" s="63">
        <v>10</v>
      </c>
      <c r="BX16" s="109" t="s">
        <v>588</v>
      </c>
      <c r="BY16" s="63">
        <v>10</v>
      </c>
      <c r="BZ16" s="109" t="s">
        <v>589</v>
      </c>
      <c r="CA16" s="63">
        <v>10</v>
      </c>
      <c r="CB16" s="109" t="s">
        <v>621</v>
      </c>
      <c r="CC16" s="63">
        <v>10</v>
      </c>
      <c r="CD16" s="109" t="s">
        <v>621</v>
      </c>
      <c r="CE16" s="63">
        <v>10</v>
      </c>
      <c r="CF16" s="176"/>
      <c r="CG16" s="177"/>
      <c r="CH16" s="176" t="s">
        <v>662</v>
      </c>
      <c r="CI16" s="63">
        <v>10</v>
      </c>
      <c r="CJ16" s="176" t="s">
        <v>663</v>
      </c>
      <c r="CK16" s="63">
        <v>10</v>
      </c>
      <c r="CL16" s="176" t="s">
        <v>672</v>
      </c>
      <c r="CM16" s="63">
        <v>10</v>
      </c>
    </row>
    <row r="17" spans="1:91" x14ac:dyDescent="0.25">
      <c r="A17" s="43" t="s">
        <v>371</v>
      </c>
      <c r="B17" s="42" t="s">
        <v>425</v>
      </c>
      <c r="C17" s="42"/>
      <c r="D17" s="44" t="s">
        <v>188</v>
      </c>
      <c r="E17" s="40"/>
      <c r="F17" s="43" t="s">
        <v>260</v>
      </c>
      <c r="G17" s="42" t="s">
        <v>261</v>
      </c>
      <c r="H17" s="41" t="s">
        <v>356</v>
      </c>
      <c r="I17" s="41" t="s">
        <v>354</v>
      </c>
      <c r="J17" s="132"/>
      <c r="K17" s="41" t="s">
        <v>338</v>
      </c>
      <c r="L17" s="133"/>
      <c r="M17" s="133"/>
      <c r="N17" s="45"/>
      <c r="O17" s="133"/>
      <c r="P17" s="45" t="s">
        <v>339</v>
      </c>
      <c r="Q17" s="45">
        <v>60</v>
      </c>
      <c r="R17" s="133"/>
      <c r="S17" s="46" t="s">
        <v>340</v>
      </c>
      <c r="T17" s="134"/>
      <c r="U17" s="134"/>
      <c r="V17" s="52">
        <v>16208</v>
      </c>
      <c r="W17" s="47" t="s">
        <v>71</v>
      </c>
      <c r="X17" s="109" t="s">
        <v>574</v>
      </c>
      <c r="Y17" s="63">
        <v>10</v>
      </c>
      <c r="Z17" s="109" t="s">
        <v>575</v>
      </c>
      <c r="AA17" s="63">
        <v>10</v>
      </c>
      <c r="AB17" s="63" t="s">
        <v>591</v>
      </c>
      <c r="AC17" s="63">
        <v>10</v>
      </c>
      <c r="AD17" s="63" t="s">
        <v>576</v>
      </c>
      <c r="AE17" s="63">
        <v>10</v>
      </c>
      <c r="AF17" s="63" t="s">
        <v>592</v>
      </c>
      <c r="AG17" s="63">
        <v>10</v>
      </c>
      <c r="AH17" s="63" t="s">
        <v>593</v>
      </c>
      <c r="AI17" s="63">
        <v>10</v>
      </c>
      <c r="AJ17" s="63" t="s">
        <v>594</v>
      </c>
      <c r="AK17" s="63">
        <v>10</v>
      </c>
      <c r="AL17" s="109" t="s">
        <v>577</v>
      </c>
      <c r="AM17" s="63">
        <v>10</v>
      </c>
      <c r="AN17" s="63" t="s">
        <v>578</v>
      </c>
      <c r="AO17" s="63">
        <v>10</v>
      </c>
      <c r="AP17" s="63" t="s">
        <v>579</v>
      </c>
      <c r="AQ17" s="63">
        <v>10</v>
      </c>
      <c r="AR17" s="109" t="s">
        <v>580</v>
      </c>
      <c r="AS17" s="63">
        <v>10</v>
      </c>
      <c r="AT17" s="109" t="s">
        <v>583</v>
      </c>
      <c r="AU17" s="63">
        <v>10</v>
      </c>
      <c r="AV17" s="64" t="s">
        <v>584</v>
      </c>
      <c r="AW17" s="63">
        <v>10</v>
      </c>
      <c r="AX17" s="109" t="s">
        <v>581</v>
      </c>
      <c r="AY17" s="63">
        <v>10</v>
      </c>
      <c r="AZ17" s="63" t="s">
        <v>582</v>
      </c>
      <c r="BA17" s="63">
        <v>10</v>
      </c>
      <c r="BB17" s="109" t="s">
        <v>598</v>
      </c>
      <c r="BC17" s="63">
        <v>10</v>
      </c>
      <c r="BD17" s="110" t="s">
        <v>586</v>
      </c>
      <c r="BE17" s="63">
        <v>10</v>
      </c>
      <c r="BF17" s="63" t="s">
        <v>599</v>
      </c>
      <c r="BG17" s="63">
        <v>10</v>
      </c>
      <c r="BH17" s="63" t="s">
        <v>600</v>
      </c>
      <c r="BI17" s="63">
        <v>10</v>
      </c>
      <c r="BJ17" s="63" t="s">
        <v>602</v>
      </c>
      <c r="BK17" s="63">
        <v>10</v>
      </c>
      <c r="BL17" s="63" t="s">
        <v>587</v>
      </c>
      <c r="BM17" s="63">
        <v>10</v>
      </c>
      <c r="BN17" s="109" t="s">
        <v>585</v>
      </c>
      <c r="BO17" s="63">
        <v>10</v>
      </c>
      <c r="BP17" s="109" t="s">
        <v>595</v>
      </c>
      <c r="BQ17" s="63">
        <v>10</v>
      </c>
      <c r="BR17" s="63" t="s">
        <v>601</v>
      </c>
      <c r="BS17" s="63">
        <v>10</v>
      </c>
      <c r="BT17" s="63" t="s">
        <v>596</v>
      </c>
      <c r="BU17" s="63">
        <v>10</v>
      </c>
      <c r="BV17" s="63" t="s">
        <v>597</v>
      </c>
      <c r="BW17" s="63">
        <v>10</v>
      </c>
      <c r="BX17" s="109" t="s">
        <v>588</v>
      </c>
      <c r="BY17" s="63">
        <v>10</v>
      </c>
      <c r="BZ17" s="109" t="s">
        <v>589</v>
      </c>
      <c r="CA17" s="63">
        <v>10</v>
      </c>
      <c r="CB17" s="109" t="s">
        <v>621</v>
      </c>
      <c r="CC17" s="63">
        <v>10</v>
      </c>
      <c r="CD17" s="109" t="s">
        <v>621</v>
      </c>
      <c r="CE17" s="63">
        <v>10</v>
      </c>
      <c r="CF17" s="176"/>
      <c r="CG17" s="177"/>
      <c r="CH17" s="176" t="s">
        <v>662</v>
      </c>
      <c r="CI17" s="63">
        <v>10</v>
      </c>
      <c r="CJ17" s="176" t="s">
        <v>663</v>
      </c>
      <c r="CK17" s="63">
        <v>10</v>
      </c>
      <c r="CL17" s="176" t="s">
        <v>672</v>
      </c>
      <c r="CM17" s="63">
        <v>10</v>
      </c>
    </row>
    <row r="18" spans="1:91" x14ac:dyDescent="0.25">
      <c r="A18" s="43" t="s">
        <v>372</v>
      </c>
      <c r="B18" s="42" t="s">
        <v>426</v>
      </c>
      <c r="C18" s="42"/>
      <c r="D18" s="44" t="s">
        <v>189</v>
      </c>
      <c r="E18" s="40"/>
      <c r="F18" s="43" t="s">
        <v>262</v>
      </c>
      <c r="G18" s="42" t="s">
        <v>263</v>
      </c>
      <c r="H18" s="41" t="s">
        <v>356</v>
      </c>
      <c r="I18" s="41" t="s">
        <v>354</v>
      </c>
      <c r="J18" s="132"/>
      <c r="K18" s="41" t="s">
        <v>338</v>
      </c>
      <c r="L18" s="133"/>
      <c r="M18" s="133"/>
      <c r="N18" s="45"/>
      <c r="O18" s="133"/>
      <c r="P18" s="45" t="s">
        <v>339</v>
      </c>
      <c r="Q18" s="45">
        <v>60</v>
      </c>
      <c r="R18" s="133"/>
      <c r="S18" s="46" t="s">
        <v>340</v>
      </c>
      <c r="T18" s="134"/>
      <c r="U18" s="134"/>
      <c r="V18" s="52">
        <v>16208</v>
      </c>
      <c r="W18" s="47" t="s">
        <v>71</v>
      </c>
      <c r="X18" s="109" t="s">
        <v>574</v>
      </c>
      <c r="Y18" s="63">
        <v>10</v>
      </c>
      <c r="Z18" s="109" t="s">
        <v>575</v>
      </c>
      <c r="AA18" s="63">
        <v>10</v>
      </c>
      <c r="AB18" s="63" t="s">
        <v>591</v>
      </c>
      <c r="AC18" s="63">
        <v>10</v>
      </c>
      <c r="AD18" s="63" t="s">
        <v>576</v>
      </c>
      <c r="AE18" s="63">
        <v>10</v>
      </c>
      <c r="AF18" s="63" t="s">
        <v>592</v>
      </c>
      <c r="AG18" s="63">
        <v>10</v>
      </c>
      <c r="AH18" s="63" t="s">
        <v>593</v>
      </c>
      <c r="AI18" s="63">
        <v>10</v>
      </c>
      <c r="AJ18" s="63" t="s">
        <v>594</v>
      </c>
      <c r="AK18" s="63">
        <v>10</v>
      </c>
      <c r="AL18" s="109" t="s">
        <v>577</v>
      </c>
      <c r="AM18" s="63">
        <v>10</v>
      </c>
      <c r="AN18" s="63" t="s">
        <v>578</v>
      </c>
      <c r="AO18" s="63">
        <v>10</v>
      </c>
      <c r="AP18" s="63" t="s">
        <v>579</v>
      </c>
      <c r="AQ18" s="63">
        <v>10</v>
      </c>
      <c r="AR18" s="109" t="s">
        <v>580</v>
      </c>
      <c r="AS18" s="63">
        <v>10</v>
      </c>
      <c r="AT18" s="109" t="s">
        <v>583</v>
      </c>
      <c r="AU18" s="63">
        <v>10</v>
      </c>
      <c r="AV18" s="64" t="s">
        <v>584</v>
      </c>
      <c r="AW18" s="63">
        <v>10</v>
      </c>
      <c r="AX18" s="109" t="s">
        <v>581</v>
      </c>
      <c r="AY18" s="63">
        <v>10</v>
      </c>
      <c r="AZ18" s="63" t="s">
        <v>582</v>
      </c>
      <c r="BA18" s="63">
        <v>10</v>
      </c>
      <c r="BB18" s="109" t="s">
        <v>598</v>
      </c>
      <c r="BC18" s="63">
        <v>10</v>
      </c>
      <c r="BD18" s="110" t="s">
        <v>586</v>
      </c>
      <c r="BE18" s="63">
        <v>10</v>
      </c>
      <c r="BF18" s="63" t="s">
        <v>599</v>
      </c>
      <c r="BG18" s="63">
        <v>10</v>
      </c>
      <c r="BH18" s="63" t="s">
        <v>600</v>
      </c>
      <c r="BI18" s="63">
        <v>10</v>
      </c>
      <c r="BJ18" s="63" t="s">
        <v>602</v>
      </c>
      <c r="BK18" s="63">
        <v>10</v>
      </c>
      <c r="BL18" s="63" t="s">
        <v>587</v>
      </c>
      <c r="BM18" s="63">
        <v>10</v>
      </c>
      <c r="BN18" s="109" t="s">
        <v>585</v>
      </c>
      <c r="BO18" s="63">
        <v>10</v>
      </c>
      <c r="BP18" s="109" t="s">
        <v>595</v>
      </c>
      <c r="BQ18" s="63">
        <v>10</v>
      </c>
      <c r="BR18" s="63" t="s">
        <v>601</v>
      </c>
      <c r="BS18" s="63">
        <v>10</v>
      </c>
      <c r="BT18" s="63" t="s">
        <v>596</v>
      </c>
      <c r="BU18" s="63">
        <v>10</v>
      </c>
      <c r="BV18" s="63" t="s">
        <v>597</v>
      </c>
      <c r="BW18" s="63">
        <v>10</v>
      </c>
      <c r="BX18" s="109" t="s">
        <v>588</v>
      </c>
      <c r="BY18" s="63">
        <v>10</v>
      </c>
      <c r="BZ18" s="109" t="s">
        <v>589</v>
      </c>
      <c r="CA18" s="63">
        <v>10</v>
      </c>
      <c r="CB18" s="109" t="s">
        <v>621</v>
      </c>
      <c r="CC18" s="63">
        <v>10</v>
      </c>
      <c r="CD18" s="109" t="s">
        <v>621</v>
      </c>
      <c r="CE18" s="63">
        <v>10</v>
      </c>
      <c r="CF18" s="176"/>
      <c r="CG18" s="177"/>
      <c r="CH18" s="176" t="s">
        <v>662</v>
      </c>
      <c r="CI18" s="63">
        <v>10</v>
      </c>
      <c r="CJ18" s="176" t="s">
        <v>663</v>
      </c>
      <c r="CK18" s="63">
        <v>10</v>
      </c>
      <c r="CL18" s="176" t="s">
        <v>672</v>
      </c>
      <c r="CM18" s="63">
        <v>10</v>
      </c>
    </row>
    <row r="19" spans="1:91" x14ac:dyDescent="0.25">
      <c r="A19" s="43" t="s">
        <v>373</v>
      </c>
      <c r="B19" s="42" t="s">
        <v>427</v>
      </c>
      <c r="C19" s="42"/>
      <c r="D19" s="44" t="s">
        <v>190</v>
      </c>
      <c r="E19" s="40"/>
      <c r="F19" s="43" t="s">
        <v>264</v>
      </c>
      <c r="G19" s="42" t="s">
        <v>265</v>
      </c>
      <c r="H19" s="41" t="s">
        <v>356</v>
      </c>
      <c r="I19" s="41" t="s">
        <v>354</v>
      </c>
      <c r="J19" s="132"/>
      <c r="K19" s="41" t="s">
        <v>338</v>
      </c>
      <c r="L19" s="133"/>
      <c r="M19" s="133"/>
      <c r="N19" s="45"/>
      <c r="O19" s="133"/>
      <c r="P19" s="45" t="s">
        <v>339</v>
      </c>
      <c r="Q19" s="45">
        <v>60</v>
      </c>
      <c r="R19" s="133"/>
      <c r="S19" s="46" t="s">
        <v>340</v>
      </c>
      <c r="T19" s="134"/>
      <c r="U19" s="134"/>
      <c r="V19" s="52">
        <v>16208</v>
      </c>
      <c r="W19" s="47" t="s">
        <v>71</v>
      </c>
      <c r="X19" s="109" t="s">
        <v>574</v>
      </c>
      <c r="Y19" s="63">
        <v>10</v>
      </c>
      <c r="Z19" s="109" t="s">
        <v>575</v>
      </c>
      <c r="AA19" s="63">
        <v>10</v>
      </c>
      <c r="AB19" s="63" t="s">
        <v>591</v>
      </c>
      <c r="AC19" s="63">
        <v>10</v>
      </c>
      <c r="AD19" s="63" t="s">
        <v>576</v>
      </c>
      <c r="AE19" s="63">
        <v>10</v>
      </c>
      <c r="AF19" s="63" t="s">
        <v>592</v>
      </c>
      <c r="AG19" s="63">
        <v>10</v>
      </c>
      <c r="AH19" s="63" t="s">
        <v>593</v>
      </c>
      <c r="AI19" s="63">
        <v>10</v>
      </c>
      <c r="AJ19" s="63" t="s">
        <v>594</v>
      </c>
      <c r="AK19" s="63">
        <v>10</v>
      </c>
      <c r="AL19" s="109" t="s">
        <v>577</v>
      </c>
      <c r="AM19" s="63">
        <v>10</v>
      </c>
      <c r="AN19" s="63" t="s">
        <v>578</v>
      </c>
      <c r="AO19" s="63">
        <v>10</v>
      </c>
      <c r="AP19" s="63" t="s">
        <v>579</v>
      </c>
      <c r="AQ19" s="63">
        <v>10</v>
      </c>
      <c r="AR19" s="109" t="s">
        <v>580</v>
      </c>
      <c r="AS19" s="63">
        <v>10</v>
      </c>
      <c r="AT19" s="109" t="s">
        <v>583</v>
      </c>
      <c r="AU19" s="63">
        <v>10</v>
      </c>
      <c r="AV19" s="64" t="s">
        <v>584</v>
      </c>
      <c r="AW19" s="63">
        <v>10</v>
      </c>
      <c r="AX19" s="109" t="s">
        <v>581</v>
      </c>
      <c r="AY19" s="63">
        <v>10</v>
      </c>
      <c r="AZ19" s="63" t="s">
        <v>582</v>
      </c>
      <c r="BA19" s="63">
        <v>10</v>
      </c>
      <c r="BB19" s="109" t="s">
        <v>598</v>
      </c>
      <c r="BC19" s="63">
        <v>10</v>
      </c>
      <c r="BD19" s="110" t="s">
        <v>586</v>
      </c>
      <c r="BE19" s="63">
        <v>10</v>
      </c>
      <c r="BF19" s="63" t="s">
        <v>599</v>
      </c>
      <c r="BG19" s="63">
        <v>10</v>
      </c>
      <c r="BH19" s="63" t="s">
        <v>600</v>
      </c>
      <c r="BI19" s="63">
        <v>10</v>
      </c>
      <c r="BJ19" s="63" t="s">
        <v>602</v>
      </c>
      <c r="BK19" s="63">
        <v>10</v>
      </c>
      <c r="BL19" s="63" t="s">
        <v>587</v>
      </c>
      <c r="BM19" s="63">
        <v>10</v>
      </c>
      <c r="BN19" s="109" t="s">
        <v>585</v>
      </c>
      <c r="BO19" s="63">
        <v>10</v>
      </c>
      <c r="BP19" s="109" t="s">
        <v>595</v>
      </c>
      <c r="BQ19" s="63">
        <v>10</v>
      </c>
      <c r="BR19" s="63" t="s">
        <v>601</v>
      </c>
      <c r="BS19" s="63">
        <v>10</v>
      </c>
      <c r="BT19" s="63" t="s">
        <v>596</v>
      </c>
      <c r="BU19" s="63">
        <v>10</v>
      </c>
      <c r="BV19" s="63" t="s">
        <v>597</v>
      </c>
      <c r="BW19" s="63">
        <v>10</v>
      </c>
      <c r="BX19" s="109" t="s">
        <v>588</v>
      </c>
      <c r="BY19" s="63">
        <v>10</v>
      </c>
      <c r="BZ19" s="109" t="s">
        <v>589</v>
      </c>
      <c r="CA19" s="63">
        <v>10</v>
      </c>
      <c r="CB19" s="109" t="s">
        <v>621</v>
      </c>
      <c r="CC19" s="63">
        <v>10</v>
      </c>
      <c r="CD19" s="109" t="s">
        <v>621</v>
      </c>
      <c r="CE19" s="63">
        <v>10</v>
      </c>
      <c r="CF19" s="176"/>
      <c r="CG19" s="177"/>
      <c r="CH19" s="176" t="s">
        <v>662</v>
      </c>
      <c r="CI19" s="63">
        <v>10</v>
      </c>
      <c r="CJ19" s="176" t="s">
        <v>663</v>
      </c>
      <c r="CK19" s="63">
        <v>10</v>
      </c>
      <c r="CL19" s="176" t="s">
        <v>672</v>
      </c>
      <c r="CM19" s="63">
        <v>10</v>
      </c>
    </row>
    <row r="20" spans="1:91" x14ac:dyDescent="0.25">
      <c r="A20" s="43" t="s">
        <v>374</v>
      </c>
      <c r="B20" s="42" t="s">
        <v>428</v>
      </c>
      <c r="C20" s="42"/>
      <c r="D20" s="44" t="s">
        <v>191</v>
      </c>
      <c r="E20" s="40" t="s">
        <v>627</v>
      </c>
      <c r="F20" s="43" t="s">
        <v>266</v>
      </c>
      <c r="G20" s="42" t="s">
        <v>267</v>
      </c>
      <c r="H20" s="41" t="s">
        <v>356</v>
      </c>
      <c r="I20" s="41" t="s">
        <v>354</v>
      </c>
      <c r="J20" s="132"/>
      <c r="K20" s="41" t="s">
        <v>338</v>
      </c>
      <c r="L20" s="133"/>
      <c r="M20" s="133"/>
      <c r="N20" s="45"/>
      <c r="O20" s="133"/>
      <c r="P20" s="45" t="s">
        <v>339</v>
      </c>
      <c r="Q20" s="45">
        <v>60</v>
      </c>
      <c r="R20" s="133"/>
      <c r="S20" s="46" t="s">
        <v>340</v>
      </c>
      <c r="T20" s="134"/>
      <c r="U20" s="134"/>
      <c r="V20" s="52">
        <v>16208</v>
      </c>
      <c r="W20" s="47" t="s">
        <v>71</v>
      </c>
      <c r="X20" s="109" t="s">
        <v>574</v>
      </c>
      <c r="Y20" s="63">
        <v>0</v>
      </c>
      <c r="Z20" s="109" t="s">
        <v>575</v>
      </c>
      <c r="AA20" s="63">
        <v>0</v>
      </c>
      <c r="AB20" s="63" t="s">
        <v>591</v>
      </c>
      <c r="AC20" s="63">
        <v>0</v>
      </c>
      <c r="AD20" s="63" t="s">
        <v>576</v>
      </c>
      <c r="AE20" s="63">
        <v>0</v>
      </c>
      <c r="AF20" s="63" t="s">
        <v>592</v>
      </c>
      <c r="AG20" s="63">
        <v>0</v>
      </c>
      <c r="AH20" s="63" t="s">
        <v>593</v>
      </c>
      <c r="AI20" s="63">
        <v>0</v>
      </c>
      <c r="AJ20" s="63" t="s">
        <v>594</v>
      </c>
      <c r="AK20" s="63">
        <v>0</v>
      </c>
      <c r="AL20" s="109" t="s">
        <v>577</v>
      </c>
      <c r="AM20" s="63">
        <v>0</v>
      </c>
      <c r="AN20" s="63" t="s">
        <v>578</v>
      </c>
      <c r="AO20" s="63">
        <v>0</v>
      </c>
      <c r="AP20" s="63" t="s">
        <v>579</v>
      </c>
      <c r="AQ20" s="63">
        <v>0</v>
      </c>
      <c r="AR20" s="109" t="s">
        <v>580</v>
      </c>
      <c r="AS20" s="63">
        <v>0</v>
      </c>
      <c r="AT20" s="109" t="s">
        <v>583</v>
      </c>
      <c r="AU20" s="63">
        <v>0</v>
      </c>
      <c r="AV20" s="64" t="s">
        <v>584</v>
      </c>
      <c r="AW20" s="63">
        <v>0</v>
      </c>
      <c r="AX20" s="109" t="s">
        <v>581</v>
      </c>
      <c r="AY20" s="63">
        <v>0</v>
      </c>
      <c r="AZ20" s="63" t="s">
        <v>582</v>
      </c>
      <c r="BA20" s="63">
        <v>0</v>
      </c>
      <c r="BB20" s="109" t="s">
        <v>598</v>
      </c>
      <c r="BC20" s="63">
        <v>0</v>
      </c>
      <c r="BD20" s="110" t="s">
        <v>586</v>
      </c>
      <c r="BE20" s="63">
        <v>0</v>
      </c>
      <c r="BF20" s="63" t="s">
        <v>599</v>
      </c>
      <c r="BG20" s="63">
        <v>0</v>
      </c>
      <c r="BH20" s="63" t="s">
        <v>600</v>
      </c>
      <c r="BI20" s="63">
        <v>0</v>
      </c>
      <c r="BJ20" s="63" t="s">
        <v>602</v>
      </c>
      <c r="BK20" s="63">
        <v>0</v>
      </c>
      <c r="BL20" s="63" t="s">
        <v>587</v>
      </c>
      <c r="BM20" s="63">
        <v>0</v>
      </c>
      <c r="BN20" s="109" t="s">
        <v>585</v>
      </c>
      <c r="BO20" s="63">
        <v>0</v>
      </c>
      <c r="BP20" s="109" t="s">
        <v>595</v>
      </c>
      <c r="BQ20" s="63">
        <v>0</v>
      </c>
      <c r="BR20" s="63" t="s">
        <v>601</v>
      </c>
      <c r="BS20" s="63">
        <v>0</v>
      </c>
      <c r="BT20" s="63" t="s">
        <v>596</v>
      </c>
      <c r="BU20" s="63">
        <v>0</v>
      </c>
      <c r="BV20" s="63" t="s">
        <v>597</v>
      </c>
      <c r="BW20" s="63">
        <v>0</v>
      </c>
      <c r="BX20" s="109" t="s">
        <v>588</v>
      </c>
      <c r="BY20" s="63">
        <v>0</v>
      </c>
      <c r="BZ20" s="109" t="s">
        <v>589</v>
      </c>
      <c r="CA20" s="63">
        <v>10</v>
      </c>
      <c r="CB20" s="109" t="s">
        <v>621</v>
      </c>
      <c r="CC20" s="63">
        <v>0</v>
      </c>
      <c r="CD20" s="109" t="s">
        <v>621</v>
      </c>
      <c r="CE20" s="63">
        <v>0</v>
      </c>
      <c r="CF20" s="176" t="s">
        <v>636</v>
      </c>
      <c r="CG20" s="177">
        <v>9</v>
      </c>
      <c r="CH20" s="176" t="s">
        <v>662</v>
      </c>
      <c r="CI20" s="63">
        <v>0</v>
      </c>
      <c r="CJ20" s="176" t="s">
        <v>663</v>
      </c>
      <c r="CK20" s="63">
        <v>0</v>
      </c>
      <c r="CL20" s="176" t="s">
        <v>672</v>
      </c>
      <c r="CM20" s="63">
        <v>0</v>
      </c>
    </row>
    <row r="21" spans="1:91" x14ac:dyDescent="0.25">
      <c r="A21" s="43" t="s">
        <v>375</v>
      </c>
      <c r="B21" s="42" t="s">
        <v>429</v>
      </c>
      <c r="C21" s="42"/>
      <c r="D21" s="44" t="s">
        <v>192</v>
      </c>
      <c r="E21" s="40"/>
      <c r="F21" s="43" t="s">
        <v>268</v>
      </c>
      <c r="G21" s="42" t="s">
        <v>269</v>
      </c>
      <c r="H21" s="41" t="s">
        <v>356</v>
      </c>
      <c r="I21" s="41" t="s">
        <v>354</v>
      </c>
      <c r="J21" s="132"/>
      <c r="K21" s="41" t="s">
        <v>338</v>
      </c>
      <c r="L21" s="133"/>
      <c r="M21" s="133"/>
      <c r="N21" s="45"/>
      <c r="O21" s="133"/>
      <c r="P21" s="45" t="s">
        <v>339</v>
      </c>
      <c r="Q21" s="45">
        <v>60</v>
      </c>
      <c r="R21" s="133"/>
      <c r="S21" s="46" t="s">
        <v>340</v>
      </c>
      <c r="T21" s="134"/>
      <c r="U21" s="134"/>
      <c r="V21" s="52">
        <v>16208</v>
      </c>
      <c r="W21" s="47" t="s">
        <v>71</v>
      </c>
      <c r="X21" s="109" t="s">
        <v>574</v>
      </c>
      <c r="Y21" s="63">
        <v>10</v>
      </c>
      <c r="Z21" s="109" t="s">
        <v>575</v>
      </c>
      <c r="AA21" s="63">
        <v>10</v>
      </c>
      <c r="AB21" s="63" t="s">
        <v>591</v>
      </c>
      <c r="AC21" s="63">
        <v>10</v>
      </c>
      <c r="AD21" s="63" t="s">
        <v>576</v>
      </c>
      <c r="AE21" s="63">
        <v>10</v>
      </c>
      <c r="AF21" s="63" t="s">
        <v>592</v>
      </c>
      <c r="AG21" s="63">
        <v>10</v>
      </c>
      <c r="AH21" s="63" t="s">
        <v>593</v>
      </c>
      <c r="AI21" s="63">
        <v>10</v>
      </c>
      <c r="AJ21" s="63" t="s">
        <v>594</v>
      </c>
      <c r="AK21" s="63">
        <v>10</v>
      </c>
      <c r="AL21" s="109" t="s">
        <v>577</v>
      </c>
      <c r="AM21" s="63">
        <v>10</v>
      </c>
      <c r="AN21" s="63" t="s">
        <v>578</v>
      </c>
      <c r="AO21" s="63">
        <v>10</v>
      </c>
      <c r="AP21" s="63" t="s">
        <v>579</v>
      </c>
      <c r="AQ21" s="63">
        <v>10</v>
      </c>
      <c r="AR21" s="109" t="s">
        <v>580</v>
      </c>
      <c r="AS21" s="63">
        <v>10</v>
      </c>
      <c r="AT21" s="109" t="s">
        <v>583</v>
      </c>
      <c r="AU21" s="63">
        <v>10</v>
      </c>
      <c r="AV21" s="64" t="s">
        <v>584</v>
      </c>
      <c r="AW21" s="63">
        <v>10</v>
      </c>
      <c r="AX21" s="109" t="s">
        <v>581</v>
      </c>
      <c r="AY21" s="63">
        <v>10</v>
      </c>
      <c r="AZ21" s="63" t="s">
        <v>582</v>
      </c>
      <c r="BA21" s="63">
        <v>10</v>
      </c>
      <c r="BB21" s="109" t="s">
        <v>598</v>
      </c>
      <c r="BC21" s="63">
        <v>10</v>
      </c>
      <c r="BD21" s="110" t="s">
        <v>586</v>
      </c>
      <c r="BE21" s="63">
        <v>10</v>
      </c>
      <c r="BF21" s="63" t="s">
        <v>599</v>
      </c>
      <c r="BG21" s="63">
        <v>10</v>
      </c>
      <c r="BH21" s="63" t="s">
        <v>600</v>
      </c>
      <c r="BI21" s="63">
        <v>10</v>
      </c>
      <c r="BJ21" s="63" t="s">
        <v>602</v>
      </c>
      <c r="BK21" s="63">
        <v>10</v>
      </c>
      <c r="BL21" s="63" t="s">
        <v>587</v>
      </c>
      <c r="BM21" s="63">
        <v>10</v>
      </c>
      <c r="BN21" s="109" t="s">
        <v>585</v>
      </c>
      <c r="BO21" s="63">
        <v>10</v>
      </c>
      <c r="BP21" s="109" t="s">
        <v>595</v>
      </c>
      <c r="BQ21" s="63">
        <v>10</v>
      </c>
      <c r="BR21" s="63" t="s">
        <v>601</v>
      </c>
      <c r="BS21" s="63">
        <v>10</v>
      </c>
      <c r="BT21" s="63" t="s">
        <v>596</v>
      </c>
      <c r="BU21" s="63">
        <v>10</v>
      </c>
      <c r="BV21" s="63" t="s">
        <v>597</v>
      </c>
      <c r="BW21" s="63">
        <v>10</v>
      </c>
      <c r="BX21" s="109" t="s">
        <v>588</v>
      </c>
      <c r="BY21" s="63">
        <v>10</v>
      </c>
      <c r="BZ21" s="109" t="s">
        <v>589</v>
      </c>
      <c r="CA21" s="63">
        <v>10</v>
      </c>
      <c r="CB21" s="109" t="s">
        <v>621</v>
      </c>
      <c r="CC21" s="63">
        <v>10</v>
      </c>
      <c r="CD21" s="109" t="s">
        <v>621</v>
      </c>
      <c r="CE21" s="63">
        <v>10</v>
      </c>
      <c r="CF21" s="176"/>
      <c r="CG21" s="177"/>
      <c r="CH21" s="176" t="s">
        <v>662</v>
      </c>
      <c r="CI21" s="63">
        <v>10</v>
      </c>
      <c r="CJ21" s="176" t="s">
        <v>663</v>
      </c>
      <c r="CK21" s="63">
        <v>10</v>
      </c>
      <c r="CL21" s="176" t="s">
        <v>672</v>
      </c>
      <c r="CM21" s="63">
        <v>10</v>
      </c>
    </row>
    <row r="22" spans="1:91" x14ac:dyDescent="0.25">
      <c r="A22" s="43" t="s">
        <v>376</v>
      </c>
      <c r="B22" s="42" t="s">
        <v>430</v>
      </c>
      <c r="C22" s="42"/>
      <c r="D22" s="44" t="s">
        <v>193</v>
      </c>
      <c r="E22" s="40"/>
      <c r="F22" s="43" t="s">
        <v>270</v>
      </c>
      <c r="G22" s="42" t="s">
        <v>271</v>
      </c>
      <c r="H22" s="41" t="s">
        <v>356</v>
      </c>
      <c r="I22" s="41" t="s">
        <v>354</v>
      </c>
      <c r="J22" s="132"/>
      <c r="K22" s="41" t="s">
        <v>338</v>
      </c>
      <c r="L22" s="133"/>
      <c r="M22" s="133"/>
      <c r="N22" s="45"/>
      <c r="O22" s="133"/>
      <c r="P22" s="45" t="s">
        <v>339</v>
      </c>
      <c r="Q22" s="45">
        <v>60</v>
      </c>
      <c r="R22" s="133"/>
      <c r="S22" s="46" t="s">
        <v>340</v>
      </c>
      <c r="T22" s="134"/>
      <c r="U22" s="134"/>
      <c r="V22" s="52">
        <v>16208</v>
      </c>
      <c r="W22" s="47" t="s">
        <v>71</v>
      </c>
      <c r="X22" s="109" t="s">
        <v>574</v>
      </c>
      <c r="Y22" s="63">
        <v>10</v>
      </c>
      <c r="Z22" s="109" t="s">
        <v>575</v>
      </c>
      <c r="AA22" s="63">
        <v>10</v>
      </c>
      <c r="AB22" s="63" t="s">
        <v>591</v>
      </c>
      <c r="AC22" s="63">
        <v>10</v>
      </c>
      <c r="AD22" s="63" t="s">
        <v>576</v>
      </c>
      <c r="AE22" s="63">
        <v>10</v>
      </c>
      <c r="AF22" s="63" t="s">
        <v>592</v>
      </c>
      <c r="AG22" s="63">
        <v>10</v>
      </c>
      <c r="AH22" s="63" t="s">
        <v>593</v>
      </c>
      <c r="AI22" s="63">
        <v>10</v>
      </c>
      <c r="AJ22" s="63" t="s">
        <v>594</v>
      </c>
      <c r="AK22" s="63">
        <v>10</v>
      </c>
      <c r="AL22" s="109" t="s">
        <v>577</v>
      </c>
      <c r="AM22" s="63">
        <v>10</v>
      </c>
      <c r="AN22" s="63" t="s">
        <v>578</v>
      </c>
      <c r="AO22" s="63">
        <v>10</v>
      </c>
      <c r="AP22" s="63" t="s">
        <v>579</v>
      </c>
      <c r="AQ22" s="63">
        <v>10</v>
      </c>
      <c r="AR22" s="109" t="s">
        <v>580</v>
      </c>
      <c r="AS22" s="63">
        <v>10</v>
      </c>
      <c r="AT22" s="109" t="s">
        <v>583</v>
      </c>
      <c r="AU22" s="63">
        <v>10</v>
      </c>
      <c r="AV22" s="64" t="s">
        <v>584</v>
      </c>
      <c r="AW22" s="63">
        <v>10</v>
      </c>
      <c r="AX22" s="109" t="s">
        <v>581</v>
      </c>
      <c r="AY22" s="63">
        <v>10</v>
      </c>
      <c r="AZ22" s="63" t="s">
        <v>582</v>
      </c>
      <c r="BA22" s="63">
        <v>10</v>
      </c>
      <c r="BB22" s="109" t="s">
        <v>598</v>
      </c>
      <c r="BC22" s="63">
        <v>10</v>
      </c>
      <c r="BD22" s="110" t="s">
        <v>586</v>
      </c>
      <c r="BE22" s="63">
        <v>10</v>
      </c>
      <c r="BF22" s="63" t="s">
        <v>599</v>
      </c>
      <c r="BG22" s="63">
        <v>10</v>
      </c>
      <c r="BH22" s="63" t="s">
        <v>600</v>
      </c>
      <c r="BI22" s="63">
        <v>10</v>
      </c>
      <c r="BJ22" s="63" t="s">
        <v>602</v>
      </c>
      <c r="BK22" s="63">
        <v>10</v>
      </c>
      <c r="BL22" s="63" t="s">
        <v>587</v>
      </c>
      <c r="BM22" s="63">
        <v>10</v>
      </c>
      <c r="BN22" s="109" t="s">
        <v>585</v>
      </c>
      <c r="BO22" s="63">
        <v>10</v>
      </c>
      <c r="BP22" s="109" t="s">
        <v>595</v>
      </c>
      <c r="BQ22" s="63">
        <v>10</v>
      </c>
      <c r="BR22" s="63" t="s">
        <v>601</v>
      </c>
      <c r="BS22" s="63">
        <v>10</v>
      </c>
      <c r="BT22" s="63" t="s">
        <v>596</v>
      </c>
      <c r="BU22" s="63">
        <v>10</v>
      </c>
      <c r="BV22" s="63" t="s">
        <v>597</v>
      </c>
      <c r="BW22" s="63">
        <v>10</v>
      </c>
      <c r="BX22" s="109" t="s">
        <v>588</v>
      </c>
      <c r="BY22" s="63">
        <v>10</v>
      </c>
      <c r="BZ22" s="109" t="s">
        <v>589</v>
      </c>
      <c r="CA22" s="63">
        <v>10</v>
      </c>
      <c r="CB22" s="109" t="s">
        <v>621</v>
      </c>
      <c r="CC22" s="63">
        <v>10</v>
      </c>
      <c r="CD22" s="109" t="s">
        <v>621</v>
      </c>
      <c r="CE22" s="63">
        <v>10</v>
      </c>
      <c r="CF22" s="176"/>
      <c r="CG22" s="177"/>
      <c r="CH22" s="176" t="s">
        <v>662</v>
      </c>
      <c r="CI22" s="63">
        <v>10</v>
      </c>
      <c r="CJ22" s="176" t="s">
        <v>663</v>
      </c>
      <c r="CK22" s="63">
        <v>10</v>
      </c>
      <c r="CL22" s="176" t="s">
        <v>672</v>
      </c>
      <c r="CM22" s="63">
        <v>10</v>
      </c>
    </row>
    <row r="23" spans="1:91" x14ac:dyDescent="0.25">
      <c r="A23" s="43" t="s">
        <v>377</v>
      </c>
      <c r="B23" s="42" t="s">
        <v>431</v>
      </c>
      <c r="C23" s="42"/>
      <c r="D23" s="44" t="s">
        <v>194</v>
      </c>
      <c r="E23" s="40"/>
      <c r="F23" s="43" t="s">
        <v>272</v>
      </c>
      <c r="G23" s="42" t="s">
        <v>273</v>
      </c>
      <c r="H23" s="41" t="s">
        <v>356</v>
      </c>
      <c r="I23" s="41" t="s">
        <v>354</v>
      </c>
      <c r="J23" s="132"/>
      <c r="K23" s="41" t="s">
        <v>338</v>
      </c>
      <c r="L23" s="133"/>
      <c r="M23" s="133"/>
      <c r="N23" s="45"/>
      <c r="O23" s="133"/>
      <c r="P23" s="45" t="s">
        <v>339</v>
      </c>
      <c r="Q23" s="45">
        <v>60</v>
      </c>
      <c r="R23" s="133"/>
      <c r="S23" s="46" t="s">
        <v>340</v>
      </c>
      <c r="T23" s="134"/>
      <c r="U23" s="134"/>
      <c r="V23" s="52">
        <v>16208</v>
      </c>
      <c r="W23" s="47" t="s">
        <v>71</v>
      </c>
      <c r="X23" s="109" t="s">
        <v>574</v>
      </c>
      <c r="Y23" s="63">
        <v>10</v>
      </c>
      <c r="Z23" s="109" t="s">
        <v>575</v>
      </c>
      <c r="AA23" s="63">
        <v>10</v>
      </c>
      <c r="AB23" s="63" t="s">
        <v>591</v>
      </c>
      <c r="AC23" s="63">
        <v>10</v>
      </c>
      <c r="AD23" s="63" t="s">
        <v>576</v>
      </c>
      <c r="AE23" s="63">
        <v>10</v>
      </c>
      <c r="AF23" s="63" t="s">
        <v>592</v>
      </c>
      <c r="AG23" s="63">
        <v>10</v>
      </c>
      <c r="AH23" s="63" t="s">
        <v>593</v>
      </c>
      <c r="AI23" s="63">
        <v>10</v>
      </c>
      <c r="AJ23" s="63" t="s">
        <v>594</v>
      </c>
      <c r="AK23" s="63">
        <v>10</v>
      </c>
      <c r="AL23" s="109" t="s">
        <v>577</v>
      </c>
      <c r="AM23" s="63">
        <v>10</v>
      </c>
      <c r="AN23" s="63" t="s">
        <v>578</v>
      </c>
      <c r="AO23" s="63">
        <v>10</v>
      </c>
      <c r="AP23" s="63" t="s">
        <v>579</v>
      </c>
      <c r="AQ23" s="63">
        <v>10</v>
      </c>
      <c r="AR23" s="109" t="s">
        <v>580</v>
      </c>
      <c r="AS23" s="63">
        <v>10</v>
      </c>
      <c r="AT23" s="109" t="s">
        <v>583</v>
      </c>
      <c r="AU23" s="63">
        <v>10</v>
      </c>
      <c r="AV23" s="64" t="s">
        <v>584</v>
      </c>
      <c r="AW23" s="63">
        <v>10</v>
      </c>
      <c r="AX23" s="109" t="s">
        <v>581</v>
      </c>
      <c r="AY23" s="63">
        <v>10</v>
      </c>
      <c r="AZ23" s="63" t="s">
        <v>582</v>
      </c>
      <c r="BA23" s="63">
        <v>10</v>
      </c>
      <c r="BB23" s="109" t="s">
        <v>598</v>
      </c>
      <c r="BC23" s="63">
        <v>10</v>
      </c>
      <c r="BD23" s="110" t="s">
        <v>586</v>
      </c>
      <c r="BE23" s="63">
        <v>10</v>
      </c>
      <c r="BF23" s="63" t="s">
        <v>599</v>
      </c>
      <c r="BG23" s="63">
        <v>10</v>
      </c>
      <c r="BH23" s="63" t="s">
        <v>600</v>
      </c>
      <c r="BI23" s="63">
        <v>10</v>
      </c>
      <c r="BJ23" s="63" t="s">
        <v>602</v>
      </c>
      <c r="BK23" s="63">
        <v>10</v>
      </c>
      <c r="BL23" s="63" t="s">
        <v>587</v>
      </c>
      <c r="BM23" s="63">
        <v>10</v>
      </c>
      <c r="BN23" s="109" t="s">
        <v>585</v>
      </c>
      <c r="BO23" s="63">
        <v>10</v>
      </c>
      <c r="BP23" s="109" t="s">
        <v>595</v>
      </c>
      <c r="BQ23" s="63">
        <v>10</v>
      </c>
      <c r="BR23" s="63" t="s">
        <v>601</v>
      </c>
      <c r="BS23" s="63">
        <v>10</v>
      </c>
      <c r="BT23" s="63" t="s">
        <v>596</v>
      </c>
      <c r="BU23" s="63">
        <v>10</v>
      </c>
      <c r="BV23" s="63" t="s">
        <v>597</v>
      </c>
      <c r="BW23" s="63">
        <v>10</v>
      </c>
      <c r="BX23" s="109" t="s">
        <v>588</v>
      </c>
      <c r="BY23" s="63">
        <v>10</v>
      </c>
      <c r="BZ23" s="109" t="s">
        <v>589</v>
      </c>
      <c r="CA23" s="63">
        <v>10</v>
      </c>
      <c r="CB23" s="109" t="s">
        <v>621</v>
      </c>
      <c r="CC23" s="63">
        <v>10</v>
      </c>
      <c r="CD23" s="109" t="s">
        <v>621</v>
      </c>
      <c r="CE23" s="63">
        <v>10</v>
      </c>
      <c r="CF23" s="176"/>
      <c r="CG23" s="177"/>
      <c r="CH23" s="176" t="s">
        <v>662</v>
      </c>
      <c r="CI23" s="63">
        <v>10</v>
      </c>
      <c r="CJ23" s="176" t="s">
        <v>663</v>
      </c>
      <c r="CK23" s="63">
        <v>10</v>
      </c>
      <c r="CL23" s="176" t="s">
        <v>672</v>
      </c>
      <c r="CM23" s="63">
        <v>10</v>
      </c>
    </row>
    <row r="24" spans="1:91" x14ac:dyDescent="0.25">
      <c r="A24" s="43" t="s">
        <v>378</v>
      </c>
      <c r="B24" s="42" t="s">
        <v>432</v>
      </c>
      <c r="C24" s="42"/>
      <c r="D24" s="44" t="s">
        <v>195</v>
      </c>
      <c r="E24" s="40"/>
      <c r="F24" s="43" t="s">
        <v>274</v>
      </c>
      <c r="G24" s="42" t="s">
        <v>275</v>
      </c>
      <c r="H24" s="41" t="s">
        <v>356</v>
      </c>
      <c r="I24" s="41" t="s">
        <v>354</v>
      </c>
      <c r="J24" s="132"/>
      <c r="K24" s="41" t="s">
        <v>338</v>
      </c>
      <c r="L24" s="133"/>
      <c r="M24" s="133"/>
      <c r="N24" s="45"/>
      <c r="O24" s="133"/>
      <c r="P24" s="45" t="s">
        <v>339</v>
      </c>
      <c r="Q24" s="45">
        <v>60</v>
      </c>
      <c r="R24" s="133"/>
      <c r="S24" s="46" t="s">
        <v>340</v>
      </c>
      <c r="T24" s="134"/>
      <c r="U24" s="134"/>
      <c r="V24" s="52">
        <v>16208</v>
      </c>
      <c r="W24" s="47" t="s">
        <v>71</v>
      </c>
      <c r="X24" s="109" t="s">
        <v>574</v>
      </c>
      <c r="Y24" s="63">
        <v>10</v>
      </c>
      <c r="Z24" s="109" t="s">
        <v>575</v>
      </c>
      <c r="AA24" s="63">
        <v>10</v>
      </c>
      <c r="AB24" s="63" t="s">
        <v>591</v>
      </c>
      <c r="AC24" s="63">
        <v>10</v>
      </c>
      <c r="AD24" s="63" t="s">
        <v>576</v>
      </c>
      <c r="AE24" s="63">
        <v>10</v>
      </c>
      <c r="AF24" s="63" t="s">
        <v>592</v>
      </c>
      <c r="AG24" s="63">
        <v>10</v>
      </c>
      <c r="AH24" s="63" t="s">
        <v>593</v>
      </c>
      <c r="AI24" s="63">
        <v>10</v>
      </c>
      <c r="AJ24" s="63" t="s">
        <v>594</v>
      </c>
      <c r="AK24" s="63">
        <v>10</v>
      </c>
      <c r="AL24" s="109" t="s">
        <v>577</v>
      </c>
      <c r="AM24" s="63">
        <v>10</v>
      </c>
      <c r="AN24" s="63" t="s">
        <v>578</v>
      </c>
      <c r="AO24" s="63">
        <v>10</v>
      </c>
      <c r="AP24" s="63" t="s">
        <v>579</v>
      </c>
      <c r="AQ24" s="63">
        <v>10</v>
      </c>
      <c r="AR24" s="109" t="s">
        <v>580</v>
      </c>
      <c r="AS24" s="63">
        <v>10</v>
      </c>
      <c r="AT24" s="109" t="s">
        <v>583</v>
      </c>
      <c r="AU24" s="63">
        <v>10</v>
      </c>
      <c r="AV24" s="64" t="s">
        <v>584</v>
      </c>
      <c r="AW24" s="63">
        <v>10</v>
      </c>
      <c r="AX24" s="109" t="s">
        <v>581</v>
      </c>
      <c r="AY24" s="63">
        <v>10</v>
      </c>
      <c r="AZ24" s="63" t="s">
        <v>582</v>
      </c>
      <c r="BA24" s="63">
        <v>10</v>
      </c>
      <c r="BB24" s="109" t="s">
        <v>598</v>
      </c>
      <c r="BC24" s="63">
        <v>10</v>
      </c>
      <c r="BD24" s="110" t="s">
        <v>586</v>
      </c>
      <c r="BE24" s="63">
        <v>10</v>
      </c>
      <c r="BF24" s="63" t="s">
        <v>599</v>
      </c>
      <c r="BG24" s="63">
        <v>10</v>
      </c>
      <c r="BH24" s="63" t="s">
        <v>600</v>
      </c>
      <c r="BI24" s="63">
        <v>10</v>
      </c>
      <c r="BJ24" s="63" t="s">
        <v>602</v>
      </c>
      <c r="BK24" s="63">
        <v>10</v>
      </c>
      <c r="BL24" s="63" t="s">
        <v>587</v>
      </c>
      <c r="BM24" s="63">
        <v>10</v>
      </c>
      <c r="BN24" s="109" t="s">
        <v>585</v>
      </c>
      <c r="BO24" s="63">
        <v>10</v>
      </c>
      <c r="BP24" s="109" t="s">
        <v>595</v>
      </c>
      <c r="BQ24" s="63">
        <v>10</v>
      </c>
      <c r="BR24" s="63" t="s">
        <v>601</v>
      </c>
      <c r="BS24" s="63">
        <v>10</v>
      </c>
      <c r="BT24" s="63" t="s">
        <v>596</v>
      </c>
      <c r="BU24" s="63">
        <v>10</v>
      </c>
      <c r="BV24" s="63" t="s">
        <v>597</v>
      </c>
      <c r="BW24" s="63">
        <v>10</v>
      </c>
      <c r="BX24" s="109" t="s">
        <v>588</v>
      </c>
      <c r="BY24" s="63">
        <v>10</v>
      </c>
      <c r="BZ24" s="109" t="s">
        <v>589</v>
      </c>
      <c r="CA24" s="63">
        <v>10</v>
      </c>
      <c r="CB24" s="109" t="s">
        <v>621</v>
      </c>
      <c r="CC24" s="63">
        <v>10</v>
      </c>
      <c r="CD24" s="109" t="s">
        <v>621</v>
      </c>
      <c r="CE24" s="63">
        <v>10</v>
      </c>
      <c r="CF24" s="176"/>
      <c r="CG24" s="177"/>
      <c r="CH24" s="176" t="s">
        <v>662</v>
      </c>
      <c r="CI24" s="63">
        <v>10</v>
      </c>
      <c r="CJ24" s="176" t="s">
        <v>663</v>
      </c>
      <c r="CK24" s="63">
        <v>10</v>
      </c>
      <c r="CL24" s="176" t="s">
        <v>672</v>
      </c>
      <c r="CM24" s="63">
        <v>10</v>
      </c>
    </row>
    <row r="25" spans="1:91" x14ac:dyDescent="0.25">
      <c r="A25" s="43" t="s">
        <v>379</v>
      </c>
      <c r="B25" s="42" t="s">
        <v>433</v>
      </c>
      <c r="C25" s="42"/>
      <c r="D25" s="44" t="s">
        <v>196</v>
      </c>
      <c r="E25" s="40"/>
      <c r="F25" s="43" t="s">
        <v>276</v>
      </c>
      <c r="G25" s="42" t="s">
        <v>277</v>
      </c>
      <c r="H25" s="41" t="s">
        <v>356</v>
      </c>
      <c r="I25" s="41" t="s">
        <v>354</v>
      </c>
      <c r="J25" s="132"/>
      <c r="K25" s="41" t="s">
        <v>338</v>
      </c>
      <c r="L25" s="133"/>
      <c r="M25" s="133"/>
      <c r="N25" s="45"/>
      <c r="O25" s="133"/>
      <c r="P25" s="45" t="s">
        <v>339</v>
      </c>
      <c r="Q25" s="45">
        <v>60</v>
      </c>
      <c r="R25" s="133"/>
      <c r="S25" s="46" t="s">
        <v>340</v>
      </c>
      <c r="T25" s="134"/>
      <c r="U25" s="134"/>
      <c r="V25" s="52">
        <v>16208</v>
      </c>
      <c r="W25" s="47" t="s">
        <v>71</v>
      </c>
      <c r="X25" s="109" t="s">
        <v>574</v>
      </c>
      <c r="Y25" s="63">
        <v>10</v>
      </c>
      <c r="Z25" s="109" t="s">
        <v>575</v>
      </c>
      <c r="AA25" s="63">
        <v>10</v>
      </c>
      <c r="AB25" s="63" t="s">
        <v>591</v>
      </c>
      <c r="AC25" s="63">
        <v>10</v>
      </c>
      <c r="AD25" s="63" t="s">
        <v>576</v>
      </c>
      <c r="AE25" s="63">
        <v>10</v>
      </c>
      <c r="AF25" s="63" t="s">
        <v>592</v>
      </c>
      <c r="AG25" s="63">
        <v>10</v>
      </c>
      <c r="AH25" s="63" t="s">
        <v>593</v>
      </c>
      <c r="AI25" s="63">
        <v>10</v>
      </c>
      <c r="AJ25" s="63" t="s">
        <v>594</v>
      </c>
      <c r="AK25" s="63">
        <v>10</v>
      </c>
      <c r="AL25" s="109" t="s">
        <v>577</v>
      </c>
      <c r="AM25" s="63">
        <v>10</v>
      </c>
      <c r="AN25" s="63" t="s">
        <v>578</v>
      </c>
      <c r="AO25" s="63">
        <v>10</v>
      </c>
      <c r="AP25" s="63" t="s">
        <v>579</v>
      </c>
      <c r="AQ25" s="63">
        <v>10</v>
      </c>
      <c r="AR25" s="109" t="s">
        <v>580</v>
      </c>
      <c r="AS25" s="63">
        <v>10</v>
      </c>
      <c r="AT25" s="109" t="s">
        <v>583</v>
      </c>
      <c r="AU25" s="63">
        <v>10</v>
      </c>
      <c r="AV25" s="64" t="s">
        <v>584</v>
      </c>
      <c r="AW25" s="63">
        <v>10</v>
      </c>
      <c r="AX25" s="109" t="s">
        <v>581</v>
      </c>
      <c r="AY25" s="63">
        <v>10</v>
      </c>
      <c r="AZ25" s="63" t="s">
        <v>582</v>
      </c>
      <c r="BA25" s="63">
        <v>10</v>
      </c>
      <c r="BB25" s="109" t="s">
        <v>598</v>
      </c>
      <c r="BC25" s="63">
        <v>10</v>
      </c>
      <c r="BD25" s="110" t="s">
        <v>586</v>
      </c>
      <c r="BE25" s="63">
        <v>10</v>
      </c>
      <c r="BF25" s="63" t="s">
        <v>599</v>
      </c>
      <c r="BG25" s="63">
        <v>10</v>
      </c>
      <c r="BH25" s="63" t="s">
        <v>600</v>
      </c>
      <c r="BI25" s="63">
        <v>10</v>
      </c>
      <c r="BJ25" s="63" t="s">
        <v>602</v>
      </c>
      <c r="BK25" s="63">
        <v>10</v>
      </c>
      <c r="BL25" s="63" t="s">
        <v>587</v>
      </c>
      <c r="BM25" s="63">
        <v>10</v>
      </c>
      <c r="BN25" s="109" t="s">
        <v>585</v>
      </c>
      <c r="BO25" s="63">
        <v>10</v>
      </c>
      <c r="BP25" s="109" t="s">
        <v>595</v>
      </c>
      <c r="BQ25" s="63">
        <v>10</v>
      </c>
      <c r="BR25" s="63" t="s">
        <v>601</v>
      </c>
      <c r="BS25" s="63">
        <v>10</v>
      </c>
      <c r="BT25" s="63" t="s">
        <v>596</v>
      </c>
      <c r="BU25" s="63">
        <v>10</v>
      </c>
      <c r="BV25" s="63" t="s">
        <v>597</v>
      </c>
      <c r="BW25" s="63">
        <v>10</v>
      </c>
      <c r="BX25" s="109" t="s">
        <v>588</v>
      </c>
      <c r="BY25" s="63">
        <v>10</v>
      </c>
      <c r="BZ25" s="109" t="s">
        <v>589</v>
      </c>
      <c r="CA25" s="63">
        <v>10</v>
      </c>
      <c r="CB25" s="109" t="s">
        <v>621</v>
      </c>
      <c r="CC25" s="63">
        <v>10</v>
      </c>
      <c r="CD25" s="109" t="s">
        <v>621</v>
      </c>
      <c r="CE25" s="63">
        <v>10</v>
      </c>
      <c r="CF25" s="176"/>
      <c r="CG25" s="177"/>
      <c r="CH25" s="176" t="s">
        <v>662</v>
      </c>
      <c r="CI25" s="63">
        <v>10</v>
      </c>
      <c r="CJ25" s="176" t="s">
        <v>663</v>
      </c>
      <c r="CK25" s="63">
        <v>10</v>
      </c>
      <c r="CL25" s="176" t="s">
        <v>672</v>
      </c>
      <c r="CM25" s="63">
        <v>10</v>
      </c>
    </row>
    <row r="26" spans="1:91" x14ac:dyDescent="0.25">
      <c r="A26" s="43" t="s">
        <v>380</v>
      </c>
      <c r="B26" s="42" t="s">
        <v>434</v>
      </c>
      <c r="C26" s="42"/>
      <c r="D26" s="44" t="s">
        <v>197</v>
      </c>
      <c r="E26" s="40"/>
      <c r="F26" s="43" t="s">
        <v>278</v>
      </c>
      <c r="G26" s="42" t="s">
        <v>279</v>
      </c>
      <c r="H26" s="41" t="s">
        <v>356</v>
      </c>
      <c r="I26" s="41" t="s">
        <v>354</v>
      </c>
      <c r="J26" s="132"/>
      <c r="K26" s="41" t="s">
        <v>338</v>
      </c>
      <c r="L26" s="133"/>
      <c r="M26" s="133"/>
      <c r="N26" s="45"/>
      <c r="O26" s="133"/>
      <c r="P26" s="45" t="s">
        <v>339</v>
      </c>
      <c r="Q26" s="45">
        <v>60</v>
      </c>
      <c r="R26" s="133"/>
      <c r="S26" s="46" t="s">
        <v>340</v>
      </c>
      <c r="T26" s="134"/>
      <c r="U26" s="134"/>
      <c r="V26" s="52">
        <v>16208</v>
      </c>
      <c r="W26" s="47" t="s">
        <v>71</v>
      </c>
      <c r="X26" s="109" t="s">
        <v>574</v>
      </c>
      <c r="Y26" s="63">
        <v>10</v>
      </c>
      <c r="Z26" s="109" t="s">
        <v>575</v>
      </c>
      <c r="AA26" s="63">
        <v>10</v>
      </c>
      <c r="AB26" s="63" t="s">
        <v>591</v>
      </c>
      <c r="AC26" s="63">
        <v>10</v>
      </c>
      <c r="AD26" s="63" t="s">
        <v>576</v>
      </c>
      <c r="AE26" s="63">
        <v>10</v>
      </c>
      <c r="AF26" s="63" t="s">
        <v>592</v>
      </c>
      <c r="AG26" s="63">
        <v>10</v>
      </c>
      <c r="AH26" s="63" t="s">
        <v>593</v>
      </c>
      <c r="AI26" s="63">
        <v>10</v>
      </c>
      <c r="AJ26" s="63" t="s">
        <v>594</v>
      </c>
      <c r="AK26" s="63">
        <v>10</v>
      </c>
      <c r="AL26" s="109" t="s">
        <v>577</v>
      </c>
      <c r="AM26" s="63">
        <v>10</v>
      </c>
      <c r="AN26" s="63" t="s">
        <v>578</v>
      </c>
      <c r="AO26" s="63">
        <v>10</v>
      </c>
      <c r="AP26" s="63" t="s">
        <v>579</v>
      </c>
      <c r="AQ26" s="63">
        <v>10</v>
      </c>
      <c r="AR26" s="109" t="s">
        <v>580</v>
      </c>
      <c r="AS26" s="63">
        <v>10</v>
      </c>
      <c r="AT26" s="109" t="s">
        <v>583</v>
      </c>
      <c r="AU26" s="63">
        <v>10</v>
      </c>
      <c r="AV26" s="64" t="s">
        <v>584</v>
      </c>
      <c r="AW26" s="63">
        <v>10</v>
      </c>
      <c r="AX26" s="109" t="s">
        <v>581</v>
      </c>
      <c r="AY26" s="63">
        <v>10</v>
      </c>
      <c r="AZ26" s="63" t="s">
        <v>582</v>
      </c>
      <c r="BA26" s="63">
        <v>10</v>
      </c>
      <c r="BB26" s="109" t="s">
        <v>598</v>
      </c>
      <c r="BC26" s="63">
        <v>10</v>
      </c>
      <c r="BD26" s="110" t="s">
        <v>586</v>
      </c>
      <c r="BE26" s="63">
        <v>10</v>
      </c>
      <c r="BF26" s="63" t="s">
        <v>599</v>
      </c>
      <c r="BG26" s="63">
        <v>10</v>
      </c>
      <c r="BH26" s="63" t="s">
        <v>600</v>
      </c>
      <c r="BI26" s="63">
        <v>10</v>
      </c>
      <c r="BJ26" s="63" t="s">
        <v>602</v>
      </c>
      <c r="BK26" s="63">
        <v>10</v>
      </c>
      <c r="BL26" s="63" t="s">
        <v>587</v>
      </c>
      <c r="BM26" s="63">
        <v>10</v>
      </c>
      <c r="BN26" s="109" t="s">
        <v>585</v>
      </c>
      <c r="BO26" s="63">
        <v>10</v>
      </c>
      <c r="BP26" s="109" t="s">
        <v>595</v>
      </c>
      <c r="BQ26" s="63">
        <v>10</v>
      </c>
      <c r="BR26" s="63" t="s">
        <v>601</v>
      </c>
      <c r="BS26" s="63">
        <v>10</v>
      </c>
      <c r="BT26" s="63" t="s">
        <v>596</v>
      </c>
      <c r="BU26" s="63">
        <v>10</v>
      </c>
      <c r="BV26" s="63" t="s">
        <v>597</v>
      </c>
      <c r="BW26" s="63">
        <v>10</v>
      </c>
      <c r="BX26" s="109" t="s">
        <v>588</v>
      </c>
      <c r="BY26" s="63">
        <v>10</v>
      </c>
      <c r="BZ26" s="109" t="s">
        <v>589</v>
      </c>
      <c r="CA26" s="63">
        <v>10</v>
      </c>
      <c r="CB26" s="109" t="s">
        <v>621</v>
      </c>
      <c r="CC26" s="63">
        <v>10</v>
      </c>
      <c r="CD26" s="109" t="s">
        <v>621</v>
      </c>
      <c r="CE26" s="63">
        <v>10</v>
      </c>
      <c r="CF26" s="176"/>
      <c r="CG26" s="177"/>
      <c r="CH26" s="176" t="s">
        <v>662</v>
      </c>
      <c r="CI26" s="63">
        <v>10</v>
      </c>
      <c r="CJ26" s="176" t="s">
        <v>663</v>
      </c>
      <c r="CK26" s="63">
        <v>10</v>
      </c>
      <c r="CL26" s="176" t="s">
        <v>672</v>
      </c>
      <c r="CM26" s="63">
        <v>10</v>
      </c>
    </row>
    <row r="27" spans="1:91" x14ac:dyDescent="0.25">
      <c r="A27" s="43" t="s">
        <v>381</v>
      </c>
      <c r="B27" s="42" t="s">
        <v>435</v>
      </c>
      <c r="C27" s="42"/>
      <c r="D27" s="44" t="s">
        <v>198</v>
      </c>
      <c r="E27" s="40"/>
      <c r="F27" s="43" t="s">
        <v>278</v>
      </c>
      <c r="G27" s="42" t="s">
        <v>280</v>
      </c>
      <c r="H27" s="41" t="s">
        <v>356</v>
      </c>
      <c r="I27" s="41" t="s">
        <v>354</v>
      </c>
      <c r="J27" s="132"/>
      <c r="K27" s="41" t="s">
        <v>338</v>
      </c>
      <c r="L27" s="133"/>
      <c r="M27" s="133"/>
      <c r="N27" s="45"/>
      <c r="O27" s="133"/>
      <c r="P27" s="45" t="s">
        <v>339</v>
      </c>
      <c r="Q27" s="45">
        <v>60</v>
      </c>
      <c r="R27" s="133"/>
      <c r="S27" s="46" t="s">
        <v>340</v>
      </c>
      <c r="T27" s="134"/>
      <c r="U27" s="134"/>
      <c r="V27" s="52">
        <v>16208</v>
      </c>
      <c r="W27" s="47" t="s">
        <v>71</v>
      </c>
      <c r="X27" s="109" t="s">
        <v>574</v>
      </c>
      <c r="Y27" s="63">
        <v>10</v>
      </c>
      <c r="Z27" s="109" t="s">
        <v>575</v>
      </c>
      <c r="AA27" s="63">
        <v>10</v>
      </c>
      <c r="AB27" s="63" t="s">
        <v>591</v>
      </c>
      <c r="AC27" s="63">
        <v>10</v>
      </c>
      <c r="AD27" s="63" t="s">
        <v>576</v>
      </c>
      <c r="AE27" s="63">
        <v>10</v>
      </c>
      <c r="AF27" s="63" t="s">
        <v>592</v>
      </c>
      <c r="AG27" s="63">
        <v>10</v>
      </c>
      <c r="AH27" s="63" t="s">
        <v>593</v>
      </c>
      <c r="AI27" s="63">
        <v>10</v>
      </c>
      <c r="AJ27" s="63" t="s">
        <v>594</v>
      </c>
      <c r="AK27" s="63">
        <v>10</v>
      </c>
      <c r="AL27" s="109" t="s">
        <v>577</v>
      </c>
      <c r="AM27" s="63">
        <v>10</v>
      </c>
      <c r="AN27" s="63" t="s">
        <v>578</v>
      </c>
      <c r="AO27" s="63">
        <v>10</v>
      </c>
      <c r="AP27" s="63" t="s">
        <v>579</v>
      </c>
      <c r="AQ27" s="63">
        <v>10</v>
      </c>
      <c r="AR27" s="109" t="s">
        <v>580</v>
      </c>
      <c r="AS27" s="63">
        <v>10</v>
      </c>
      <c r="AT27" s="109" t="s">
        <v>583</v>
      </c>
      <c r="AU27" s="63">
        <v>10</v>
      </c>
      <c r="AV27" s="64" t="s">
        <v>584</v>
      </c>
      <c r="AW27" s="63">
        <v>10</v>
      </c>
      <c r="AX27" s="109" t="s">
        <v>581</v>
      </c>
      <c r="AY27" s="63">
        <v>10</v>
      </c>
      <c r="AZ27" s="63" t="s">
        <v>582</v>
      </c>
      <c r="BA27" s="63">
        <v>10</v>
      </c>
      <c r="BB27" s="109" t="s">
        <v>598</v>
      </c>
      <c r="BC27" s="63">
        <v>10</v>
      </c>
      <c r="BD27" s="110" t="s">
        <v>586</v>
      </c>
      <c r="BE27" s="63">
        <v>10</v>
      </c>
      <c r="BF27" s="63" t="s">
        <v>599</v>
      </c>
      <c r="BG27" s="63">
        <v>10</v>
      </c>
      <c r="BH27" s="63" t="s">
        <v>600</v>
      </c>
      <c r="BI27" s="63">
        <v>10</v>
      </c>
      <c r="BJ27" s="63" t="s">
        <v>602</v>
      </c>
      <c r="BK27" s="63">
        <v>10</v>
      </c>
      <c r="BL27" s="63" t="s">
        <v>587</v>
      </c>
      <c r="BM27" s="63">
        <v>10</v>
      </c>
      <c r="BN27" s="109" t="s">
        <v>585</v>
      </c>
      <c r="BO27" s="63">
        <v>10</v>
      </c>
      <c r="BP27" s="109" t="s">
        <v>595</v>
      </c>
      <c r="BQ27" s="63">
        <v>10</v>
      </c>
      <c r="BR27" s="63" t="s">
        <v>601</v>
      </c>
      <c r="BS27" s="63">
        <v>10</v>
      </c>
      <c r="BT27" s="63" t="s">
        <v>596</v>
      </c>
      <c r="BU27" s="63">
        <v>10</v>
      </c>
      <c r="BV27" s="63" t="s">
        <v>597</v>
      </c>
      <c r="BW27" s="63">
        <v>10</v>
      </c>
      <c r="BX27" s="109" t="s">
        <v>588</v>
      </c>
      <c r="BY27" s="63">
        <v>10</v>
      </c>
      <c r="BZ27" s="109" t="s">
        <v>589</v>
      </c>
      <c r="CA27" s="63">
        <v>10</v>
      </c>
      <c r="CB27" s="109" t="s">
        <v>621</v>
      </c>
      <c r="CC27" s="63">
        <v>10</v>
      </c>
      <c r="CD27" s="109" t="s">
        <v>621</v>
      </c>
      <c r="CE27" s="63">
        <v>10</v>
      </c>
      <c r="CF27" s="176"/>
      <c r="CG27" s="177"/>
      <c r="CH27" s="176" t="s">
        <v>662</v>
      </c>
      <c r="CI27" s="63">
        <v>10</v>
      </c>
      <c r="CJ27" s="176" t="s">
        <v>663</v>
      </c>
      <c r="CK27" s="63">
        <v>10</v>
      </c>
      <c r="CL27" s="176" t="s">
        <v>672</v>
      </c>
      <c r="CM27" s="63">
        <v>10</v>
      </c>
    </row>
    <row r="28" spans="1:91" x14ac:dyDescent="0.25">
      <c r="A28" s="43" t="s">
        <v>382</v>
      </c>
      <c r="B28" s="42" t="s">
        <v>436</v>
      </c>
      <c r="C28" s="42"/>
      <c r="D28" s="44" t="s">
        <v>199</v>
      </c>
      <c r="E28" s="40"/>
      <c r="F28" s="43" t="s">
        <v>281</v>
      </c>
      <c r="G28" s="42" t="s">
        <v>282</v>
      </c>
      <c r="H28" s="41" t="s">
        <v>356</v>
      </c>
      <c r="I28" s="41" t="s">
        <v>354</v>
      </c>
      <c r="J28" s="132"/>
      <c r="K28" s="41" t="s">
        <v>338</v>
      </c>
      <c r="L28" s="133"/>
      <c r="M28" s="133"/>
      <c r="N28" s="45"/>
      <c r="O28" s="133"/>
      <c r="P28" s="45" t="s">
        <v>339</v>
      </c>
      <c r="Q28" s="45">
        <v>60</v>
      </c>
      <c r="R28" s="133"/>
      <c r="S28" s="46" t="s">
        <v>340</v>
      </c>
      <c r="T28" s="134"/>
      <c r="U28" s="134"/>
      <c r="V28" s="52">
        <v>16208</v>
      </c>
      <c r="W28" s="47" t="s">
        <v>71</v>
      </c>
      <c r="X28" s="109" t="s">
        <v>574</v>
      </c>
      <c r="Y28" s="63">
        <v>10</v>
      </c>
      <c r="Z28" s="109" t="s">
        <v>575</v>
      </c>
      <c r="AA28" s="63">
        <v>10</v>
      </c>
      <c r="AB28" s="63" t="s">
        <v>591</v>
      </c>
      <c r="AC28" s="63">
        <v>10</v>
      </c>
      <c r="AD28" s="63" t="s">
        <v>576</v>
      </c>
      <c r="AE28" s="63">
        <v>10</v>
      </c>
      <c r="AF28" s="63" t="s">
        <v>592</v>
      </c>
      <c r="AG28" s="63">
        <v>10</v>
      </c>
      <c r="AH28" s="63" t="s">
        <v>593</v>
      </c>
      <c r="AI28" s="63">
        <v>10</v>
      </c>
      <c r="AJ28" s="63" t="s">
        <v>594</v>
      </c>
      <c r="AK28" s="63">
        <v>10</v>
      </c>
      <c r="AL28" s="109" t="s">
        <v>577</v>
      </c>
      <c r="AM28" s="63">
        <v>10</v>
      </c>
      <c r="AN28" s="63" t="s">
        <v>578</v>
      </c>
      <c r="AO28" s="63">
        <v>10</v>
      </c>
      <c r="AP28" s="63" t="s">
        <v>579</v>
      </c>
      <c r="AQ28" s="63">
        <v>10</v>
      </c>
      <c r="AR28" s="109" t="s">
        <v>580</v>
      </c>
      <c r="AS28" s="63">
        <v>10</v>
      </c>
      <c r="AT28" s="109" t="s">
        <v>583</v>
      </c>
      <c r="AU28" s="63">
        <v>10</v>
      </c>
      <c r="AV28" s="64" t="s">
        <v>584</v>
      </c>
      <c r="AW28" s="63">
        <v>10</v>
      </c>
      <c r="AX28" s="109" t="s">
        <v>581</v>
      </c>
      <c r="AY28" s="63">
        <v>10</v>
      </c>
      <c r="AZ28" s="63" t="s">
        <v>582</v>
      </c>
      <c r="BA28" s="63">
        <v>10</v>
      </c>
      <c r="BB28" s="109" t="s">
        <v>598</v>
      </c>
      <c r="BC28" s="63">
        <v>10</v>
      </c>
      <c r="BD28" s="110" t="s">
        <v>586</v>
      </c>
      <c r="BE28" s="63">
        <v>10</v>
      </c>
      <c r="BF28" s="63" t="s">
        <v>599</v>
      </c>
      <c r="BG28" s="63">
        <v>10</v>
      </c>
      <c r="BH28" s="63" t="s">
        <v>600</v>
      </c>
      <c r="BI28" s="63">
        <v>10</v>
      </c>
      <c r="BJ28" s="63" t="s">
        <v>602</v>
      </c>
      <c r="BK28" s="63">
        <v>10</v>
      </c>
      <c r="BL28" s="63" t="s">
        <v>587</v>
      </c>
      <c r="BM28" s="63">
        <v>10</v>
      </c>
      <c r="BN28" s="109" t="s">
        <v>585</v>
      </c>
      <c r="BO28" s="63">
        <v>10</v>
      </c>
      <c r="BP28" s="109" t="s">
        <v>595</v>
      </c>
      <c r="BQ28" s="63">
        <v>10</v>
      </c>
      <c r="BR28" s="63" t="s">
        <v>601</v>
      </c>
      <c r="BS28" s="63">
        <v>10</v>
      </c>
      <c r="BT28" s="63" t="s">
        <v>596</v>
      </c>
      <c r="BU28" s="63">
        <v>10</v>
      </c>
      <c r="BV28" s="63" t="s">
        <v>597</v>
      </c>
      <c r="BW28" s="63">
        <v>10</v>
      </c>
      <c r="BX28" s="109" t="s">
        <v>588</v>
      </c>
      <c r="BY28" s="63">
        <v>10</v>
      </c>
      <c r="BZ28" s="109" t="s">
        <v>589</v>
      </c>
      <c r="CA28" s="63">
        <v>10</v>
      </c>
      <c r="CB28" s="109" t="s">
        <v>621</v>
      </c>
      <c r="CC28" s="63">
        <v>10</v>
      </c>
      <c r="CD28" s="109" t="s">
        <v>621</v>
      </c>
      <c r="CE28" s="63">
        <v>10</v>
      </c>
      <c r="CF28" s="176"/>
      <c r="CG28" s="177"/>
      <c r="CH28" s="176" t="s">
        <v>662</v>
      </c>
      <c r="CI28" s="63">
        <v>10</v>
      </c>
      <c r="CJ28" s="176" t="s">
        <v>663</v>
      </c>
      <c r="CK28" s="63">
        <v>10</v>
      </c>
      <c r="CL28" s="176" t="s">
        <v>672</v>
      </c>
      <c r="CM28" s="63">
        <v>10</v>
      </c>
    </row>
    <row r="29" spans="1:91" x14ac:dyDescent="0.25">
      <c r="A29" s="43" t="s">
        <v>383</v>
      </c>
      <c r="B29" s="42" t="s">
        <v>437</v>
      </c>
      <c r="C29" s="42"/>
      <c r="D29" s="44" t="s">
        <v>200</v>
      </c>
      <c r="E29" s="40" t="s">
        <v>627</v>
      </c>
      <c r="F29" s="43" t="s">
        <v>283</v>
      </c>
      <c r="G29" s="42" t="s">
        <v>284</v>
      </c>
      <c r="H29" s="41" t="s">
        <v>356</v>
      </c>
      <c r="I29" s="41" t="s">
        <v>354</v>
      </c>
      <c r="J29" s="132"/>
      <c r="K29" s="41" t="s">
        <v>338</v>
      </c>
      <c r="L29" s="133"/>
      <c r="M29" s="133"/>
      <c r="N29" s="45"/>
      <c r="O29" s="133"/>
      <c r="P29" s="45" t="s">
        <v>339</v>
      </c>
      <c r="Q29" s="45">
        <v>60</v>
      </c>
      <c r="R29" s="133"/>
      <c r="S29" s="46" t="s">
        <v>340</v>
      </c>
      <c r="T29" s="134"/>
      <c r="U29" s="134"/>
      <c r="V29" s="52">
        <v>16208</v>
      </c>
      <c r="W29" s="47" t="s">
        <v>71</v>
      </c>
      <c r="X29" s="109" t="s">
        <v>574</v>
      </c>
      <c r="Y29" s="63">
        <v>0</v>
      </c>
      <c r="Z29" s="109" t="s">
        <v>575</v>
      </c>
      <c r="AA29" s="63">
        <v>0</v>
      </c>
      <c r="AB29" s="63" t="s">
        <v>591</v>
      </c>
      <c r="AC29" s="63">
        <v>0</v>
      </c>
      <c r="AD29" s="63" t="s">
        <v>576</v>
      </c>
      <c r="AE29" s="63">
        <v>0</v>
      </c>
      <c r="AF29" s="63" t="s">
        <v>592</v>
      </c>
      <c r="AG29" s="63">
        <v>0</v>
      </c>
      <c r="AH29" s="63" t="s">
        <v>593</v>
      </c>
      <c r="AI29" s="63">
        <v>0</v>
      </c>
      <c r="AJ29" s="63" t="s">
        <v>594</v>
      </c>
      <c r="AK29" s="63">
        <v>0</v>
      </c>
      <c r="AL29" s="109" t="s">
        <v>577</v>
      </c>
      <c r="AM29" s="63">
        <v>0</v>
      </c>
      <c r="AN29" s="63" t="s">
        <v>578</v>
      </c>
      <c r="AO29" s="63">
        <v>0</v>
      </c>
      <c r="AP29" s="63" t="s">
        <v>579</v>
      </c>
      <c r="AQ29" s="63">
        <v>0</v>
      </c>
      <c r="AR29" s="109" t="s">
        <v>580</v>
      </c>
      <c r="AS29" s="63">
        <v>0</v>
      </c>
      <c r="AT29" s="109" t="s">
        <v>583</v>
      </c>
      <c r="AU29" s="63">
        <v>0</v>
      </c>
      <c r="AV29" s="64" t="s">
        <v>584</v>
      </c>
      <c r="AW29" s="63">
        <v>0</v>
      </c>
      <c r="AX29" s="109" t="s">
        <v>581</v>
      </c>
      <c r="AY29" s="63">
        <v>0</v>
      </c>
      <c r="AZ29" s="63" t="s">
        <v>582</v>
      </c>
      <c r="BA29" s="63">
        <v>0</v>
      </c>
      <c r="BB29" s="109" t="s">
        <v>598</v>
      </c>
      <c r="BC29" s="63">
        <v>0</v>
      </c>
      <c r="BD29" s="110" t="s">
        <v>586</v>
      </c>
      <c r="BE29" s="63">
        <v>0</v>
      </c>
      <c r="BF29" s="63" t="s">
        <v>599</v>
      </c>
      <c r="BG29" s="63">
        <v>0</v>
      </c>
      <c r="BH29" s="63" t="s">
        <v>600</v>
      </c>
      <c r="BI29" s="63">
        <v>0</v>
      </c>
      <c r="BJ29" s="63" t="s">
        <v>602</v>
      </c>
      <c r="BK29" s="63">
        <v>0</v>
      </c>
      <c r="BL29" s="63" t="s">
        <v>587</v>
      </c>
      <c r="BM29" s="63">
        <v>0</v>
      </c>
      <c r="BN29" s="109" t="s">
        <v>585</v>
      </c>
      <c r="BO29" s="63">
        <v>0</v>
      </c>
      <c r="BP29" s="109" t="s">
        <v>595</v>
      </c>
      <c r="BQ29" s="63">
        <v>0</v>
      </c>
      <c r="BR29" s="63" t="s">
        <v>601</v>
      </c>
      <c r="BS29" s="63">
        <v>0</v>
      </c>
      <c r="BT29" s="63" t="s">
        <v>596</v>
      </c>
      <c r="BU29" s="63">
        <v>0</v>
      </c>
      <c r="BV29" s="63" t="s">
        <v>597</v>
      </c>
      <c r="BW29" s="63">
        <v>0</v>
      </c>
      <c r="BX29" s="109" t="s">
        <v>588</v>
      </c>
      <c r="BY29" s="63">
        <v>0</v>
      </c>
      <c r="BZ29" s="109" t="s">
        <v>589</v>
      </c>
      <c r="CA29" s="63">
        <v>10</v>
      </c>
      <c r="CB29" s="109" t="s">
        <v>621</v>
      </c>
      <c r="CC29" s="63">
        <v>0</v>
      </c>
      <c r="CD29" s="109" t="s">
        <v>621</v>
      </c>
      <c r="CE29" s="63">
        <v>0</v>
      </c>
      <c r="CF29" s="176" t="s">
        <v>636</v>
      </c>
      <c r="CG29" s="177">
        <v>10</v>
      </c>
      <c r="CH29" s="176" t="s">
        <v>662</v>
      </c>
      <c r="CI29" s="63">
        <v>0</v>
      </c>
      <c r="CJ29" s="176" t="s">
        <v>663</v>
      </c>
      <c r="CK29" s="63">
        <v>0</v>
      </c>
      <c r="CL29" s="176" t="s">
        <v>672</v>
      </c>
      <c r="CM29" s="63">
        <v>0</v>
      </c>
    </row>
    <row r="30" spans="1:91" x14ac:dyDescent="0.25">
      <c r="A30" s="43" t="s">
        <v>384</v>
      </c>
      <c r="B30" s="42" t="s">
        <v>438</v>
      </c>
      <c r="C30" s="42"/>
      <c r="D30" s="44" t="s">
        <v>201</v>
      </c>
      <c r="E30" s="40"/>
      <c r="F30" s="43" t="s">
        <v>285</v>
      </c>
      <c r="G30" s="42" t="s">
        <v>286</v>
      </c>
      <c r="H30" s="41" t="s">
        <v>356</v>
      </c>
      <c r="I30" s="41" t="s">
        <v>354</v>
      </c>
      <c r="J30" s="132"/>
      <c r="K30" s="41" t="s">
        <v>338</v>
      </c>
      <c r="L30" s="133"/>
      <c r="M30" s="133"/>
      <c r="N30" s="45"/>
      <c r="O30" s="133"/>
      <c r="P30" s="45" t="s">
        <v>339</v>
      </c>
      <c r="Q30" s="45">
        <v>60</v>
      </c>
      <c r="R30" s="133"/>
      <c r="S30" s="46" t="s">
        <v>340</v>
      </c>
      <c r="T30" s="134"/>
      <c r="U30" s="134"/>
      <c r="V30" s="52">
        <v>16208</v>
      </c>
      <c r="W30" s="47" t="s">
        <v>71</v>
      </c>
      <c r="X30" s="109" t="s">
        <v>574</v>
      </c>
      <c r="Y30" s="63">
        <v>10</v>
      </c>
      <c r="Z30" s="109" t="s">
        <v>575</v>
      </c>
      <c r="AA30" s="63">
        <v>10</v>
      </c>
      <c r="AB30" s="63" t="s">
        <v>591</v>
      </c>
      <c r="AC30" s="63">
        <v>10</v>
      </c>
      <c r="AD30" s="63" t="s">
        <v>576</v>
      </c>
      <c r="AE30" s="63">
        <v>10</v>
      </c>
      <c r="AF30" s="63" t="s">
        <v>592</v>
      </c>
      <c r="AG30" s="63">
        <v>10</v>
      </c>
      <c r="AH30" s="63" t="s">
        <v>593</v>
      </c>
      <c r="AI30" s="63">
        <v>10</v>
      </c>
      <c r="AJ30" s="63" t="s">
        <v>594</v>
      </c>
      <c r="AK30" s="63">
        <v>10</v>
      </c>
      <c r="AL30" s="109" t="s">
        <v>577</v>
      </c>
      <c r="AM30" s="63">
        <v>10</v>
      </c>
      <c r="AN30" s="63" t="s">
        <v>578</v>
      </c>
      <c r="AO30" s="63">
        <v>10</v>
      </c>
      <c r="AP30" s="63" t="s">
        <v>579</v>
      </c>
      <c r="AQ30" s="63">
        <v>10</v>
      </c>
      <c r="AR30" s="109" t="s">
        <v>580</v>
      </c>
      <c r="AS30" s="63">
        <v>10</v>
      </c>
      <c r="AT30" s="109" t="s">
        <v>583</v>
      </c>
      <c r="AU30" s="63">
        <v>10</v>
      </c>
      <c r="AV30" s="64" t="s">
        <v>584</v>
      </c>
      <c r="AW30" s="63">
        <v>10</v>
      </c>
      <c r="AX30" s="109" t="s">
        <v>581</v>
      </c>
      <c r="AY30" s="63">
        <v>10</v>
      </c>
      <c r="AZ30" s="63" t="s">
        <v>582</v>
      </c>
      <c r="BA30" s="63">
        <v>10</v>
      </c>
      <c r="BB30" s="109" t="s">
        <v>598</v>
      </c>
      <c r="BC30" s="63">
        <v>10</v>
      </c>
      <c r="BD30" s="110" t="s">
        <v>586</v>
      </c>
      <c r="BE30" s="63">
        <v>10</v>
      </c>
      <c r="BF30" s="63" t="s">
        <v>599</v>
      </c>
      <c r="BG30" s="63">
        <v>10</v>
      </c>
      <c r="BH30" s="63" t="s">
        <v>600</v>
      </c>
      <c r="BI30" s="63">
        <v>10</v>
      </c>
      <c r="BJ30" s="63" t="s">
        <v>602</v>
      </c>
      <c r="BK30" s="63">
        <v>10</v>
      </c>
      <c r="BL30" s="63" t="s">
        <v>587</v>
      </c>
      <c r="BM30" s="63">
        <v>10</v>
      </c>
      <c r="BN30" s="109" t="s">
        <v>585</v>
      </c>
      <c r="BO30" s="63">
        <v>10</v>
      </c>
      <c r="BP30" s="109" t="s">
        <v>595</v>
      </c>
      <c r="BQ30" s="63">
        <v>10</v>
      </c>
      <c r="BR30" s="63" t="s">
        <v>601</v>
      </c>
      <c r="BS30" s="63">
        <v>10</v>
      </c>
      <c r="BT30" s="63" t="s">
        <v>596</v>
      </c>
      <c r="BU30" s="63">
        <v>10</v>
      </c>
      <c r="BV30" s="63" t="s">
        <v>597</v>
      </c>
      <c r="BW30" s="63">
        <v>10</v>
      </c>
      <c r="BX30" s="109" t="s">
        <v>588</v>
      </c>
      <c r="BY30" s="63">
        <v>10</v>
      </c>
      <c r="BZ30" s="109" t="s">
        <v>589</v>
      </c>
      <c r="CA30" s="63">
        <v>10</v>
      </c>
      <c r="CB30" s="109" t="s">
        <v>621</v>
      </c>
      <c r="CC30" s="63">
        <v>10</v>
      </c>
      <c r="CD30" s="109" t="s">
        <v>621</v>
      </c>
      <c r="CE30" s="63">
        <v>10</v>
      </c>
      <c r="CF30" s="176"/>
      <c r="CG30" s="177"/>
      <c r="CH30" s="176" t="s">
        <v>662</v>
      </c>
      <c r="CI30" s="63">
        <v>10</v>
      </c>
      <c r="CJ30" s="176" t="s">
        <v>663</v>
      </c>
      <c r="CK30" s="63">
        <v>10</v>
      </c>
      <c r="CL30" s="176" t="s">
        <v>672</v>
      </c>
      <c r="CM30" s="63">
        <v>10</v>
      </c>
    </row>
    <row r="31" spans="1:91" x14ac:dyDescent="0.25">
      <c r="A31" s="43" t="s">
        <v>385</v>
      </c>
      <c r="B31" s="42" t="s">
        <v>439</v>
      </c>
      <c r="C31" s="42"/>
      <c r="D31" s="44" t="s">
        <v>202</v>
      </c>
      <c r="E31" s="40"/>
      <c r="F31" s="43" t="s">
        <v>287</v>
      </c>
      <c r="G31" s="42" t="s">
        <v>288</v>
      </c>
      <c r="H31" s="41" t="s">
        <v>356</v>
      </c>
      <c r="I31" s="41" t="s">
        <v>354</v>
      </c>
      <c r="J31" s="132"/>
      <c r="K31" s="41" t="s">
        <v>338</v>
      </c>
      <c r="L31" s="133"/>
      <c r="M31" s="133"/>
      <c r="N31" s="45"/>
      <c r="O31" s="133"/>
      <c r="P31" s="45" t="s">
        <v>339</v>
      </c>
      <c r="Q31" s="45">
        <v>60</v>
      </c>
      <c r="R31" s="133"/>
      <c r="S31" s="46" t="s">
        <v>340</v>
      </c>
      <c r="T31" s="134"/>
      <c r="U31" s="134"/>
      <c r="V31" s="52">
        <v>16208</v>
      </c>
      <c r="W31" s="47" t="s">
        <v>71</v>
      </c>
      <c r="X31" s="109" t="s">
        <v>574</v>
      </c>
      <c r="Y31" s="63">
        <v>10</v>
      </c>
      <c r="Z31" s="109" t="s">
        <v>575</v>
      </c>
      <c r="AA31" s="63">
        <v>10</v>
      </c>
      <c r="AB31" s="63" t="s">
        <v>591</v>
      </c>
      <c r="AC31" s="63">
        <v>10</v>
      </c>
      <c r="AD31" s="63" t="s">
        <v>576</v>
      </c>
      <c r="AE31" s="63">
        <v>10</v>
      </c>
      <c r="AF31" s="63" t="s">
        <v>592</v>
      </c>
      <c r="AG31" s="63">
        <v>10</v>
      </c>
      <c r="AH31" s="63" t="s">
        <v>593</v>
      </c>
      <c r="AI31" s="63">
        <v>10</v>
      </c>
      <c r="AJ31" s="63" t="s">
        <v>594</v>
      </c>
      <c r="AK31" s="63">
        <v>10</v>
      </c>
      <c r="AL31" s="109" t="s">
        <v>577</v>
      </c>
      <c r="AM31" s="63">
        <v>10</v>
      </c>
      <c r="AN31" s="63" t="s">
        <v>578</v>
      </c>
      <c r="AO31" s="63">
        <v>10</v>
      </c>
      <c r="AP31" s="63" t="s">
        <v>579</v>
      </c>
      <c r="AQ31" s="63">
        <v>10</v>
      </c>
      <c r="AR31" s="109" t="s">
        <v>580</v>
      </c>
      <c r="AS31" s="63">
        <v>10</v>
      </c>
      <c r="AT31" s="109" t="s">
        <v>583</v>
      </c>
      <c r="AU31" s="63">
        <v>10</v>
      </c>
      <c r="AV31" s="64" t="s">
        <v>584</v>
      </c>
      <c r="AW31" s="63">
        <v>10</v>
      </c>
      <c r="AX31" s="109" t="s">
        <v>581</v>
      </c>
      <c r="AY31" s="63">
        <v>10</v>
      </c>
      <c r="AZ31" s="63" t="s">
        <v>582</v>
      </c>
      <c r="BA31" s="63">
        <v>10</v>
      </c>
      <c r="BB31" s="109" t="s">
        <v>598</v>
      </c>
      <c r="BC31" s="63">
        <v>10</v>
      </c>
      <c r="BD31" s="110" t="s">
        <v>586</v>
      </c>
      <c r="BE31" s="63">
        <v>10</v>
      </c>
      <c r="BF31" s="63" t="s">
        <v>599</v>
      </c>
      <c r="BG31" s="63">
        <v>10</v>
      </c>
      <c r="BH31" s="63" t="s">
        <v>600</v>
      </c>
      <c r="BI31" s="63">
        <v>10</v>
      </c>
      <c r="BJ31" s="63" t="s">
        <v>602</v>
      </c>
      <c r="BK31" s="63">
        <v>10</v>
      </c>
      <c r="BL31" s="63" t="s">
        <v>587</v>
      </c>
      <c r="BM31" s="63">
        <v>10</v>
      </c>
      <c r="BN31" s="109" t="s">
        <v>585</v>
      </c>
      <c r="BO31" s="63">
        <v>10</v>
      </c>
      <c r="BP31" s="109" t="s">
        <v>595</v>
      </c>
      <c r="BQ31" s="63">
        <v>10</v>
      </c>
      <c r="BR31" s="63" t="s">
        <v>601</v>
      </c>
      <c r="BS31" s="63">
        <v>10</v>
      </c>
      <c r="BT31" s="63" t="s">
        <v>596</v>
      </c>
      <c r="BU31" s="63">
        <v>10</v>
      </c>
      <c r="BV31" s="63" t="s">
        <v>597</v>
      </c>
      <c r="BW31" s="63">
        <v>10</v>
      </c>
      <c r="BX31" s="109" t="s">
        <v>588</v>
      </c>
      <c r="BY31" s="63">
        <v>10</v>
      </c>
      <c r="BZ31" s="109" t="s">
        <v>589</v>
      </c>
      <c r="CA31" s="63">
        <v>10</v>
      </c>
      <c r="CB31" s="109" t="s">
        <v>621</v>
      </c>
      <c r="CC31" s="63">
        <v>10</v>
      </c>
      <c r="CD31" s="109" t="s">
        <v>621</v>
      </c>
      <c r="CE31" s="63">
        <v>10</v>
      </c>
      <c r="CF31" s="176"/>
      <c r="CG31" s="177"/>
      <c r="CH31" s="176" t="s">
        <v>662</v>
      </c>
      <c r="CI31" s="63">
        <v>10</v>
      </c>
      <c r="CJ31" s="176" t="s">
        <v>663</v>
      </c>
      <c r="CK31" s="63">
        <v>10</v>
      </c>
      <c r="CL31" s="176" t="s">
        <v>672</v>
      </c>
      <c r="CM31" s="63">
        <v>10</v>
      </c>
    </row>
    <row r="32" spans="1:91" x14ac:dyDescent="0.25">
      <c r="A32" s="43" t="s">
        <v>386</v>
      </c>
      <c r="B32" s="42" t="s">
        <v>440</v>
      </c>
      <c r="C32" s="42"/>
      <c r="D32" s="44" t="s">
        <v>203</v>
      </c>
      <c r="E32" s="40"/>
      <c r="F32" s="43" t="s">
        <v>287</v>
      </c>
      <c r="G32" s="42" t="s">
        <v>289</v>
      </c>
      <c r="H32" s="41" t="s">
        <v>356</v>
      </c>
      <c r="I32" s="41" t="s">
        <v>354</v>
      </c>
      <c r="J32" s="132"/>
      <c r="K32" s="41" t="s">
        <v>338</v>
      </c>
      <c r="L32" s="133"/>
      <c r="M32" s="133"/>
      <c r="N32" s="45"/>
      <c r="O32" s="133"/>
      <c r="P32" s="45" t="s">
        <v>339</v>
      </c>
      <c r="Q32" s="45">
        <v>60</v>
      </c>
      <c r="R32" s="133"/>
      <c r="S32" s="46" t="s">
        <v>340</v>
      </c>
      <c r="T32" s="134"/>
      <c r="U32" s="134"/>
      <c r="V32" s="52">
        <v>16208</v>
      </c>
      <c r="W32" s="47" t="s">
        <v>71</v>
      </c>
      <c r="X32" s="109" t="s">
        <v>574</v>
      </c>
      <c r="Y32" s="63">
        <v>10</v>
      </c>
      <c r="Z32" s="109" t="s">
        <v>575</v>
      </c>
      <c r="AA32" s="63">
        <v>10</v>
      </c>
      <c r="AB32" s="63" t="s">
        <v>591</v>
      </c>
      <c r="AC32" s="63">
        <v>10</v>
      </c>
      <c r="AD32" s="63" t="s">
        <v>576</v>
      </c>
      <c r="AE32" s="63">
        <v>10</v>
      </c>
      <c r="AF32" s="63" t="s">
        <v>592</v>
      </c>
      <c r="AG32" s="63">
        <v>10</v>
      </c>
      <c r="AH32" s="63" t="s">
        <v>593</v>
      </c>
      <c r="AI32" s="63">
        <v>10</v>
      </c>
      <c r="AJ32" s="63" t="s">
        <v>594</v>
      </c>
      <c r="AK32" s="63">
        <v>10</v>
      </c>
      <c r="AL32" s="109" t="s">
        <v>577</v>
      </c>
      <c r="AM32" s="63">
        <v>10</v>
      </c>
      <c r="AN32" s="63" t="s">
        <v>578</v>
      </c>
      <c r="AO32" s="63">
        <v>10</v>
      </c>
      <c r="AP32" s="63" t="s">
        <v>579</v>
      </c>
      <c r="AQ32" s="63">
        <v>10</v>
      </c>
      <c r="AR32" s="109" t="s">
        <v>580</v>
      </c>
      <c r="AS32" s="63">
        <v>10</v>
      </c>
      <c r="AT32" s="109" t="s">
        <v>583</v>
      </c>
      <c r="AU32" s="63">
        <v>10</v>
      </c>
      <c r="AV32" s="64" t="s">
        <v>584</v>
      </c>
      <c r="AW32" s="63">
        <v>10</v>
      </c>
      <c r="AX32" s="109" t="s">
        <v>581</v>
      </c>
      <c r="AY32" s="63">
        <v>10</v>
      </c>
      <c r="AZ32" s="63" t="s">
        <v>582</v>
      </c>
      <c r="BA32" s="63">
        <v>10</v>
      </c>
      <c r="BB32" s="109" t="s">
        <v>598</v>
      </c>
      <c r="BC32" s="63">
        <v>10</v>
      </c>
      <c r="BD32" s="110" t="s">
        <v>586</v>
      </c>
      <c r="BE32" s="63">
        <v>10</v>
      </c>
      <c r="BF32" s="63" t="s">
        <v>599</v>
      </c>
      <c r="BG32" s="63">
        <v>10</v>
      </c>
      <c r="BH32" s="63" t="s">
        <v>600</v>
      </c>
      <c r="BI32" s="63">
        <v>10</v>
      </c>
      <c r="BJ32" s="63" t="s">
        <v>602</v>
      </c>
      <c r="BK32" s="63">
        <v>10</v>
      </c>
      <c r="BL32" s="63" t="s">
        <v>587</v>
      </c>
      <c r="BM32" s="63">
        <v>10</v>
      </c>
      <c r="BN32" s="109" t="s">
        <v>585</v>
      </c>
      <c r="BO32" s="63">
        <v>10</v>
      </c>
      <c r="BP32" s="109" t="s">
        <v>595</v>
      </c>
      <c r="BQ32" s="63">
        <v>10</v>
      </c>
      <c r="BR32" s="63" t="s">
        <v>601</v>
      </c>
      <c r="BS32" s="63">
        <v>10</v>
      </c>
      <c r="BT32" s="63" t="s">
        <v>596</v>
      </c>
      <c r="BU32" s="63">
        <v>10</v>
      </c>
      <c r="BV32" s="63" t="s">
        <v>597</v>
      </c>
      <c r="BW32" s="63">
        <v>10</v>
      </c>
      <c r="BX32" s="109" t="s">
        <v>588</v>
      </c>
      <c r="BY32" s="63">
        <v>10</v>
      </c>
      <c r="BZ32" s="109" t="s">
        <v>589</v>
      </c>
      <c r="CA32" s="63">
        <v>10</v>
      </c>
      <c r="CB32" s="109" t="s">
        <v>621</v>
      </c>
      <c r="CC32" s="63">
        <v>10</v>
      </c>
      <c r="CD32" s="109" t="s">
        <v>621</v>
      </c>
      <c r="CE32" s="63">
        <v>10</v>
      </c>
      <c r="CF32" s="176"/>
      <c r="CG32" s="177"/>
      <c r="CH32" s="176" t="s">
        <v>662</v>
      </c>
      <c r="CI32" s="63">
        <v>10</v>
      </c>
      <c r="CJ32" s="176" t="s">
        <v>663</v>
      </c>
      <c r="CK32" s="63">
        <v>10</v>
      </c>
      <c r="CL32" s="176" t="s">
        <v>672</v>
      </c>
      <c r="CM32" s="63">
        <v>10</v>
      </c>
    </row>
    <row r="33" spans="1:91" x14ac:dyDescent="0.25">
      <c r="A33" s="43" t="s">
        <v>387</v>
      </c>
      <c r="B33" s="42" t="s">
        <v>441</v>
      </c>
      <c r="C33" s="42"/>
      <c r="D33" s="44" t="s">
        <v>204</v>
      </c>
      <c r="E33" s="40"/>
      <c r="F33" s="43" t="s">
        <v>290</v>
      </c>
      <c r="G33" s="42" t="s">
        <v>291</v>
      </c>
      <c r="H33" s="41" t="s">
        <v>356</v>
      </c>
      <c r="I33" s="41" t="s">
        <v>354</v>
      </c>
      <c r="J33" s="132"/>
      <c r="K33" s="41" t="s">
        <v>338</v>
      </c>
      <c r="L33" s="133"/>
      <c r="M33" s="133"/>
      <c r="N33" s="45"/>
      <c r="O33" s="133"/>
      <c r="P33" s="45" t="s">
        <v>339</v>
      </c>
      <c r="Q33" s="45">
        <v>60</v>
      </c>
      <c r="R33" s="133"/>
      <c r="S33" s="46" t="s">
        <v>340</v>
      </c>
      <c r="T33" s="134"/>
      <c r="U33" s="134"/>
      <c r="V33" s="52">
        <v>16208</v>
      </c>
      <c r="W33" s="47" t="s">
        <v>71</v>
      </c>
      <c r="X33" s="109" t="s">
        <v>574</v>
      </c>
      <c r="Y33" s="63">
        <v>10</v>
      </c>
      <c r="Z33" s="109" t="s">
        <v>575</v>
      </c>
      <c r="AA33" s="63">
        <v>10</v>
      </c>
      <c r="AB33" s="63" t="s">
        <v>591</v>
      </c>
      <c r="AC33" s="63">
        <v>10</v>
      </c>
      <c r="AD33" s="63" t="s">
        <v>576</v>
      </c>
      <c r="AE33" s="63">
        <v>10</v>
      </c>
      <c r="AF33" s="63" t="s">
        <v>592</v>
      </c>
      <c r="AG33" s="63">
        <v>10</v>
      </c>
      <c r="AH33" s="63" t="s">
        <v>593</v>
      </c>
      <c r="AI33" s="63">
        <v>10</v>
      </c>
      <c r="AJ33" s="63" t="s">
        <v>594</v>
      </c>
      <c r="AK33" s="63">
        <v>10</v>
      </c>
      <c r="AL33" s="109" t="s">
        <v>577</v>
      </c>
      <c r="AM33" s="63">
        <v>10</v>
      </c>
      <c r="AN33" s="63" t="s">
        <v>578</v>
      </c>
      <c r="AO33" s="63">
        <v>10</v>
      </c>
      <c r="AP33" s="63" t="s">
        <v>579</v>
      </c>
      <c r="AQ33" s="63">
        <v>10</v>
      </c>
      <c r="AR33" s="109" t="s">
        <v>580</v>
      </c>
      <c r="AS33" s="63">
        <v>10</v>
      </c>
      <c r="AT33" s="109" t="s">
        <v>583</v>
      </c>
      <c r="AU33" s="63">
        <v>10</v>
      </c>
      <c r="AV33" s="64" t="s">
        <v>584</v>
      </c>
      <c r="AW33" s="63">
        <v>10</v>
      </c>
      <c r="AX33" s="109" t="s">
        <v>581</v>
      </c>
      <c r="AY33" s="63">
        <v>10</v>
      </c>
      <c r="AZ33" s="63" t="s">
        <v>582</v>
      </c>
      <c r="BA33" s="63">
        <v>10</v>
      </c>
      <c r="BB33" s="109" t="s">
        <v>598</v>
      </c>
      <c r="BC33" s="63">
        <v>10</v>
      </c>
      <c r="BD33" s="110" t="s">
        <v>586</v>
      </c>
      <c r="BE33" s="63">
        <v>10</v>
      </c>
      <c r="BF33" s="63" t="s">
        <v>599</v>
      </c>
      <c r="BG33" s="63">
        <v>10</v>
      </c>
      <c r="BH33" s="63" t="s">
        <v>600</v>
      </c>
      <c r="BI33" s="63">
        <v>10</v>
      </c>
      <c r="BJ33" s="63" t="s">
        <v>602</v>
      </c>
      <c r="BK33" s="63">
        <v>10</v>
      </c>
      <c r="BL33" s="63" t="s">
        <v>587</v>
      </c>
      <c r="BM33" s="63">
        <v>10</v>
      </c>
      <c r="BN33" s="109" t="s">
        <v>585</v>
      </c>
      <c r="BO33" s="63">
        <v>10</v>
      </c>
      <c r="BP33" s="109" t="s">
        <v>595</v>
      </c>
      <c r="BQ33" s="63">
        <v>10</v>
      </c>
      <c r="BR33" s="63" t="s">
        <v>601</v>
      </c>
      <c r="BS33" s="63">
        <v>10</v>
      </c>
      <c r="BT33" s="63" t="s">
        <v>596</v>
      </c>
      <c r="BU33" s="63">
        <v>10</v>
      </c>
      <c r="BV33" s="63" t="s">
        <v>597</v>
      </c>
      <c r="BW33" s="63">
        <v>10</v>
      </c>
      <c r="BX33" s="109" t="s">
        <v>588</v>
      </c>
      <c r="BY33" s="63">
        <v>10</v>
      </c>
      <c r="BZ33" s="109" t="s">
        <v>589</v>
      </c>
      <c r="CA33" s="63">
        <v>10</v>
      </c>
      <c r="CB33" s="109" t="s">
        <v>621</v>
      </c>
      <c r="CC33" s="63">
        <v>10</v>
      </c>
      <c r="CD33" s="109" t="s">
        <v>621</v>
      </c>
      <c r="CE33" s="63">
        <v>10</v>
      </c>
      <c r="CF33" s="176"/>
      <c r="CG33" s="177"/>
      <c r="CH33" s="176" t="s">
        <v>662</v>
      </c>
      <c r="CI33" s="63">
        <v>10</v>
      </c>
      <c r="CJ33" s="176" t="s">
        <v>663</v>
      </c>
      <c r="CK33" s="63">
        <v>10</v>
      </c>
      <c r="CL33" s="176" t="s">
        <v>672</v>
      </c>
      <c r="CM33" s="63">
        <v>10</v>
      </c>
    </row>
    <row r="34" spans="1:91" x14ac:dyDescent="0.25">
      <c r="A34" s="43" t="s">
        <v>388</v>
      </c>
      <c r="B34" s="42" t="s">
        <v>442</v>
      </c>
      <c r="C34" s="42"/>
      <c r="D34" s="44" t="s">
        <v>205</v>
      </c>
      <c r="E34" s="40"/>
      <c r="F34" s="43" t="s">
        <v>292</v>
      </c>
      <c r="G34" s="42" t="s">
        <v>293</v>
      </c>
      <c r="H34" s="41" t="s">
        <v>356</v>
      </c>
      <c r="I34" s="41" t="s">
        <v>354</v>
      </c>
      <c r="J34" s="132"/>
      <c r="K34" s="41" t="s">
        <v>338</v>
      </c>
      <c r="L34" s="133"/>
      <c r="M34" s="133"/>
      <c r="N34" s="45"/>
      <c r="O34" s="133"/>
      <c r="P34" s="45" t="s">
        <v>339</v>
      </c>
      <c r="Q34" s="45">
        <v>60</v>
      </c>
      <c r="R34" s="133"/>
      <c r="S34" s="46" t="s">
        <v>340</v>
      </c>
      <c r="T34" s="134"/>
      <c r="U34" s="134"/>
      <c r="V34" s="52">
        <v>16208</v>
      </c>
      <c r="W34" s="47" t="s">
        <v>71</v>
      </c>
      <c r="X34" s="109" t="s">
        <v>574</v>
      </c>
      <c r="Y34" s="63">
        <v>10</v>
      </c>
      <c r="Z34" s="109" t="s">
        <v>575</v>
      </c>
      <c r="AA34" s="63">
        <v>10</v>
      </c>
      <c r="AB34" s="63" t="s">
        <v>591</v>
      </c>
      <c r="AC34" s="63">
        <v>10</v>
      </c>
      <c r="AD34" s="63" t="s">
        <v>576</v>
      </c>
      <c r="AE34" s="63">
        <v>10</v>
      </c>
      <c r="AF34" s="63" t="s">
        <v>592</v>
      </c>
      <c r="AG34" s="63">
        <v>10</v>
      </c>
      <c r="AH34" s="63" t="s">
        <v>593</v>
      </c>
      <c r="AI34" s="63">
        <v>10</v>
      </c>
      <c r="AJ34" s="63" t="s">
        <v>594</v>
      </c>
      <c r="AK34" s="63">
        <v>10</v>
      </c>
      <c r="AL34" s="109" t="s">
        <v>577</v>
      </c>
      <c r="AM34" s="63">
        <v>10</v>
      </c>
      <c r="AN34" s="63" t="s">
        <v>578</v>
      </c>
      <c r="AO34" s="63">
        <v>10</v>
      </c>
      <c r="AP34" s="63" t="s">
        <v>579</v>
      </c>
      <c r="AQ34" s="63">
        <v>10</v>
      </c>
      <c r="AR34" s="109" t="s">
        <v>580</v>
      </c>
      <c r="AS34" s="63">
        <v>10</v>
      </c>
      <c r="AT34" s="109" t="s">
        <v>583</v>
      </c>
      <c r="AU34" s="63">
        <v>10</v>
      </c>
      <c r="AV34" s="64" t="s">
        <v>584</v>
      </c>
      <c r="AW34" s="63">
        <v>10</v>
      </c>
      <c r="AX34" s="109" t="s">
        <v>581</v>
      </c>
      <c r="AY34" s="63">
        <v>10</v>
      </c>
      <c r="AZ34" s="63" t="s">
        <v>582</v>
      </c>
      <c r="BA34" s="63">
        <v>10</v>
      </c>
      <c r="BB34" s="109" t="s">
        <v>598</v>
      </c>
      <c r="BC34" s="63">
        <v>10</v>
      </c>
      <c r="BD34" s="110" t="s">
        <v>586</v>
      </c>
      <c r="BE34" s="63">
        <v>10</v>
      </c>
      <c r="BF34" s="63" t="s">
        <v>599</v>
      </c>
      <c r="BG34" s="63">
        <v>10</v>
      </c>
      <c r="BH34" s="63" t="s">
        <v>600</v>
      </c>
      <c r="BI34" s="63">
        <v>10</v>
      </c>
      <c r="BJ34" s="63" t="s">
        <v>602</v>
      </c>
      <c r="BK34" s="63">
        <v>10</v>
      </c>
      <c r="BL34" s="63" t="s">
        <v>587</v>
      </c>
      <c r="BM34" s="63">
        <v>10</v>
      </c>
      <c r="BN34" s="109" t="s">
        <v>585</v>
      </c>
      <c r="BO34" s="63">
        <v>10</v>
      </c>
      <c r="BP34" s="109" t="s">
        <v>595</v>
      </c>
      <c r="BQ34" s="63">
        <v>10</v>
      </c>
      <c r="BR34" s="63" t="s">
        <v>601</v>
      </c>
      <c r="BS34" s="63">
        <v>10</v>
      </c>
      <c r="BT34" s="63" t="s">
        <v>596</v>
      </c>
      <c r="BU34" s="63">
        <v>10</v>
      </c>
      <c r="BV34" s="63" t="s">
        <v>597</v>
      </c>
      <c r="BW34" s="63">
        <v>10</v>
      </c>
      <c r="BX34" s="109" t="s">
        <v>588</v>
      </c>
      <c r="BY34" s="63">
        <v>10</v>
      </c>
      <c r="BZ34" s="109" t="s">
        <v>589</v>
      </c>
      <c r="CA34" s="63">
        <v>10</v>
      </c>
      <c r="CB34" s="109" t="s">
        <v>621</v>
      </c>
      <c r="CC34" s="63">
        <v>10</v>
      </c>
      <c r="CD34" s="109" t="s">
        <v>621</v>
      </c>
      <c r="CE34" s="63">
        <v>10</v>
      </c>
      <c r="CF34" s="176"/>
      <c r="CG34" s="177"/>
      <c r="CH34" s="176" t="s">
        <v>662</v>
      </c>
      <c r="CI34" s="63">
        <v>10</v>
      </c>
      <c r="CJ34" s="176" t="s">
        <v>663</v>
      </c>
      <c r="CK34" s="63">
        <v>10</v>
      </c>
      <c r="CL34" s="176" t="s">
        <v>672</v>
      </c>
      <c r="CM34" s="63">
        <v>10</v>
      </c>
    </row>
    <row r="35" spans="1:91" x14ac:dyDescent="0.25">
      <c r="A35" s="43" t="s">
        <v>389</v>
      </c>
      <c r="B35" s="42" t="s">
        <v>443</v>
      </c>
      <c r="C35" s="42"/>
      <c r="D35" s="44" t="s">
        <v>206</v>
      </c>
      <c r="E35" s="40"/>
      <c r="F35" s="43" t="s">
        <v>294</v>
      </c>
      <c r="G35" s="42" t="s">
        <v>295</v>
      </c>
      <c r="H35" s="41" t="s">
        <v>356</v>
      </c>
      <c r="I35" s="41" t="s">
        <v>354</v>
      </c>
      <c r="J35" s="132"/>
      <c r="K35" s="41" t="s">
        <v>338</v>
      </c>
      <c r="L35" s="133"/>
      <c r="M35" s="133"/>
      <c r="N35" s="45"/>
      <c r="O35" s="133"/>
      <c r="P35" s="45" t="s">
        <v>339</v>
      </c>
      <c r="Q35" s="45">
        <v>60</v>
      </c>
      <c r="R35" s="133"/>
      <c r="S35" s="46" t="s">
        <v>340</v>
      </c>
      <c r="T35" s="134"/>
      <c r="U35" s="134"/>
      <c r="V35" s="52">
        <v>16208</v>
      </c>
      <c r="W35" s="47" t="s">
        <v>71</v>
      </c>
      <c r="X35" s="109" t="s">
        <v>574</v>
      </c>
      <c r="Y35" s="63">
        <v>10</v>
      </c>
      <c r="Z35" s="109" t="s">
        <v>575</v>
      </c>
      <c r="AA35" s="63">
        <v>10</v>
      </c>
      <c r="AB35" s="63" t="s">
        <v>591</v>
      </c>
      <c r="AC35" s="63">
        <v>10</v>
      </c>
      <c r="AD35" s="63" t="s">
        <v>576</v>
      </c>
      <c r="AE35" s="63">
        <v>10</v>
      </c>
      <c r="AF35" s="63" t="s">
        <v>592</v>
      </c>
      <c r="AG35" s="63">
        <v>10</v>
      </c>
      <c r="AH35" s="63" t="s">
        <v>593</v>
      </c>
      <c r="AI35" s="63">
        <v>10</v>
      </c>
      <c r="AJ35" s="63" t="s">
        <v>594</v>
      </c>
      <c r="AK35" s="63">
        <v>10</v>
      </c>
      <c r="AL35" s="109" t="s">
        <v>577</v>
      </c>
      <c r="AM35" s="63">
        <v>10</v>
      </c>
      <c r="AN35" s="63" t="s">
        <v>578</v>
      </c>
      <c r="AO35" s="63">
        <v>10</v>
      </c>
      <c r="AP35" s="63" t="s">
        <v>579</v>
      </c>
      <c r="AQ35" s="63">
        <v>10</v>
      </c>
      <c r="AR35" s="109" t="s">
        <v>580</v>
      </c>
      <c r="AS35" s="63">
        <v>10</v>
      </c>
      <c r="AT35" s="109" t="s">
        <v>583</v>
      </c>
      <c r="AU35" s="63">
        <v>10</v>
      </c>
      <c r="AV35" s="64" t="s">
        <v>584</v>
      </c>
      <c r="AW35" s="63">
        <v>10</v>
      </c>
      <c r="AX35" s="109" t="s">
        <v>581</v>
      </c>
      <c r="AY35" s="63">
        <v>10</v>
      </c>
      <c r="AZ35" s="63" t="s">
        <v>582</v>
      </c>
      <c r="BA35" s="63">
        <v>10</v>
      </c>
      <c r="BB35" s="109" t="s">
        <v>598</v>
      </c>
      <c r="BC35" s="63">
        <v>10</v>
      </c>
      <c r="BD35" s="110" t="s">
        <v>586</v>
      </c>
      <c r="BE35" s="63">
        <v>10</v>
      </c>
      <c r="BF35" s="63" t="s">
        <v>599</v>
      </c>
      <c r="BG35" s="63">
        <v>10</v>
      </c>
      <c r="BH35" s="63" t="s">
        <v>600</v>
      </c>
      <c r="BI35" s="63">
        <v>10</v>
      </c>
      <c r="BJ35" s="63" t="s">
        <v>602</v>
      </c>
      <c r="BK35" s="63">
        <v>10</v>
      </c>
      <c r="BL35" s="63" t="s">
        <v>587</v>
      </c>
      <c r="BM35" s="63">
        <v>10</v>
      </c>
      <c r="BN35" s="109" t="s">
        <v>585</v>
      </c>
      <c r="BO35" s="63">
        <v>10</v>
      </c>
      <c r="BP35" s="109" t="s">
        <v>595</v>
      </c>
      <c r="BQ35" s="63">
        <v>10</v>
      </c>
      <c r="BR35" s="63" t="s">
        <v>601</v>
      </c>
      <c r="BS35" s="63">
        <v>10</v>
      </c>
      <c r="BT35" s="63" t="s">
        <v>596</v>
      </c>
      <c r="BU35" s="63">
        <v>10</v>
      </c>
      <c r="BV35" s="63" t="s">
        <v>597</v>
      </c>
      <c r="BW35" s="63">
        <v>10</v>
      </c>
      <c r="BX35" s="109" t="s">
        <v>588</v>
      </c>
      <c r="BY35" s="63">
        <v>10</v>
      </c>
      <c r="BZ35" s="109" t="s">
        <v>589</v>
      </c>
      <c r="CA35" s="63">
        <v>10</v>
      </c>
      <c r="CB35" s="109" t="s">
        <v>621</v>
      </c>
      <c r="CC35" s="63">
        <v>10</v>
      </c>
      <c r="CD35" s="109" t="s">
        <v>621</v>
      </c>
      <c r="CE35" s="63">
        <v>10</v>
      </c>
      <c r="CF35" s="176"/>
      <c r="CG35" s="177"/>
      <c r="CH35" s="176" t="s">
        <v>662</v>
      </c>
      <c r="CI35" s="63">
        <v>10</v>
      </c>
      <c r="CJ35" s="176" t="s">
        <v>663</v>
      </c>
      <c r="CK35" s="63">
        <v>10</v>
      </c>
      <c r="CL35" s="176" t="s">
        <v>672</v>
      </c>
      <c r="CM35" s="63">
        <v>10</v>
      </c>
    </row>
    <row r="36" spans="1:91" x14ac:dyDescent="0.25">
      <c r="A36" s="151" t="s">
        <v>652</v>
      </c>
      <c r="B36" s="152" t="s">
        <v>652</v>
      </c>
      <c r="C36" s="152" t="s">
        <v>655</v>
      </c>
      <c r="D36" s="44" t="s">
        <v>207</v>
      </c>
      <c r="E36" s="40"/>
      <c r="F36" s="43" t="s">
        <v>296</v>
      </c>
      <c r="G36" s="42" t="s">
        <v>297</v>
      </c>
      <c r="H36" s="41" t="s">
        <v>356</v>
      </c>
      <c r="I36" s="41" t="s">
        <v>354</v>
      </c>
      <c r="J36" s="132"/>
      <c r="K36" s="41" t="s">
        <v>338</v>
      </c>
      <c r="L36" s="133"/>
      <c r="M36" s="133"/>
      <c r="N36" s="45"/>
      <c r="O36" s="133"/>
      <c r="P36" s="45" t="s">
        <v>339</v>
      </c>
      <c r="Q36" s="45">
        <v>60</v>
      </c>
      <c r="R36" s="133"/>
      <c r="S36" s="46" t="s">
        <v>340</v>
      </c>
      <c r="T36" s="134"/>
      <c r="U36" s="134"/>
      <c r="V36" s="52">
        <v>16208</v>
      </c>
      <c r="W36" s="47" t="s">
        <v>71</v>
      </c>
      <c r="X36" s="109" t="s">
        <v>574</v>
      </c>
      <c r="Y36" s="63">
        <v>10</v>
      </c>
      <c r="Z36" s="109" t="s">
        <v>575</v>
      </c>
      <c r="AA36" s="63">
        <v>10</v>
      </c>
      <c r="AB36" s="63" t="s">
        <v>591</v>
      </c>
      <c r="AC36" s="63">
        <v>10</v>
      </c>
      <c r="AD36" s="63" t="s">
        <v>576</v>
      </c>
      <c r="AE36" s="63">
        <v>10</v>
      </c>
      <c r="AF36" s="63" t="s">
        <v>592</v>
      </c>
      <c r="AG36" s="63">
        <v>10</v>
      </c>
      <c r="AH36" s="63" t="s">
        <v>593</v>
      </c>
      <c r="AI36" s="63">
        <v>10</v>
      </c>
      <c r="AJ36" s="63" t="s">
        <v>594</v>
      </c>
      <c r="AK36" s="63">
        <v>10</v>
      </c>
      <c r="AL36" s="109" t="s">
        <v>577</v>
      </c>
      <c r="AM36" s="63">
        <v>10</v>
      </c>
      <c r="AN36" s="63" t="s">
        <v>578</v>
      </c>
      <c r="AO36" s="63">
        <v>10</v>
      </c>
      <c r="AP36" s="63" t="s">
        <v>579</v>
      </c>
      <c r="AQ36" s="63">
        <v>10</v>
      </c>
      <c r="AR36" s="109" t="s">
        <v>580</v>
      </c>
      <c r="AS36" s="63">
        <v>10</v>
      </c>
      <c r="AT36" s="109" t="s">
        <v>583</v>
      </c>
      <c r="AU36" s="63">
        <v>10</v>
      </c>
      <c r="AV36" s="64" t="s">
        <v>584</v>
      </c>
      <c r="AW36" s="63">
        <v>10</v>
      </c>
      <c r="AX36" s="109" t="s">
        <v>581</v>
      </c>
      <c r="AY36" s="63">
        <v>10</v>
      </c>
      <c r="AZ36" s="63" t="s">
        <v>582</v>
      </c>
      <c r="BA36" s="63">
        <v>10</v>
      </c>
      <c r="BB36" s="109" t="s">
        <v>598</v>
      </c>
      <c r="BC36" s="63">
        <v>10</v>
      </c>
      <c r="BD36" s="110" t="s">
        <v>586</v>
      </c>
      <c r="BE36" s="63">
        <v>10</v>
      </c>
      <c r="BF36" s="63" t="s">
        <v>599</v>
      </c>
      <c r="BG36" s="63">
        <v>10</v>
      </c>
      <c r="BH36" s="63" t="s">
        <v>600</v>
      </c>
      <c r="BI36" s="63">
        <v>10</v>
      </c>
      <c r="BJ36" s="63" t="s">
        <v>602</v>
      </c>
      <c r="BK36" s="63">
        <v>10</v>
      </c>
      <c r="BL36" s="63" t="s">
        <v>587</v>
      </c>
      <c r="BM36" s="63">
        <v>10</v>
      </c>
      <c r="BN36" s="109" t="s">
        <v>585</v>
      </c>
      <c r="BO36" s="63">
        <v>10</v>
      </c>
      <c r="BP36" s="109" t="s">
        <v>595</v>
      </c>
      <c r="BQ36" s="63">
        <v>10</v>
      </c>
      <c r="BR36" s="63" t="s">
        <v>601</v>
      </c>
      <c r="BS36" s="63">
        <v>10</v>
      </c>
      <c r="BT36" s="63" t="s">
        <v>596</v>
      </c>
      <c r="BU36" s="63">
        <v>10</v>
      </c>
      <c r="BV36" s="63" t="s">
        <v>597</v>
      </c>
      <c r="BW36" s="63">
        <v>10</v>
      </c>
      <c r="BX36" s="109" t="s">
        <v>588</v>
      </c>
      <c r="BY36" s="63">
        <v>10</v>
      </c>
      <c r="BZ36" s="109" t="s">
        <v>589</v>
      </c>
      <c r="CA36" s="63">
        <v>10</v>
      </c>
      <c r="CB36" s="109" t="s">
        <v>621</v>
      </c>
      <c r="CC36" s="63">
        <v>10</v>
      </c>
      <c r="CD36" s="109" t="s">
        <v>621</v>
      </c>
      <c r="CE36" s="63">
        <v>10</v>
      </c>
      <c r="CF36" s="176"/>
      <c r="CG36" s="177"/>
      <c r="CH36" s="176" t="s">
        <v>662</v>
      </c>
      <c r="CI36" s="63">
        <v>10</v>
      </c>
      <c r="CJ36" s="176" t="s">
        <v>663</v>
      </c>
      <c r="CK36" s="63">
        <v>10</v>
      </c>
      <c r="CL36" s="176" t="s">
        <v>672</v>
      </c>
      <c r="CM36" s="63">
        <v>10</v>
      </c>
    </row>
    <row r="37" spans="1:91" x14ac:dyDescent="0.25">
      <c r="A37" s="43" t="s">
        <v>390</v>
      </c>
      <c r="B37" s="42" t="s">
        <v>444</v>
      </c>
      <c r="C37" s="42"/>
      <c r="D37" s="44" t="s">
        <v>208</v>
      </c>
      <c r="E37" s="40"/>
      <c r="F37" s="43" t="s">
        <v>296</v>
      </c>
      <c r="G37" s="42" t="s">
        <v>298</v>
      </c>
      <c r="H37" s="41" t="s">
        <v>356</v>
      </c>
      <c r="I37" s="41" t="s">
        <v>354</v>
      </c>
      <c r="J37" s="132"/>
      <c r="K37" s="41" t="s">
        <v>338</v>
      </c>
      <c r="L37" s="133"/>
      <c r="M37" s="133"/>
      <c r="N37" s="45"/>
      <c r="O37" s="133"/>
      <c r="P37" s="45" t="s">
        <v>339</v>
      </c>
      <c r="Q37" s="45">
        <v>60</v>
      </c>
      <c r="R37" s="133"/>
      <c r="S37" s="46" t="s">
        <v>340</v>
      </c>
      <c r="T37" s="134"/>
      <c r="U37" s="134"/>
      <c r="V37" s="52">
        <v>16208</v>
      </c>
      <c r="W37" s="47" t="s">
        <v>71</v>
      </c>
      <c r="X37" s="109" t="s">
        <v>574</v>
      </c>
      <c r="Y37" s="63">
        <v>10</v>
      </c>
      <c r="Z37" s="109" t="s">
        <v>575</v>
      </c>
      <c r="AA37" s="63">
        <v>10</v>
      </c>
      <c r="AB37" s="63" t="s">
        <v>591</v>
      </c>
      <c r="AC37" s="63">
        <v>10</v>
      </c>
      <c r="AD37" s="63" t="s">
        <v>576</v>
      </c>
      <c r="AE37" s="63">
        <v>10</v>
      </c>
      <c r="AF37" s="63" t="s">
        <v>592</v>
      </c>
      <c r="AG37" s="63">
        <v>10</v>
      </c>
      <c r="AH37" s="63" t="s">
        <v>593</v>
      </c>
      <c r="AI37" s="63">
        <v>10</v>
      </c>
      <c r="AJ37" s="63" t="s">
        <v>594</v>
      </c>
      <c r="AK37" s="63">
        <v>10</v>
      </c>
      <c r="AL37" s="109" t="s">
        <v>577</v>
      </c>
      <c r="AM37" s="63">
        <v>10</v>
      </c>
      <c r="AN37" s="63" t="s">
        <v>578</v>
      </c>
      <c r="AO37" s="63">
        <v>10</v>
      </c>
      <c r="AP37" s="63" t="s">
        <v>579</v>
      </c>
      <c r="AQ37" s="63">
        <v>10</v>
      </c>
      <c r="AR37" s="109" t="s">
        <v>580</v>
      </c>
      <c r="AS37" s="63">
        <v>10</v>
      </c>
      <c r="AT37" s="109" t="s">
        <v>583</v>
      </c>
      <c r="AU37" s="63">
        <v>10</v>
      </c>
      <c r="AV37" s="64" t="s">
        <v>584</v>
      </c>
      <c r="AW37" s="63">
        <v>10</v>
      </c>
      <c r="AX37" s="109" t="s">
        <v>581</v>
      </c>
      <c r="AY37" s="63">
        <v>10</v>
      </c>
      <c r="AZ37" s="63" t="s">
        <v>582</v>
      </c>
      <c r="BA37" s="63">
        <v>10</v>
      </c>
      <c r="BB37" s="109" t="s">
        <v>598</v>
      </c>
      <c r="BC37" s="63">
        <v>10</v>
      </c>
      <c r="BD37" s="110" t="s">
        <v>586</v>
      </c>
      <c r="BE37" s="63">
        <v>10</v>
      </c>
      <c r="BF37" s="63" t="s">
        <v>599</v>
      </c>
      <c r="BG37" s="63">
        <v>10</v>
      </c>
      <c r="BH37" s="63" t="s">
        <v>600</v>
      </c>
      <c r="BI37" s="63">
        <v>10</v>
      </c>
      <c r="BJ37" s="63" t="s">
        <v>602</v>
      </c>
      <c r="BK37" s="63">
        <v>10</v>
      </c>
      <c r="BL37" s="63" t="s">
        <v>587</v>
      </c>
      <c r="BM37" s="63">
        <v>10</v>
      </c>
      <c r="BN37" s="109" t="s">
        <v>585</v>
      </c>
      <c r="BO37" s="63">
        <v>10</v>
      </c>
      <c r="BP37" s="109" t="s">
        <v>595</v>
      </c>
      <c r="BQ37" s="63">
        <v>10</v>
      </c>
      <c r="BR37" s="63" t="s">
        <v>601</v>
      </c>
      <c r="BS37" s="63">
        <v>10</v>
      </c>
      <c r="BT37" s="63" t="s">
        <v>596</v>
      </c>
      <c r="BU37" s="63">
        <v>10</v>
      </c>
      <c r="BV37" s="63" t="s">
        <v>597</v>
      </c>
      <c r="BW37" s="63">
        <v>10</v>
      </c>
      <c r="BX37" s="109" t="s">
        <v>588</v>
      </c>
      <c r="BY37" s="63">
        <v>10</v>
      </c>
      <c r="BZ37" s="109" t="s">
        <v>589</v>
      </c>
      <c r="CA37" s="63">
        <v>10</v>
      </c>
      <c r="CB37" s="109" t="s">
        <v>621</v>
      </c>
      <c r="CC37" s="63">
        <v>10</v>
      </c>
      <c r="CD37" s="109" t="s">
        <v>621</v>
      </c>
      <c r="CE37" s="63">
        <v>10</v>
      </c>
      <c r="CF37" s="176"/>
      <c r="CG37" s="177"/>
      <c r="CH37" s="176" t="s">
        <v>662</v>
      </c>
      <c r="CI37" s="63">
        <v>10</v>
      </c>
      <c r="CJ37" s="176" t="s">
        <v>663</v>
      </c>
      <c r="CK37" s="63">
        <v>10</v>
      </c>
      <c r="CL37" s="176" t="s">
        <v>672</v>
      </c>
      <c r="CM37" s="63">
        <v>10</v>
      </c>
    </row>
    <row r="38" spans="1:91" x14ac:dyDescent="0.25">
      <c r="A38" s="151" t="s">
        <v>391</v>
      </c>
      <c r="B38" s="152" t="s">
        <v>445</v>
      </c>
      <c r="C38" s="152" t="s">
        <v>656</v>
      </c>
      <c r="D38" s="153" t="s">
        <v>209</v>
      </c>
      <c r="E38" s="154"/>
      <c r="F38" s="151" t="s">
        <v>299</v>
      </c>
      <c r="G38" s="152" t="s">
        <v>300</v>
      </c>
      <c r="H38" s="155" t="s">
        <v>356</v>
      </c>
      <c r="I38" s="155" t="s">
        <v>354</v>
      </c>
      <c r="J38" s="156"/>
      <c r="K38" s="155" t="s">
        <v>338</v>
      </c>
      <c r="L38" s="157"/>
      <c r="M38" s="157"/>
      <c r="N38" s="158"/>
      <c r="O38" s="157"/>
      <c r="P38" s="158" t="s">
        <v>339</v>
      </c>
      <c r="Q38" s="158">
        <v>60</v>
      </c>
      <c r="R38" s="157"/>
      <c r="S38" s="159" t="s">
        <v>340</v>
      </c>
      <c r="T38" s="160"/>
      <c r="U38" s="160"/>
      <c r="V38" s="161">
        <v>16208</v>
      </c>
      <c r="W38" s="162" t="s">
        <v>71</v>
      </c>
      <c r="X38" s="92" t="s">
        <v>574</v>
      </c>
      <c r="Y38" s="163">
        <v>10</v>
      </c>
      <c r="Z38" s="92" t="s">
        <v>575</v>
      </c>
      <c r="AA38" s="163">
        <v>10</v>
      </c>
      <c r="AB38" s="163" t="s">
        <v>591</v>
      </c>
      <c r="AC38" s="163">
        <v>10</v>
      </c>
      <c r="AD38" s="163" t="s">
        <v>576</v>
      </c>
      <c r="AE38" s="163">
        <v>10</v>
      </c>
      <c r="AF38" s="163" t="s">
        <v>592</v>
      </c>
      <c r="AG38" s="163">
        <v>10</v>
      </c>
      <c r="AH38" s="163" t="s">
        <v>593</v>
      </c>
      <c r="AI38" s="163">
        <v>10</v>
      </c>
      <c r="AJ38" s="163" t="s">
        <v>594</v>
      </c>
      <c r="AK38" s="163">
        <v>10</v>
      </c>
      <c r="AL38" s="92" t="s">
        <v>577</v>
      </c>
      <c r="AM38" s="163">
        <v>10</v>
      </c>
      <c r="AN38" s="163" t="s">
        <v>578</v>
      </c>
      <c r="AO38" s="163">
        <v>10</v>
      </c>
      <c r="AP38" s="163" t="s">
        <v>579</v>
      </c>
      <c r="AQ38" s="163">
        <v>10</v>
      </c>
      <c r="AR38" s="92" t="s">
        <v>580</v>
      </c>
      <c r="AS38" s="163">
        <v>10</v>
      </c>
      <c r="AT38" s="92" t="s">
        <v>583</v>
      </c>
      <c r="AU38" s="163">
        <v>10</v>
      </c>
      <c r="AV38" s="164" t="s">
        <v>584</v>
      </c>
      <c r="AW38" s="163">
        <v>10</v>
      </c>
      <c r="AX38" s="92" t="s">
        <v>581</v>
      </c>
      <c r="AY38" s="163">
        <v>10</v>
      </c>
      <c r="AZ38" s="163" t="s">
        <v>582</v>
      </c>
      <c r="BA38" s="163">
        <v>10</v>
      </c>
      <c r="BB38" s="92" t="s">
        <v>598</v>
      </c>
      <c r="BC38" s="163">
        <v>10</v>
      </c>
      <c r="BD38" s="165" t="s">
        <v>586</v>
      </c>
      <c r="BE38" s="163">
        <v>10</v>
      </c>
      <c r="BF38" s="163" t="s">
        <v>599</v>
      </c>
      <c r="BG38" s="163">
        <v>10</v>
      </c>
      <c r="BH38" s="163" t="s">
        <v>600</v>
      </c>
      <c r="BI38" s="163">
        <v>10</v>
      </c>
      <c r="BJ38" s="163" t="s">
        <v>602</v>
      </c>
      <c r="BK38" s="163">
        <v>10</v>
      </c>
      <c r="BL38" s="163" t="s">
        <v>587</v>
      </c>
      <c r="BM38" s="163">
        <v>10</v>
      </c>
      <c r="BN38" s="92" t="s">
        <v>585</v>
      </c>
      <c r="BO38" s="163">
        <v>10</v>
      </c>
      <c r="BP38" s="92" t="s">
        <v>595</v>
      </c>
      <c r="BQ38" s="163">
        <v>10</v>
      </c>
      <c r="BR38" s="163" t="s">
        <v>601</v>
      </c>
      <c r="BS38" s="163">
        <v>10</v>
      </c>
      <c r="BT38" s="163" t="s">
        <v>596</v>
      </c>
      <c r="BU38" s="163">
        <v>10</v>
      </c>
      <c r="BV38" s="163" t="s">
        <v>597</v>
      </c>
      <c r="BW38" s="163">
        <v>10</v>
      </c>
      <c r="BX38" s="92" t="s">
        <v>588</v>
      </c>
      <c r="BY38" s="163">
        <v>10</v>
      </c>
      <c r="BZ38" s="92" t="s">
        <v>589</v>
      </c>
      <c r="CA38" s="163">
        <v>10</v>
      </c>
      <c r="CB38" s="92" t="s">
        <v>621</v>
      </c>
      <c r="CC38" s="163">
        <v>10</v>
      </c>
      <c r="CD38" s="92" t="s">
        <v>621</v>
      </c>
      <c r="CE38" s="163">
        <v>10</v>
      </c>
      <c r="CF38" s="176"/>
      <c r="CG38" s="177"/>
      <c r="CH38" s="176" t="s">
        <v>662</v>
      </c>
      <c r="CI38" s="163">
        <v>10</v>
      </c>
      <c r="CJ38" s="176" t="s">
        <v>663</v>
      </c>
      <c r="CK38" s="163">
        <v>10</v>
      </c>
      <c r="CL38" s="176" t="s">
        <v>672</v>
      </c>
      <c r="CM38" s="163">
        <v>10</v>
      </c>
    </row>
    <row r="39" spans="1:91" x14ac:dyDescent="0.25">
      <c r="A39" s="43" t="s">
        <v>392</v>
      </c>
      <c r="B39" s="42" t="s">
        <v>446</v>
      </c>
      <c r="C39" s="42"/>
      <c r="D39" s="44" t="s">
        <v>210</v>
      </c>
      <c r="E39" s="40"/>
      <c r="F39" s="43" t="s">
        <v>301</v>
      </c>
      <c r="G39" s="42" t="s">
        <v>302</v>
      </c>
      <c r="H39" s="41" t="s">
        <v>356</v>
      </c>
      <c r="I39" s="41" t="s">
        <v>354</v>
      </c>
      <c r="J39" s="132"/>
      <c r="K39" s="41" t="s">
        <v>338</v>
      </c>
      <c r="L39" s="133"/>
      <c r="M39" s="133"/>
      <c r="N39" s="45"/>
      <c r="O39" s="133"/>
      <c r="P39" s="45" t="s">
        <v>339</v>
      </c>
      <c r="Q39" s="45">
        <v>60</v>
      </c>
      <c r="R39" s="133"/>
      <c r="S39" s="46" t="s">
        <v>340</v>
      </c>
      <c r="T39" s="134"/>
      <c r="U39" s="134"/>
      <c r="V39" s="52">
        <v>16208</v>
      </c>
      <c r="W39" s="47" t="s">
        <v>71</v>
      </c>
      <c r="X39" s="109" t="s">
        <v>574</v>
      </c>
      <c r="Y39" s="63">
        <v>10</v>
      </c>
      <c r="Z39" s="109" t="s">
        <v>575</v>
      </c>
      <c r="AA39" s="63">
        <v>10</v>
      </c>
      <c r="AB39" s="63" t="s">
        <v>591</v>
      </c>
      <c r="AC39" s="63">
        <v>10</v>
      </c>
      <c r="AD39" s="63" t="s">
        <v>576</v>
      </c>
      <c r="AE39" s="63">
        <v>10</v>
      </c>
      <c r="AF39" s="63" t="s">
        <v>592</v>
      </c>
      <c r="AG39" s="63">
        <v>10</v>
      </c>
      <c r="AH39" s="63" t="s">
        <v>593</v>
      </c>
      <c r="AI39" s="63">
        <v>10</v>
      </c>
      <c r="AJ39" s="63" t="s">
        <v>594</v>
      </c>
      <c r="AK39" s="63">
        <v>10</v>
      </c>
      <c r="AL39" s="109" t="s">
        <v>577</v>
      </c>
      <c r="AM39" s="63">
        <v>10</v>
      </c>
      <c r="AN39" s="63" t="s">
        <v>578</v>
      </c>
      <c r="AO39" s="63">
        <v>10</v>
      </c>
      <c r="AP39" s="63" t="s">
        <v>579</v>
      </c>
      <c r="AQ39" s="63">
        <v>10</v>
      </c>
      <c r="AR39" s="109" t="s">
        <v>580</v>
      </c>
      <c r="AS39" s="63">
        <v>10</v>
      </c>
      <c r="AT39" s="109" t="s">
        <v>583</v>
      </c>
      <c r="AU39" s="63">
        <v>10</v>
      </c>
      <c r="AV39" s="64" t="s">
        <v>584</v>
      </c>
      <c r="AW39" s="63">
        <v>10</v>
      </c>
      <c r="AX39" s="109" t="s">
        <v>581</v>
      </c>
      <c r="AY39" s="63">
        <v>10</v>
      </c>
      <c r="AZ39" s="63" t="s">
        <v>582</v>
      </c>
      <c r="BA39" s="63">
        <v>10</v>
      </c>
      <c r="BB39" s="109" t="s">
        <v>598</v>
      </c>
      <c r="BC39" s="63">
        <v>10</v>
      </c>
      <c r="BD39" s="110" t="s">
        <v>586</v>
      </c>
      <c r="BE39" s="63">
        <v>10</v>
      </c>
      <c r="BF39" s="63" t="s">
        <v>599</v>
      </c>
      <c r="BG39" s="63">
        <v>10</v>
      </c>
      <c r="BH39" s="63" t="s">
        <v>600</v>
      </c>
      <c r="BI39" s="63">
        <v>10</v>
      </c>
      <c r="BJ39" s="63" t="s">
        <v>602</v>
      </c>
      <c r="BK39" s="63">
        <v>10</v>
      </c>
      <c r="BL39" s="63" t="s">
        <v>587</v>
      </c>
      <c r="BM39" s="63">
        <v>10</v>
      </c>
      <c r="BN39" s="109" t="s">
        <v>585</v>
      </c>
      <c r="BO39" s="63">
        <v>10</v>
      </c>
      <c r="BP39" s="109" t="s">
        <v>595</v>
      </c>
      <c r="BQ39" s="63">
        <v>10</v>
      </c>
      <c r="BR39" s="63" t="s">
        <v>601</v>
      </c>
      <c r="BS39" s="63">
        <v>10</v>
      </c>
      <c r="BT39" s="63" t="s">
        <v>596</v>
      </c>
      <c r="BU39" s="63">
        <v>10</v>
      </c>
      <c r="BV39" s="63" t="s">
        <v>597</v>
      </c>
      <c r="BW39" s="63">
        <v>10</v>
      </c>
      <c r="BX39" s="109" t="s">
        <v>588</v>
      </c>
      <c r="BY39" s="63">
        <v>10</v>
      </c>
      <c r="BZ39" s="109" t="s">
        <v>589</v>
      </c>
      <c r="CA39" s="63">
        <v>10</v>
      </c>
      <c r="CB39" s="109" t="s">
        <v>621</v>
      </c>
      <c r="CC39" s="63">
        <v>10</v>
      </c>
      <c r="CD39" s="109" t="s">
        <v>621</v>
      </c>
      <c r="CE39" s="63">
        <v>10</v>
      </c>
      <c r="CF39" s="176"/>
      <c r="CG39" s="177"/>
      <c r="CH39" s="176" t="s">
        <v>662</v>
      </c>
      <c r="CI39" s="63">
        <v>10</v>
      </c>
      <c r="CJ39" s="176" t="s">
        <v>663</v>
      </c>
      <c r="CK39" s="63">
        <v>10</v>
      </c>
      <c r="CL39" s="176" t="s">
        <v>672</v>
      </c>
      <c r="CM39" s="63">
        <v>10</v>
      </c>
    </row>
    <row r="40" spans="1:91" x14ac:dyDescent="0.25">
      <c r="A40" s="43" t="s">
        <v>393</v>
      </c>
      <c r="B40" s="42" t="s">
        <v>447</v>
      </c>
      <c r="C40" s="42"/>
      <c r="D40" s="44" t="s">
        <v>211</v>
      </c>
      <c r="E40" s="40"/>
      <c r="F40" s="43" t="s">
        <v>303</v>
      </c>
      <c r="G40" s="42" t="s">
        <v>304</v>
      </c>
      <c r="H40" s="41" t="s">
        <v>356</v>
      </c>
      <c r="I40" s="41" t="s">
        <v>354</v>
      </c>
      <c r="J40" s="132"/>
      <c r="K40" s="41" t="s">
        <v>338</v>
      </c>
      <c r="L40" s="133"/>
      <c r="M40" s="133"/>
      <c r="N40" s="45"/>
      <c r="O40" s="133"/>
      <c r="P40" s="45" t="s">
        <v>339</v>
      </c>
      <c r="Q40" s="45">
        <v>60</v>
      </c>
      <c r="R40" s="133"/>
      <c r="S40" s="46" t="s">
        <v>340</v>
      </c>
      <c r="T40" s="134"/>
      <c r="U40" s="134"/>
      <c r="V40" s="52">
        <v>16208</v>
      </c>
      <c r="W40" s="47" t="s">
        <v>71</v>
      </c>
      <c r="X40" s="109" t="s">
        <v>574</v>
      </c>
      <c r="Y40" s="63">
        <v>10</v>
      </c>
      <c r="Z40" s="109" t="s">
        <v>575</v>
      </c>
      <c r="AA40" s="63">
        <v>10</v>
      </c>
      <c r="AB40" s="63" t="s">
        <v>591</v>
      </c>
      <c r="AC40" s="63">
        <v>10</v>
      </c>
      <c r="AD40" s="63" t="s">
        <v>576</v>
      </c>
      <c r="AE40" s="63">
        <v>10</v>
      </c>
      <c r="AF40" s="63" t="s">
        <v>592</v>
      </c>
      <c r="AG40" s="63">
        <v>10</v>
      </c>
      <c r="AH40" s="63" t="s">
        <v>593</v>
      </c>
      <c r="AI40" s="63">
        <v>10</v>
      </c>
      <c r="AJ40" s="63" t="s">
        <v>594</v>
      </c>
      <c r="AK40" s="63">
        <v>10</v>
      </c>
      <c r="AL40" s="109" t="s">
        <v>577</v>
      </c>
      <c r="AM40" s="63">
        <v>10</v>
      </c>
      <c r="AN40" s="63" t="s">
        <v>578</v>
      </c>
      <c r="AO40" s="63">
        <v>10</v>
      </c>
      <c r="AP40" s="63" t="s">
        <v>579</v>
      </c>
      <c r="AQ40" s="63">
        <v>10</v>
      </c>
      <c r="AR40" s="109" t="s">
        <v>580</v>
      </c>
      <c r="AS40" s="63">
        <v>10</v>
      </c>
      <c r="AT40" s="109" t="s">
        <v>583</v>
      </c>
      <c r="AU40" s="63">
        <v>10</v>
      </c>
      <c r="AV40" s="64" t="s">
        <v>584</v>
      </c>
      <c r="AW40" s="63">
        <v>10</v>
      </c>
      <c r="AX40" s="109" t="s">
        <v>581</v>
      </c>
      <c r="AY40" s="63">
        <v>10</v>
      </c>
      <c r="AZ40" s="63" t="s">
        <v>582</v>
      </c>
      <c r="BA40" s="63">
        <v>10</v>
      </c>
      <c r="BB40" s="109" t="s">
        <v>598</v>
      </c>
      <c r="BC40" s="63">
        <v>10</v>
      </c>
      <c r="BD40" s="110" t="s">
        <v>586</v>
      </c>
      <c r="BE40" s="63">
        <v>10</v>
      </c>
      <c r="BF40" s="63" t="s">
        <v>599</v>
      </c>
      <c r="BG40" s="63">
        <v>10</v>
      </c>
      <c r="BH40" s="63" t="s">
        <v>600</v>
      </c>
      <c r="BI40" s="63">
        <v>10</v>
      </c>
      <c r="BJ40" s="63" t="s">
        <v>602</v>
      </c>
      <c r="BK40" s="63">
        <v>10</v>
      </c>
      <c r="BL40" s="63" t="s">
        <v>587</v>
      </c>
      <c r="BM40" s="63">
        <v>10</v>
      </c>
      <c r="BN40" s="109" t="s">
        <v>585</v>
      </c>
      <c r="BO40" s="63">
        <v>10</v>
      </c>
      <c r="BP40" s="109" t="s">
        <v>595</v>
      </c>
      <c r="BQ40" s="63">
        <v>10</v>
      </c>
      <c r="BR40" s="63" t="s">
        <v>601</v>
      </c>
      <c r="BS40" s="63">
        <v>10</v>
      </c>
      <c r="BT40" s="63" t="s">
        <v>596</v>
      </c>
      <c r="BU40" s="63">
        <v>10</v>
      </c>
      <c r="BV40" s="63" t="s">
        <v>597</v>
      </c>
      <c r="BW40" s="63">
        <v>10</v>
      </c>
      <c r="BX40" s="109" t="s">
        <v>588</v>
      </c>
      <c r="BY40" s="63">
        <v>10</v>
      </c>
      <c r="BZ40" s="109" t="s">
        <v>589</v>
      </c>
      <c r="CA40" s="63">
        <v>10</v>
      </c>
      <c r="CB40" s="109" t="s">
        <v>621</v>
      </c>
      <c r="CC40" s="63">
        <v>10</v>
      </c>
      <c r="CD40" s="109" t="s">
        <v>621</v>
      </c>
      <c r="CE40" s="63">
        <v>10</v>
      </c>
      <c r="CF40" s="176"/>
      <c r="CG40" s="177"/>
      <c r="CH40" s="176" t="s">
        <v>662</v>
      </c>
      <c r="CI40" s="63">
        <v>10</v>
      </c>
      <c r="CJ40" s="176" t="s">
        <v>663</v>
      </c>
      <c r="CK40" s="63">
        <v>10</v>
      </c>
      <c r="CL40" s="176" t="s">
        <v>672</v>
      </c>
      <c r="CM40" s="63">
        <v>10</v>
      </c>
    </row>
    <row r="41" spans="1:91" x14ac:dyDescent="0.25">
      <c r="A41" s="151" t="s">
        <v>649</v>
      </c>
      <c r="B41" s="152" t="s">
        <v>650</v>
      </c>
      <c r="C41" s="152" t="s">
        <v>655</v>
      </c>
      <c r="D41" s="44" t="s">
        <v>212</v>
      </c>
      <c r="E41" s="40"/>
      <c r="F41" s="43" t="s">
        <v>303</v>
      </c>
      <c r="G41" s="42" t="s">
        <v>305</v>
      </c>
      <c r="H41" s="41" t="s">
        <v>356</v>
      </c>
      <c r="I41" s="41" t="s">
        <v>354</v>
      </c>
      <c r="J41" s="132"/>
      <c r="K41" s="41" t="s">
        <v>338</v>
      </c>
      <c r="L41" s="133"/>
      <c r="M41" s="133"/>
      <c r="N41" s="45"/>
      <c r="O41" s="133"/>
      <c r="P41" s="45" t="s">
        <v>339</v>
      </c>
      <c r="Q41" s="45">
        <v>60</v>
      </c>
      <c r="R41" s="133"/>
      <c r="S41" s="46" t="s">
        <v>340</v>
      </c>
      <c r="T41" s="134"/>
      <c r="U41" s="134"/>
      <c r="V41" s="52">
        <v>16208</v>
      </c>
      <c r="W41" s="47" t="s">
        <v>71</v>
      </c>
      <c r="X41" s="109" t="s">
        <v>574</v>
      </c>
      <c r="Y41" s="63">
        <v>10</v>
      </c>
      <c r="Z41" s="109" t="s">
        <v>575</v>
      </c>
      <c r="AA41" s="63">
        <v>10</v>
      </c>
      <c r="AB41" s="63" t="s">
        <v>591</v>
      </c>
      <c r="AC41" s="63">
        <v>10</v>
      </c>
      <c r="AD41" s="63" t="s">
        <v>576</v>
      </c>
      <c r="AE41" s="63">
        <v>10</v>
      </c>
      <c r="AF41" s="63" t="s">
        <v>592</v>
      </c>
      <c r="AG41" s="63">
        <v>10</v>
      </c>
      <c r="AH41" s="63" t="s">
        <v>593</v>
      </c>
      <c r="AI41" s="63">
        <v>10</v>
      </c>
      <c r="AJ41" s="63" t="s">
        <v>594</v>
      </c>
      <c r="AK41" s="63">
        <v>10</v>
      </c>
      <c r="AL41" s="109" t="s">
        <v>577</v>
      </c>
      <c r="AM41" s="63">
        <v>10</v>
      </c>
      <c r="AN41" s="63" t="s">
        <v>578</v>
      </c>
      <c r="AO41" s="63">
        <v>10</v>
      </c>
      <c r="AP41" s="63" t="s">
        <v>579</v>
      </c>
      <c r="AQ41" s="63">
        <v>10</v>
      </c>
      <c r="AR41" s="109" t="s">
        <v>580</v>
      </c>
      <c r="AS41" s="63">
        <v>10</v>
      </c>
      <c r="AT41" s="109" t="s">
        <v>583</v>
      </c>
      <c r="AU41" s="63">
        <v>10</v>
      </c>
      <c r="AV41" s="64" t="s">
        <v>584</v>
      </c>
      <c r="AW41" s="63">
        <v>10</v>
      </c>
      <c r="AX41" s="109" t="s">
        <v>581</v>
      </c>
      <c r="AY41" s="63">
        <v>10</v>
      </c>
      <c r="AZ41" s="63" t="s">
        <v>582</v>
      </c>
      <c r="BA41" s="63">
        <v>10</v>
      </c>
      <c r="BB41" s="109" t="s">
        <v>598</v>
      </c>
      <c r="BC41" s="63">
        <v>10</v>
      </c>
      <c r="BD41" s="110" t="s">
        <v>586</v>
      </c>
      <c r="BE41" s="63">
        <v>10</v>
      </c>
      <c r="BF41" s="63" t="s">
        <v>599</v>
      </c>
      <c r="BG41" s="63">
        <v>10</v>
      </c>
      <c r="BH41" s="63" t="s">
        <v>600</v>
      </c>
      <c r="BI41" s="63">
        <v>10</v>
      </c>
      <c r="BJ41" s="63" t="s">
        <v>602</v>
      </c>
      <c r="BK41" s="63">
        <v>10</v>
      </c>
      <c r="BL41" s="63" t="s">
        <v>587</v>
      </c>
      <c r="BM41" s="63">
        <v>10</v>
      </c>
      <c r="BN41" s="109" t="s">
        <v>585</v>
      </c>
      <c r="BO41" s="63">
        <v>10</v>
      </c>
      <c r="BP41" s="109" t="s">
        <v>595</v>
      </c>
      <c r="BQ41" s="63">
        <v>10</v>
      </c>
      <c r="BR41" s="63" t="s">
        <v>601</v>
      </c>
      <c r="BS41" s="63">
        <v>10</v>
      </c>
      <c r="BT41" s="63" t="s">
        <v>596</v>
      </c>
      <c r="BU41" s="63">
        <v>10</v>
      </c>
      <c r="BV41" s="63" t="s">
        <v>597</v>
      </c>
      <c r="BW41" s="63">
        <v>10</v>
      </c>
      <c r="BX41" s="109" t="s">
        <v>588</v>
      </c>
      <c r="BY41" s="63">
        <v>10</v>
      </c>
      <c r="BZ41" s="109" t="s">
        <v>589</v>
      </c>
      <c r="CA41" s="63">
        <v>10</v>
      </c>
      <c r="CB41" s="109" t="s">
        <v>621</v>
      </c>
      <c r="CC41" s="63">
        <v>10</v>
      </c>
      <c r="CD41" s="109" t="s">
        <v>621</v>
      </c>
      <c r="CE41" s="63">
        <v>10</v>
      </c>
      <c r="CF41" s="176"/>
      <c r="CG41" s="177"/>
      <c r="CH41" s="176" t="s">
        <v>662</v>
      </c>
      <c r="CI41" s="63">
        <v>10</v>
      </c>
      <c r="CJ41" s="176" t="s">
        <v>663</v>
      </c>
      <c r="CK41" s="63">
        <v>10</v>
      </c>
      <c r="CL41" s="176" t="s">
        <v>672</v>
      </c>
      <c r="CM41" s="63">
        <v>10</v>
      </c>
    </row>
    <row r="42" spans="1:91" x14ac:dyDescent="0.25">
      <c r="A42" s="43" t="s">
        <v>394</v>
      </c>
      <c r="B42" s="42" t="s">
        <v>448</v>
      </c>
      <c r="C42" s="42"/>
      <c r="D42" s="44" t="s">
        <v>213</v>
      </c>
      <c r="E42" s="40"/>
      <c r="F42" s="43" t="s">
        <v>306</v>
      </c>
      <c r="G42" s="42" t="s">
        <v>307</v>
      </c>
      <c r="H42" s="41" t="s">
        <v>356</v>
      </c>
      <c r="I42" s="41" t="s">
        <v>354</v>
      </c>
      <c r="J42" s="132"/>
      <c r="K42" s="41" t="s">
        <v>338</v>
      </c>
      <c r="L42" s="133"/>
      <c r="M42" s="133"/>
      <c r="N42" s="45"/>
      <c r="O42" s="133"/>
      <c r="P42" s="45" t="s">
        <v>339</v>
      </c>
      <c r="Q42" s="45">
        <v>60</v>
      </c>
      <c r="R42" s="133"/>
      <c r="S42" s="46" t="s">
        <v>340</v>
      </c>
      <c r="T42" s="134"/>
      <c r="U42" s="134"/>
      <c r="V42" s="52">
        <v>16208</v>
      </c>
      <c r="W42" s="47" t="s">
        <v>71</v>
      </c>
      <c r="X42" s="109" t="s">
        <v>574</v>
      </c>
      <c r="Y42" s="63">
        <v>10</v>
      </c>
      <c r="Z42" s="109" t="s">
        <v>575</v>
      </c>
      <c r="AA42" s="63">
        <v>10</v>
      </c>
      <c r="AB42" s="63" t="s">
        <v>591</v>
      </c>
      <c r="AC42" s="63">
        <v>10</v>
      </c>
      <c r="AD42" s="63" t="s">
        <v>576</v>
      </c>
      <c r="AE42" s="63">
        <v>10</v>
      </c>
      <c r="AF42" s="63" t="s">
        <v>592</v>
      </c>
      <c r="AG42" s="63">
        <v>10</v>
      </c>
      <c r="AH42" s="63" t="s">
        <v>593</v>
      </c>
      <c r="AI42" s="63">
        <v>10</v>
      </c>
      <c r="AJ42" s="63" t="s">
        <v>594</v>
      </c>
      <c r="AK42" s="63">
        <v>10</v>
      </c>
      <c r="AL42" s="109" t="s">
        <v>577</v>
      </c>
      <c r="AM42" s="63">
        <v>10</v>
      </c>
      <c r="AN42" s="63" t="s">
        <v>578</v>
      </c>
      <c r="AO42" s="63">
        <v>10</v>
      </c>
      <c r="AP42" s="63" t="s">
        <v>579</v>
      </c>
      <c r="AQ42" s="63">
        <v>10</v>
      </c>
      <c r="AR42" s="109" t="s">
        <v>580</v>
      </c>
      <c r="AS42" s="63">
        <v>10</v>
      </c>
      <c r="AT42" s="109" t="s">
        <v>583</v>
      </c>
      <c r="AU42" s="63">
        <v>10</v>
      </c>
      <c r="AV42" s="64" t="s">
        <v>584</v>
      </c>
      <c r="AW42" s="63">
        <v>10</v>
      </c>
      <c r="AX42" s="109" t="s">
        <v>581</v>
      </c>
      <c r="AY42" s="63">
        <v>10</v>
      </c>
      <c r="AZ42" s="63" t="s">
        <v>582</v>
      </c>
      <c r="BA42" s="63">
        <v>10</v>
      </c>
      <c r="BB42" s="109" t="s">
        <v>598</v>
      </c>
      <c r="BC42" s="63">
        <v>10</v>
      </c>
      <c r="BD42" s="110" t="s">
        <v>586</v>
      </c>
      <c r="BE42" s="63">
        <v>10</v>
      </c>
      <c r="BF42" s="63" t="s">
        <v>599</v>
      </c>
      <c r="BG42" s="63">
        <v>10</v>
      </c>
      <c r="BH42" s="63" t="s">
        <v>600</v>
      </c>
      <c r="BI42" s="63">
        <v>10</v>
      </c>
      <c r="BJ42" s="63" t="s">
        <v>602</v>
      </c>
      <c r="BK42" s="63">
        <v>10</v>
      </c>
      <c r="BL42" s="63" t="s">
        <v>587</v>
      </c>
      <c r="BM42" s="63">
        <v>10</v>
      </c>
      <c r="BN42" s="109" t="s">
        <v>585</v>
      </c>
      <c r="BO42" s="63">
        <v>10</v>
      </c>
      <c r="BP42" s="109" t="s">
        <v>595</v>
      </c>
      <c r="BQ42" s="63">
        <v>10</v>
      </c>
      <c r="BR42" s="63" t="s">
        <v>601</v>
      </c>
      <c r="BS42" s="63">
        <v>10</v>
      </c>
      <c r="BT42" s="63" t="s">
        <v>596</v>
      </c>
      <c r="BU42" s="63">
        <v>10</v>
      </c>
      <c r="BV42" s="63" t="s">
        <v>597</v>
      </c>
      <c r="BW42" s="63">
        <v>10</v>
      </c>
      <c r="BX42" s="109" t="s">
        <v>588</v>
      </c>
      <c r="BY42" s="63">
        <v>10</v>
      </c>
      <c r="BZ42" s="109" t="s">
        <v>589</v>
      </c>
      <c r="CA42" s="63">
        <v>10</v>
      </c>
      <c r="CB42" s="109" t="s">
        <v>621</v>
      </c>
      <c r="CC42" s="63">
        <v>10</v>
      </c>
      <c r="CD42" s="109" t="s">
        <v>621</v>
      </c>
      <c r="CE42" s="63">
        <v>10</v>
      </c>
      <c r="CF42" s="176"/>
      <c r="CG42" s="177"/>
      <c r="CH42" s="176" t="s">
        <v>662</v>
      </c>
      <c r="CI42" s="63">
        <v>10</v>
      </c>
      <c r="CJ42" s="176" t="s">
        <v>663</v>
      </c>
      <c r="CK42" s="63">
        <v>10</v>
      </c>
      <c r="CL42" s="176" t="s">
        <v>672</v>
      </c>
      <c r="CM42" s="63">
        <v>10</v>
      </c>
    </row>
    <row r="43" spans="1:91" x14ac:dyDescent="0.25">
      <c r="A43" s="43" t="s">
        <v>395</v>
      </c>
      <c r="B43" s="42" t="s">
        <v>449</v>
      </c>
      <c r="C43" s="42"/>
      <c r="D43" s="44" t="s">
        <v>214</v>
      </c>
      <c r="E43" s="40"/>
      <c r="F43" s="43" t="s">
        <v>308</v>
      </c>
      <c r="G43" s="42" t="s">
        <v>613</v>
      </c>
      <c r="H43" s="41" t="s">
        <v>356</v>
      </c>
      <c r="I43" s="41" t="s">
        <v>354</v>
      </c>
      <c r="J43" s="132"/>
      <c r="K43" s="41" t="s">
        <v>338</v>
      </c>
      <c r="L43" s="133"/>
      <c r="M43" s="133"/>
      <c r="N43" s="45"/>
      <c r="O43" s="133"/>
      <c r="P43" s="45" t="s">
        <v>339</v>
      </c>
      <c r="Q43" s="45">
        <v>60</v>
      </c>
      <c r="R43" s="133"/>
      <c r="S43" s="46" t="s">
        <v>340</v>
      </c>
      <c r="T43" s="134"/>
      <c r="U43" s="134"/>
      <c r="V43" s="52">
        <v>16208</v>
      </c>
      <c r="W43" s="47" t="s">
        <v>71</v>
      </c>
      <c r="X43" s="109" t="s">
        <v>574</v>
      </c>
      <c r="Y43" s="63">
        <v>10</v>
      </c>
      <c r="Z43" s="109" t="s">
        <v>575</v>
      </c>
      <c r="AA43" s="63">
        <v>10</v>
      </c>
      <c r="AB43" s="63" t="s">
        <v>591</v>
      </c>
      <c r="AC43" s="63">
        <v>10</v>
      </c>
      <c r="AD43" s="63" t="s">
        <v>576</v>
      </c>
      <c r="AE43" s="63">
        <v>10</v>
      </c>
      <c r="AF43" s="63" t="s">
        <v>592</v>
      </c>
      <c r="AG43" s="63">
        <v>10</v>
      </c>
      <c r="AH43" s="63" t="s">
        <v>593</v>
      </c>
      <c r="AI43" s="63">
        <v>10</v>
      </c>
      <c r="AJ43" s="63" t="s">
        <v>594</v>
      </c>
      <c r="AK43" s="63">
        <v>10</v>
      </c>
      <c r="AL43" s="109" t="s">
        <v>577</v>
      </c>
      <c r="AM43" s="63">
        <v>10</v>
      </c>
      <c r="AN43" s="63" t="s">
        <v>578</v>
      </c>
      <c r="AO43" s="63">
        <v>10</v>
      </c>
      <c r="AP43" s="63" t="s">
        <v>579</v>
      </c>
      <c r="AQ43" s="63">
        <v>10</v>
      </c>
      <c r="AR43" s="109" t="s">
        <v>580</v>
      </c>
      <c r="AS43" s="63">
        <v>10</v>
      </c>
      <c r="AT43" s="109" t="s">
        <v>583</v>
      </c>
      <c r="AU43" s="63">
        <v>10</v>
      </c>
      <c r="AV43" s="64" t="s">
        <v>584</v>
      </c>
      <c r="AW43" s="63">
        <v>10</v>
      </c>
      <c r="AX43" s="109" t="s">
        <v>581</v>
      </c>
      <c r="AY43" s="63">
        <v>10</v>
      </c>
      <c r="AZ43" s="63" t="s">
        <v>582</v>
      </c>
      <c r="BA43" s="63">
        <v>10</v>
      </c>
      <c r="BB43" s="109" t="s">
        <v>598</v>
      </c>
      <c r="BC43" s="63">
        <v>10</v>
      </c>
      <c r="BD43" s="110" t="s">
        <v>586</v>
      </c>
      <c r="BE43" s="63">
        <v>10</v>
      </c>
      <c r="BF43" s="63" t="s">
        <v>599</v>
      </c>
      <c r="BG43" s="63">
        <v>10</v>
      </c>
      <c r="BH43" s="63" t="s">
        <v>600</v>
      </c>
      <c r="BI43" s="63">
        <v>10</v>
      </c>
      <c r="BJ43" s="63" t="s">
        <v>602</v>
      </c>
      <c r="BK43" s="63">
        <v>10</v>
      </c>
      <c r="BL43" s="63" t="s">
        <v>587</v>
      </c>
      <c r="BM43" s="63">
        <v>10</v>
      </c>
      <c r="BN43" s="109" t="s">
        <v>585</v>
      </c>
      <c r="BO43" s="63">
        <v>10</v>
      </c>
      <c r="BP43" s="109" t="s">
        <v>595</v>
      </c>
      <c r="BQ43" s="63">
        <v>10</v>
      </c>
      <c r="BR43" s="63" t="s">
        <v>601</v>
      </c>
      <c r="BS43" s="63">
        <v>10</v>
      </c>
      <c r="BT43" s="63" t="s">
        <v>596</v>
      </c>
      <c r="BU43" s="63">
        <v>10</v>
      </c>
      <c r="BV43" s="63" t="s">
        <v>597</v>
      </c>
      <c r="BW43" s="63">
        <v>10</v>
      </c>
      <c r="BX43" s="109" t="s">
        <v>588</v>
      </c>
      <c r="BY43" s="63">
        <v>10</v>
      </c>
      <c r="BZ43" s="109" t="s">
        <v>589</v>
      </c>
      <c r="CA43" s="63">
        <v>10</v>
      </c>
      <c r="CB43" s="109" t="s">
        <v>621</v>
      </c>
      <c r="CC43" s="63">
        <v>10</v>
      </c>
      <c r="CD43" s="109" t="s">
        <v>621</v>
      </c>
      <c r="CE43" s="63">
        <v>10</v>
      </c>
      <c r="CF43" s="176"/>
      <c r="CG43" s="177"/>
      <c r="CH43" s="176" t="s">
        <v>662</v>
      </c>
      <c r="CI43" s="63">
        <v>10</v>
      </c>
      <c r="CJ43" s="176" t="s">
        <v>663</v>
      </c>
      <c r="CK43" s="63">
        <v>10</v>
      </c>
      <c r="CL43" s="176" t="s">
        <v>672</v>
      </c>
      <c r="CM43" s="63">
        <v>10</v>
      </c>
    </row>
    <row r="44" spans="1:91" x14ac:dyDescent="0.25">
      <c r="A44" s="43" t="s">
        <v>396</v>
      </c>
      <c r="B44" s="42" t="s">
        <v>450</v>
      </c>
      <c r="C44" s="42"/>
      <c r="D44" s="44" t="s">
        <v>215</v>
      </c>
      <c r="E44" s="40"/>
      <c r="F44" s="43" t="s">
        <v>309</v>
      </c>
      <c r="G44" s="42" t="s">
        <v>310</v>
      </c>
      <c r="H44" s="41" t="s">
        <v>356</v>
      </c>
      <c r="I44" s="41" t="s">
        <v>354</v>
      </c>
      <c r="J44" s="132"/>
      <c r="K44" s="41" t="s">
        <v>338</v>
      </c>
      <c r="L44" s="133"/>
      <c r="M44" s="133"/>
      <c r="N44" s="45"/>
      <c r="O44" s="133"/>
      <c r="P44" s="45" t="s">
        <v>339</v>
      </c>
      <c r="Q44" s="45">
        <v>60</v>
      </c>
      <c r="R44" s="133"/>
      <c r="S44" s="46" t="s">
        <v>340</v>
      </c>
      <c r="T44" s="134"/>
      <c r="U44" s="134"/>
      <c r="V44" s="52">
        <v>16208</v>
      </c>
      <c r="W44" s="47" t="s">
        <v>71</v>
      </c>
      <c r="X44" s="109" t="s">
        <v>574</v>
      </c>
      <c r="Y44" s="63">
        <v>10</v>
      </c>
      <c r="Z44" s="109" t="s">
        <v>575</v>
      </c>
      <c r="AA44" s="63">
        <v>10</v>
      </c>
      <c r="AB44" s="63" t="s">
        <v>591</v>
      </c>
      <c r="AC44" s="63">
        <v>10</v>
      </c>
      <c r="AD44" s="63" t="s">
        <v>576</v>
      </c>
      <c r="AE44" s="63">
        <v>10</v>
      </c>
      <c r="AF44" s="63" t="s">
        <v>592</v>
      </c>
      <c r="AG44" s="63">
        <v>10</v>
      </c>
      <c r="AH44" s="63" t="s">
        <v>593</v>
      </c>
      <c r="AI44" s="63">
        <v>10</v>
      </c>
      <c r="AJ44" s="63" t="s">
        <v>594</v>
      </c>
      <c r="AK44" s="63">
        <v>10</v>
      </c>
      <c r="AL44" s="109" t="s">
        <v>577</v>
      </c>
      <c r="AM44" s="63">
        <v>10</v>
      </c>
      <c r="AN44" s="63" t="s">
        <v>578</v>
      </c>
      <c r="AO44" s="63">
        <v>10</v>
      </c>
      <c r="AP44" s="63" t="s">
        <v>579</v>
      </c>
      <c r="AQ44" s="63">
        <v>10</v>
      </c>
      <c r="AR44" s="109" t="s">
        <v>580</v>
      </c>
      <c r="AS44" s="63">
        <v>10</v>
      </c>
      <c r="AT44" s="109" t="s">
        <v>583</v>
      </c>
      <c r="AU44" s="63">
        <v>10</v>
      </c>
      <c r="AV44" s="64" t="s">
        <v>584</v>
      </c>
      <c r="AW44" s="63">
        <v>10</v>
      </c>
      <c r="AX44" s="109" t="s">
        <v>581</v>
      </c>
      <c r="AY44" s="63">
        <v>10</v>
      </c>
      <c r="AZ44" s="63" t="s">
        <v>582</v>
      </c>
      <c r="BA44" s="63">
        <v>10</v>
      </c>
      <c r="BB44" s="109" t="s">
        <v>598</v>
      </c>
      <c r="BC44" s="63">
        <v>10</v>
      </c>
      <c r="BD44" s="110" t="s">
        <v>586</v>
      </c>
      <c r="BE44" s="63">
        <v>10</v>
      </c>
      <c r="BF44" s="63" t="s">
        <v>599</v>
      </c>
      <c r="BG44" s="63">
        <v>10</v>
      </c>
      <c r="BH44" s="63" t="s">
        <v>600</v>
      </c>
      <c r="BI44" s="63">
        <v>10</v>
      </c>
      <c r="BJ44" s="63" t="s">
        <v>602</v>
      </c>
      <c r="BK44" s="63">
        <v>10</v>
      </c>
      <c r="BL44" s="63" t="s">
        <v>587</v>
      </c>
      <c r="BM44" s="63">
        <v>10</v>
      </c>
      <c r="BN44" s="109" t="s">
        <v>585</v>
      </c>
      <c r="BO44" s="63">
        <v>10</v>
      </c>
      <c r="BP44" s="109" t="s">
        <v>595</v>
      </c>
      <c r="BQ44" s="63">
        <v>10</v>
      </c>
      <c r="BR44" s="63" t="s">
        <v>601</v>
      </c>
      <c r="BS44" s="63">
        <v>10</v>
      </c>
      <c r="BT44" s="63" t="s">
        <v>596</v>
      </c>
      <c r="BU44" s="63">
        <v>10</v>
      </c>
      <c r="BV44" s="63" t="s">
        <v>597</v>
      </c>
      <c r="BW44" s="63">
        <v>10</v>
      </c>
      <c r="BX44" s="109" t="s">
        <v>588</v>
      </c>
      <c r="BY44" s="63">
        <v>10</v>
      </c>
      <c r="BZ44" s="109" t="s">
        <v>589</v>
      </c>
      <c r="CA44" s="63">
        <v>10</v>
      </c>
      <c r="CB44" s="109" t="s">
        <v>621</v>
      </c>
      <c r="CC44" s="63">
        <v>10</v>
      </c>
      <c r="CD44" s="109" t="s">
        <v>621</v>
      </c>
      <c r="CE44" s="63">
        <v>10</v>
      </c>
      <c r="CF44" s="176"/>
      <c r="CG44" s="177"/>
      <c r="CH44" s="176" t="s">
        <v>662</v>
      </c>
      <c r="CI44" s="63">
        <v>10</v>
      </c>
      <c r="CJ44" s="176" t="s">
        <v>663</v>
      </c>
      <c r="CK44" s="63">
        <v>10</v>
      </c>
      <c r="CL44" s="176" t="s">
        <v>672</v>
      </c>
      <c r="CM44" s="63">
        <v>10</v>
      </c>
    </row>
    <row r="45" spans="1:91" x14ac:dyDescent="0.25">
      <c r="A45" s="151" t="s">
        <v>651</v>
      </c>
      <c r="B45" s="152" t="s">
        <v>651</v>
      </c>
      <c r="C45" s="152" t="s">
        <v>655</v>
      </c>
      <c r="D45" s="44" t="s">
        <v>216</v>
      </c>
      <c r="E45" s="40"/>
      <c r="F45" s="43" t="s">
        <v>311</v>
      </c>
      <c r="G45" s="42" t="s">
        <v>312</v>
      </c>
      <c r="H45" s="41" t="s">
        <v>356</v>
      </c>
      <c r="I45" s="41" t="s">
        <v>354</v>
      </c>
      <c r="J45" s="132"/>
      <c r="K45" s="41" t="s">
        <v>338</v>
      </c>
      <c r="L45" s="133"/>
      <c r="M45" s="133"/>
      <c r="N45" s="45"/>
      <c r="O45" s="133"/>
      <c r="P45" s="45" t="s">
        <v>339</v>
      </c>
      <c r="Q45" s="45">
        <v>60</v>
      </c>
      <c r="R45" s="133"/>
      <c r="S45" s="46" t="s">
        <v>340</v>
      </c>
      <c r="T45" s="134"/>
      <c r="U45" s="134"/>
      <c r="V45" s="52">
        <v>16208</v>
      </c>
      <c r="W45" s="47" t="s">
        <v>71</v>
      </c>
      <c r="X45" s="109" t="s">
        <v>574</v>
      </c>
      <c r="Y45" s="63">
        <v>10</v>
      </c>
      <c r="Z45" s="109" t="s">
        <v>575</v>
      </c>
      <c r="AA45" s="63">
        <v>10</v>
      </c>
      <c r="AB45" s="63" t="s">
        <v>591</v>
      </c>
      <c r="AC45" s="63">
        <v>10</v>
      </c>
      <c r="AD45" s="63" t="s">
        <v>576</v>
      </c>
      <c r="AE45" s="63">
        <v>10</v>
      </c>
      <c r="AF45" s="63" t="s">
        <v>592</v>
      </c>
      <c r="AG45" s="63">
        <v>10</v>
      </c>
      <c r="AH45" s="63" t="s">
        <v>593</v>
      </c>
      <c r="AI45" s="63">
        <v>10</v>
      </c>
      <c r="AJ45" s="63" t="s">
        <v>594</v>
      </c>
      <c r="AK45" s="63">
        <v>10</v>
      </c>
      <c r="AL45" s="109" t="s">
        <v>577</v>
      </c>
      <c r="AM45" s="63">
        <v>10</v>
      </c>
      <c r="AN45" s="63" t="s">
        <v>578</v>
      </c>
      <c r="AO45" s="63">
        <v>10</v>
      </c>
      <c r="AP45" s="63" t="s">
        <v>579</v>
      </c>
      <c r="AQ45" s="63">
        <v>10</v>
      </c>
      <c r="AR45" s="109" t="s">
        <v>580</v>
      </c>
      <c r="AS45" s="63">
        <v>10</v>
      </c>
      <c r="AT45" s="109" t="s">
        <v>583</v>
      </c>
      <c r="AU45" s="63">
        <v>10</v>
      </c>
      <c r="AV45" s="64" t="s">
        <v>584</v>
      </c>
      <c r="AW45" s="63">
        <v>10</v>
      </c>
      <c r="AX45" s="109" t="s">
        <v>581</v>
      </c>
      <c r="AY45" s="63">
        <v>10</v>
      </c>
      <c r="AZ45" s="63" t="s">
        <v>582</v>
      </c>
      <c r="BA45" s="63">
        <v>10</v>
      </c>
      <c r="BB45" s="109" t="s">
        <v>598</v>
      </c>
      <c r="BC45" s="63">
        <v>10</v>
      </c>
      <c r="BD45" s="110" t="s">
        <v>586</v>
      </c>
      <c r="BE45" s="63">
        <v>10</v>
      </c>
      <c r="BF45" s="63" t="s">
        <v>599</v>
      </c>
      <c r="BG45" s="63">
        <v>10</v>
      </c>
      <c r="BH45" s="63" t="s">
        <v>600</v>
      </c>
      <c r="BI45" s="63">
        <v>10</v>
      </c>
      <c r="BJ45" s="63" t="s">
        <v>602</v>
      </c>
      <c r="BK45" s="63">
        <v>10</v>
      </c>
      <c r="BL45" s="63" t="s">
        <v>587</v>
      </c>
      <c r="BM45" s="63">
        <v>10</v>
      </c>
      <c r="BN45" s="109" t="s">
        <v>585</v>
      </c>
      <c r="BO45" s="63">
        <v>10</v>
      </c>
      <c r="BP45" s="109" t="s">
        <v>595</v>
      </c>
      <c r="BQ45" s="63">
        <v>10</v>
      </c>
      <c r="BR45" s="63" t="s">
        <v>601</v>
      </c>
      <c r="BS45" s="63">
        <v>10</v>
      </c>
      <c r="BT45" s="63" t="s">
        <v>596</v>
      </c>
      <c r="BU45" s="63">
        <v>10</v>
      </c>
      <c r="BV45" s="63" t="s">
        <v>597</v>
      </c>
      <c r="BW45" s="63">
        <v>10</v>
      </c>
      <c r="BX45" s="109" t="s">
        <v>588</v>
      </c>
      <c r="BY45" s="63">
        <v>10</v>
      </c>
      <c r="BZ45" s="109" t="s">
        <v>589</v>
      </c>
      <c r="CA45" s="63">
        <v>10</v>
      </c>
      <c r="CB45" s="109" t="s">
        <v>621</v>
      </c>
      <c r="CC45" s="63">
        <v>10</v>
      </c>
      <c r="CD45" s="109" t="s">
        <v>621</v>
      </c>
      <c r="CE45" s="63">
        <v>10</v>
      </c>
      <c r="CF45" s="176"/>
      <c r="CG45" s="177"/>
      <c r="CH45" s="176" t="s">
        <v>662</v>
      </c>
      <c r="CI45" s="63">
        <v>10</v>
      </c>
      <c r="CJ45" s="176" t="s">
        <v>663</v>
      </c>
      <c r="CK45" s="63">
        <v>10</v>
      </c>
      <c r="CL45" s="176" t="s">
        <v>672</v>
      </c>
      <c r="CM45" s="63">
        <v>10</v>
      </c>
    </row>
    <row r="46" spans="1:91" x14ac:dyDescent="0.25">
      <c r="A46" s="43" t="s">
        <v>397</v>
      </c>
      <c r="B46" s="42" t="s">
        <v>451</v>
      </c>
      <c r="C46" s="42"/>
      <c r="D46" s="44" t="s">
        <v>217</v>
      </c>
      <c r="E46" s="40"/>
      <c r="F46" s="43" t="s">
        <v>313</v>
      </c>
      <c r="G46" s="42" t="s">
        <v>615</v>
      </c>
      <c r="H46" s="41" t="s">
        <v>356</v>
      </c>
      <c r="I46" s="41" t="s">
        <v>354</v>
      </c>
      <c r="J46" s="132"/>
      <c r="K46" s="41" t="s">
        <v>338</v>
      </c>
      <c r="L46" s="133"/>
      <c r="M46" s="133"/>
      <c r="N46" s="45"/>
      <c r="O46" s="133"/>
      <c r="P46" s="45" t="s">
        <v>339</v>
      </c>
      <c r="Q46" s="45">
        <v>60</v>
      </c>
      <c r="R46" s="133"/>
      <c r="S46" s="46" t="s">
        <v>340</v>
      </c>
      <c r="T46" s="134"/>
      <c r="U46" s="134"/>
      <c r="V46" s="52">
        <v>16208</v>
      </c>
      <c r="W46" s="47" t="s">
        <v>71</v>
      </c>
      <c r="X46" s="109" t="s">
        <v>574</v>
      </c>
      <c r="Y46" s="63">
        <v>10</v>
      </c>
      <c r="Z46" s="109" t="s">
        <v>575</v>
      </c>
      <c r="AA46" s="63">
        <v>10</v>
      </c>
      <c r="AB46" s="63" t="s">
        <v>591</v>
      </c>
      <c r="AC46" s="63">
        <v>10</v>
      </c>
      <c r="AD46" s="63" t="s">
        <v>576</v>
      </c>
      <c r="AE46" s="63">
        <v>10</v>
      </c>
      <c r="AF46" s="63" t="s">
        <v>592</v>
      </c>
      <c r="AG46" s="63">
        <v>10</v>
      </c>
      <c r="AH46" s="63" t="s">
        <v>593</v>
      </c>
      <c r="AI46" s="63">
        <v>10</v>
      </c>
      <c r="AJ46" s="63" t="s">
        <v>594</v>
      </c>
      <c r="AK46" s="63">
        <v>10</v>
      </c>
      <c r="AL46" s="109" t="s">
        <v>577</v>
      </c>
      <c r="AM46" s="63">
        <v>10</v>
      </c>
      <c r="AN46" s="63" t="s">
        <v>578</v>
      </c>
      <c r="AO46" s="63">
        <v>10</v>
      </c>
      <c r="AP46" s="63" t="s">
        <v>579</v>
      </c>
      <c r="AQ46" s="63">
        <v>10</v>
      </c>
      <c r="AR46" s="109" t="s">
        <v>580</v>
      </c>
      <c r="AS46" s="63">
        <v>10</v>
      </c>
      <c r="AT46" s="109" t="s">
        <v>583</v>
      </c>
      <c r="AU46" s="63">
        <v>10</v>
      </c>
      <c r="AV46" s="64" t="s">
        <v>584</v>
      </c>
      <c r="AW46" s="63">
        <v>10</v>
      </c>
      <c r="AX46" s="109" t="s">
        <v>581</v>
      </c>
      <c r="AY46" s="63">
        <v>10</v>
      </c>
      <c r="AZ46" s="63" t="s">
        <v>582</v>
      </c>
      <c r="BA46" s="63">
        <v>10</v>
      </c>
      <c r="BB46" s="109" t="s">
        <v>598</v>
      </c>
      <c r="BC46" s="63">
        <v>10</v>
      </c>
      <c r="BD46" s="110" t="s">
        <v>586</v>
      </c>
      <c r="BE46" s="63">
        <v>10</v>
      </c>
      <c r="BF46" s="63" t="s">
        <v>599</v>
      </c>
      <c r="BG46" s="63">
        <v>10</v>
      </c>
      <c r="BH46" s="63" t="s">
        <v>600</v>
      </c>
      <c r="BI46" s="63">
        <v>10</v>
      </c>
      <c r="BJ46" s="63" t="s">
        <v>602</v>
      </c>
      <c r="BK46" s="63">
        <v>10</v>
      </c>
      <c r="BL46" s="63" t="s">
        <v>587</v>
      </c>
      <c r="BM46" s="63">
        <v>10</v>
      </c>
      <c r="BN46" s="109" t="s">
        <v>585</v>
      </c>
      <c r="BO46" s="63">
        <v>10</v>
      </c>
      <c r="BP46" s="109" t="s">
        <v>595</v>
      </c>
      <c r="BQ46" s="63">
        <v>10</v>
      </c>
      <c r="BR46" s="63" t="s">
        <v>601</v>
      </c>
      <c r="BS46" s="63">
        <v>10</v>
      </c>
      <c r="BT46" s="63" t="s">
        <v>596</v>
      </c>
      <c r="BU46" s="63">
        <v>10</v>
      </c>
      <c r="BV46" s="63" t="s">
        <v>597</v>
      </c>
      <c r="BW46" s="63">
        <v>10</v>
      </c>
      <c r="BX46" s="109" t="s">
        <v>588</v>
      </c>
      <c r="BY46" s="63">
        <v>10</v>
      </c>
      <c r="BZ46" s="109" t="s">
        <v>589</v>
      </c>
      <c r="CA46" s="63">
        <v>10</v>
      </c>
      <c r="CB46" s="109" t="s">
        <v>621</v>
      </c>
      <c r="CC46" s="63">
        <v>10</v>
      </c>
      <c r="CD46" s="109" t="s">
        <v>621</v>
      </c>
      <c r="CE46" s="63">
        <v>10</v>
      </c>
      <c r="CF46" s="176"/>
      <c r="CG46" s="177"/>
      <c r="CH46" s="176" t="s">
        <v>662</v>
      </c>
      <c r="CI46" s="63">
        <v>10</v>
      </c>
      <c r="CJ46" s="176" t="s">
        <v>663</v>
      </c>
      <c r="CK46" s="63">
        <v>10</v>
      </c>
      <c r="CL46" s="176" t="s">
        <v>672</v>
      </c>
      <c r="CM46" s="63">
        <v>10</v>
      </c>
    </row>
    <row r="47" spans="1:91" x14ac:dyDescent="0.25">
      <c r="A47" s="43" t="s">
        <v>398</v>
      </c>
      <c r="B47" s="42" t="s">
        <v>452</v>
      </c>
      <c r="C47" s="42"/>
      <c r="D47" s="44" t="s">
        <v>218</v>
      </c>
      <c r="E47" s="40"/>
      <c r="F47" s="43" t="s">
        <v>314</v>
      </c>
      <c r="G47" s="42" t="s">
        <v>315</v>
      </c>
      <c r="H47" s="41" t="s">
        <v>356</v>
      </c>
      <c r="I47" s="41" t="s">
        <v>354</v>
      </c>
      <c r="J47" s="132"/>
      <c r="K47" s="41" t="s">
        <v>338</v>
      </c>
      <c r="L47" s="133"/>
      <c r="M47" s="133"/>
      <c r="N47" s="45"/>
      <c r="O47" s="133"/>
      <c r="P47" s="45" t="s">
        <v>339</v>
      </c>
      <c r="Q47" s="45">
        <v>60</v>
      </c>
      <c r="R47" s="133"/>
      <c r="S47" s="46" t="s">
        <v>340</v>
      </c>
      <c r="T47" s="134"/>
      <c r="U47" s="134"/>
      <c r="V47" s="52">
        <v>16208</v>
      </c>
      <c r="W47" s="47" t="s">
        <v>71</v>
      </c>
      <c r="X47" s="109" t="s">
        <v>574</v>
      </c>
      <c r="Y47" s="63">
        <v>10</v>
      </c>
      <c r="Z47" s="109" t="s">
        <v>575</v>
      </c>
      <c r="AA47" s="63">
        <v>10</v>
      </c>
      <c r="AB47" s="63" t="s">
        <v>591</v>
      </c>
      <c r="AC47" s="63">
        <v>10</v>
      </c>
      <c r="AD47" s="63" t="s">
        <v>576</v>
      </c>
      <c r="AE47" s="63">
        <v>10</v>
      </c>
      <c r="AF47" s="63" t="s">
        <v>592</v>
      </c>
      <c r="AG47" s="63">
        <v>10</v>
      </c>
      <c r="AH47" s="63" t="s">
        <v>593</v>
      </c>
      <c r="AI47" s="63">
        <v>10</v>
      </c>
      <c r="AJ47" s="63" t="s">
        <v>594</v>
      </c>
      <c r="AK47" s="63">
        <v>10</v>
      </c>
      <c r="AL47" s="109" t="s">
        <v>577</v>
      </c>
      <c r="AM47" s="63">
        <v>10</v>
      </c>
      <c r="AN47" s="63" t="s">
        <v>578</v>
      </c>
      <c r="AO47" s="63">
        <v>10</v>
      </c>
      <c r="AP47" s="63" t="s">
        <v>579</v>
      </c>
      <c r="AQ47" s="63">
        <v>10</v>
      </c>
      <c r="AR47" s="109" t="s">
        <v>580</v>
      </c>
      <c r="AS47" s="63">
        <v>10</v>
      </c>
      <c r="AT47" s="109" t="s">
        <v>583</v>
      </c>
      <c r="AU47" s="63">
        <v>10</v>
      </c>
      <c r="AV47" s="64" t="s">
        <v>584</v>
      </c>
      <c r="AW47" s="63">
        <v>10</v>
      </c>
      <c r="AX47" s="109" t="s">
        <v>581</v>
      </c>
      <c r="AY47" s="63">
        <v>10</v>
      </c>
      <c r="AZ47" s="63" t="s">
        <v>582</v>
      </c>
      <c r="BA47" s="63">
        <v>10</v>
      </c>
      <c r="BB47" s="109" t="s">
        <v>598</v>
      </c>
      <c r="BC47" s="63">
        <v>10</v>
      </c>
      <c r="BD47" s="110" t="s">
        <v>586</v>
      </c>
      <c r="BE47" s="63">
        <v>10</v>
      </c>
      <c r="BF47" s="63" t="s">
        <v>599</v>
      </c>
      <c r="BG47" s="63">
        <v>10</v>
      </c>
      <c r="BH47" s="63" t="s">
        <v>600</v>
      </c>
      <c r="BI47" s="63">
        <v>10</v>
      </c>
      <c r="BJ47" s="63" t="s">
        <v>602</v>
      </c>
      <c r="BK47" s="63">
        <v>10</v>
      </c>
      <c r="BL47" s="63" t="s">
        <v>587</v>
      </c>
      <c r="BM47" s="63">
        <v>10</v>
      </c>
      <c r="BN47" s="109" t="s">
        <v>585</v>
      </c>
      <c r="BO47" s="63">
        <v>10</v>
      </c>
      <c r="BP47" s="109" t="s">
        <v>595</v>
      </c>
      <c r="BQ47" s="63">
        <v>10</v>
      </c>
      <c r="BR47" s="63" t="s">
        <v>601</v>
      </c>
      <c r="BS47" s="63">
        <v>10</v>
      </c>
      <c r="BT47" s="63" t="s">
        <v>596</v>
      </c>
      <c r="BU47" s="63">
        <v>10</v>
      </c>
      <c r="BV47" s="63" t="s">
        <v>597</v>
      </c>
      <c r="BW47" s="63">
        <v>10</v>
      </c>
      <c r="BX47" s="109" t="s">
        <v>588</v>
      </c>
      <c r="BY47" s="63">
        <v>10</v>
      </c>
      <c r="BZ47" s="109" t="s">
        <v>589</v>
      </c>
      <c r="CA47" s="63">
        <v>10</v>
      </c>
      <c r="CB47" s="109" t="s">
        <v>621</v>
      </c>
      <c r="CC47" s="63">
        <v>10</v>
      </c>
      <c r="CD47" s="109" t="s">
        <v>621</v>
      </c>
      <c r="CE47" s="63">
        <v>10</v>
      </c>
      <c r="CF47" s="176"/>
      <c r="CG47" s="177"/>
      <c r="CH47" s="176" t="s">
        <v>662</v>
      </c>
      <c r="CI47" s="63">
        <v>10</v>
      </c>
      <c r="CJ47" s="176" t="s">
        <v>663</v>
      </c>
      <c r="CK47" s="63">
        <v>10</v>
      </c>
      <c r="CL47" s="176" t="s">
        <v>672</v>
      </c>
      <c r="CM47" s="63">
        <v>10</v>
      </c>
    </row>
    <row r="48" spans="1:91" x14ac:dyDescent="0.25">
      <c r="A48" s="43" t="s">
        <v>399</v>
      </c>
      <c r="B48" s="42" t="s">
        <v>453</v>
      </c>
      <c r="C48" s="42"/>
      <c r="D48" s="44" t="s">
        <v>219</v>
      </c>
      <c r="E48" s="40"/>
      <c r="F48" s="43" t="s">
        <v>614</v>
      </c>
      <c r="G48" s="42" t="s">
        <v>316</v>
      </c>
      <c r="H48" s="41" t="s">
        <v>356</v>
      </c>
      <c r="I48" s="41" t="s">
        <v>354</v>
      </c>
      <c r="J48" s="132"/>
      <c r="K48" s="41" t="s">
        <v>338</v>
      </c>
      <c r="L48" s="133"/>
      <c r="M48" s="133"/>
      <c r="N48" s="45"/>
      <c r="O48" s="133"/>
      <c r="P48" s="45" t="s">
        <v>339</v>
      </c>
      <c r="Q48" s="45">
        <v>60</v>
      </c>
      <c r="R48" s="133"/>
      <c r="S48" s="46" t="s">
        <v>340</v>
      </c>
      <c r="T48" s="134"/>
      <c r="U48" s="134"/>
      <c r="V48" s="52">
        <v>16208</v>
      </c>
      <c r="W48" s="47" t="s">
        <v>71</v>
      </c>
      <c r="X48" s="109" t="s">
        <v>574</v>
      </c>
      <c r="Y48" s="63">
        <v>10</v>
      </c>
      <c r="Z48" s="109" t="s">
        <v>575</v>
      </c>
      <c r="AA48" s="63">
        <v>10</v>
      </c>
      <c r="AB48" s="63" t="s">
        <v>591</v>
      </c>
      <c r="AC48" s="63">
        <v>10</v>
      </c>
      <c r="AD48" s="63" t="s">
        <v>576</v>
      </c>
      <c r="AE48" s="63">
        <v>10</v>
      </c>
      <c r="AF48" s="63" t="s">
        <v>592</v>
      </c>
      <c r="AG48" s="63">
        <v>10</v>
      </c>
      <c r="AH48" s="63" t="s">
        <v>593</v>
      </c>
      <c r="AI48" s="63">
        <v>10</v>
      </c>
      <c r="AJ48" s="63" t="s">
        <v>594</v>
      </c>
      <c r="AK48" s="63">
        <v>10</v>
      </c>
      <c r="AL48" s="109" t="s">
        <v>577</v>
      </c>
      <c r="AM48" s="63">
        <v>10</v>
      </c>
      <c r="AN48" s="63" t="s">
        <v>578</v>
      </c>
      <c r="AO48" s="63">
        <v>10</v>
      </c>
      <c r="AP48" s="63" t="s">
        <v>579</v>
      </c>
      <c r="AQ48" s="63">
        <v>10</v>
      </c>
      <c r="AR48" s="109" t="s">
        <v>580</v>
      </c>
      <c r="AS48" s="63">
        <v>10</v>
      </c>
      <c r="AT48" s="109" t="s">
        <v>583</v>
      </c>
      <c r="AU48" s="63">
        <v>10</v>
      </c>
      <c r="AV48" s="64" t="s">
        <v>584</v>
      </c>
      <c r="AW48" s="63">
        <v>10</v>
      </c>
      <c r="AX48" s="109" t="s">
        <v>581</v>
      </c>
      <c r="AY48" s="63">
        <v>10</v>
      </c>
      <c r="AZ48" s="63" t="s">
        <v>582</v>
      </c>
      <c r="BA48" s="63">
        <v>10</v>
      </c>
      <c r="BB48" s="109" t="s">
        <v>598</v>
      </c>
      <c r="BC48" s="63">
        <v>10</v>
      </c>
      <c r="BD48" s="110" t="s">
        <v>586</v>
      </c>
      <c r="BE48" s="63">
        <v>10</v>
      </c>
      <c r="BF48" s="63" t="s">
        <v>599</v>
      </c>
      <c r="BG48" s="63">
        <v>10</v>
      </c>
      <c r="BH48" s="63" t="s">
        <v>600</v>
      </c>
      <c r="BI48" s="63">
        <v>10</v>
      </c>
      <c r="BJ48" s="63" t="s">
        <v>602</v>
      </c>
      <c r="BK48" s="63">
        <v>10</v>
      </c>
      <c r="BL48" s="63" t="s">
        <v>587</v>
      </c>
      <c r="BM48" s="63">
        <v>10</v>
      </c>
      <c r="BN48" s="109" t="s">
        <v>585</v>
      </c>
      <c r="BO48" s="63">
        <v>10</v>
      </c>
      <c r="BP48" s="109" t="s">
        <v>595</v>
      </c>
      <c r="BQ48" s="63">
        <v>10</v>
      </c>
      <c r="BR48" s="63" t="s">
        <v>601</v>
      </c>
      <c r="BS48" s="63">
        <v>10</v>
      </c>
      <c r="BT48" s="63" t="s">
        <v>596</v>
      </c>
      <c r="BU48" s="63">
        <v>10</v>
      </c>
      <c r="BV48" s="63" t="s">
        <v>597</v>
      </c>
      <c r="BW48" s="63">
        <v>10</v>
      </c>
      <c r="BX48" s="109" t="s">
        <v>588</v>
      </c>
      <c r="BY48" s="63">
        <v>10</v>
      </c>
      <c r="BZ48" s="109" t="s">
        <v>589</v>
      </c>
      <c r="CA48" s="63">
        <v>10</v>
      </c>
      <c r="CB48" s="109" t="s">
        <v>621</v>
      </c>
      <c r="CC48" s="63">
        <v>10</v>
      </c>
      <c r="CD48" s="109" t="s">
        <v>621</v>
      </c>
      <c r="CE48" s="63">
        <v>10</v>
      </c>
      <c r="CF48" s="176"/>
      <c r="CG48" s="177"/>
      <c r="CH48" s="176" t="s">
        <v>662</v>
      </c>
      <c r="CI48" s="63">
        <v>10</v>
      </c>
      <c r="CJ48" s="176" t="s">
        <v>663</v>
      </c>
      <c r="CK48" s="63">
        <v>10</v>
      </c>
      <c r="CL48" s="176" t="s">
        <v>672</v>
      </c>
      <c r="CM48" s="63">
        <v>10</v>
      </c>
    </row>
    <row r="49" spans="1:91" x14ac:dyDescent="0.25">
      <c r="A49" s="43" t="s">
        <v>400</v>
      </c>
      <c r="B49" s="42" t="s">
        <v>454</v>
      </c>
      <c r="C49" s="42"/>
      <c r="D49" s="44" t="s">
        <v>220</v>
      </c>
      <c r="E49" s="40"/>
      <c r="F49" s="43" t="s">
        <v>317</v>
      </c>
      <c r="G49" s="42" t="s">
        <v>318</v>
      </c>
      <c r="H49" s="41" t="s">
        <v>356</v>
      </c>
      <c r="I49" s="41" t="s">
        <v>354</v>
      </c>
      <c r="J49" s="132"/>
      <c r="K49" s="41" t="s">
        <v>338</v>
      </c>
      <c r="L49" s="133"/>
      <c r="M49" s="133"/>
      <c r="N49" s="45"/>
      <c r="O49" s="133"/>
      <c r="P49" s="45" t="s">
        <v>339</v>
      </c>
      <c r="Q49" s="45">
        <v>60</v>
      </c>
      <c r="R49" s="133"/>
      <c r="S49" s="46" t="s">
        <v>340</v>
      </c>
      <c r="T49" s="134"/>
      <c r="U49" s="134"/>
      <c r="V49" s="52">
        <v>16208</v>
      </c>
      <c r="W49" s="47" t="s">
        <v>71</v>
      </c>
      <c r="X49" s="109" t="s">
        <v>574</v>
      </c>
      <c r="Y49" s="63">
        <v>10</v>
      </c>
      <c r="Z49" s="109" t="s">
        <v>575</v>
      </c>
      <c r="AA49" s="63">
        <v>10</v>
      </c>
      <c r="AB49" s="63" t="s">
        <v>591</v>
      </c>
      <c r="AC49" s="63">
        <v>10</v>
      </c>
      <c r="AD49" s="63" t="s">
        <v>576</v>
      </c>
      <c r="AE49" s="63">
        <v>10</v>
      </c>
      <c r="AF49" s="63" t="s">
        <v>592</v>
      </c>
      <c r="AG49" s="63">
        <v>10</v>
      </c>
      <c r="AH49" s="63" t="s">
        <v>593</v>
      </c>
      <c r="AI49" s="63">
        <v>10</v>
      </c>
      <c r="AJ49" s="63" t="s">
        <v>594</v>
      </c>
      <c r="AK49" s="63">
        <v>10</v>
      </c>
      <c r="AL49" s="109" t="s">
        <v>577</v>
      </c>
      <c r="AM49" s="63">
        <v>10</v>
      </c>
      <c r="AN49" s="63" t="s">
        <v>578</v>
      </c>
      <c r="AO49" s="63">
        <v>10</v>
      </c>
      <c r="AP49" s="63" t="s">
        <v>579</v>
      </c>
      <c r="AQ49" s="63">
        <v>10</v>
      </c>
      <c r="AR49" s="109" t="s">
        <v>580</v>
      </c>
      <c r="AS49" s="63">
        <v>10</v>
      </c>
      <c r="AT49" s="109" t="s">
        <v>583</v>
      </c>
      <c r="AU49" s="63">
        <v>10</v>
      </c>
      <c r="AV49" s="64" t="s">
        <v>584</v>
      </c>
      <c r="AW49" s="63">
        <v>10</v>
      </c>
      <c r="AX49" s="109" t="s">
        <v>581</v>
      </c>
      <c r="AY49" s="63">
        <v>10</v>
      </c>
      <c r="AZ49" s="63" t="s">
        <v>582</v>
      </c>
      <c r="BA49" s="63">
        <v>10</v>
      </c>
      <c r="BB49" s="109" t="s">
        <v>598</v>
      </c>
      <c r="BC49" s="63">
        <v>10</v>
      </c>
      <c r="BD49" s="110" t="s">
        <v>586</v>
      </c>
      <c r="BE49" s="63">
        <v>10</v>
      </c>
      <c r="BF49" s="63" t="s">
        <v>599</v>
      </c>
      <c r="BG49" s="63">
        <v>10</v>
      </c>
      <c r="BH49" s="63" t="s">
        <v>600</v>
      </c>
      <c r="BI49" s="63">
        <v>10</v>
      </c>
      <c r="BJ49" s="63" t="s">
        <v>602</v>
      </c>
      <c r="BK49" s="63">
        <v>10</v>
      </c>
      <c r="BL49" s="63" t="s">
        <v>587</v>
      </c>
      <c r="BM49" s="63">
        <v>10</v>
      </c>
      <c r="BN49" s="109" t="s">
        <v>585</v>
      </c>
      <c r="BO49" s="63">
        <v>10</v>
      </c>
      <c r="BP49" s="109" t="s">
        <v>595</v>
      </c>
      <c r="BQ49" s="63">
        <v>10</v>
      </c>
      <c r="BR49" s="63" t="s">
        <v>601</v>
      </c>
      <c r="BS49" s="63">
        <v>10</v>
      </c>
      <c r="BT49" s="63" t="s">
        <v>596</v>
      </c>
      <c r="BU49" s="63">
        <v>10</v>
      </c>
      <c r="BV49" s="63" t="s">
        <v>597</v>
      </c>
      <c r="BW49" s="63">
        <v>10</v>
      </c>
      <c r="BX49" s="109" t="s">
        <v>588</v>
      </c>
      <c r="BY49" s="63">
        <v>10</v>
      </c>
      <c r="BZ49" s="109" t="s">
        <v>589</v>
      </c>
      <c r="CA49" s="63">
        <v>10</v>
      </c>
      <c r="CB49" s="109" t="s">
        <v>621</v>
      </c>
      <c r="CC49" s="63">
        <v>10</v>
      </c>
      <c r="CD49" s="109" t="s">
        <v>621</v>
      </c>
      <c r="CE49" s="63">
        <v>10</v>
      </c>
      <c r="CF49" s="176"/>
      <c r="CG49" s="177"/>
      <c r="CH49" s="176" t="s">
        <v>662</v>
      </c>
      <c r="CI49" s="63">
        <v>10</v>
      </c>
      <c r="CJ49" s="176" t="s">
        <v>663</v>
      </c>
      <c r="CK49" s="63">
        <v>10</v>
      </c>
      <c r="CL49" s="176" t="s">
        <v>672</v>
      </c>
      <c r="CM49" s="63">
        <v>10</v>
      </c>
    </row>
    <row r="50" spans="1:91" x14ac:dyDescent="0.25">
      <c r="A50" s="43" t="s">
        <v>401</v>
      </c>
      <c r="B50" s="42" t="s">
        <v>455</v>
      </c>
      <c r="C50" s="42"/>
      <c r="D50" s="44" t="s">
        <v>221</v>
      </c>
      <c r="E50" s="40"/>
      <c r="F50" s="43" t="s">
        <v>319</v>
      </c>
      <c r="G50" s="42" t="s">
        <v>320</v>
      </c>
      <c r="H50" s="41" t="s">
        <v>356</v>
      </c>
      <c r="I50" s="41" t="s">
        <v>354</v>
      </c>
      <c r="J50" s="132"/>
      <c r="K50" s="41" t="s">
        <v>338</v>
      </c>
      <c r="L50" s="133"/>
      <c r="M50" s="133"/>
      <c r="N50" s="45"/>
      <c r="O50" s="133"/>
      <c r="P50" s="45" t="s">
        <v>339</v>
      </c>
      <c r="Q50" s="45">
        <v>60</v>
      </c>
      <c r="R50" s="133"/>
      <c r="S50" s="46" t="s">
        <v>340</v>
      </c>
      <c r="T50" s="134"/>
      <c r="U50" s="134"/>
      <c r="V50" s="52">
        <v>16208</v>
      </c>
      <c r="W50" s="47" t="s">
        <v>71</v>
      </c>
      <c r="X50" s="109" t="s">
        <v>574</v>
      </c>
      <c r="Y50" s="63">
        <v>10</v>
      </c>
      <c r="Z50" s="109" t="s">
        <v>575</v>
      </c>
      <c r="AA50" s="63">
        <v>10</v>
      </c>
      <c r="AB50" s="63" t="s">
        <v>591</v>
      </c>
      <c r="AC50" s="63">
        <v>10</v>
      </c>
      <c r="AD50" s="63" t="s">
        <v>576</v>
      </c>
      <c r="AE50" s="63">
        <v>10</v>
      </c>
      <c r="AF50" s="63" t="s">
        <v>592</v>
      </c>
      <c r="AG50" s="63">
        <v>10</v>
      </c>
      <c r="AH50" s="63" t="s">
        <v>593</v>
      </c>
      <c r="AI50" s="63">
        <v>10</v>
      </c>
      <c r="AJ50" s="63" t="s">
        <v>594</v>
      </c>
      <c r="AK50" s="63">
        <v>10</v>
      </c>
      <c r="AL50" s="109" t="s">
        <v>577</v>
      </c>
      <c r="AM50" s="63">
        <v>10</v>
      </c>
      <c r="AN50" s="63" t="s">
        <v>578</v>
      </c>
      <c r="AO50" s="63">
        <v>10</v>
      </c>
      <c r="AP50" s="63" t="s">
        <v>579</v>
      </c>
      <c r="AQ50" s="63">
        <v>10</v>
      </c>
      <c r="AR50" s="109" t="s">
        <v>580</v>
      </c>
      <c r="AS50" s="63">
        <v>10</v>
      </c>
      <c r="AT50" s="109" t="s">
        <v>583</v>
      </c>
      <c r="AU50" s="63">
        <v>10</v>
      </c>
      <c r="AV50" s="64" t="s">
        <v>584</v>
      </c>
      <c r="AW50" s="63">
        <v>10</v>
      </c>
      <c r="AX50" s="109" t="s">
        <v>581</v>
      </c>
      <c r="AY50" s="63">
        <v>10</v>
      </c>
      <c r="AZ50" s="63" t="s">
        <v>582</v>
      </c>
      <c r="BA50" s="63">
        <v>10</v>
      </c>
      <c r="BB50" s="109" t="s">
        <v>598</v>
      </c>
      <c r="BC50" s="63">
        <v>10</v>
      </c>
      <c r="BD50" s="110" t="s">
        <v>586</v>
      </c>
      <c r="BE50" s="63">
        <v>10</v>
      </c>
      <c r="BF50" s="63" t="s">
        <v>599</v>
      </c>
      <c r="BG50" s="63">
        <v>10</v>
      </c>
      <c r="BH50" s="63" t="s">
        <v>600</v>
      </c>
      <c r="BI50" s="63">
        <v>10</v>
      </c>
      <c r="BJ50" s="63" t="s">
        <v>602</v>
      </c>
      <c r="BK50" s="63">
        <v>10</v>
      </c>
      <c r="BL50" s="63" t="s">
        <v>587</v>
      </c>
      <c r="BM50" s="63">
        <v>10</v>
      </c>
      <c r="BN50" s="109" t="s">
        <v>585</v>
      </c>
      <c r="BO50" s="63">
        <v>10</v>
      </c>
      <c r="BP50" s="109" t="s">
        <v>595</v>
      </c>
      <c r="BQ50" s="63">
        <v>10</v>
      </c>
      <c r="BR50" s="63" t="s">
        <v>601</v>
      </c>
      <c r="BS50" s="63">
        <v>10</v>
      </c>
      <c r="BT50" s="63" t="s">
        <v>596</v>
      </c>
      <c r="BU50" s="63">
        <v>10</v>
      </c>
      <c r="BV50" s="63" t="s">
        <v>597</v>
      </c>
      <c r="BW50" s="63">
        <v>10</v>
      </c>
      <c r="BX50" s="109" t="s">
        <v>588</v>
      </c>
      <c r="BY50" s="63">
        <v>10</v>
      </c>
      <c r="BZ50" s="109" t="s">
        <v>589</v>
      </c>
      <c r="CA50" s="63">
        <v>10</v>
      </c>
      <c r="CB50" s="109" t="s">
        <v>621</v>
      </c>
      <c r="CC50" s="63">
        <v>10</v>
      </c>
      <c r="CD50" s="109" t="s">
        <v>621</v>
      </c>
      <c r="CE50" s="63">
        <v>10</v>
      </c>
      <c r="CF50" s="176"/>
      <c r="CG50" s="177"/>
      <c r="CH50" s="176" t="s">
        <v>662</v>
      </c>
      <c r="CI50" s="63">
        <v>10</v>
      </c>
      <c r="CJ50" s="176" t="s">
        <v>663</v>
      </c>
      <c r="CK50" s="63">
        <v>10</v>
      </c>
      <c r="CL50" s="176" t="s">
        <v>672</v>
      </c>
      <c r="CM50" s="63">
        <v>10</v>
      </c>
    </row>
    <row r="51" spans="1:91" x14ac:dyDescent="0.25">
      <c r="A51" s="43" t="s">
        <v>402</v>
      </c>
      <c r="B51" s="42" t="s">
        <v>456</v>
      </c>
      <c r="C51" s="42"/>
      <c r="D51" s="44" t="s">
        <v>222</v>
      </c>
      <c r="E51" s="40" t="s">
        <v>628</v>
      </c>
      <c r="F51" s="43" t="s">
        <v>321</v>
      </c>
      <c r="G51" s="42" t="s">
        <v>322</v>
      </c>
      <c r="H51" s="41" t="s">
        <v>356</v>
      </c>
      <c r="I51" s="41" t="s">
        <v>354</v>
      </c>
      <c r="J51" s="132"/>
      <c r="K51" s="41" t="s">
        <v>338</v>
      </c>
      <c r="L51" s="133"/>
      <c r="M51" s="133"/>
      <c r="N51" s="45"/>
      <c r="O51" s="133"/>
      <c r="P51" s="45" t="s">
        <v>339</v>
      </c>
      <c r="Q51" s="45">
        <v>60</v>
      </c>
      <c r="R51" s="133"/>
      <c r="S51" s="46" t="s">
        <v>340</v>
      </c>
      <c r="T51" s="134"/>
      <c r="U51" s="134"/>
      <c r="V51" s="52">
        <v>16208</v>
      </c>
      <c r="W51" s="47" t="s">
        <v>71</v>
      </c>
      <c r="X51" s="109" t="s">
        <v>574</v>
      </c>
      <c r="Y51" s="63">
        <v>0</v>
      </c>
      <c r="Z51" s="109" t="s">
        <v>575</v>
      </c>
      <c r="AA51" s="63">
        <v>0</v>
      </c>
      <c r="AB51" s="63" t="s">
        <v>591</v>
      </c>
      <c r="AC51" s="63">
        <v>0</v>
      </c>
      <c r="AD51" s="63" t="s">
        <v>576</v>
      </c>
      <c r="AE51" s="63">
        <v>0</v>
      </c>
      <c r="AF51" s="63" t="s">
        <v>592</v>
      </c>
      <c r="AG51" s="63">
        <v>0</v>
      </c>
      <c r="AH51" s="63" t="s">
        <v>593</v>
      </c>
      <c r="AI51" s="63">
        <v>0</v>
      </c>
      <c r="AJ51" s="63" t="s">
        <v>594</v>
      </c>
      <c r="AK51" s="63">
        <v>0</v>
      </c>
      <c r="AL51" s="109" t="s">
        <v>577</v>
      </c>
      <c r="AM51" s="63">
        <v>0</v>
      </c>
      <c r="AN51" s="63" t="s">
        <v>578</v>
      </c>
      <c r="AO51" s="63">
        <v>0</v>
      </c>
      <c r="AP51" s="63" t="s">
        <v>579</v>
      </c>
      <c r="AQ51" s="63">
        <v>0</v>
      </c>
      <c r="AR51" s="109" t="s">
        <v>580</v>
      </c>
      <c r="AS51" s="63">
        <v>0</v>
      </c>
      <c r="AT51" s="109" t="s">
        <v>583</v>
      </c>
      <c r="AU51" s="63">
        <v>0</v>
      </c>
      <c r="AV51" s="64" t="s">
        <v>584</v>
      </c>
      <c r="AW51" s="63">
        <v>0</v>
      </c>
      <c r="AX51" s="109" t="s">
        <v>581</v>
      </c>
      <c r="AY51" s="63">
        <v>0</v>
      </c>
      <c r="AZ51" s="63" t="s">
        <v>582</v>
      </c>
      <c r="BA51" s="63">
        <v>0</v>
      </c>
      <c r="BB51" s="109" t="s">
        <v>598</v>
      </c>
      <c r="BC51" s="63">
        <v>0</v>
      </c>
      <c r="BD51" s="110" t="s">
        <v>586</v>
      </c>
      <c r="BE51" s="63">
        <v>0</v>
      </c>
      <c r="BF51" s="63" t="s">
        <v>599</v>
      </c>
      <c r="BG51" s="63">
        <v>0</v>
      </c>
      <c r="BH51" s="63" t="s">
        <v>600</v>
      </c>
      <c r="BI51" s="63">
        <v>0</v>
      </c>
      <c r="BJ51" s="63" t="s">
        <v>602</v>
      </c>
      <c r="BK51" s="63">
        <v>0</v>
      </c>
      <c r="BL51" s="63" t="s">
        <v>587</v>
      </c>
      <c r="BM51" s="63">
        <v>0</v>
      </c>
      <c r="BN51" s="109" t="s">
        <v>585</v>
      </c>
      <c r="BO51" s="63">
        <v>0</v>
      </c>
      <c r="BP51" s="109" t="s">
        <v>595</v>
      </c>
      <c r="BQ51" s="63">
        <v>0</v>
      </c>
      <c r="BR51" s="63" t="s">
        <v>601</v>
      </c>
      <c r="BS51" s="63">
        <v>0</v>
      </c>
      <c r="BT51" s="63" t="s">
        <v>596</v>
      </c>
      <c r="BU51" s="63">
        <v>0</v>
      </c>
      <c r="BV51" s="63" t="s">
        <v>597</v>
      </c>
      <c r="BW51" s="63">
        <v>0</v>
      </c>
      <c r="BX51" s="109" t="s">
        <v>588</v>
      </c>
      <c r="BY51" s="63">
        <v>0</v>
      </c>
      <c r="BZ51" s="109" t="s">
        <v>589</v>
      </c>
      <c r="CA51" s="63">
        <v>10</v>
      </c>
      <c r="CB51" s="109" t="s">
        <v>621</v>
      </c>
      <c r="CC51" s="63">
        <v>0</v>
      </c>
      <c r="CD51" s="109" t="s">
        <v>621</v>
      </c>
      <c r="CE51" s="63">
        <v>0</v>
      </c>
      <c r="CF51" s="176"/>
      <c r="CG51" s="177"/>
      <c r="CH51" s="176" t="s">
        <v>662</v>
      </c>
      <c r="CI51" s="63">
        <v>0</v>
      </c>
      <c r="CJ51" s="176" t="s">
        <v>663</v>
      </c>
      <c r="CK51" s="63">
        <v>0</v>
      </c>
      <c r="CL51" s="176" t="s">
        <v>672</v>
      </c>
      <c r="CM51" s="63">
        <v>0</v>
      </c>
    </row>
    <row r="52" spans="1:91" x14ac:dyDescent="0.25">
      <c r="A52" s="43" t="s">
        <v>403</v>
      </c>
      <c r="B52" s="42" t="s">
        <v>457</v>
      </c>
      <c r="C52" s="42"/>
      <c r="D52" s="44" t="s">
        <v>223</v>
      </c>
      <c r="E52" s="40" t="s">
        <v>628</v>
      </c>
      <c r="F52" s="43" t="s">
        <v>323</v>
      </c>
      <c r="G52" s="42" t="s">
        <v>324</v>
      </c>
      <c r="H52" s="41" t="s">
        <v>356</v>
      </c>
      <c r="I52" s="41" t="s">
        <v>354</v>
      </c>
      <c r="J52" s="132"/>
      <c r="K52" s="41" t="s">
        <v>338</v>
      </c>
      <c r="L52" s="133"/>
      <c r="M52" s="133"/>
      <c r="N52" s="45"/>
      <c r="O52" s="133"/>
      <c r="P52" s="45" t="s">
        <v>339</v>
      </c>
      <c r="Q52" s="45">
        <v>60</v>
      </c>
      <c r="R52" s="133"/>
      <c r="S52" s="46" t="s">
        <v>340</v>
      </c>
      <c r="T52" s="134"/>
      <c r="U52" s="134"/>
      <c r="V52" s="52">
        <v>16208</v>
      </c>
      <c r="W52" s="47" t="s">
        <v>71</v>
      </c>
      <c r="X52" s="109" t="s">
        <v>574</v>
      </c>
      <c r="Y52" s="63">
        <v>0</v>
      </c>
      <c r="Z52" s="109" t="s">
        <v>575</v>
      </c>
      <c r="AA52" s="63">
        <v>0</v>
      </c>
      <c r="AB52" s="63" t="s">
        <v>591</v>
      </c>
      <c r="AC52" s="63">
        <v>0</v>
      </c>
      <c r="AD52" s="63" t="s">
        <v>576</v>
      </c>
      <c r="AE52" s="63">
        <v>0</v>
      </c>
      <c r="AF52" s="63" t="s">
        <v>592</v>
      </c>
      <c r="AG52" s="63">
        <v>0</v>
      </c>
      <c r="AH52" s="63" t="s">
        <v>593</v>
      </c>
      <c r="AI52" s="63">
        <v>0</v>
      </c>
      <c r="AJ52" s="63" t="s">
        <v>594</v>
      </c>
      <c r="AK52" s="63">
        <v>0</v>
      </c>
      <c r="AL52" s="109" t="s">
        <v>577</v>
      </c>
      <c r="AM52" s="63">
        <v>0</v>
      </c>
      <c r="AN52" s="63" t="s">
        <v>578</v>
      </c>
      <c r="AO52" s="63">
        <v>0</v>
      </c>
      <c r="AP52" s="63" t="s">
        <v>579</v>
      </c>
      <c r="AQ52" s="63">
        <v>0</v>
      </c>
      <c r="AR52" s="109" t="s">
        <v>580</v>
      </c>
      <c r="AS52" s="63">
        <v>0</v>
      </c>
      <c r="AT52" s="109" t="s">
        <v>583</v>
      </c>
      <c r="AU52" s="63">
        <v>0</v>
      </c>
      <c r="AV52" s="64" t="s">
        <v>584</v>
      </c>
      <c r="AW52" s="63">
        <v>0</v>
      </c>
      <c r="AX52" s="109" t="s">
        <v>581</v>
      </c>
      <c r="AY52" s="63">
        <v>0</v>
      </c>
      <c r="AZ52" s="63" t="s">
        <v>582</v>
      </c>
      <c r="BA52" s="63">
        <v>0</v>
      </c>
      <c r="BB52" s="109" t="s">
        <v>598</v>
      </c>
      <c r="BC52" s="63">
        <v>0</v>
      </c>
      <c r="BD52" s="110" t="s">
        <v>586</v>
      </c>
      <c r="BE52" s="63">
        <v>0</v>
      </c>
      <c r="BF52" s="63" t="s">
        <v>599</v>
      </c>
      <c r="BG52" s="63">
        <v>0</v>
      </c>
      <c r="BH52" s="63" t="s">
        <v>600</v>
      </c>
      <c r="BI52" s="63">
        <v>0</v>
      </c>
      <c r="BJ52" s="63" t="s">
        <v>602</v>
      </c>
      <c r="BK52" s="63">
        <v>0</v>
      </c>
      <c r="BL52" s="63" t="s">
        <v>587</v>
      </c>
      <c r="BM52" s="63">
        <v>0</v>
      </c>
      <c r="BN52" s="109" t="s">
        <v>585</v>
      </c>
      <c r="BO52" s="63">
        <v>0</v>
      </c>
      <c r="BP52" s="109" t="s">
        <v>595</v>
      </c>
      <c r="BQ52" s="63">
        <v>0</v>
      </c>
      <c r="BR52" s="63" t="s">
        <v>601</v>
      </c>
      <c r="BS52" s="63">
        <v>0</v>
      </c>
      <c r="BT52" s="63" t="s">
        <v>596</v>
      </c>
      <c r="BU52" s="63">
        <v>0</v>
      </c>
      <c r="BV52" s="63" t="s">
        <v>597</v>
      </c>
      <c r="BW52" s="63">
        <v>0</v>
      </c>
      <c r="BX52" s="109" t="s">
        <v>588</v>
      </c>
      <c r="BY52" s="63">
        <v>0</v>
      </c>
      <c r="BZ52" s="109" t="s">
        <v>589</v>
      </c>
      <c r="CA52" s="63">
        <v>10</v>
      </c>
      <c r="CB52" s="109" t="s">
        <v>621</v>
      </c>
      <c r="CC52" s="63">
        <v>0</v>
      </c>
      <c r="CD52" s="109" t="s">
        <v>621</v>
      </c>
      <c r="CE52" s="63">
        <v>0</v>
      </c>
      <c r="CF52" s="176"/>
      <c r="CG52" s="177"/>
      <c r="CH52" s="176" t="s">
        <v>662</v>
      </c>
      <c r="CI52" s="63">
        <v>0</v>
      </c>
      <c r="CJ52" s="176" t="s">
        <v>663</v>
      </c>
      <c r="CK52" s="63">
        <v>0</v>
      </c>
      <c r="CL52" s="176" t="s">
        <v>672</v>
      </c>
      <c r="CM52" s="63">
        <v>0</v>
      </c>
    </row>
    <row r="53" spans="1:91" x14ac:dyDescent="0.25">
      <c r="A53" s="43" t="s">
        <v>404</v>
      </c>
      <c r="B53" s="42" t="s">
        <v>458</v>
      </c>
      <c r="C53" s="42"/>
      <c r="D53" s="44" t="s">
        <v>224</v>
      </c>
      <c r="E53" s="40" t="s">
        <v>628</v>
      </c>
      <c r="F53" s="43" t="s">
        <v>325</v>
      </c>
      <c r="G53" s="42" t="s">
        <v>326</v>
      </c>
      <c r="H53" s="41" t="s">
        <v>356</v>
      </c>
      <c r="I53" s="41" t="s">
        <v>354</v>
      </c>
      <c r="J53" s="132"/>
      <c r="K53" s="41" t="s">
        <v>338</v>
      </c>
      <c r="L53" s="133"/>
      <c r="M53" s="133"/>
      <c r="N53" s="45"/>
      <c r="O53" s="133"/>
      <c r="P53" s="45" t="s">
        <v>339</v>
      </c>
      <c r="Q53" s="45">
        <v>60</v>
      </c>
      <c r="R53" s="133"/>
      <c r="S53" s="46" t="s">
        <v>340</v>
      </c>
      <c r="T53" s="134"/>
      <c r="U53" s="134"/>
      <c r="V53" s="52">
        <v>16208</v>
      </c>
      <c r="W53" s="47" t="s">
        <v>71</v>
      </c>
      <c r="X53" s="109" t="s">
        <v>574</v>
      </c>
      <c r="Y53" s="63">
        <v>0</v>
      </c>
      <c r="Z53" s="109" t="s">
        <v>575</v>
      </c>
      <c r="AA53" s="63">
        <v>0</v>
      </c>
      <c r="AB53" s="63" t="s">
        <v>591</v>
      </c>
      <c r="AC53" s="63">
        <v>0</v>
      </c>
      <c r="AD53" s="63" t="s">
        <v>576</v>
      </c>
      <c r="AE53" s="63">
        <v>0</v>
      </c>
      <c r="AF53" s="63" t="s">
        <v>592</v>
      </c>
      <c r="AG53" s="63">
        <v>0</v>
      </c>
      <c r="AH53" s="63" t="s">
        <v>593</v>
      </c>
      <c r="AI53" s="63">
        <v>0</v>
      </c>
      <c r="AJ53" s="63" t="s">
        <v>594</v>
      </c>
      <c r="AK53" s="63">
        <v>0</v>
      </c>
      <c r="AL53" s="109" t="s">
        <v>577</v>
      </c>
      <c r="AM53" s="63">
        <v>0</v>
      </c>
      <c r="AN53" s="63" t="s">
        <v>578</v>
      </c>
      <c r="AO53" s="63">
        <v>0</v>
      </c>
      <c r="AP53" s="63" t="s">
        <v>579</v>
      </c>
      <c r="AQ53" s="63">
        <v>0</v>
      </c>
      <c r="AR53" s="109" t="s">
        <v>580</v>
      </c>
      <c r="AS53" s="63">
        <v>0</v>
      </c>
      <c r="AT53" s="109" t="s">
        <v>583</v>
      </c>
      <c r="AU53" s="63">
        <v>0</v>
      </c>
      <c r="AV53" s="64" t="s">
        <v>584</v>
      </c>
      <c r="AW53" s="63">
        <v>0</v>
      </c>
      <c r="AX53" s="109" t="s">
        <v>581</v>
      </c>
      <c r="AY53" s="63">
        <v>0</v>
      </c>
      <c r="AZ53" s="63" t="s">
        <v>582</v>
      </c>
      <c r="BA53" s="63">
        <v>0</v>
      </c>
      <c r="BB53" s="109" t="s">
        <v>598</v>
      </c>
      <c r="BC53" s="63">
        <v>0</v>
      </c>
      <c r="BD53" s="110" t="s">
        <v>586</v>
      </c>
      <c r="BE53" s="63">
        <v>0</v>
      </c>
      <c r="BF53" s="63" t="s">
        <v>599</v>
      </c>
      <c r="BG53" s="63">
        <v>0</v>
      </c>
      <c r="BH53" s="63" t="s">
        <v>600</v>
      </c>
      <c r="BI53" s="63">
        <v>0</v>
      </c>
      <c r="BJ53" s="63" t="s">
        <v>602</v>
      </c>
      <c r="BK53" s="63">
        <v>0</v>
      </c>
      <c r="BL53" s="63" t="s">
        <v>587</v>
      </c>
      <c r="BM53" s="63">
        <v>0</v>
      </c>
      <c r="BN53" s="109" t="s">
        <v>585</v>
      </c>
      <c r="BO53" s="63">
        <v>0</v>
      </c>
      <c r="BP53" s="109" t="s">
        <v>595</v>
      </c>
      <c r="BQ53" s="63">
        <v>0</v>
      </c>
      <c r="BR53" s="63" t="s">
        <v>601</v>
      </c>
      <c r="BS53" s="63">
        <v>0</v>
      </c>
      <c r="BT53" s="63" t="s">
        <v>596</v>
      </c>
      <c r="BU53" s="63">
        <v>0</v>
      </c>
      <c r="BV53" s="63" t="s">
        <v>597</v>
      </c>
      <c r="BW53" s="63">
        <v>0</v>
      </c>
      <c r="BX53" s="109" t="s">
        <v>588</v>
      </c>
      <c r="BY53" s="63">
        <v>0</v>
      </c>
      <c r="BZ53" s="109" t="s">
        <v>589</v>
      </c>
      <c r="CA53" s="63">
        <v>10</v>
      </c>
      <c r="CB53" s="109" t="s">
        <v>621</v>
      </c>
      <c r="CC53" s="63">
        <v>0</v>
      </c>
      <c r="CD53" s="109" t="s">
        <v>621</v>
      </c>
      <c r="CE53" s="63">
        <v>0</v>
      </c>
      <c r="CF53" s="176"/>
      <c r="CG53" s="177"/>
      <c r="CH53" s="176" t="s">
        <v>662</v>
      </c>
      <c r="CI53" s="63">
        <v>0</v>
      </c>
      <c r="CJ53" s="176" t="s">
        <v>663</v>
      </c>
      <c r="CK53" s="63">
        <v>0</v>
      </c>
      <c r="CL53" s="176" t="s">
        <v>672</v>
      </c>
      <c r="CM53" s="63">
        <v>0</v>
      </c>
    </row>
    <row r="54" spans="1:91" x14ac:dyDescent="0.25">
      <c r="A54" s="43" t="s">
        <v>405</v>
      </c>
      <c r="B54" s="42" t="s">
        <v>459</v>
      </c>
      <c r="C54" s="42"/>
      <c r="D54" s="44" t="s">
        <v>225</v>
      </c>
      <c r="E54" s="40" t="s">
        <v>628</v>
      </c>
      <c r="F54" s="43" t="s">
        <v>327</v>
      </c>
      <c r="G54" s="42" t="s">
        <v>328</v>
      </c>
      <c r="H54" s="41" t="s">
        <v>356</v>
      </c>
      <c r="I54" s="41" t="s">
        <v>354</v>
      </c>
      <c r="J54" s="132"/>
      <c r="K54" s="41" t="s">
        <v>338</v>
      </c>
      <c r="L54" s="133"/>
      <c r="M54" s="133"/>
      <c r="N54" s="45"/>
      <c r="O54" s="133"/>
      <c r="P54" s="45" t="s">
        <v>339</v>
      </c>
      <c r="Q54" s="45">
        <v>60</v>
      </c>
      <c r="R54" s="133"/>
      <c r="S54" s="46" t="s">
        <v>340</v>
      </c>
      <c r="T54" s="134"/>
      <c r="U54" s="134"/>
      <c r="V54" s="52">
        <v>16208</v>
      </c>
      <c r="W54" s="47" t="s">
        <v>71</v>
      </c>
      <c r="X54" s="109" t="s">
        <v>574</v>
      </c>
      <c r="Y54" s="63">
        <v>0</v>
      </c>
      <c r="Z54" s="109" t="s">
        <v>575</v>
      </c>
      <c r="AA54" s="63">
        <v>0</v>
      </c>
      <c r="AB54" s="63" t="s">
        <v>591</v>
      </c>
      <c r="AC54" s="63">
        <v>0</v>
      </c>
      <c r="AD54" s="63" t="s">
        <v>576</v>
      </c>
      <c r="AE54" s="63">
        <v>0</v>
      </c>
      <c r="AF54" s="63" t="s">
        <v>592</v>
      </c>
      <c r="AG54" s="63">
        <v>0</v>
      </c>
      <c r="AH54" s="63" t="s">
        <v>593</v>
      </c>
      <c r="AI54" s="63">
        <v>0</v>
      </c>
      <c r="AJ54" s="63" t="s">
        <v>594</v>
      </c>
      <c r="AK54" s="63">
        <v>0</v>
      </c>
      <c r="AL54" s="109" t="s">
        <v>577</v>
      </c>
      <c r="AM54" s="63">
        <v>0</v>
      </c>
      <c r="AN54" s="63" t="s">
        <v>578</v>
      </c>
      <c r="AO54" s="63">
        <v>0</v>
      </c>
      <c r="AP54" s="63" t="s">
        <v>579</v>
      </c>
      <c r="AQ54" s="63">
        <v>0</v>
      </c>
      <c r="AR54" s="109" t="s">
        <v>580</v>
      </c>
      <c r="AS54" s="63">
        <v>0</v>
      </c>
      <c r="AT54" s="109" t="s">
        <v>583</v>
      </c>
      <c r="AU54" s="63">
        <v>0</v>
      </c>
      <c r="AV54" s="64" t="s">
        <v>584</v>
      </c>
      <c r="AW54" s="63">
        <v>0</v>
      </c>
      <c r="AX54" s="109" t="s">
        <v>581</v>
      </c>
      <c r="AY54" s="63">
        <v>0</v>
      </c>
      <c r="AZ54" s="63" t="s">
        <v>582</v>
      </c>
      <c r="BA54" s="63">
        <v>0</v>
      </c>
      <c r="BB54" s="109" t="s">
        <v>598</v>
      </c>
      <c r="BC54" s="63">
        <v>0</v>
      </c>
      <c r="BD54" s="110" t="s">
        <v>586</v>
      </c>
      <c r="BE54" s="63">
        <v>0</v>
      </c>
      <c r="BF54" s="63" t="s">
        <v>599</v>
      </c>
      <c r="BG54" s="63">
        <v>0</v>
      </c>
      <c r="BH54" s="63" t="s">
        <v>600</v>
      </c>
      <c r="BI54" s="63">
        <v>0</v>
      </c>
      <c r="BJ54" s="63" t="s">
        <v>602</v>
      </c>
      <c r="BK54" s="63">
        <v>0</v>
      </c>
      <c r="BL54" s="63" t="s">
        <v>587</v>
      </c>
      <c r="BM54" s="63">
        <v>0</v>
      </c>
      <c r="BN54" s="109" t="s">
        <v>585</v>
      </c>
      <c r="BO54" s="63">
        <v>0</v>
      </c>
      <c r="BP54" s="109" t="s">
        <v>595</v>
      </c>
      <c r="BQ54" s="63">
        <v>0</v>
      </c>
      <c r="BR54" s="63" t="s">
        <v>601</v>
      </c>
      <c r="BS54" s="63">
        <v>0</v>
      </c>
      <c r="BT54" s="63" t="s">
        <v>596</v>
      </c>
      <c r="BU54" s="63">
        <v>0</v>
      </c>
      <c r="BV54" s="63" t="s">
        <v>597</v>
      </c>
      <c r="BW54" s="63">
        <v>0</v>
      </c>
      <c r="BX54" s="109" t="s">
        <v>588</v>
      </c>
      <c r="BY54" s="63">
        <v>0</v>
      </c>
      <c r="BZ54" s="109" t="s">
        <v>589</v>
      </c>
      <c r="CA54" s="63">
        <v>10</v>
      </c>
      <c r="CB54" s="109" t="s">
        <v>621</v>
      </c>
      <c r="CC54" s="63">
        <v>0</v>
      </c>
      <c r="CD54" s="109" t="s">
        <v>621</v>
      </c>
      <c r="CE54" s="63">
        <v>0</v>
      </c>
      <c r="CF54" s="176"/>
      <c r="CG54" s="177"/>
      <c r="CH54" s="176" t="s">
        <v>662</v>
      </c>
      <c r="CI54" s="63">
        <v>0</v>
      </c>
      <c r="CJ54" s="176" t="s">
        <v>663</v>
      </c>
      <c r="CK54" s="63">
        <v>0</v>
      </c>
      <c r="CL54" s="176" t="s">
        <v>672</v>
      </c>
      <c r="CM54" s="63">
        <v>0</v>
      </c>
    </row>
    <row r="55" spans="1:91" x14ac:dyDescent="0.25">
      <c r="A55" s="43" t="s">
        <v>406</v>
      </c>
      <c r="B55" s="42" t="s">
        <v>460</v>
      </c>
      <c r="C55" s="42"/>
      <c r="D55" s="44" t="s">
        <v>226</v>
      </c>
      <c r="E55" s="40" t="s">
        <v>628</v>
      </c>
      <c r="F55" s="43" t="s">
        <v>329</v>
      </c>
      <c r="G55" s="42" t="s">
        <v>330</v>
      </c>
      <c r="H55" s="41" t="s">
        <v>356</v>
      </c>
      <c r="I55" s="41" t="s">
        <v>354</v>
      </c>
      <c r="J55" s="132"/>
      <c r="K55" s="41" t="s">
        <v>338</v>
      </c>
      <c r="L55" s="133"/>
      <c r="M55" s="133"/>
      <c r="N55" s="45"/>
      <c r="O55" s="133"/>
      <c r="P55" s="45" t="s">
        <v>339</v>
      </c>
      <c r="Q55" s="45">
        <v>60</v>
      </c>
      <c r="R55" s="133"/>
      <c r="S55" s="46" t="s">
        <v>340</v>
      </c>
      <c r="T55" s="134"/>
      <c r="U55" s="134"/>
      <c r="V55" s="52">
        <v>16208</v>
      </c>
      <c r="W55" s="47" t="s">
        <v>71</v>
      </c>
      <c r="X55" s="109" t="s">
        <v>574</v>
      </c>
      <c r="Y55" s="63">
        <v>0</v>
      </c>
      <c r="Z55" s="109" t="s">
        <v>575</v>
      </c>
      <c r="AA55" s="63">
        <v>0</v>
      </c>
      <c r="AB55" s="63" t="s">
        <v>591</v>
      </c>
      <c r="AC55" s="63">
        <v>0</v>
      </c>
      <c r="AD55" s="63" t="s">
        <v>576</v>
      </c>
      <c r="AE55" s="63">
        <v>0</v>
      </c>
      <c r="AF55" s="63" t="s">
        <v>592</v>
      </c>
      <c r="AG55" s="63">
        <v>0</v>
      </c>
      <c r="AH55" s="63" t="s">
        <v>593</v>
      </c>
      <c r="AI55" s="63">
        <v>0</v>
      </c>
      <c r="AJ55" s="63" t="s">
        <v>594</v>
      </c>
      <c r="AK55" s="63">
        <v>0</v>
      </c>
      <c r="AL55" s="109" t="s">
        <v>577</v>
      </c>
      <c r="AM55" s="63">
        <v>0</v>
      </c>
      <c r="AN55" s="63" t="s">
        <v>578</v>
      </c>
      <c r="AO55" s="63">
        <v>0</v>
      </c>
      <c r="AP55" s="63" t="s">
        <v>579</v>
      </c>
      <c r="AQ55" s="63">
        <v>0</v>
      </c>
      <c r="AR55" s="109" t="s">
        <v>580</v>
      </c>
      <c r="AS55" s="63">
        <v>0</v>
      </c>
      <c r="AT55" s="109" t="s">
        <v>583</v>
      </c>
      <c r="AU55" s="63">
        <v>0</v>
      </c>
      <c r="AV55" s="64" t="s">
        <v>584</v>
      </c>
      <c r="AW55" s="63">
        <v>0</v>
      </c>
      <c r="AX55" s="109" t="s">
        <v>581</v>
      </c>
      <c r="AY55" s="63">
        <v>0</v>
      </c>
      <c r="AZ55" s="63" t="s">
        <v>582</v>
      </c>
      <c r="BA55" s="63">
        <v>0</v>
      </c>
      <c r="BB55" s="109" t="s">
        <v>598</v>
      </c>
      <c r="BC55" s="63">
        <v>0</v>
      </c>
      <c r="BD55" s="110" t="s">
        <v>586</v>
      </c>
      <c r="BE55" s="63">
        <v>0</v>
      </c>
      <c r="BF55" s="63" t="s">
        <v>599</v>
      </c>
      <c r="BG55" s="63">
        <v>0</v>
      </c>
      <c r="BH55" s="63" t="s">
        <v>600</v>
      </c>
      <c r="BI55" s="63">
        <v>0</v>
      </c>
      <c r="BJ55" s="63" t="s">
        <v>602</v>
      </c>
      <c r="BK55" s="63">
        <v>0</v>
      </c>
      <c r="BL55" s="63" t="s">
        <v>587</v>
      </c>
      <c r="BM55" s="63">
        <v>0</v>
      </c>
      <c r="BN55" s="109" t="s">
        <v>585</v>
      </c>
      <c r="BO55" s="63">
        <v>0</v>
      </c>
      <c r="BP55" s="109" t="s">
        <v>595</v>
      </c>
      <c r="BQ55" s="63">
        <v>0</v>
      </c>
      <c r="BR55" s="63" t="s">
        <v>601</v>
      </c>
      <c r="BS55" s="63">
        <v>0</v>
      </c>
      <c r="BT55" s="63" t="s">
        <v>596</v>
      </c>
      <c r="BU55" s="63">
        <v>0</v>
      </c>
      <c r="BV55" s="63" t="s">
        <v>597</v>
      </c>
      <c r="BW55" s="63">
        <v>0</v>
      </c>
      <c r="BX55" s="109" t="s">
        <v>588</v>
      </c>
      <c r="BY55" s="63">
        <v>0</v>
      </c>
      <c r="BZ55" s="109" t="s">
        <v>589</v>
      </c>
      <c r="CA55" s="63">
        <v>10</v>
      </c>
      <c r="CB55" s="109" t="s">
        <v>621</v>
      </c>
      <c r="CC55" s="63">
        <v>0</v>
      </c>
      <c r="CD55" s="109" t="s">
        <v>621</v>
      </c>
      <c r="CE55" s="63">
        <v>0</v>
      </c>
      <c r="CF55" s="176"/>
      <c r="CG55" s="177"/>
      <c r="CH55" s="176" t="s">
        <v>662</v>
      </c>
      <c r="CI55" s="63">
        <v>0</v>
      </c>
      <c r="CJ55" s="176" t="s">
        <v>663</v>
      </c>
      <c r="CK55" s="63">
        <v>0</v>
      </c>
      <c r="CL55" s="176" t="s">
        <v>672</v>
      </c>
      <c r="CM55" s="63">
        <v>0</v>
      </c>
    </row>
    <row r="56" spans="1:91" x14ac:dyDescent="0.25">
      <c r="A56" s="43" t="s">
        <v>407</v>
      </c>
      <c r="B56" s="42" t="s">
        <v>461</v>
      </c>
      <c r="C56" s="42"/>
      <c r="D56" s="44" t="s">
        <v>227</v>
      </c>
      <c r="E56" s="40" t="s">
        <v>628</v>
      </c>
      <c r="F56" s="43" t="s">
        <v>331</v>
      </c>
      <c r="G56" s="42" t="s">
        <v>626</v>
      </c>
      <c r="H56" s="41" t="s">
        <v>356</v>
      </c>
      <c r="I56" s="41" t="s">
        <v>354</v>
      </c>
      <c r="J56" s="132"/>
      <c r="K56" s="41" t="s">
        <v>338</v>
      </c>
      <c r="L56" s="133"/>
      <c r="M56" s="133"/>
      <c r="N56" s="45"/>
      <c r="O56" s="133"/>
      <c r="P56" s="45" t="s">
        <v>339</v>
      </c>
      <c r="Q56" s="45">
        <v>60</v>
      </c>
      <c r="R56" s="133"/>
      <c r="S56" s="46" t="s">
        <v>340</v>
      </c>
      <c r="T56" s="134"/>
      <c r="U56" s="134"/>
      <c r="V56" s="52">
        <v>16208</v>
      </c>
      <c r="W56" s="47" t="s">
        <v>71</v>
      </c>
      <c r="X56" s="109" t="s">
        <v>574</v>
      </c>
      <c r="Y56" s="63">
        <v>0</v>
      </c>
      <c r="Z56" s="109" t="s">
        <v>575</v>
      </c>
      <c r="AA56" s="63">
        <v>0</v>
      </c>
      <c r="AB56" s="63" t="s">
        <v>591</v>
      </c>
      <c r="AC56" s="63">
        <v>0</v>
      </c>
      <c r="AD56" s="63" t="s">
        <v>576</v>
      </c>
      <c r="AE56" s="63">
        <v>0</v>
      </c>
      <c r="AF56" s="63" t="s">
        <v>592</v>
      </c>
      <c r="AG56" s="63">
        <v>0</v>
      </c>
      <c r="AH56" s="63" t="s">
        <v>593</v>
      </c>
      <c r="AI56" s="63">
        <v>0</v>
      </c>
      <c r="AJ56" s="63" t="s">
        <v>594</v>
      </c>
      <c r="AK56" s="63">
        <v>0</v>
      </c>
      <c r="AL56" s="109" t="s">
        <v>577</v>
      </c>
      <c r="AM56" s="63">
        <v>0</v>
      </c>
      <c r="AN56" s="63" t="s">
        <v>578</v>
      </c>
      <c r="AO56" s="63">
        <v>0</v>
      </c>
      <c r="AP56" s="63" t="s">
        <v>579</v>
      </c>
      <c r="AQ56" s="63">
        <v>0</v>
      </c>
      <c r="AR56" s="109" t="s">
        <v>580</v>
      </c>
      <c r="AS56" s="63">
        <v>0</v>
      </c>
      <c r="AT56" s="109" t="s">
        <v>583</v>
      </c>
      <c r="AU56" s="63">
        <v>0</v>
      </c>
      <c r="AV56" s="64" t="s">
        <v>584</v>
      </c>
      <c r="AW56" s="63">
        <v>0</v>
      </c>
      <c r="AX56" s="109" t="s">
        <v>581</v>
      </c>
      <c r="AY56" s="63">
        <v>0</v>
      </c>
      <c r="AZ56" s="63" t="s">
        <v>582</v>
      </c>
      <c r="BA56" s="63">
        <v>0</v>
      </c>
      <c r="BB56" s="109" t="s">
        <v>598</v>
      </c>
      <c r="BC56" s="63">
        <v>0</v>
      </c>
      <c r="BD56" s="110" t="s">
        <v>586</v>
      </c>
      <c r="BE56" s="63">
        <v>0</v>
      </c>
      <c r="BF56" s="63" t="s">
        <v>599</v>
      </c>
      <c r="BG56" s="63">
        <v>0</v>
      </c>
      <c r="BH56" s="63" t="s">
        <v>600</v>
      </c>
      <c r="BI56" s="63">
        <v>0</v>
      </c>
      <c r="BJ56" s="63" t="s">
        <v>602</v>
      </c>
      <c r="BK56" s="63">
        <v>0</v>
      </c>
      <c r="BL56" s="63" t="s">
        <v>587</v>
      </c>
      <c r="BM56" s="63">
        <v>0</v>
      </c>
      <c r="BN56" s="109" t="s">
        <v>585</v>
      </c>
      <c r="BO56" s="63">
        <v>0</v>
      </c>
      <c r="BP56" s="109" t="s">
        <v>595</v>
      </c>
      <c r="BQ56" s="63">
        <v>0</v>
      </c>
      <c r="BR56" s="63" t="s">
        <v>601</v>
      </c>
      <c r="BS56" s="63">
        <v>0</v>
      </c>
      <c r="BT56" s="63" t="s">
        <v>596</v>
      </c>
      <c r="BU56" s="63">
        <v>0</v>
      </c>
      <c r="BV56" s="63" t="s">
        <v>597</v>
      </c>
      <c r="BW56" s="63">
        <v>0</v>
      </c>
      <c r="BX56" s="109" t="s">
        <v>588</v>
      </c>
      <c r="BY56" s="63">
        <v>0</v>
      </c>
      <c r="BZ56" s="109" t="s">
        <v>589</v>
      </c>
      <c r="CA56" s="63">
        <v>10</v>
      </c>
      <c r="CB56" s="109" t="s">
        <v>621</v>
      </c>
      <c r="CC56" s="63">
        <v>0</v>
      </c>
      <c r="CD56" s="109" t="s">
        <v>621</v>
      </c>
      <c r="CE56" s="63">
        <v>0</v>
      </c>
      <c r="CF56" s="176"/>
      <c r="CG56" s="177"/>
      <c r="CH56" s="176" t="s">
        <v>662</v>
      </c>
      <c r="CI56" s="63">
        <v>0</v>
      </c>
      <c r="CJ56" s="176" t="s">
        <v>663</v>
      </c>
      <c r="CK56" s="63">
        <v>0</v>
      </c>
      <c r="CL56" s="176" t="s">
        <v>672</v>
      </c>
      <c r="CM56" s="63">
        <v>0</v>
      </c>
    </row>
    <row r="57" spans="1:91" x14ac:dyDescent="0.25">
      <c r="A57" s="43" t="s">
        <v>408</v>
      </c>
      <c r="B57" s="42" t="s">
        <v>462</v>
      </c>
      <c r="C57" s="42"/>
      <c r="D57" s="44" t="s">
        <v>228</v>
      </c>
      <c r="E57" s="40" t="s">
        <v>628</v>
      </c>
      <c r="F57" s="43" t="s">
        <v>332</v>
      </c>
      <c r="G57" s="42" t="s">
        <v>333</v>
      </c>
      <c r="H57" s="41" t="s">
        <v>356</v>
      </c>
      <c r="I57" s="41" t="s">
        <v>354</v>
      </c>
      <c r="J57" s="132"/>
      <c r="K57" s="41" t="s">
        <v>338</v>
      </c>
      <c r="L57" s="133"/>
      <c r="M57" s="133"/>
      <c r="N57" s="45"/>
      <c r="O57" s="133"/>
      <c r="P57" s="45" t="s">
        <v>339</v>
      </c>
      <c r="Q57" s="45">
        <v>60</v>
      </c>
      <c r="R57" s="133"/>
      <c r="S57" s="46" t="s">
        <v>340</v>
      </c>
      <c r="T57" s="134"/>
      <c r="U57" s="134"/>
      <c r="V57" s="52">
        <v>16208</v>
      </c>
      <c r="W57" s="47" t="s">
        <v>71</v>
      </c>
      <c r="X57" s="109" t="s">
        <v>574</v>
      </c>
      <c r="Y57" s="63">
        <v>0</v>
      </c>
      <c r="Z57" s="109" t="s">
        <v>575</v>
      </c>
      <c r="AA57" s="63">
        <v>0</v>
      </c>
      <c r="AB57" s="63" t="s">
        <v>591</v>
      </c>
      <c r="AC57" s="63">
        <v>0</v>
      </c>
      <c r="AD57" s="63" t="s">
        <v>576</v>
      </c>
      <c r="AE57" s="63">
        <v>0</v>
      </c>
      <c r="AF57" s="63" t="s">
        <v>592</v>
      </c>
      <c r="AG57" s="63">
        <v>0</v>
      </c>
      <c r="AH57" s="63" t="s">
        <v>593</v>
      </c>
      <c r="AI57" s="63">
        <v>0</v>
      </c>
      <c r="AJ57" s="63" t="s">
        <v>594</v>
      </c>
      <c r="AK57" s="63">
        <v>0</v>
      </c>
      <c r="AL57" s="109" t="s">
        <v>577</v>
      </c>
      <c r="AM57" s="63">
        <v>0</v>
      </c>
      <c r="AN57" s="63" t="s">
        <v>578</v>
      </c>
      <c r="AO57" s="63">
        <v>0</v>
      </c>
      <c r="AP57" s="63" t="s">
        <v>579</v>
      </c>
      <c r="AQ57" s="63">
        <v>0</v>
      </c>
      <c r="AR57" s="109" t="s">
        <v>580</v>
      </c>
      <c r="AS57" s="63">
        <v>0</v>
      </c>
      <c r="AT57" s="109" t="s">
        <v>583</v>
      </c>
      <c r="AU57" s="63">
        <v>0</v>
      </c>
      <c r="AV57" s="64" t="s">
        <v>584</v>
      </c>
      <c r="AW57" s="63">
        <v>0</v>
      </c>
      <c r="AX57" s="109" t="s">
        <v>581</v>
      </c>
      <c r="AY57" s="63">
        <v>0</v>
      </c>
      <c r="AZ57" s="63" t="s">
        <v>582</v>
      </c>
      <c r="BA57" s="63">
        <v>0</v>
      </c>
      <c r="BB57" s="109" t="s">
        <v>598</v>
      </c>
      <c r="BC57" s="63">
        <v>0</v>
      </c>
      <c r="BD57" s="110" t="s">
        <v>586</v>
      </c>
      <c r="BE57" s="63">
        <v>0</v>
      </c>
      <c r="BF57" s="63" t="s">
        <v>599</v>
      </c>
      <c r="BG57" s="63">
        <v>0</v>
      </c>
      <c r="BH57" s="63" t="s">
        <v>600</v>
      </c>
      <c r="BI57" s="63">
        <v>0</v>
      </c>
      <c r="BJ57" s="63" t="s">
        <v>602</v>
      </c>
      <c r="BK57" s="63">
        <v>0</v>
      </c>
      <c r="BL57" s="63" t="s">
        <v>587</v>
      </c>
      <c r="BM57" s="63">
        <v>0</v>
      </c>
      <c r="BN57" s="109" t="s">
        <v>585</v>
      </c>
      <c r="BO57" s="63">
        <v>0</v>
      </c>
      <c r="BP57" s="109" t="s">
        <v>595</v>
      </c>
      <c r="BQ57" s="63">
        <v>0</v>
      </c>
      <c r="BR57" s="63" t="s">
        <v>601</v>
      </c>
      <c r="BS57" s="63">
        <v>0</v>
      </c>
      <c r="BT57" s="63" t="s">
        <v>596</v>
      </c>
      <c r="BU57" s="63">
        <v>0</v>
      </c>
      <c r="BV57" s="63" t="s">
        <v>597</v>
      </c>
      <c r="BW57" s="63">
        <v>0</v>
      </c>
      <c r="BX57" s="109" t="s">
        <v>588</v>
      </c>
      <c r="BY57" s="63">
        <v>0</v>
      </c>
      <c r="BZ57" s="109" t="s">
        <v>589</v>
      </c>
      <c r="CA57" s="63">
        <v>10</v>
      </c>
      <c r="CB57" s="109" t="s">
        <v>621</v>
      </c>
      <c r="CC57" s="63">
        <v>0</v>
      </c>
      <c r="CD57" s="109" t="s">
        <v>621</v>
      </c>
      <c r="CE57" s="63">
        <v>0</v>
      </c>
      <c r="CF57" s="176"/>
      <c r="CG57" s="177"/>
      <c r="CH57" s="176" t="s">
        <v>662</v>
      </c>
      <c r="CI57" s="63">
        <v>0</v>
      </c>
      <c r="CJ57" s="176" t="s">
        <v>663</v>
      </c>
      <c r="CK57" s="63">
        <v>0</v>
      </c>
      <c r="CL57" s="176" t="s">
        <v>672</v>
      </c>
      <c r="CM57" s="63">
        <v>0</v>
      </c>
    </row>
    <row r="58" spans="1:91" x14ac:dyDescent="0.25">
      <c r="A58" s="43" t="s">
        <v>409</v>
      </c>
      <c r="B58" s="42" t="s">
        <v>463</v>
      </c>
      <c r="C58" s="42"/>
      <c r="D58" s="44" t="s">
        <v>229</v>
      </c>
      <c r="E58" s="40" t="s">
        <v>628</v>
      </c>
      <c r="F58" s="43" t="s">
        <v>334</v>
      </c>
      <c r="G58" s="42" t="s">
        <v>335</v>
      </c>
      <c r="H58" s="41" t="s">
        <v>356</v>
      </c>
      <c r="I58" s="41" t="s">
        <v>354</v>
      </c>
      <c r="J58" s="132"/>
      <c r="K58" s="41" t="s">
        <v>338</v>
      </c>
      <c r="L58" s="133"/>
      <c r="M58" s="133"/>
      <c r="N58" s="45"/>
      <c r="O58" s="133"/>
      <c r="P58" s="45" t="s">
        <v>339</v>
      </c>
      <c r="Q58" s="45">
        <v>60</v>
      </c>
      <c r="R58" s="133"/>
      <c r="S58" s="46" t="s">
        <v>340</v>
      </c>
      <c r="T58" s="134"/>
      <c r="U58" s="134"/>
      <c r="V58" s="52">
        <v>16208</v>
      </c>
      <c r="W58" s="47" t="s">
        <v>71</v>
      </c>
      <c r="X58" s="109" t="s">
        <v>574</v>
      </c>
      <c r="Y58" s="63">
        <v>0</v>
      </c>
      <c r="Z58" s="109" t="s">
        <v>575</v>
      </c>
      <c r="AA58" s="63">
        <v>0</v>
      </c>
      <c r="AB58" s="63" t="s">
        <v>591</v>
      </c>
      <c r="AC58" s="63">
        <v>0</v>
      </c>
      <c r="AD58" s="63" t="s">
        <v>576</v>
      </c>
      <c r="AE58" s="63">
        <v>0</v>
      </c>
      <c r="AF58" s="63" t="s">
        <v>592</v>
      </c>
      <c r="AG58" s="63">
        <v>0</v>
      </c>
      <c r="AH58" s="63" t="s">
        <v>593</v>
      </c>
      <c r="AI58" s="63">
        <v>0</v>
      </c>
      <c r="AJ58" s="63" t="s">
        <v>594</v>
      </c>
      <c r="AK58" s="63">
        <v>0</v>
      </c>
      <c r="AL58" s="109" t="s">
        <v>577</v>
      </c>
      <c r="AM58" s="63">
        <v>0</v>
      </c>
      <c r="AN58" s="63" t="s">
        <v>578</v>
      </c>
      <c r="AO58" s="63">
        <v>0</v>
      </c>
      <c r="AP58" s="63" t="s">
        <v>579</v>
      </c>
      <c r="AQ58" s="63">
        <v>0</v>
      </c>
      <c r="AR58" s="109" t="s">
        <v>580</v>
      </c>
      <c r="AS58" s="63">
        <v>0</v>
      </c>
      <c r="AT58" s="109" t="s">
        <v>583</v>
      </c>
      <c r="AU58" s="63">
        <v>0</v>
      </c>
      <c r="AV58" s="64" t="s">
        <v>584</v>
      </c>
      <c r="AW58" s="63">
        <v>0</v>
      </c>
      <c r="AX58" s="109" t="s">
        <v>581</v>
      </c>
      <c r="AY58" s="63">
        <v>0</v>
      </c>
      <c r="AZ58" s="63" t="s">
        <v>582</v>
      </c>
      <c r="BA58" s="63">
        <v>0</v>
      </c>
      <c r="BB58" s="109" t="s">
        <v>598</v>
      </c>
      <c r="BC58" s="63">
        <v>0</v>
      </c>
      <c r="BD58" s="110" t="s">
        <v>586</v>
      </c>
      <c r="BE58" s="63">
        <v>0</v>
      </c>
      <c r="BF58" s="63" t="s">
        <v>599</v>
      </c>
      <c r="BG58" s="63">
        <v>0</v>
      </c>
      <c r="BH58" s="63" t="s">
        <v>600</v>
      </c>
      <c r="BI58" s="63">
        <v>0</v>
      </c>
      <c r="BJ58" s="63" t="s">
        <v>602</v>
      </c>
      <c r="BK58" s="63">
        <v>0</v>
      </c>
      <c r="BL58" s="63" t="s">
        <v>587</v>
      </c>
      <c r="BM58" s="63">
        <v>0</v>
      </c>
      <c r="BN58" s="109" t="s">
        <v>585</v>
      </c>
      <c r="BO58" s="63">
        <v>0</v>
      </c>
      <c r="BP58" s="109" t="s">
        <v>595</v>
      </c>
      <c r="BQ58" s="63">
        <v>0</v>
      </c>
      <c r="BR58" s="63" t="s">
        <v>601</v>
      </c>
      <c r="BS58" s="63">
        <v>0</v>
      </c>
      <c r="BT58" s="63" t="s">
        <v>596</v>
      </c>
      <c r="BU58" s="63">
        <v>0</v>
      </c>
      <c r="BV58" s="63" t="s">
        <v>597</v>
      </c>
      <c r="BW58" s="63">
        <v>0</v>
      </c>
      <c r="BX58" s="109" t="s">
        <v>588</v>
      </c>
      <c r="BY58" s="63">
        <v>0</v>
      </c>
      <c r="BZ58" s="109" t="s">
        <v>589</v>
      </c>
      <c r="CA58" s="63">
        <v>10</v>
      </c>
      <c r="CB58" s="109" t="s">
        <v>621</v>
      </c>
      <c r="CC58" s="63">
        <v>0</v>
      </c>
      <c r="CD58" s="109" t="s">
        <v>621</v>
      </c>
      <c r="CE58" s="63">
        <v>0</v>
      </c>
      <c r="CF58" s="176"/>
      <c r="CG58" s="177"/>
      <c r="CH58" s="176" t="s">
        <v>662</v>
      </c>
      <c r="CI58" s="63">
        <v>0</v>
      </c>
      <c r="CJ58" s="176" t="s">
        <v>663</v>
      </c>
      <c r="CK58" s="63">
        <v>0</v>
      </c>
      <c r="CL58" s="176" t="s">
        <v>672</v>
      </c>
      <c r="CM58" s="63">
        <v>0</v>
      </c>
    </row>
    <row r="59" spans="1:91" x14ac:dyDescent="0.25">
      <c r="A59" s="43" t="s">
        <v>410</v>
      </c>
      <c r="B59" s="42" t="s">
        <v>464</v>
      </c>
      <c r="C59" s="42"/>
      <c r="D59" s="44" t="s">
        <v>230</v>
      </c>
      <c r="E59" s="40" t="s">
        <v>628</v>
      </c>
      <c r="F59" s="43" t="s">
        <v>336</v>
      </c>
      <c r="G59" s="42" t="s">
        <v>337</v>
      </c>
      <c r="H59" s="41" t="s">
        <v>356</v>
      </c>
      <c r="I59" s="41" t="s">
        <v>354</v>
      </c>
      <c r="J59" s="132"/>
      <c r="K59" s="41" t="s">
        <v>338</v>
      </c>
      <c r="L59" s="133"/>
      <c r="M59" s="133"/>
      <c r="N59" s="45"/>
      <c r="O59" s="133"/>
      <c r="P59" s="45" t="s">
        <v>339</v>
      </c>
      <c r="Q59" s="45">
        <v>60</v>
      </c>
      <c r="R59" s="133"/>
      <c r="S59" s="46" t="s">
        <v>340</v>
      </c>
      <c r="T59" s="134"/>
      <c r="U59" s="134"/>
      <c r="V59" s="52">
        <v>16208</v>
      </c>
      <c r="W59" s="47" t="s">
        <v>71</v>
      </c>
      <c r="X59" s="109" t="s">
        <v>574</v>
      </c>
      <c r="Y59" s="63">
        <v>0</v>
      </c>
      <c r="Z59" s="109" t="s">
        <v>575</v>
      </c>
      <c r="AA59" s="63">
        <v>0</v>
      </c>
      <c r="AB59" s="63" t="s">
        <v>591</v>
      </c>
      <c r="AC59" s="63">
        <v>0</v>
      </c>
      <c r="AD59" s="63" t="s">
        <v>576</v>
      </c>
      <c r="AE59" s="63">
        <v>0</v>
      </c>
      <c r="AF59" s="63" t="s">
        <v>592</v>
      </c>
      <c r="AG59" s="63">
        <v>0</v>
      </c>
      <c r="AH59" s="63" t="s">
        <v>593</v>
      </c>
      <c r="AI59" s="63">
        <v>0</v>
      </c>
      <c r="AJ59" s="63" t="s">
        <v>594</v>
      </c>
      <c r="AK59" s="63">
        <v>0</v>
      </c>
      <c r="AL59" s="109" t="s">
        <v>577</v>
      </c>
      <c r="AM59" s="63">
        <v>0</v>
      </c>
      <c r="AN59" s="63" t="s">
        <v>578</v>
      </c>
      <c r="AO59" s="63">
        <v>0</v>
      </c>
      <c r="AP59" s="63" t="s">
        <v>579</v>
      </c>
      <c r="AQ59" s="63">
        <v>0</v>
      </c>
      <c r="AR59" s="109" t="s">
        <v>580</v>
      </c>
      <c r="AS59" s="63">
        <v>0</v>
      </c>
      <c r="AT59" s="109" t="s">
        <v>583</v>
      </c>
      <c r="AU59" s="63">
        <v>0</v>
      </c>
      <c r="AV59" s="64" t="s">
        <v>584</v>
      </c>
      <c r="AW59" s="63">
        <v>0</v>
      </c>
      <c r="AX59" s="109" t="s">
        <v>581</v>
      </c>
      <c r="AY59" s="63">
        <v>0</v>
      </c>
      <c r="AZ59" s="63" t="s">
        <v>582</v>
      </c>
      <c r="BA59" s="63">
        <v>0</v>
      </c>
      <c r="BB59" s="109" t="s">
        <v>598</v>
      </c>
      <c r="BC59" s="63">
        <v>0</v>
      </c>
      <c r="BD59" s="110" t="s">
        <v>586</v>
      </c>
      <c r="BE59" s="63">
        <v>0</v>
      </c>
      <c r="BF59" s="63" t="s">
        <v>599</v>
      </c>
      <c r="BG59" s="63">
        <v>0</v>
      </c>
      <c r="BH59" s="63" t="s">
        <v>600</v>
      </c>
      <c r="BI59" s="63">
        <v>0</v>
      </c>
      <c r="BJ59" s="63" t="s">
        <v>602</v>
      </c>
      <c r="BK59" s="63">
        <v>0</v>
      </c>
      <c r="BL59" s="63" t="s">
        <v>587</v>
      </c>
      <c r="BM59" s="63">
        <v>0</v>
      </c>
      <c r="BN59" s="109" t="s">
        <v>585</v>
      </c>
      <c r="BO59" s="63">
        <v>0</v>
      </c>
      <c r="BP59" s="109" t="s">
        <v>595</v>
      </c>
      <c r="BQ59" s="63">
        <v>0</v>
      </c>
      <c r="BR59" s="63" t="s">
        <v>601</v>
      </c>
      <c r="BS59" s="63">
        <v>0</v>
      </c>
      <c r="BT59" s="63" t="s">
        <v>596</v>
      </c>
      <c r="BU59" s="63">
        <v>0</v>
      </c>
      <c r="BV59" s="63" t="s">
        <v>597</v>
      </c>
      <c r="BW59" s="63">
        <v>0</v>
      </c>
      <c r="BX59" s="109" t="s">
        <v>588</v>
      </c>
      <c r="BY59" s="63">
        <v>0</v>
      </c>
      <c r="BZ59" s="109" t="s">
        <v>589</v>
      </c>
      <c r="CA59" s="63">
        <v>10</v>
      </c>
      <c r="CB59" s="109" t="s">
        <v>621</v>
      </c>
      <c r="CC59" s="63">
        <v>0</v>
      </c>
      <c r="CD59" s="109" t="s">
        <v>621</v>
      </c>
      <c r="CE59" s="63">
        <v>0</v>
      </c>
      <c r="CF59" s="176"/>
      <c r="CG59" s="177"/>
      <c r="CH59" s="176" t="s">
        <v>662</v>
      </c>
      <c r="CI59" s="63">
        <v>0</v>
      </c>
      <c r="CJ59" s="176" t="s">
        <v>663</v>
      </c>
      <c r="CK59" s="63">
        <v>0</v>
      </c>
      <c r="CL59" s="176" t="s">
        <v>672</v>
      </c>
      <c r="CM59" s="63">
        <v>0</v>
      </c>
    </row>
    <row r="60" spans="1:91" x14ac:dyDescent="0.25">
      <c r="A60" s="43" t="s">
        <v>568</v>
      </c>
      <c r="B60" s="43" t="s">
        <v>561</v>
      </c>
      <c r="C60" s="42"/>
      <c r="D60" s="86" t="s">
        <v>562</v>
      </c>
      <c r="E60" s="40" t="s">
        <v>629</v>
      </c>
      <c r="F60" s="43" t="s">
        <v>560</v>
      </c>
      <c r="G60" s="42" t="s">
        <v>563</v>
      </c>
      <c r="H60" s="41" t="s">
        <v>356</v>
      </c>
      <c r="I60" s="41" t="s">
        <v>354</v>
      </c>
      <c r="J60" s="132"/>
      <c r="K60" s="41" t="s">
        <v>564</v>
      </c>
      <c r="L60" s="133"/>
      <c r="M60" s="133"/>
      <c r="N60" s="45"/>
      <c r="O60" s="133"/>
      <c r="P60" s="45" t="s">
        <v>339</v>
      </c>
      <c r="Q60" s="45">
        <v>60</v>
      </c>
      <c r="R60" s="133"/>
      <c r="S60" s="46" t="s">
        <v>340</v>
      </c>
      <c r="T60" s="134"/>
      <c r="U60" s="134"/>
      <c r="V60" s="52">
        <v>16208</v>
      </c>
      <c r="W60" s="47" t="s">
        <v>71</v>
      </c>
      <c r="X60" s="109" t="s">
        <v>590</v>
      </c>
      <c r="Y60" s="63">
        <v>10</v>
      </c>
      <c r="Z60" s="109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109"/>
      <c r="AM60" s="63"/>
      <c r="AN60" s="63"/>
      <c r="AO60" s="63"/>
      <c r="AP60" s="63"/>
      <c r="AQ60" s="63"/>
      <c r="AR60" s="109"/>
      <c r="AS60" s="63"/>
      <c r="AT60" s="109"/>
      <c r="AU60" s="63"/>
      <c r="AV60" s="64"/>
      <c r="AW60" s="63"/>
      <c r="AX60" s="109"/>
      <c r="AY60" s="63"/>
      <c r="AZ60" s="63"/>
      <c r="BA60" s="63"/>
      <c r="BB60" s="109"/>
      <c r="BC60" s="63"/>
      <c r="BD60" s="110"/>
      <c r="BE60" s="63"/>
      <c r="BF60" s="63"/>
      <c r="BG60" s="63"/>
      <c r="BH60" s="63"/>
      <c r="BI60" s="63"/>
      <c r="BJ60" s="63"/>
      <c r="BK60" s="63"/>
      <c r="BL60" s="63"/>
      <c r="BM60" s="63"/>
      <c r="BN60" s="109"/>
      <c r="BO60" s="63"/>
      <c r="BP60" s="109"/>
      <c r="BQ60" s="63"/>
      <c r="BR60" s="63"/>
      <c r="BS60" s="63"/>
      <c r="BT60" s="63"/>
      <c r="BU60" s="63"/>
      <c r="BV60" s="63"/>
      <c r="BW60" s="63"/>
      <c r="BX60" s="109"/>
      <c r="BY60" s="63"/>
      <c r="BZ60" s="109"/>
      <c r="CA60" s="63"/>
      <c r="CB60" s="109"/>
      <c r="CC60" s="63"/>
      <c r="CD60" s="109"/>
      <c r="CE60" s="63"/>
      <c r="CF60" s="109"/>
      <c r="CG60" s="63"/>
      <c r="CH60" s="109"/>
      <c r="CI60" s="63"/>
      <c r="CJ60" s="109"/>
      <c r="CK60" s="63"/>
      <c r="CL60" s="109"/>
      <c r="CM60" s="63"/>
    </row>
    <row r="61" spans="1:91" x14ac:dyDescent="0.25">
      <c r="A61" s="43" t="s">
        <v>567</v>
      </c>
      <c r="B61" s="43" t="s">
        <v>567</v>
      </c>
      <c r="C61" s="42"/>
      <c r="D61" s="86" t="s">
        <v>572</v>
      </c>
      <c r="E61" s="40" t="s">
        <v>629</v>
      </c>
      <c r="F61" s="43" t="s">
        <v>565</v>
      </c>
      <c r="G61" s="42" t="s">
        <v>566</v>
      </c>
      <c r="H61" s="41" t="s">
        <v>356</v>
      </c>
      <c r="I61" s="41" t="s">
        <v>354</v>
      </c>
      <c r="J61" s="132"/>
      <c r="K61" s="41" t="s">
        <v>564</v>
      </c>
      <c r="L61" s="133"/>
      <c r="M61" s="133"/>
      <c r="N61" s="45"/>
      <c r="O61" s="133"/>
      <c r="P61" s="45" t="s">
        <v>339</v>
      </c>
      <c r="Q61" s="45">
        <v>60</v>
      </c>
      <c r="R61" s="133"/>
      <c r="S61" s="46" t="s">
        <v>340</v>
      </c>
      <c r="T61" s="134"/>
      <c r="U61" s="134"/>
      <c r="V61" s="52">
        <v>16208</v>
      </c>
      <c r="W61" s="47" t="s">
        <v>71</v>
      </c>
      <c r="X61" s="109" t="s">
        <v>590</v>
      </c>
      <c r="Y61" s="63">
        <v>10</v>
      </c>
      <c r="Z61" s="109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109"/>
      <c r="AM61" s="63"/>
      <c r="AN61" s="63"/>
      <c r="AO61" s="63"/>
      <c r="AP61" s="63"/>
      <c r="AQ61" s="63"/>
      <c r="AR61" s="109"/>
      <c r="AS61" s="63"/>
      <c r="AT61" s="109"/>
      <c r="AU61" s="63"/>
      <c r="AV61" s="64"/>
      <c r="AW61" s="63"/>
      <c r="AX61" s="109"/>
      <c r="AY61" s="63"/>
      <c r="AZ61" s="63"/>
      <c r="BA61" s="63"/>
      <c r="BB61" s="109"/>
      <c r="BC61" s="63"/>
      <c r="BD61" s="110"/>
      <c r="BE61" s="63"/>
      <c r="BF61" s="63"/>
      <c r="BG61" s="63"/>
      <c r="BH61" s="63"/>
      <c r="BI61" s="63"/>
      <c r="BJ61" s="63"/>
      <c r="BK61" s="63"/>
      <c r="BL61" s="63"/>
      <c r="BM61" s="63"/>
      <c r="BN61" s="109"/>
      <c r="BO61" s="63"/>
      <c r="BP61" s="109"/>
      <c r="BQ61" s="63"/>
      <c r="BR61" s="63"/>
      <c r="BS61" s="63"/>
      <c r="BT61" s="63"/>
      <c r="BU61" s="63"/>
      <c r="BV61" s="63"/>
      <c r="BW61" s="63"/>
      <c r="BX61" s="109"/>
      <c r="BY61" s="63"/>
      <c r="BZ61" s="109"/>
      <c r="CA61" s="63"/>
      <c r="CB61" s="109"/>
      <c r="CC61" s="63"/>
      <c r="CD61" s="109"/>
      <c r="CE61" s="63"/>
      <c r="CF61" s="109"/>
      <c r="CG61" s="63"/>
      <c r="CH61" s="109"/>
      <c r="CI61" s="63"/>
      <c r="CJ61" s="109"/>
      <c r="CK61" s="63"/>
      <c r="CL61" s="109"/>
      <c r="CM61" s="63"/>
    </row>
    <row r="62" spans="1:91" x14ac:dyDescent="0.25">
      <c r="A62" s="43" t="s">
        <v>571</v>
      </c>
      <c r="B62" s="43" t="s">
        <v>571</v>
      </c>
      <c r="C62" s="42"/>
      <c r="D62" s="86" t="s">
        <v>573</v>
      </c>
      <c r="E62" s="40"/>
      <c r="F62" s="43" t="s">
        <v>272</v>
      </c>
      <c r="G62" s="42" t="s">
        <v>569</v>
      </c>
      <c r="H62" s="41" t="s">
        <v>356</v>
      </c>
      <c r="I62" s="41" t="s">
        <v>354</v>
      </c>
      <c r="J62" s="132"/>
      <c r="K62" s="41" t="s">
        <v>564</v>
      </c>
      <c r="L62" s="133"/>
      <c r="M62" s="133"/>
      <c r="N62" s="45"/>
      <c r="O62" s="133"/>
      <c r="P62" s="45" t="s">
        <v>339</v>
      </c>
      <c r="Q62" s="45">
        <v>60</v>
      </c>
      <c r="R62" s="133"/>
      <c r="S62" s="46" t="s">
        <v>340</v>
      </c>
      <c r="T62" s="134"/>
      <c r="U62" s="134"/>
      <c r="V62" s="52">
        <v>16208</v>
      </c>
      <c r="W62" s="47" t="s">
        <v>71</v>
      </c>
      <c r="X62" s="109" t="s">
        <v>590</v>
      </c>
      <c r="Y62" s="63">
        <v>10</v>
      </c>
      <c r="Z62" s="109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109"/>
      <c r="AM62" s="63"/>
      <c r="AN62" s="63"/>
      <c r="AO62" s="63"/>
      <c r="AP62" s="63"/>
      <c r="AQ62" s="63"/>
      <c r="AR62" s="109"/>
      <c r="AS62" s="63"/>
      <c r="AT62" s="109"/>
      <c r="AU62" s="63"/>
      <c r="AV62" s="64"/>
      <c r="AW62" s="63"/>
      <c r="AX62" s="109"/>
      <c r="AY62" s="63"/>
      <c r="AZ62" s="63"/>
      <c r="BA62" s="63"/>
      <c r="BB62" s="109"/>
      <c r="BC62" s="63"/>
      <c r="BD62" s="110"/>
      <c r="BE62" s="63"/>
      <c r="BF62" s="63"/>
      <c r="BG62" s="63"/>
      <c r="BH62" s="63"/>
      <c r="BI62" s="63"/>
      <c r="BJ62" s="63"/>
      <c r="BK62" s="63"/>
      <c r="BL62" s="63"/>
      <c r="BM62" s="63"/>
      <c r="BN62" s="109"/>
      <c r="BO62" s="63"/>
      <c r="BP62" s="109"/>
      <c r="BQ62" s="63"/>
      <c r="BR62" s="63"/>
      <c r="BS62" s="63"/>
      <c r="BT62" s="63"/>
      <c r="BU62" s="63"/>
      <c r="BV62" s="63"/>
      <c r="BW62" s="63"/>
      <c r="BX62" s="109"/>
      <c r="BY62" s="63"/>
      <c r="BZ62" s="109"/>
      <c r="CA62" s="63"/>
      <c r="CB62" s="109"/>
      <c r="CC62" s="63"/>
      <c r="CD62" s="109"/>
      <c r="CE62" s="63"/>
      <c r="CF62" s="109"/>
      <c r="CG62" s="63"/>
      <c r="CH62" s="109"/>
      <c r="CI62" s="63"/>
      <c r="CJ62" s="109"/>
      <c r="CK62" s="63"/>
      <c r="CL62" s="109"/>
      <c r="CM62" s="63"/>
    </row>
    <row r="63" spans="1:91" x14ac:dyDescent="0.25">
      <c r="A63" s="108"/>
      <c r="B63" s="108"/>
      <c r="C63" s="108"/>
      <c r="D63" s="136"/>
      <c r="E63" s="108"/>
      <c r="F63" s="108"/>
      <c r="G63" s="108"/>
      <c r="H63" s="108"/>
      <c r="I63" s="108"/>
      <c r="J63" s="137"/>
      <c r="K63" s="108"/>
      <c r="L63" s="108"/>
      <c r="M63" s="108"/>
      <c r="N63" s="108"/>
      <c r="O63" s="108"/>
      <c r="P63" s="108"/>
      <c r="Q63" s="108"/>
      <c r="R63" s="108"/>
      <c r="S63" s="138"/>
      <c r="T63" s="138"/>
      <c r="U63" s="138"/>
      <c r="V63" s="108"/>
      <c r="W63" s="139"/>
      <c r="X63" s="140"/>
      <c r="Y63" s="138"/>
      <c r="Z63" s="141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1"/>
      <c r="AM63" s="138"/>
      <c r="AN63" s="138"/>
      <c r="AO63" s="138"/>
      <c r="AP63" s="138"/>
      <c r="AQ63" s="138"/>
      <c r="AR63" s="141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41"/>
      <c r="BY63" s="138"/>
    </row>
    <row r="64" spans="1:91" x14ac:dyDescent="0.25">
      <c r="A64" s="143" t="s">
        <v>570</v>
      </c>
      <c r="B64" s="108"/>
      <c r="C64" s="108"/>
      <c r="D64" s="136"/>
      <c r="E64" s="108"/>
      <c r="F64" s="108"/>
      <c r="G64" s="108"/>
      <c r="H64" s="108"/>
      <c r="I64" s="108"/>
      <c r="J64" s="137"/>
      <c r="K64" s="108"/>
      <c r="L64" s="108"/>
      <c r="M64" s="108"/>
      <c r="N64" s="108"/>
      <c r="O64" s="108"/>
      <c r="P64" s="108"/>
      <c r="Q64" s="108"/>
      <c r="R64" s="108"/>
      <c r="S64" s="138"/>
      <c r="T64" s="138"/>
      <c r="U64" s="138"/>
      <c r="V64" s="108"/>
      <c r="W64" s="139"/>
      <c r="X64" s="140"/>
      <c r="Y64" s="138"/>
      <c r="Z64" s="141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1"/>
      <c r="AM64" s="138"/>
      <c r="AN64" s="138"/>
      <c r="AO64" s="138"/>
      <c r="AP64" s="138"/>
      <c r="AQ64" s="138"/>
      <c r="AR64" s="141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41"/>
      <c r="BY64" s="138"/>
    </row>
    <row r="65" spans="1:77" x14ac:dyDescent="0.25">
      <c r="A65" s="108"/>
      <c r="B65" s="108"/>
      <c r="C65" s="108"/>
      <c r="D65" s="136"/>
      <c r="E65" s="108"/>
      <c r="F65" s="108"/>
      <c r="G65" s="108"/>
      <c r="H65" s="108"/>
      <c r="I65" s="108"/>
      <c r="J65" s="137"/>
      <c r="K65" s="108"/>
      <c r="L65" s="108"/>
      <c r="M65" s="108"/>
      <c r="N65" s="108"/>
      <c r="O65" s="108"/>
      <c r="P65" s="108"/>
      <c r="Q65" s="108"/>
      <c r="R65" s="108"/>
      <c r="S65" s="138"/>
      <c r="T65" s="138"/>
      <c r="U65" s="138"/>
      <c r="V65" s="108"/>
      <c r="W65" s="139"/>
      <c r="X65" s="140"/>
      <c r="Y65" s="138"/>
      <c r="Z65" s="141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1"/>
      <c r="AM65" s="138"/>
      <c r="AN65" s="138"/>
      <c r="AO65" s="138"/>
      <c r="AP65" s="138"/>
      <c r="AQ65" s="138"/>
      <c r="AR65" s="141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41"/>
      <c r="BY65" s="138"/>
    </row>
    <row r="66" spans="1:77" x14ac:dyDescent="0.25">
      <c r="A66" s="108"/>
      <c r="B66" s="108"/>
      <c r="C66" s="108"/>
      <c r="D66" s="136"/>
      <c r="E66" s="108"/>
      <c r="F66" s="108"/>
      <c r="G66" s="108"/>
      <c r="H66" s="108"/>
      <c r="I66" s="108"/>
      <c r="J66" s="137"/>
      <c r="K66" s="108"/>
      <c r="L66" s="108"/>
      <c r="M66" s="108"/>
      <c r="N66" s="108"/>
      <c r="O66" s="108"/>
      <c r="P66" s="108"/>
      <c r="Q66" s="108"/>
      <c r="R66" s="108"/>
      <c r="S66" s="138"/>
      <c r="T66" s="138"/>
      <c r="U66" s="138"/>
      <c r="V66" s="108"/>
      <c r="W66" s="139"/>
      <c r="X66" s="140"/>
      <c r="Y66" s="138"/>
      <c r="Z66" s="141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1"/>
      <c r="AM66" s="138"/>
      <c r="AN66" s="138"/>
      <c r="AO66" s="138"/>
      <c r="AP66" s="138"/>
      <c r="AQ66" s="138"/>
      <c r="AR66" s="141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41"/>
      <c r="BY66" s="138"/>
    </row>
    <row r="67" spans="1:77" x14ac:dyDescent="0.25">
      <c r="A67" s="108"/>
      <c r="B67" s="108"/>
      <c r="C67" s="108"/>
      <c r="D67" s="136"/>
      <c r="E67" s="108"/>
      <c r="F67" s="108"/>
      <c r="G67" s="108"/>
      <c r="H67" s="108"/>
      <c r="I67" s="108"/>
      <c r="J67" s="137"/>
      <c r="K67" s="108"/>
      <c r="L67" s="108"/>
      <c r="M67" s="108"/>
      <c r="N67" s="108"/>
      <c r="O67" s="108"/>
      <c r="P67" s="108"/>
      <c r="Q67" s="108"/>
      <c r="R67" s="108"/>
      <c r="S67" s="138"/>
      <c r="T67" s="138"/>
      <c r="U67" s="138"/>
      <c r="V67" s="108"/>
      <c r="W67" s="139"/>
      <c r="X67" s="140"/>
      <c r="Y67" s="138"/>
      <c r="Z67" s="141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1"/>
      <c r="AM67" s="138"/>
      <c r="AN67" s="138"/>
      <c r="AO67" s="138"/>
      <c r="AP67" s="138"/>
      <c r="AQ67" s="138"/>
      <c r="AR67" s="141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41"/>
      <c r="BY67" s="138"/>
    </row>
    <row r="68" spans="1:77" x14ac:dyDescent="0.25">
      <c r="A68" s="108"/>
      <c r="B68" s="108"/>
      <c r="C68" s="108"/>
      <c r="D68" s="136"/>
      <c r="E68" s="108"/>
      <c r="F68" s="108"/>
      <c r="G68" s="108"/>
      <c r="H68" s="108"/>
      <c r="I68" s="108"/>
      <c r="J68" s="137"/>
      <c r="K68" s="108"/>
      <c r="L68" s="108"/>
      <c r="M68" s="108"/>
      <c r="N68" s="108"/>
      <c r="O68" s="108"/>
      <c r="P68" s="108"/>
      <c r="Q68" s="108"/>
      <c r="R68" s="108"/>
      <c r="S68" s="138"/>
      <c r="T68" s="138"/>
      <c r="U68" s="138"/>
      <c r="V68" s="108"/>
      <c r="W68" s="139"/>
      <c r="X68" s="140"/>
      <c r="Y68" s="138"/>
      <c r="Z68" s="141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1"/>
      <c r="AM68" s="138"/>
      <c r="AN68" s="138"/>
      <c r="AO68" s="138"/>
      <c r="AP68" s="138"/>
      <c r="AQ68" s="138"/>
      <c r="AR68" s="141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41"/>
      <c r="BY68" s="138"/>
    </row>
    <row r="69" spans="1:77" x14ac:dyDescent="0.25">
      <c r="A69" s="108"/>
      <c r="B69" s="108"/>
      <c r="C69" s="108"/>
      <c r="D69" s="136"/>
      <c r="E69" s="108"/>
      <c r="F69" s="108"/>
      <c r="G69" s="108"/>
      <c r="H69" s="108"/>
      <c r="I69" s="108"/>
      <c r="J69" s="137"/>
      <c r="K69" s="108"/>
      <c r="L69" s="108"/>
      <c r="M69" s="108"/>
      <c r="N69" s="108"/>
      <c r="O69" s="108"/>
      <c r="P69" s="108"/>
      <c r="Q69" s="108"/>
      <c r="R69" s="108"/>
      <c r="S69" s="138"/>
      <c r="T69" s="138"/>
      <c r="U69" s="138"/>
      <c r="V69" s="108"/>
      <c r="W69" s="139"/>
      <c r="X69" s="140"/>
      <c r="Y69" s="138"/>
      <c r="Z69" s="141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1"/>
      <c r="AM69" s="138"/>
      <c r="AN69" s="138"/>
      <c r="AO69" s="138"/>
      <c r="AP69" s="138"/>
      <c r="AQ69" s="138"/>
      <c r="AR69" s="141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41"/>
      <c r="BY69" s="138"/>
    </row>
    <row r="70" spans="1:77" x14ac:dyDescent="0.25">
      <c r="A70" s="108"/>
      <c r="B70" s="108"/>
      <c r="C70" s="108"/>
      <c r="D70" s="136"/>
      <c r="E70" s="108"/>
      <c r="F70" s="108"/>
      <c r="G70" s="108"/>
      <c r="H70" s="108"/>
      <c r="I70" s="108"/>
      <c r="J70" s="137"/>
      <c r="K70" s="108"/>
      <c r="L70" s="108"/>
      <c r="M70" s="108"/>
      <c r="N70" s="108"/>
      <c r="O70" s="108"/>
      <c r="P70" s="108"/>
      <c r="Q70" s="108"/>
      <c r="R70" s="108"/>
      <c r="S70" s="138"/>
      <c r="T70" s="138"/>
      <c r="U70" s="138"/>
      <c r="V70" s="108"/>
      <c r="W70" s="139"/>
      <c r="X70" s="140"/>
      <c r="Y70" s="138"/>
      <c r="Z70" s="141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1"/>
      <c r="AM70" s="138"/>
      <c r="AN70" s="138"/>
      <c r="AO70" s="138"/>
      <c r="AP70" s="138"/>
      <c r="AQ70" s="138"/>
      <c r="AR70" s="141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41"/>
      <c r="BY70" s="138"/>
    </row>
    <row r="71" spans="1:77" x14ac:dyDescent="0.25">
      <c r="A71" s="108"/>
      <c r="B71" s="108"/>
      <c r="C71" s="108"/>
      <c r="D71" s="136"/>
      <c r="E71" s="108"/>
      <c r="F71" s="108"/>
      <c r="G71" s="108"/>
      <c r="H71" s="108"/>
      <c r="I71" s="108"/>
      <c r="J71" s="137"/>
      <c r="K71" s="108"/>
      <c r="L71" s="108"/>
      <c r="M71" s="108"/>
      <c r="N71" s="108"/>
      <c r="O71" s="108"/>
      <c r="P71" s="108"/>
      <c r="Q71" s="108"/>
      <c r="R71" s="108"/>
      <c r="S71" s="138"/>
      <c r="T71" s="138"/>
      <c r="U71" s="138"/>
      <c r="V71" s="108"/>
      <c r="W71" s="139"/>
      <c r="X71" s="140"/>
      <c r="Y71" s="138"/>
      <c r="Z71" s="141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1"/>
      <c r="AM71" s="138"/>
      <c r="AN71" s="138"/>
      <c r="AO71" s="138"/>
      <c r="AP71" s="138"/>
      <c r="AQ71" s="138"/>
      <c r="AR71" s="141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41"/>
      <c r="BY71" s="138"/>
    </row>
    <row r="72" spans="1:77" x14ac:dyDescent="0.25">
      <c r="A72" s="108"/>
      <c r="B72" s="108"/>
      <c r="C72" s="108"/>
      <c r="D72" s="136"/>
      <c r="E72" s="108"/>
      <c r="F72" s="108"/>
      <c r="G72" s="108"/>
      <c r="H72" s="108"/>
      <c r="I72" s="108"/>
      <c r="J72" s="137"/>
      <c r="K72" s="108"/>
      <c r="L72" s="108"/>
      <c r="M72" s="108"/>
      <c r="N72" s="108"/>
      <c r="O72" s="108"/>
      <c r="P72" s="108"/>
      <c r="Q72" s="108"/>
      <c r="R72" s="108"/>
      <c r="S72" s="138"/>
      <c r="T72" s="138"/>
      <c r="U72" s="138"/>
      <c r="V72" s="108"/>
      <c r="W72" s="139"/>
      <c r="X72" s="140"/>
      <c r="Y72" s="138"/>
      <c r="Z72" s="141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1"/>
      <c r="AM72" s="138"/>
      <c r="AN72" s="138"/>
      <c r="AO72" s="138"/>
      <c r="AP72" s="138"/>
      <c r="AQ72" s="138"/>
      <c r="AR72" s="141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41"/>
      <c r="BY72" s="138"/>
    </row>
    <row r="73" spans="1:77" x14ac:dyDescent="0.25">
      <c r="A73" s="108"/>
      <c r="B73" s="108"/>
      <c r="C73" s="108"/>
      <c r="D73" s="136"/>
      <c r="E73" s="108"/>
      <c r="F73" s="108"/>
      <c r="G73" s="108"/>
      <c r="H73" s="108"/>
      <c r="I73" s="108"/>
      <c r="J73" s="137"/>
      <c r="K73" s="108"/>
      <c r="L73" s="108"/>
      <c r="M73" s="108"/>
      <c r="N73" s="108"/>
      <c r="O73" s="108"/>
      <c r="P73" s="108"/>
      <c r="Q73" s="108"/>
      <c r="R73" s="108"/>
      <c r="S73" s="138"/>
      <c r="T73" s="138"/>
      <c r="U73" s="138"/>
      <c r="V73" s="108"/>
      <c r="W73" s="139"/>
      <c r="X73" s="140"/>
      <c r="Y73" s="138"/>
      <c r="Z73" s="141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1"/>
      <c r="AM73" s="138"/>
      <c r="AN73" s="138"/>
      <c r="AO73" s="138"/>
      <c r="AP73" s="138"/>
      <c r="AQ73" s="138"/>
      <c r="AR73" s="141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41"/>
      <c r="BY73" s="138"/>
    </row>
    <row r="74" spans="1:77" x14ac:dyDescent="0.25">
      <c r="A74" s="108"/>
      <c r="B74" s="108"/>
      <c r="C74" s="108"/>
      <c r="D74" s="136"/>
      <c r="E74" s="108"/>
      <c r="F74" s="108"/>
      <c r="G74" s="108"/>
      <c r="H74" s="108"/>
      <c r="I74" s="108"/>
      <c r="J74" s="137"/>
      <c r="K74" s="108"/>
      <c r="L74" s="108"/>
      <c r="M74" s="108"/>
      <c r="N74" s="108"/>
      <c r="O74" s="108"/>
      <c r="P74" s="108"/>
      <c r="Q74" s="108"/>
      <c r="R74" s="108"/>
      <c r="S74" s="138"/>
      <c r="T74" s="138"/>
      <c r="U74" s="138"/>
      <c r="V74" s="108"/>
      <c r="W74" s="139"/>
      <c r="X74" s="140"/>
      <c r="Y74" s="138"/>
      <c r="Z74" s="141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1"/>
      <c r="AM74" s="138"/>
      <c r="AN74" s="138"/>
      <c r="AO74" s="138"/>
      <c r="AP74" s="138"/>
      <c r="AQ74" s="138"/>
      <c r="AR74" s="141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41"/>
      <c r="BY74" s="138"/>
    </row>
    <row r="75" spans="1:77" x14ac:dyDescent="0.25">
      <c r="A75" s="108"/>
      <c r="B75" s="108"/>
      <c r="C75" s="108"/>
      <c r="D75" s="136"/>
      <c r="E75" s="108"/>
      <c r="F75" s="108"/>
      <c r="G75" s="108"/>
      <c r="H75" s="108"/>
      <c r="I75" s="108"/>
      <c r="J75" s="137"/>
      <c r="K75" s="108"/>
      <c r="L75" s="108"/>
      <c r="M75" s="108"/>
      <c r="N75" s="108"/>
      <c r="O75" s="108"/>
      <c r="P75" s="108"/>
      <c r="Q75" s="108"/>
      <c r="R75" s="108"/>
      <c r="S75" s="138"/>
      <c r="T75" s="138"/>
      <c r="U75" s="138"/>
      <c r="V75" s="108"/>
      <c r="W75" s="139"/>
      <c r="X75" s="140"/>
      <c r="Y75" s="138"/>
      <c r="Z75" s="141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1"/>
      <c r="AM75" s="138"/>
      <c r="AN75" s="138"/>
      <c r="AO75" s="138"/>
      <c r="AP75" s="138"/>
      <c r="AQ75" s="138"/>
      <c r="AR75" s="141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41"/>
      <c r="BY75" s="138"/>
    </row>
    <row r="76" spans="1:77" x14ac:dyDescent="0.25">
      <c r="A76" s="108"/>
      <c r="B76" s="108"/>
      <c r="C76" s="108"/>
      <c r="D76" s="136"/>
      <c r="E76" s="108"/>
      <c r="F76" s="108"/>
      <c r="G76" s="108"/>
      <c r="H76" s="108"/>
      <c r="I76" s="108"/>
      <c r="J76" s="137"/>
      <c r="K76" s="108"/>
      <c r="L76" s="108"/>
      <c r="M76" s="108"/>
      <c r="N76" s="108"/>
      <c r="O76" s="108"/>
      <c r="P76" s="108"/>
      <c r="Q76" s="108"/>
      <c r="R76" s="108"/>
      <c r="S76" s="138"/>
      <c r="T76" s="138"/>
      <c r="U76" s="138"/>
      <c r="V76" s="108"/>
      <c r="W76" s="139"/>
      <c r="X76" s="140"/>
      <c r="Y76" s="138"/>
      <c r="Z76" s="141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1"/>
      <c r="AM76" s="138"/>
      <c r="AN76" s="138"/>
      <c r="AO76" s="138"/>
      <c r="AP76" s="138"/>
      <c r="AQ76" s="138"/>
      <c r="AR76" s="141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41"/>
      <c r="BY76" s="138"/>
    </row>
    <row r="77" spans="1:77" x14ac:dyDescent="0.25">
      <c r="A77" s="108"/>
      <c r="B77" s="108"/>
      <c r="C77" s="108"/>
      <c r="D77" s="136"/>
      <c r="E77" s="108"/>
      <c r="F77" s="108"/>
      <c r="G77" s="108"/>
      <c r="H77" s="108"/>
      <c r="I77" s="108"/>
      <c r="J77" s="137"/>
      <c r="K77" s="108"/>
      <c r="L77" s="108"/>
      <c r="M77" s="108"/>
      <c r="N77" s="108"/>
      <c r="O77" s="108"/>
      <c r="P77" s="108"/>
      <c r="Q77" s="108"/>
      <c r="R77" s="108"/>
      <c r="S77" s="138"/>
      <c r="T77" s="138"/>
      <c r="U77" s="138"/>
      <c r="V77" s="108"/>
      <c r="W77" s="139"/>
      <c r="X77" s="140"/>
      <c r="Y77" s="138"/>
      <c r="Z77" s="141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1"/>
      <c r="AM77" s="138"/>
      <c r="AN77" s="138"/>
      <c r="AO77" s="138"/>
      <c r="AP77" s="138"/>
      <c r="AQ77" s="138"/>
      <c r="AR77" s="141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41"/>
      <c r="BY77" s="138"/>
    </row>
    <row r="78" spans="1:77" x14ac:dyDescent="0.25">
      <c r="A78" s="108"/>
      <c r="B78" s="108"/>
      <c r="C78" s="108"/>
      <c r="D78" s="136"/>
      <c r="E78" s="108"/>
      <c r="F78" s="108"/>
      <c r="G78" s="108"/>
      <c r="H78" s="108"/>
      <c r="I78" s="108"/>
      <c r="J78" s="137"/>
      <c r="K78" s="108"/>
      <c r="L78" s="108"/>
      <c r="M78" s="108"/>
      <c r="N78" s="108"/>
      <c r="O78" s="108"/>
      <c r="P78" s="108"/>
      <c r="Q78" s="108"/>
      <c r="R78" s="108"/>
      <c r="S78" s="138"/>
      <c r="T78" s="138"/>
      <c r="U78" s="138"/>
      <c r="V78" s="108"/>
      <c r="W78" s="139"/>
      <c r="X78" s="140"/>
      <c r="Y78" s="138"/>
      <c r="Z78" s="141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1"/>
      <c r="AM78" s="138"/>
      <c r="AN78" s="138"/>
      <c r="AO78" s="138"/>
      <c r="AP78" s="138"/>
      <c r="AQ78" s="138"/>
      <c r="AR78" s="141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41"/>
      <c r="BY78" s="138"/>
    </row>
    <row r="79" spans="1:77" x14ac:dyDescent="0.25">
      <c r="A79" s="108"/>
      <c r="B79" s="108"/>
      <c r="C79" s="108"/>
      <c r="D79" s="136"/>
      <c r="E79" s="108"/>
      <c r="F79" s="108"/>
      <c r="G79" s="108"/>
      <c r="H79" s="108"/>
      <c r="I79" s="108"/>
      <c r="J79" s="137"/>
      <c r="K79" s="108"/>
      <c r="L79" s="108"/>
      <c r="M79" s="108"/>
      <c r="N79" s="108"/>
      <c r="O79" s="108"/>
      <c r="P79" s="108"/>
      <c r="Q79" s="108"/>
      <c r="R79" s="108"/>
      <c r="S79" s="138"/>
      <c r="T79" s="138"/>
      <c r="U79" s="138"/>
      <c r="V79" s="108"/>
      <c r="W79" s="139"/>
      <c r="X79" s="140"/>
      <c r="Y79" s="138"/>
      <c r="Z79" s="141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1"/>
      <c r="AM79" s="138"/>
      <c r="AN79" s="138"/>
      <c r="AO79" s="138"/>
      <c r="AP79" s="138"/>
      <c r="AQ79" s="138"/>
      <c r="AR79" s="141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41"/>
      <c r="BY79" s="138"/>
    </row>
    <row r="80" spans="1:77" x14ac:dyDescent="0.25">
      <c r="A80" s="108"/>
      <c r="B80" s="108"/>
      <c r="C80" s="108"/>
      <c r="D80" s="136"/>
      <c r="E80" s="108"/>
      <c r="F80" s="108"/>
      <c r="G80" s="108"/>
      <c r="H80" s="108"/>
      <c r="I80" s="108"/>
      <c r="J80" s="137"/>
      <c r="K80" s="108"/>
      <c r="L80" s="108"/>
      <c r="M80" s="108"/>
      <c r="N80" s="108"/>
      <c r="O80" s="108"/>
      <c r="P80" s="108"/>
      <c r="Q80" s="108"/>
      <c r="R80" s="108"/>
      <c r="S80" s="138"/>
      <c r="T80" s="138"/>
      <c r="U80" s="138"/>
      <c r="V80" s="108"/>
      <c r="W80" s="139"/>
      <c r="X80" s="140"/>
      <c r="Y80" s="138"/>
      <c r="Z80" s="141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1"/>
      <c r="AM80" s="138"/>
      <c r="AN80" s="138"/>
      <c r="AO80" s="138"/>
      <c r="AP80" s="138"/>
      <c r="AQ80" s="138"/>
      <c r="AR80" s="141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41"/>
      <c r="BY80" s="138"/>
    </row>
    <row r="81" spans="1:77" x14ac:dyDescent="0.25">
      <c r="A81" s="108"/>
      <c r="B81" s="108"/>
      <c r="C81" s="108"/>
      <c r="D81" s="136"/>
      <c r="E81" s="108"/>
      <c r="F81" s="108"/>
      <c r="G81" s="108"/>
      <c r="H81" s="108"/>
      <c r="I81" s="108"/>
      <c r="J81" s="137"/>
      <c r="K81" s="108"/>
      <c r="L81" s="108"/>
      <c r="M81" s="108"/>
      <c r="N81" s="108"/>
      <c r="O81" s="108"/>
      <c r="P81" s="108"/>
      <c r="Q81" s="108"/>
      <c r="R81" s="108"/>
      <c r="S81" s="138"/>
      <c r="T81" s="138"/>
      <c r="U81" s="138"/>
      <c r="V81" s="108"/>
      <c r="W81" s="139"/>
      <c r="X81" s="140"/>
      <c r="Y81" s="138"/>
      <c r="Z81" s="141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1"/>
      <c r="AM81" s="138"/>
      <c r="AN81" s="138"/>
      <c r="AO81" s="138"/>
      <c r="AP81" s="138"/>
      <c r="AQ81" s="138"/>
      <c r="AR81" s="141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41"/>
      <c r="BY81" s="138"/>
    </row>
    <row r="82" spans="1:77" x14ac:dyDescent="0.25">
      <c r="A82" s="108"/>
      <c r="B82" s="108"/>
      <c r="C82" s="108"/>
      <c r="D82" s="136"/>
      <c r="E82" s="108"/>
      <c r="F82" s="108"/>
      <c r="G82" s="108"/>
      <c r="H82" s="108"/>
      <c r="I82" s="108"/>
      <c r="J82" s="137"/>
      <c r="K82" s="108"/>
      <c r="L82" s="108"/>
      <c r="M82" s="108"/>
      <c r="N82" s="108"/>
      <c r="O82" s="108"/>
      <c r="P82" s="108"/>
      <c r="Q82" s="108"/>
      <c r="R82" s="108"/>
      <c r="S82" s="138"/>
      <c r="T82" s="138"/>
      <c r="U82" s="138"/>
      <c r="V82" s="108"/>
      <c r="W82" s="139"/>
      <c r="X82" s="140"/>
      <c r="Y82" s="138"/>
      <c r="Z82" s="141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1"/>
      <c r="AM82" s="138"/>
      <c r="AN82" s="138"/>
      <c r="AO82" s="138"/>
      <c r="AP82" s="138"/>
      <c r="AQ82" s="138"/>
      <c r="AR82" s="141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41"/>
      <c r="BY82" s="138"/>
    </row>
    <row r="83" spans="1:77" x14ac:dyDescent="0.25">
      <c r="A83" s="108"/>
      <c r="B83" s="108"/>
      <c r="C83" s="108"/>
      <c r="D83" s="136"/>
      <c r="E83" s="108"/>
      <c r="F83" s="108"/>
      <c r="G83" s="108"/>
      <c r="H83" s="108"/>
      <c r="I83" s="108"/>
      <c r="J83" s="137"/>
      <c r="K83" s="108"/>
      <c r="L83" s="108"/>
      <c r="M83" s="108"/>
      <c r="N83" s="108"/>
      <c r="O83" s="108"/>
      <c r="P83" s="108"/>
      <c r="Q83" s="108"/>
      <c r="R83" s="108"/>
      <c r="S83" s="138"/>
      <c r="T83" s="138"/>
      <c r="U83" s="138"/>
      <c r="V83" s="108"/>
      <c r="W83" s="139"/>
      <c r="X83" s="140"/>
      <c r="Y83" s="138"/>
      <c r="Z83" s="141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1"/>
      <c r="AM83" s="138"/>
      <c r="AN83" s="138"/>
      <c r="AO83" s="138"/>
      <c r="AP83" s="138"/>
      <c r="AQ83" s="138"/>
      <c r="AR83" s="141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41"/>
      <c r="BY83" s="138"/>
    </row>
    <row r="84" spans="1:77" x14ac:dyDescent="0.25">
      <c r="A84" s="108"/>
      <c r="B84" s="108"/>
      <c r="C84" s="108"/>
      <c r="D84" s="136"/>
      <c r="E84" s="108"/>
      <c r="F84" s="108"/>
      <c r="G84" s="108"/>
      <c r="H84" s="108"/>
      <c r="I84" s="108"/>
      <c r="J84" s="137"/>
      <c r="K84" s="108"/>
      <c r="L84" s="108"/>
      <c r="M84" s="108"/>
      <c r="N84" s="108"/>
      <c r="O84" s="108"/>
      <c r="P84" s="108"/>
      <c r="Q84" s="108"/>
      <c r="R84" s="108"/>
      <c r="S84" s="138"/>
      <c r="T84" s="138"/>
      <c r="U84" s="138"/>
      <c r="V84" s="108"/>
      <c r="W84" s="139"/>
      <c r="X84" s="140"/>
      <c r="Y84" s="138"/>
      <c r="Z84" s="141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1"/>
      <c r="AM84" s="138"/>
      <c r="AN84" s="138"/>
      <c r="AO84" s="138"/>
      <c r="AP84" s="138"/>
      <c r="AQ84" s="138"/>
      <c r="AR84" s="141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41"/>
      <c r="BY84" s="138"/>
    </row>
    <row r="85" spans="1:77" x14ac:dyDescent="0.25">
      <c r="A85" s="108"/>
      <c r="B85" s="108"/>
      <c r="C85" s="108"/>
      <c r="D85" s="136"/>
      <c r="E85" s="108"/>
      <c r="F85" s="108"/>
      <c r="G85" s="108"/>
      <c r="H85" s="108"/>
      <c r="I85" s="108"/>
      <c r="J85" s="137"/>
      <c r="K85" s="108"/>
      <c r="L85" s="108"/>
      <c r="M85" s="108"/>
      <c r="N85" s="108"/>
      <c r="O85" s="108"/>
      <c r="P85" s="108"/>
      <c r="Q85" s="108"/>
      <c r="R85" s="108"/>
      <c r="S85" s="138"/>
      <c r="T85" s="138"/>
      <c r="U85" s="138"/>
      <c r="V85" s="108"/>
      <c r="W85" s="139"/>
      <c r="X85" s="140"/>
      <c r="Y85" s="138"/>
      <c r="Z85" s="141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1"/>
      <c r="AM85" s="138"/>
      <c r="AN85" s="138"/>
      <c r="AO85" s="138"/>
      <c r="AP85" s="138"/>
      <c r="AQ85" s="138"/>
      <c r="AR85" s="141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41"/>
      <c r="BY85" s="138"/>
    </row>
    <row r="86" spans="1:77" x14ac:dyDescent="0.25">
      <c r="A86" s="108"/>
      <c r="B86" s="108"/>
      <c r="C86" s="108"/>
      <c r="D86" s="136"/>
      <c r="E86" s="108"/>
      <c r="F86" s="108"/>
      <c r="G86" s="108"/>
      <c r="H86" s="108"/>
      <c r="I86" s="108"/>
      <c r="J86" s="137"/>
      <c r="K86" s="108"/>
      <c r="L86" s="108"/>
      <c r="M86" s="108"/>
      <c r="N86" s="108"/>
      <c r="O86" s="108"/>
      <c r="P86" s="108"/>
      <c r="Q86" s="108"/>
      <c r="R86" s="108"/>
      <c r="S86" s="138"/>
      <c r="T86" s="138"/>
      <c r="U86" s="138"/>
      <c r="V86" s="108"/>
      <c r="W86" s="139"/>
      <c r="X86" s="140"/>
      <c r="Y86" s="138"/>
      <c r="Z86" s="141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1"/>
      <c r="AM86" s="138"/>
      <c r="AN86" s="138"/>
      <c r="AO86" s="138"/>
      <c r="AP86" s="138"/>
      <c r="AQ86" s="138"/>
      <c r="AR86" s="141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41"/>
      <c r="BY86" s="138"/>
    </row>
    <row r="87" spans="1:77" x14ac:dyDescent="0.25">
      <c r="A87" s="108"/>
      <c r="B87" s="108"/>
      <c r="C87" s="108"/>
      <c r="D87" s="136"/>
      <c r="E87" s="108"/>
      <c r="F87" s="108"/>
      <c r="G87" s="108"/>
      <c r="H87" s="108"/>
      <c r="I87" s="108"/>
      <c r="J87" s="137"/>
      <c r="K87" s="108"/>
      <c r="L87" s="108"/>
      <c r="M87" s="108"/>
      <c r="N87" s="108"/>
      <c r="O87" s="108"/>
      <c r="P87" s="108"/>
      <c r="Q87" s="108"/>
      <c r="R87" s="108"/>
      <c r="S87" s="138"/>
      <c r="T87" s="138"/>
      <c r="U87" s="138"/>
      <c r="V87" s="108"/>
      <c r="W87" s="139"/>
      <c r="X87" s="140"/>
      <c r="Y87" s="138"/>
      <c r="Z87" s="141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1"/>
      <c r="AM87" s="138"/>
      <c r="AN87" s="138"/>
      <c r="AO87" s="138"/>
      <c r="AP87" s="138"/>
      <c r="AQ87" s="138"/>
      <c r="AR87" s="141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41"/>
      <c r="BY87" s="138"/>
    </row>
    <row r="88" spans="1:77" x14ac:dyDescent="0.25">
      <c r="A88" s="108"/>
      <c r="B88" s="108"/>
      <c r="C88" s="108"/>
      <c r="D88" s="136"/>
      <c r="E88" s="108"/>
      <c r="F88" s="108"/>
      <c r="G88" s="108"/>
      <c r="H88" s="108"/>
      <c r="I88" s="108"/>
      <c r="J88" s="137"/>
      <c r="K88" s="108"/>
      <c r="L88" s="108"/>
      <c r="M88" s="108"/>
      <c r="N88" s="108"/>
      <c r="O88" s="108"/>
      <c r="P88" s="108"/>
      <c r="Q88" s="108"/>
      <c r="R88" s="108"/>
      <c r="S88" s="138"/>
      <c r="T88" s="138"/>
      <c r="U88" s="138"/>
      <c r="V88" s="108"/>
      <c r="W88" s="139"/>
      <c r="X88" s="140"/>
      <c r="Y88" s="138"/>
      <c r="Z88" s="141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1"/>
      <c r="AM88" s="138"/>
      <c r="AN88" s="138"/>
      <c r="AO88" s="138"/>
      <c r="AP88" s="138"/>
      <c r="AQ88" s="138"/>
      <c r="AR88" s="141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41"/>
      <c r="BY88" s="138"/>
    </row>
    <row r="89" spans="1:77" x14ac:dyDescent="0.25">
      <c r="A89" s="108"/>
      <c r="B89" s="108"/>
      <c r="C89" s="108"/>
      <c r="D89" s="136"/>
      <c r="E89" s="108"/>
      <c r="F89" s="108"/>
      <c r="G89" s="108"/>
      <c r="H89" s="108"/>
      <c r="I89" s="108"/>
      <c r="J89" s="137"/>
      <c r="K89" s="108"/>
      <c r="L89" s="108"/>
      <c r="M89" s="108"/>
      <c r="N89" s="108"/>
      <c r="O89" s="108"/>
      <c r="P89" s="108"/>
      <c r="Q89" s="108"/>
      <c r="R89" s="108"/>
      <c r="S89" s="138"/>
      <c r="T89" s="138"/>
      <c r="U89" s="138"/>
      <c r="V89" s="108"/>
      <c r="W89" s="139"/>
      <c r="X89" s="140"/>
      <c r="Y89" s="138"/>
      <c r="Z89" s="141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1"/>
      <c r="AM89" s="138"/>
      <c r="AN89" s="138"/>
      <c r="AO89" s="138"/>
      <c r="AP89" s="138"/>
      <c r="AQ89" s="138"/>
      <c r="AR89" s="141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41"/>
      <c r="BY89" s="138"/>
    </row>
    <row r="90" spans="1:77" x14ac:dyDescent="0.25">
      <c r="A90" s="108"/>
      <c r="B90" s="108"/>
      <c r="C90" s="108"/>
      <c r="D90" s="136"/>
      <c r="E90" s="108"/>
      <c r="F90" s="108"/>
      <c r="G90" s="108"/>
      <c r="H90" s="108"/>
      <c r="I90" s="108"/>
      <c r="J90" s="137"/>
      <c r="K90" s="108"/>
      <c r="L90" s="108"/>
      <c r="M90" s="108"/>
      <c r="N90" s="108"/>
      <c r="O90" s="108"/>
      <c r="P90" s="108"/>
      <c r="Q90" s="108"/>
      <c r="R90" s="108"/>
      <c r="S90" s="138"/>
      <c r="T90" s="138"/>
      <c r="U90" s="138"/>
      <c r="V90" s="108"/>
      <c r="W90" s="139"/>
      <c r="X90" s="140"/>
      <c r="Y90" s="138"/>
      <c r="Z90" s="141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1"/>
      <c r="AM90" s="138"/>
      <c r="AN90" s="138"/>
      <c r="AO90" s="138"/>
      <c r="AP90" s="138"/>
      <c r="AQ90" s="138"/>
      <c r="AR90" s="141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41"/>
      <c r="BY90" s="138"/>
    </row>
    <row r="91" spans="1:77" x14ac:dyDescent="0.25">
      <c r="A91" s="108"/>
      <c r="B91" s="108"/>
      <c r="C91" s="108"/>
      <c r="D91" s="136"/>
      <c r="E91" s="108"/>
      <c r="F91" s="108"/>
      <c r="G91" s="108"/>
      <c r="H91" s="108"/>
      <c r="I91" s="108"/>
      <c r="J91" s="137"/>
      <c r="K91" s="108"/>
      <c r="L91" s="108"/>
      <c r="M91" s="108"/>
      <c r="N91" s="108"/>
      <c r="O91" s="108"/>
      <c r="P91" s="108"/>
      <c r="Q91" s="108"/>
      <c r="R91" s="108"/>
      <c r="S91" s="138"/>
      <c r="T91" s="138"/>
      <c r="U91" s="138"/>
      <c r="V91" s="108"/>
      <c r="W91" s="139"/>
      <c r="X91" s="140"/>
      <c r="Y91" s="138"/>
      <c r="Z91" s="141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1"/>
      <c r="AM91" s="138"/>
      <c r="AN91" s="138"/>
      <c r="AO91" s="138"/>
      <c r="AP91" s="138"/>
      <c r="AQ91" s="138"/>
      <c r="AR91" s="141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41"/>
      <c r="BY91" s="138"/>
    </row>
    <row r="92" spans="1:77" x14ac:dyDescent="0.25">
      <c r="A92" s="108"/>
      <c r="B92" s="108"/>
      <c r="C92" s="108"/>
      <c r="D92" s="136"/>
      <c r="E92" s="108"/>
      <c r="F92" s="108"/>
      <c r="G92" s="108"/>
      <c r="H92" s="108"/>
      <c r="I92" s="108"/>
      <c r="J92" s="137"/>
      <c r="K92" s="108"/>
      <c r="L92" s="108"/>
      <c r="M92" s="108"/>
      <c r="N92" s="108"/>
      <c r="O92" s="108"/>
      <c r="P92" s="108"/>
      <c r="Q92" s="108"/>
      <c r="R92" s="108"/>
      <c r="S92" s="138"/>
      <c r="T92" s="138"/>
      <c r="U92" s="138"/>
      <c r="V92" s="108"/>
      <c r="W92" s="139"/>
      <c r="X92" s="140"/>
      <c r="Y92" s="138"/>
      <c r="Z92" s="141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1"/>
      <c r="AM92" s="138"/>
      <c r="AN92" s="138"/>
      <c r="AO92" s="138"/>
      <c r="AP92" s="138"/>
      <c r="AQ92" s="138"/>
      <c r="AR92" s="141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41"/>
      <c r="BY92" s="138"/>
    </row>
    <row r="93" spans="1:77" x14ac:dyDescent="0.25">
      <c r="A93" s="108"/>
      <c r="B93" s="108"/>
      <c r="C93" s="108"/>
      <c r="D93" s="136"/>
      <c r="E93" s="108"/>
      <c r="F93" s="108"/>
      <c r="G93" s="108"/>
      <c r="H93" s="108"/>
      <c r="I93" s="108"/>
      <c r="J93" s="137"/>
      <c r="K93" s="108"/>
      <c r="L93" s="108"/>
      <c r="M93" s="108"/>
      <c r="N93" s="108"/>
      <c r="O93" s="108"/>
      <c r="P93" s="108"/>
      <c r="Q93" s="108"/>
      <c r="R93" s="108"/>
      <c r="S93" s="138"/>
      <c r="T93" s="138"/>
      <c r="U93" s="138"/>
      <c r="V93" s="108"/>
      <c r="W93" s="139"/>
      <c r="X93" s="140"/>
      <c r="Y93" s="138"/>
      <c r="Z93" s="141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1"/>
      <c r="AM93" s="138"/>
      <c r="AN93" s="138"/>
      <c r="AO93" s="138"/>
      <c r="AP93" s="138"/>
      <c r="AQ93" s="138"/>
      <c r="AR93" s="141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41"/>
      <c r="BY93" s="138"/>
    </row>
    <row r="94" spans="1:77" x14ac:dyDescent="0.25">
      <c r="A94" s="108"/>
      <c r="B94" s="108"/>
      <c r="C94" s="108"/>
      <c r="D94" s="136"/>
      <c r="E94" s="108"/>
      <c r="F94" s="108"/>
      <c r="G94" s="108"/>
      <c r="H94" s="108"/>
      <c r="I94" s="108"/>
      <c r="J94" s="137"/>
      <c r="K94" s="108"/>
      <c r="L94" s="108"/>
      <c r="M94" s="108"/>
      <c r="N94" s="108"/>
      <c r="O94" s="108"/>
      <c r="P94" s="108"/>
      <c r="Q94" s="108"/>
      <c r="R94" s="108"/>
      <c r="S94" s="138"/>
      <c r="T94" s="138"/>
      <c r="U94" s="138"/>
      <c r="V94" s="108"/>
      <c r="W94" s="139"/>
      <c r="X94" s="140"/>
      <c r="Y94" s="138"/>
      <c r="Z94" s="141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1"/>
      <c r="AM94" s="138"/>
      <c r="AN94" s="138"/>
      <c r="AO94" s="138"/>
      <c r="AP94" s="138"/>
      <c r="AQ94" s="138"/>
      <c r="AR94" s="141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41"/>
      <c r="BY94" s="138"/>
    </row>
    <row r="95" spans="1:77" x14ac:dyDescent="0.25">
      <c r="A95" s="108"/>
      <c r="B95" s="108"/>
      <c r="C95" s="108"/>
      <c r="D95" s="136"/>
      <c r="E95" s="108"/>
      <c r="F95" s="108"/>
      <c r="G95" s="108"/>
      <c r="H95" s="108"/>
      <c r="I95" s="108"/>
      <c r="J95" s="137"/>
      <c r="K95" s="108"/>
      <c r="L95" s="108"/>
      <c r="M95" s="108"/>
      <c r="N95" s="108"/>
      <c r="O95" s="108"/>
      <c r="P95" s="108"/>
      <c r="Q95" s="108"/>
      <c r="R95" s="108"/>
      <c r="S95" s="138"/>
      <c r="T95" s="138"/>
      <c r="U95" s="138"/>
      <c r="V95" s="108"/>
      <c r="W95" s="139"/>
      <c r="X95" s="140"/>
      <c r="Y95" s="138"/>
      <c r="Z95" s="141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1"/>
      <c r="AM95" s="138"/>
      <c r="AN95" s="138"/>
      <c r="AO95" s="138"/>
      <c r="AP95" s="138"/>
      <c r="AQ95" s="138"/>
      <c r="AR95" s="141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41"/>
      <c r="BY95" s="138"/>
    </row>
    <row r="96" spans="1:77" x14ac:dyDescent="0.25">
      <c r="A96" s="108"/>
      <c r="B96" s="108"/>
      <c r="C96" s="108"/>
      <c r="D96" s="136"/>
      <c r="E96" s="108"/>
      <c r="F96" s="108"/>
      <c r="G96" s="108"/>
      <c r="H96" s="108"/>
      <c r="I96" s="108"/>
      <c r="J96" s="137"/>
      <c r="K96" s="108"/>
      <c r="L96" s="108"/>
      <c r="M96" s="108"/>
      <c r="N96" s="108"/>
      <c r="O96" s="108"/>
      <c r="P96" s="108"/>
      <c r="Q96" s="108"/>
      <c r="R96" s="108"/>
      <c r="S96" s="138"/>
      <c r="T96" s="138"/>
      <c r="U96" s="138"/>
      <c r="V96" s="108"/>
      <c r="W96" s="139"/>
      <c r="X96" s="140"/>
      <c r="Y96" s="138"/>
      <c r="Z96" s="141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1"/>
      <c r="AM96" s="138"/>
      <c r="AN96" s="138"/>
      <c r="AO96" s="138"/>
      <c r="AP96" s="138"/>
      <c r="AQ96" s="138"/>
      <c r="AR96" s="141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41"/>
      <c r="BY96" s="138"/>
    </row>
    <row r="97" spans="1:77" x14ac:dyDescent="0.25">
      <c r="A97" s="108"/>
      <c r="B97" s="108"/>
      <c r="C97" s="108"/>
      <c r="D97" s="136"/>
      <c r="E97" s="108"/>
      <c r="F97" s="108"/>
      <c r="G97" s="108"/>
      <c r="H97" s="108"/>
      <c r="I97" s="108"/>
      <c r="J97" s="137"/>
      <c r="K97" s="108"/>
      <c r="L97" s="108"/>
      <c r="M97" s="108"/>
      <c r="N97" s="108"/>
      <c r="O97" s="108"/>
      <c r="P97" s="108"/>
      <c r="Q97" s="108"/>
      <c r="R97" s="108"/>
      <c r="S97" s="138"/>
      <c r="T97" s="138"/>
      <c r="U97" s="138"/>
      <c r="V97" s="108"/>
      <c r="W97" s="139"/>
      <c r="X97" s="140"/>
      <c r="Y97" s="138"/>
      <c r="Z97" s="141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1"/>
      <c r="AM97" s="138"/>
      <c r="AN97" s="138"/>
      <c r="AO97" s="138"/>
      <c r="AP97" s="138"/>
      <c r="AQ97" s="138"/>
      <c r="AR97" s="141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41"/>
      <c r="BY97" s="138"/>
    </row>
    <row r="98" spans="1:77" x14ac:dyDescent="0.25">
      <c r="A98" s="108"/>
      <c r="B98" s="108"/>
      <c r="C98" s="108"/>
      <c r="D98" s="136"/>
      <c r="E98" s="108"/>
      <c r="F98" s="108"/>
      <c r="G98" s="108"/>
      <c r="H98" s="108"/>
      <c r="I98" s="108"/>
      <c r="J98" s="137"/>
      <c r="K98" s="108"/>
      <c r="L98" s="108"/>
      <c r="M98" s="108"/>
      <c r="N98" s="108"/>
      <c r="O98" s="108"/>
      <c r="P98" s="108"/>
      <c r="Q98" s="108"/>
      <c r="R98" s="108"/>
      <c r="S98" s="138"/>
      <c r="T98" s="138"/>
      <c r="U98" s="138"/>
      <c r="V98" s="108"/>
      <c r="W98" s="139"/>
      <c r="X98" s="140"/>
      <c r="Y98" s="138"/>
      <c r="Z98" s="141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1"/>
      <c r="AM98" s="138"/>
      <c r="AN98" s="138"/>
      <c r="AO98" s="138"/>
      <c r="AP98" s="138"/>
      <c r="AQ98" s="138"/>
      <c r="AR98" s="141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41"/>
      <c r="BY98" s="138"/>
    </row>
    <row r="99" spans="1:77" x14ac:dyDescent="0.25">
      <c r="A99" s="108"/>
      <c r="B99" s="108"/>
      <c r="C99" s="108"/>
      <c r="D99" s="136"/>
      <c r="E99" s="108"/>
      <c r="F99" s="108"/>
      <c r="G99" s="108"/>
      <c r="H99" s="108"/>
      <c r="I99" s="108"/>
      <c r="J99" s="137"/>
      <c r="K99" s="108"/>
      <c r="L99" s="108"/>
      <c r="M99" s="108"/>
      <c r="N99" s="108"/>
      <c r="O99" s="108"/>
      <c r="P99" s="108"/>
      <c r="Q99" s="108"/>
      <c r="R99" s="108"/>
      <c r="S99" s="138"/>
      <c r="T99" s="138"/>
      <c r="U99" s="138"/>
      <c r="V99" s="108"/>
      <c r="W99" s="139"/>
      <c r="X99" s="140"/>
      <c r="Y99" s="138"/>
      <c r="Z99" s="141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1"/>
      <c r="AM99" s="138"/>
      <c r="AN99" s="138"/>
      <c r="AO99" s="138"/>
      <c r="AP99" s="138"/>
      <c r="AQ99" s="138"/>
      <c r="AR99" s="141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41"/>
      <c r="BY99" s="138"/>
    </row>
    <row r="100" spans="1:77" x14ac:dyDescent="0.25">
      <c r="A100" s="108"/>
      <c r="B100" s="108"/>
      <c r="C100" s="108"/>
      <c r="D100" s="136"/>
      <c r="E100" s="108"/>
      <c r="F100" s="108"/>
      <c r="G100" s="108"/>
      <c r="H100" s="108"/>
      <c r="I100" s="108"/>
      <c r="J100" s="137"/>
      <c r="K100" s="108"/>
      <c r="L100" s="108"/>
      <c r="M100" s="108"/>
      <c r="N100" s="108"/>
      <c r="O100" s="108"/>
      <c r="P100" s="108"/>
      <c r="Q100" s="108"/>
      <c r="R100" s="108"/>
      <c r="S100" s="138"/>
      <c r="T100" s="138"/>
      <c r="U100" s="138"/>
      <c r="V100" s="108"/>
      <c r="W100" s="139"/>
      <c r="X100" s="140"/>
      <c r="Y100" s="138"/>
      <c r="Z100" s="141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1"/>
      <c r="AM100" s="138"/>
      <c r="AN100" s="138"/>
      <c r="AO100" s="138"/>
      <c r="AP100" s="138"/>
      <c r="AQ100" s="138"/>
      <c r="AR100" s="141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41"/>
      <c r="BY100" s="138"/>
    </row>
    <row r="101" spans="1:77" x14ac:dyDescent="0.25">
      <c r="A101" s="108"/>
      <c r="B101" s="108"/>
      <c r="C101" s="108"/>
      <c r="D101" s="136"/>
      <c r="E101" s="108"/>
      <c r="F101" s="108"/>
      <c r="G101" s="108"/>
      <c r="H101" s="108"/>
      <c r="I101" s="108"/>
      <c r="J101" s="137"/>
      <c r="K101" s="108"/>
      <c r="L101" s="108"/>
      <c r="M101" s="108"/>
      <c r="N101" s="108"/>
      <c r="O101" s="108"/>
      <c r="P101" s="108"/>
      <c r="Q101" s="108"/>
      <c r="R101" s="108"/>
      <c r="S101" s="138"/>
      <c r="T101" s="138"/>
      <c r="U101" s="138"/>
      <c r="V101" s="108"/>
      <c r="W101" s="139"/>
      <c r="X101" s="140"/>
      <c r="Y101" s="138"/>
      <c r="Z101" s="141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1"/>
      <c r="AM101" s="138"/>
      <c r="AN101" s="138"/>
      <c r="AO101" s="138"/>
      <c r="AP101" s="138"/>
      <c r="AQ101" s="138"/>
      <c r="AR101" s="141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41"/>
      <c r="BY101" s="138"/>
    </row>
    <row r="102" spans="1:77" x14ac:dyDescent="0.25">
      <c r="A102" s="108"/>
      <c r="B102" s="108"/>
      <c r="C102" s="108"/>
      <c r="D102" s="136"/>
      <c r="E102" s="108"/>
      <c r="F102" s="108"/>
      <c r="G102" s="108"/>
      <c r="H102" s="108"/>
      <c r="I102" s="108"/>
      <c r="J102" s="137"/>
      <c r="K102" s="108"/>
      <c r="L102" s="108"/>
      <c r="M102" s="108"/>
      <c r="N102" s="108"/>
      <c r="O102" s="108"/>
      <c r="P102" s="108"/>
      <c r="Q102" s="108"/>
      <c r="R102" s="108"/>
      <c r="S102" s="138"/>
      <c r="T102" s="138"/>
      <c r="U102" s="138"/>
      <c r="V102" s="108"/>
      <c r="W102" s="139"/>
      <c r="X102" s="140"/>
      <c r="Y102" s="138"/>
      <c r="Z102" s="141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1"/>
      <c r="AM102" s="138"/>
      <c r="AN102" s="138"/>
      <c r="AO102" s="138"/>
      <c r="AP102" s="138"/>
      <c r="AQ102" s="138"/>
      <c r="AR102" s="141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41"/>
      <c r="BY102" s="138"/>
    </row>
    <row r="103" spans="1:77" x14ac:dyDescent="0.25">
      <c r="A103" s="108"/>
      <c r="B103" s="108"/>
      <c r="C103" s="108"/>
      <c r="D103" s="136"/>
      <c r="E103" s="108"/>
      <c r="F103" s="108"/>
      <c r="G103" s="108"/>
      <c r="H103" s="108"/>
      <c r="I103" s="108"/>
      <c r="J103" s="137"/>
      <c r="K103" s="108"/>
      <c r="L103" s="108"/>
      <c r="M103" s="108"/>
      <c r="N103" s="108"/>
      <c r="O103" s="108"/>
      <c r="P103" s="108"/>
      <c r="Q103" s="108"/>
      <c r="R103" s="108"/>
      <c r="S103" s="138"/>
      <c r="T103" s="138"/>
      <c r="U103" s="138"/>
      <c r="V103" s="108"/>
      <c r="W103" s="139"/>
      <c r="X103" s="140"/>
      <c r="Y103" s="138"/>
      <c r="Z103" s="141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1"/>
      <c r="AM103" s="138"/>
      <c r="AN103" s="138"/>
      <c r="AO103" s="138"/>
      <c r="AP103" s="138"/>
      <c r="AQ103" s="138"/>
      <c r="AR103" s="141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41"/>
      <c r="BY103" s="138"/>
    </row>
    <row r="104" spans="1:77" x14ac:dyDescent="0.25">
      <c r="A104" s="108"/>
      <c r="B104" s="108"/>
      <c r="C104" s="108"/>
      <c r="D104" s="136"/>
      <c r="E104" s="108"/>
      <c r="F104" s="108"/>
      <c r="G104" s="108"/>
      <c r="H104" s="108"/>
      <c r="I104" s="108"/>
      <c r="J104" s="137"/>
      <c r="K104" s="108"/>
      <c r="L104" s="108"/>
      <c r="M104" s="108"/>
      <c r="N104" s="108"/>
      <c r="O104" s="108"/>
      <c r="P104" s="108"/>
      <c r="Q104" s="108"/>
      <c r="R104" s="108"/>
      <c r="S104" s="138"/>
      <c r="T104" s="138"/>
      <c r="U104" s="138"/>
      <c r="V104" s="108"/>
      <c r="W104" s="139"/>
      <c r="X104" s="140"/>
      <c r="Y104" s="138"/>
      <c r="Z104" s="141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1"/>
      <c r="AM104" s="138"/>
      <c r="AN104" s="138"/>
      <c r="AO104" s="138"/>
      <c r="AP104" s="138"/>
      <c r="AQ104" s="138"/>
      <c r="AR104" s="141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41"/>
      <c r="BY104" s="138"/>
    </row>
    <row r="105" spans="1:77" x14ac:dyDescent="0.25">
      <c r="A105" s="108"/>
      <c r="B105" s="108"/>
      <c r="C105" s="108"/>
      <c r="D105" s="136"/>
      <c r="E105" s="108"/>
      <c r="F105" s="108"/>
      <c r="G105" s="108"/>
      <c r="H105" s="108"/>
      <c r="I105" s="108"/>
      <c r="J105" s="137"/>
      <c r="K105" s="108"/>
      <c r="L105" s="108"/>
      <c r="M105" s="108"/>
      <c r="N105" s="108"/>
      <c r="O105" s="108"/>
      <c r="P105" s="108"/>
      <c r="Q105" s="108"/>
      <c r="R105" s="108"/>
      <c r="S105" s="138"/>
      <c r="T105" s="138"/>
      <c r="U105" s="138"/>
      <c r="V105" s="108"/>
      <c r="W105" s="139"/>
      <c r="X105" s="140"/>
      <c r="Y105" s="138"/>
      <c r="Z105" s="141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1"/>
      <c r="AM105" s="138"/>
      <c r="AN105" s="138"/>
      <c r="AO105" s="138"/>
      <c r="AP105" s="138"/>
      <c r="AQ105" s="138"/>
      <c r="AR105" s="141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41"/>
      <c r="BY105" s="138"/>
    </row>
    <row r="106" spans="1:77" x14ac:dyDescent="0.25">
      <c r="A106" s="108"/>
      <c r="B106" s="108"/>
      <c r="C106" s="108"/>
      <c r="D106" s="136"/>
      <c r="E106" s="108"/>
      <c r="F106" s="108"/>
      <c r="G106" s="108"/>
      <c r="H106" s="108"/>
      <c r="I106" s="108"/>
      <c r="J106" s="137"/>
      <c r="K106" s="108"/>
      <c r="L106" s="108"/>
      <c r="M106" s="108"/>
      <c r="N106" s="108"/>
      <c r="O106" s="108"/>
      <c r="P106" s="108"/>
      <c r="Q106" s="108"/>
      <c r="R106" s="108"/>
      <c r="S106" s="138"/>
      <c r="T106" s="138"/>
      <c r="U106" s="138"/>
      <c r="V106" s="108"/>
      <c r="W106" s="139"/>
      <c r="X106" s="140"/>
      <c r="Y106" s="138"/>
      <c r="Z106" s="141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1"/>
      <c r="AM106" s="138"/>
      <c r="AN106" s="138"/>
      <c r="AO106" s="138"/>
      <c r="AP106" s="138"/>
      <c r="AQ106" s="138"/>
      <c r="AR106" s="141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41"/>
      <c r="BY106" s="138"/>
    </row>
    <row r="107" spans="1:77" x14ac:dyDescent="0.25">
      <c r="A107" s="108"/>
      <c r="B107" s="108"/>
      <c r="C107" s="108"/>
      <c r="D107" s="136"/>
      <c r="E107" s="108"/>
      <c r="F107" s="108"/>
      <c r="G107" s="108"/>
      <c r="H107" s="108"/>
      <c r="I107" s="108"/>
      <c r="J107" s="137"/>
      <c r="K107" s="108"/>
      <c r="L107" s="108"/>
      <c r="M107" s="108"/>
      <c r="N107" s="108"/>
      <c r="O107" s="108"/>
      <c r="P107" s="108"/>
      <c r="Q107" s="108"/>
      <c r="R107" s="108"/>
      <c r="S107" s="138"/>
      <c r="T107" s="138"/>
      <c r="U107" s="138"/>
      <c r="V107" s="108"/>
      <c r="W107" s="139"/>
      <c r="X107" s="140"/>
      <c r="Y107" s="138"/>
      <c r="Z107" s="141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1"/>
      <c r="AM107" s="138"/>
      <c r="AN107" s="138"/>
      <c r="AO107" s="138"/>
      <c r="AP107" s="138"/>
      <c r="AQ107" s="138"/>
      <c r="AR107" s="141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41"/>
      <c r="BY107" s="138"/>
    </row>
    <row r="108" spans="1:77" x14ac:dyDescent="0.25">
      <c r="A108" s="108"/>
      <c r="B108" s="108"/>
      <c r="C108" s="108"/>
      <c r="D108" s="136"/>
      <c r="E108" s="108"/>
      <c r="F108" s="108"/>
      <c r="G108" s="108"/>
      <c r="H108" s="108"/>
      <c r="I108" s="108"/>
      <c r="J108" s="137"/>
      <c r="K108" s="108"/>
      <c r="L108" s="108"/>
      <c r="M108" s="108"/>
      <c r="N108" s="108"/>
      <c r="O108" s="108"/>
      <c r="P108" s="108"/>
      <c r="Q108" s="108"/>
      <c r="R108" s="108"/>
      <c r="S108" s="138"/>
      <c r="T108" s="138"/>
      <c r="U108" s="138"/>
      <c r="V108" s="108"/>
      <c r="W108" s="139"/>
      <c r="X108" s="140"/>
      <c r="Y108" s="138"/>
      <c r="Z108" s="141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1"/>
      <c r="AM108" s="138"/>
      <c r="AN108" s="138"/>
      <c r="AO108" s="138"/>
      <c r="AP108" s="138"/>
      <c r="AQ108" s="138"/>
      <c r="AR108" s="141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41"/>
      <c r="BY108" s="138"/>
    </row>
    <row r="109" spans="1:77" x14ac:dyDescent="0.25">
      <c r="A109" s="108"/>
      <c r="B109" s="108"/>
      <c r="C109" s="108"/>
      <c r="D109" s="136"/>
      <c r="E109" s="108"/>
      <c r="F109" s="108"/>
      <c r="G109" s="108"/>
      <c r="H109" s="108"/>
      <c r="I109" s="108"/>
      <c r="J109" s="137"/>
      <c r="K109" s="108"/>
      <c r="L109" s="108"/>
      <c r="M109" s="108"/>
      <c r="N109" s="108"/>
      <c r="O109" s="108"/>
      <c r="P109" s="108"/>
      <c r="Q109" s="108"/>
      <c r="R109" s="108"/>
      <c r="S109" s="138"/>
      <c r="T109" s="138"/>
      <c r="U109" s="138"/>
      <c r="V109" s="108"/>
      <c r="W109" s="139"/>
      <c r="X109" s="140"/>
      <c r="Y109" s="138"/>
      <c r="Z109" s="141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1"/>
      <c r="AM109" s="138"/>
      <c r="AN109" s="138"/>
      <c r="AO109" s="138"/>
      <c r="AP109" s="138"/>
      <c r="AQ109" s="138"/>
      <c r="AR109" s="141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41"/>
      <c r="BY109" s="138"/>
    </row>
    <row r="110" spans="1:77" x14ac:dyDescent="0.25">
      <c r="A110" s="108"/>
      <c r="B110" s="108"/>
      <c r="C110" s="108"/>
      <c r="D110" s="136"/>
      <c r="E110" s="108"/>
      <c r="F110" s="108"/>
      <c r="G110" s="108"/>
      <c r="H110" s="108"/>
      <c r="I110" s="108"/>
      <c r="J110" s="137"/>
      <c r="K110" s="108"/>
      <c r="L110" s="108"/>
      <c r="M110" s="108"/>
      <c r="N110" s="108"/>
      <c r="O110" s="108"/>
      <c r="P110" s="108"/>
      <c r="Q110" s="108"/>
      <c r="R110" s="108"/>
      <c r="S110" s="138"/>
      <c r="T110" s="138"/>
      <c r="U110" s="138"/>
      <c r="V110" s="108"/>
      <c r="W110" s="139"/>
      <c r="X110" s="140"/>
      <c r="Y110" s="138"/>
      <c r="Z110" s="141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1"/>
      <c r="AM110" s="138"/>
      <c r="AN110" s="138"/>
      <c r="AO110" s="138"/>
      <c r="AP110" s="138"/>
      <c r="AQ110" s="138"/>
      <c r="AR110" s="141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41"/>
      <c r="BY110" s="138"/>
    </row>
    <row r="111" spans="1:77" x14ac:dyDescent="0.25">
      <c r="A111" s="108"/>
      <c r="B111" s="108"/>
      <c r="C111" s="108"/>
      <c r="D111" s="136"/>
      <c r="E111" s="108"/>
      <c r="F111" s="108"/>
      <c r="G111" s="108"/>
      <c r="H111" s="108"/>
      <c r="I111" s="108"/>
      <c r="J111" s="137"/>
      <c r="K111" s="108"/>
      <c r="L111" s="108"/>
      <c r="M111" s="108"/>
      <c r="N111" s="108"/>
      <c r="O111" s="108"/>
      <c r="P111" s="108"/>
      <c r="Q111" s="108"/>
      <c r="R111" s="108"/>
      <c r="S111" s="138"/>
      <c r="T111" s="138"/>
      <c r="U111" s="138"/>
      <c r="V111" s="108"/>
      <c r="W111" s="139"/>
      <c r="X111" s="140"/>
      <c r="Y111" s="138"/>
      <c r="Z111" s="141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1"/>
      <c r="AM111" s="138"/>
      <c r="AN111" s="138"/>
      <c r="AO111" s="138"/>
      <c r="AP111" s="138"/>
      <c r="AQ111" s="138"/>
      <c r="AR111" s="141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41"/>
      <c r="BY111" s="138"/>
    </row>
    <row r="112" spans="1:77" x14ac:dyDescent="0.25">
      <c r="A112" s="108"/>
      <c r="B112" s="108"/>
      <c r="C112" s="108"/>
      <c r="D112" s="136"/>
      <c r="E112" s="108"/>
      <c r="F112" s="108"/>
      <c r="G112" s="108"/>
      <c r="H112" s="108"/>
      <c r="I112" s="108"/>
      <c r="J112" s="137"/>
      <c r="K112" s="108"/>
      <c r="L112" s="108"/>
      <c r="M112" s="108"/>
      <c r="N112" s="108"/>
      <c r="O112" s="108"/>
      <c r="P112" s="108"/>
      <c r="Q112" s="108"/>
      <c r="R112" s="108"/>
      <c r="S112" s="138"/>
      <c r="T112" s="138"/>
      <c r="U112" s="138"/>
      <c r="V112" s="108"/>
      <c r="W112" s="139"/>
      <c r="X112" s="140"/>
      <c r="Y112" s="138"/>
      <c r="Z112" s="141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1"/>
      <c r="AM112" s="138"/>
      <c r="AN112" s="138"/>
      <c r="AO112" s="138"/>
      <c r="AP112" s="138"/>
      <c r="AQ112" s="138"/>
      <c r="AR112" s="141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41"/>
      <c r="BY112" s="138"/>
    </row>
    <row r="113" spans="1:77" x14ac:dyDescent="0.25">
      <c r="A113" s="108"/>
      <c r="B113" s="108"/>
      <c r="C113" s="108"/>
      <c r="D113" s="136"/>
      <c r="E113" s="108"/>
      <c r="F113" s="108"/>
      <c r="G113" s="108"/>
      <c r="H113" s="108"/>
      <c r="I113" s="108"/>
      <c r="J113" s="137"/>
      <c r="K113" s="108"/>
      <c r="L113" s="108"/>
      <c r="M113" s="108"/>
      <c r="N113" s="108"/>
      <c r="O113" s="108"/>
      <c r="P113" s="108"/>
      <c r="Q113" s="108"/>
      <c r="R113" s="108"/>
      <c r="S113" s="138"/>
      <c r="T113" s="138"/>
      <c r="U113" s="138"/>
      <c r="V113" s="108"/>
      <c r="W113" s="139"/>
      <c r="X113" s="140"/>
      <c r="Y113" s="138"/>
      <c r="Z113" s="141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1"/>
      <c r="AM113" s="138"/>
      <c r="AN113" s="138"/>
      <c r="AO113" s="138"/>
      <c r="AP113" s="138"/>
      <c r="AQ113" s="138"/>
      <c r="AR113" s="141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41"/>
      <c r="BY113" s="138"/>
    </row>
    <row r="114" spans="1:77" x14ac:dyDescent="0.25">
      <c r="A114" s="108"/>
      <c r="B114" s="108"/>
      <c r="C114" s="108"/>
      <c r="D114" s="136"/>
      <c r="E114" s="108"/>
      <c r="F114" s="108"/>
      <c r="G114" s="108"/>
      <c r="H114" s="108"/>
      <c r="I114" s="108"/>
      <c r="J114" s="137"/>
      <c r="K114" s="108"/>
      <c r="L114" s="108"/>
      <c r="M114" s="108"/>
      <c r="N114" s="108"/>
      <c r="O114" s="108"/>
      <c r="P114" s="108"/>
      <c r="Q114" s="108"/>
      <c r="R114" s="108"/>
      <c r="S114" s="138"/>
      <c r="T114" s="138"/>
      <c r="U114" s="138"/>
      <c r="V114" s="108"/>
      <c r="W114" s="139"/>
      <c r="X114" s="140"/>
      <c r="Y114" s="138"/>
      <c r="Z114" s="141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1"/>
      <c r="AM114" s="138"/>
      <c r="AN114" s="138"/>
      <c r="AO114" s="138"/>
      <c r="AP114" s="138"/>
      <c r="AQ114" s="138"/>
      <c r="AR114" s="141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41"/>
      <c r="BY114" s="138"/>
    </row>
    <row r="115" spans="1:77" x14ac:dyDescent="0.25">
      <c r="A115" s="108"/>
      <c r="B115" s="108"/>
      <c r="C115" s="108"/>
      <c r="D115" s="136"/>
      <c r="E115" s="108"/>
      <c r="F115" s="108"/>
      <c r="G115" s="108"/>
      <c r="H115" s="108"/>
      <c r="I115" s="108"/>
      <c r="J115" s="137"/>
      <c r="K115" s="108"/>
      <c r="L115" s="108"/>
      <c r="M115" s="108"/>
      <c r="N115" s="108"/>
      <c r="O115" s="108"/>
      <c r="P115" s="108"/>
      <c r="Q115" s="108"/>
      <c r="R115" s="108"/>
      <c r="S115" s="138"/>
      <c r="T115" s="138"/>
      <c r="U115" s="138"/>
      <c r="V115" s="108"/>
      <c r="W115" s="139"/>
      <c r="X115" s="140"/>
      <c r="Y115" s="138"/>
      <c r="Z115" s="141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1"/>
      <c r="AM115" s="138"/>
      <c r="AN115" s="138"/>
      <c r="AO115" s="138"/>
      <c r="AP115" s="138"/>
      <c r="AQ115" s="138"/>
      <c r="AR115" s="141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41"/>
      <c r="BY115" s="138"/>
    </row>
    <row r="116" spans="1:77" x14ac:dyDescent="0.25">
      <c r="A116" s="108"/>
      <c r="B116" s="108"/>
      <c r="C116" s="108"/>
      <c r="D116" s="136"/>
      <c r="E116" s="108"/>
      <c r="F116" s="108"/>
      <c r="G116" s="108"/>
      <c r="H116" s="108"/>
      <c r="I116" s="108"/>
      <c r="J116" s="137"/>
      <c r="K116" s="108"/>
      <c r="L116" s="108"/>
      <c r="M116" s="108"/>
      <c r="N116" s="108"/>
      <c r="O116" s="108"/>
      <c r="P116" s="108"/>
      <c r="Q116" s="108"/>
      <c r="R116" s="108"/>
      <c r="S116" s="138"/>
      <c r="T116" s="138"/>
      <c r="U116" s="138"/>
      <c r="V116" s="108"/>
      <c r="W116" s="139"/>
      <c r="X116" s="140"/>
      <c r="Y116" s="138"/>
      <c r="Z116" s="141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1"/>
      <c r="AM116" s="138"/>
      <c r="AN116" s="138"/>
      <c r="AO116" s="138"/>
      <c r="AP116" s="138"/>
      <c r="AQ116" s="138"/>
      <c r="AR116" s="141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41"/>
      <c r="BY116" s="138"/>
    </row>
    <row r="117" spans="1:77" x14ac:dyDescent="0.25">
      <c r="A117" s="108"/>
      <c r="B117" s="108"/>
      <c r="C117" s="108"/>
      <c r="D117" s="136"/>
      <c r="E117" s="108"/>
      <c r="F117" s="108"/>
      <c r="G117" s="108"/>
      <c r="H117" s="108"/>
      <c r="I117" s="108"/>
      <c r="J117" s="137"/>
      <c r="K117" s="108"/>
      <c r="L117" s="108"/>
      <c r="M117" s="108"/>
      <c r="N117" s="108"/>
      <c r="O117" s="108"/>
      <c r="P117" s="108"/>
      <c r="Q117" s="108"/>
      <c r="R117" s="108"/>
      <c r="S117" s="138"/>
      <c r="T117" s="138"/>
      <c r="U117" s="138"/>
      <c r="V117" s="108"/>
      <c r="W117" s="139"/>
      <c r="X117" s="140"/>
      <c r="Y117" s="138"/>
      <c r="Z117" s="141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1"/>
      <c r="AM117" s="138"/>
      <c r="AN117" s="138"/>
      <c r="AO117" s="138"/>
      <c r="AP117" s="138"/>
      <c r="AQ117" s="138"/>
      <c r="AR117" s="141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41"/>
      <c r="BY117" s="138"/>
    </row>
    <row r="118" spans="1:77" x14ac:dyDescent="0.25">
      <c r="A118" s="108"/>
      <c r="B118" s="108"/>
      <c r="C118" s="108"/>
      <c r="D118" s="136"/>
      <c r="E118" s="108"/>
      <c r="F118" s="108"/>
      <c r="G118" s="108"/>
      <c r="H118" s="108"/>
      <c r="I118" s="108"/>
      <c r="J118" s="137"/>
      <c r="K118" s="108"/>
      <c r="L118" s="108"/>
      <c r="M118" s="108"/>
      <c r="N118" s="108"/>
      <c r="O118" s="108"/>
      <c r="P118" s="108"/>
      <c r="Q118" s="108"/>
      <c r="R118" s="108"/>
      <c r="S118" s="138"/>
      <c r="T118" s="138"/>
      <c r="U118" s="138"/>
      <c r="V118" s="108"/>
      <c r="W118" s="139"/>
      <c r="X118" s="140"/>
      <c r="Y118" s="138"/>
      <c r="Z118" s="141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1"/>
      <c r="AM118" s="138"/>
      <c r="AN118" s="138"/>
      <c r="AO118" s="138"/>
      <c r="AP118" s="138"/>
      <c r="AQ118" s="138"/>
      <c r="AR118" s="141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41"/>
      <c r="BY118" s="138"/>
    </row>
    <row r="119" spans="1:77" x14ac:dyDescent="0.25">
      <c r="A119" s="108"/>
      <c r="B119" s="108"/>
      <c r="C119" s="108"/>
      <c r="D119" s="136"/>
      <c r="E119" s="108"/>
      <c r="F119" s="108"/>
      <c r="G119" s="108"/>
      <c r="H119" s="108"/>
      <c r="I119" s="108"/>
      <c r="J119" s="137"/>
      <c r="K119" s="108"/>
      <c r="L119" s="108"/>
      <c r="M119" s="108"/>
      <c r="N119" s="108"/>
      <c r="O119" s="108"/>
      <c r="P119" s="108"/>
      <c r="Q119" s="108"/>
      <c r="R119" s="108"/>
      <c r="S119" s="138"/>
      <c r="T119" s="138"/>
      <c r="U119" s="138"/>
      <c r="V119" s="108"/>
      <c r="W119" s="139"/>
      <c r="X119" s="140"/>
      <c r="Y119" s="138"/>
      <c r="Z119" s="141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1"/>
      <c r="AM119" s="138"/>
      <c r="AN119" s="138"/>
      <c r="AO119" s="138"/>
      <c r="AP119" s="138"/>
      <c r="AQ119" s="138"/>
      <c r="AR119" s="141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41"/>
      <c r="BY119" s="138"/>
    </row>
    <row r="120" spans="1:77" x14ac:dyDescent="0.25">
      <c r="A120" s="108"/>
      <c r="B120" s="108"/>
      <c r="C120" s="108"/>
      <c r="D120" s="136"/>
      <c r="E120" s="108"/>
      <c r="F120" s="108"/>
      <c r="G120" s="108"/>
      <c r="H120" s="108"/>
      <c r="I120" s="108"/>
      <c r="J120" s="137"/>
      <c r="K120" s="108"/>
      <c r="L120" s="108"/>
      <c r="M120" s="108"/>
      <c r="N120" s="108"/>
      <c r="O120" s="108"/>
      <c r="P120" s="108"/>
      <c r="Q120" s="108"/>
      <c r="R120" s="108"/>
      <c r="S120" s="138"/>
      <c r="T120" s="138"/>
      <c r="U120" s="138"/>
      <c r="V120" s="108"/>
      <c r="W120" s="139"/>
      <c r="X120" s="140"/>
      <c r="Y120" s="138"/>
      <c r="Z120" s="141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1"/>
      <c r="AM120" s="138"/>
      <c r="AN120" s="138"/>
      <c r="AO120" s="138"/>
      <c r="AP120" s="138"/>
      <c r="AQ120" s="138"/>
      <c r="AR120" s="141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41"/>
      <c r="BY120" s="138"/>
    </row>
    <row r="121" spans="1:77" x14ac:dyDescent="0.25">
      <c r="A121" s="108"/>
      <c r="B121" s="108"/>
      <c r="C121" s="108"/>
      <c r="D121" s="136"/>
      <c r="E121" s="108"/>
      <c r="F121" s="108"/>
      <c r="G121" s="108"/>
      <c r="H121" s="108"/>
      <c r="I121" s="108"/>
      <c r="J121" s="137"/>
      <c r="K121" s="108"/>
      <c r="L121" s="108"/>
      <c r="M121" s="108"/>
      <c r="N121" s="108"/>
      <c r="O121" s="108"/>
      <c r="P121" s="108"/>
      <c r="Q121" s="108"/>
      <c r="R121" s="108"/>
      <c r="S121" s="138"/>
      <c r="T121" s="138"/>
      <c r="U121" s="138"/>
      <c r="V121" s="108"/>
      <c r="W121" s="139"/>
      <c r="X121" s="140"/>
      <c r="Y121" s="138"/>
      <c r="Z121" s="141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1"/>
      <c r="AM121" s="138"/>
      <c r="AN121" s="138"/>
      <c r="AO121" s="138"/>
      <c r="AP121" s="138"/>
      <c r="AQ121" s="138"/>
      <c r="AR121" s="141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41"/>
      <c r="BY121" s="138"/>
    </row>
    <row r="122" spans="1:77" x14ac:dyDescent="0.25">
      <c r="A122" s="108"/>
      <c r="B122" s="108"/>
      <c r="C122" s="108"/>
      <c r="D122" s="136"/>
      <c r="E122" s="108"/>
      <c r="F122" s="108"/>
      <c r="G122" s="108"/>
      <c r="H122" s="108"/>
      <c r="I122" s="108"/>
      <c r="J122" s="137"/>
      <c r="K122" s="108"/>
      <c r="L122" s="108"/>
      <c r="M122" s="108"/>
      <c r="N122" s="108"/>
      <c r="O122" s="108"/>
      <c r="P122" s="108"/>
      <c r="Q122" s="108"/>
      <c r="R122" s="108"/>
      <c r="S122" s="138"/>
      <c r="T122" s="138"/>
      <c r="U122" s="138"/>
      <c r="V122" s="108"/>
      <c r="W122" s="139"/>
      <c r="X122" s="140"/>
      <c r="Y122" s="138"/>
      <c r="Z122" s="141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1"/>
      <c r="AM122" s="138"/>
      <c r="AN122" s="138"/>
      <c r="AO122" s="138"/>
      <c r="AP122" s="138"/>
      <c r="AQ122" s="138"/>
      <c r="AR122" s="141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41"/>
      <c r="BY122" s="138"/>
    </row>
    <row r="123" spans="1:77" x14ac:dyDescent="0.25">
      <c r="A123" s="108"/>
      <c r="B123" s="108"/>
      <c r="C123" s="108"/>
      <c r="D123" s="136"/>
      <c r="E123" s="108"/>
      <c r="F123" s="108"/>
      <c r="G123" s="108"/>
      <c r="H123" s="108"/>
      <c r="I123" s="108"/>
      <c r="J123" s="137"/>
      <c r="K123" s="108"/>
      <c r="L123" s="108"/>
      <c r="M123" s="108"/>
      <c r="N123" s="108"/>
      <c r="O123" s="108"/>
      <c r="P123" s="108"/>
      <c r="Q123" s="108"/>
      <c r="R123" s="108"/>
      <c r="S123" s="138"/>
      <c r="T123" s="138"/>
      <c r="U123" s="138"/>
      <c r="V123" s="108"/>
      <c r="W123" s="139"/>
      <c r="X123" s="140"/>
      <c r="Y123" s="138"/>
      <c r="Z123" s="141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1"/>
      <c r="AM123" s="138"/>
      <c r="AN123" s="138"/>
      <c r="AO123" s="138"/>
      <c r="AP123" s="138"/>
      <c r="AQ123" s="138"/>
      <c r="AR123" s="141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41"/>
      <c r="BY123" s="138"/>
    </row>
    <row r="124" spans="1:77" x14ac:dyDescent="0.25">
      <c r="A124" s="108"/>
      <c r="B124" s="108"/>
      <c r="C124" s="108"/>
      <c r="D124" s="136"/>
      <c r="E124" s="108"/>
      <c r="F124" s="108"/>
      <c r="G124" s="108"/>
      <c r="H124" s="108"/>
      <c r="I124" s="108"/>
      <c r="J124" s="137"/>
      <c r="K124" s="108"/>
      <c r="L124" s="108"/>
      <c r="M124" s="108"/>
      <c r="N124" s="108"/>
      <c r="O124" s="108"/>
      <c r="P124" s="108"/>
      <c r="Q124" s="108"/>
      <c r="R124" s="108"/>
      <c r="S124" s="138"/>
      <c r="T124" s="138"/>
      <c r="U124" s="138"/>
      <c r="V124" s="108"/>
      <c r="W124" s="139"/>
      <c r="X124" s="140"/>
      <c r="Y124" s="138"/>
      <c r="Z124" s="141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1"/>
      <c r="AM124" s="138"/>
      <c r="AN124" s="138"/>
      <c r="AO124" s="138"/>
      <c r="AP124" s="138"/>
      <c r="AQ124" s="138"/>
      <c r="AR124" s="141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41"/>
      <c r="BY124" s="138"/>
    </row>
    <row r="125" spans="1:77" x14ac:dyDescent="0.25">
      <c r="A125" s="108"/>
      <c r="B125" s="108"/>
      <c r="C125" s="108"/>
      <c r="D125" s="136"/>
      <c r="E125" s="108"/>
      <c r="F125" s="108"/>
      <c r="G125" s="108"/>
      <c r="H125" s="108"/>
      <c r="I125" s="108"/>
      <c r="J125" s="137"/>
      <c r="K125" s="108"/>
      <c r="L125" s="108"/>
      <c r="M125" s="108"/>
      <c r="N125" s="108"/>
      <c r="O125" s="108"/>
      <c r="P125" s="108"/>
      <c r="Q125" s="108"/>
      <c r="R125" s="108"/>
      <c r="S125" s="138"/>
      <c r="T125" s="138"/>
      <c r="U125" s="138"/>
      <c r="V125" s="108"/>
      <c r="W125" s="139"/>
      <c r="X125" s="140"/>
      <c r="Y125" s="138"/>
      <c r="Z125" s="141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1"/>
      <c r="AM125" s="138"/>
      <c r="AN125" s="138"/>
      <c r="AO125" s="138"/>
      <c r="AP125" s="138"/>
      <c r="AQ125" s="138"/>
      <c r="AR125" s="141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41"/>
      <c r="BY125" s="138"/>
    </row>
    <row r="126" spans="1:77" x14ac:dyDescent="0.25">
      <c r="A126" s="108"/>
      <c r="B126" s="108"/>
      <c r="C126" s="108"/>
      <c r="D126" s="136"/>
      <c r="E126" s="108"/>
      <c r="F126" s="108"/>
      <c r="G126" s="108"/>
      <c r="H126" s="108"/>
      <c r="I126" s="108"/>
      <c r="J126" s="137"/>
      <c r="K126" s="108"/>
      <c r="L126" s="108"/>
      <c r="M126" s="108"/>
      <c r="N126" s="108"/>
      <c r="O126" s="108"/>
      <c r="P126" s="108"/>
      <c r="Q126" s="108"/>
      <c r="R126" s="108"/>
      <c r="S126" s="138"/>
      <c r="T126" s="138"/>
      <c r="U126" s="138"/>
      <c r="V126" s="108"/>
      <c r="W126" s="139"/>
      <c r="X126" s="140"/>
      <c r="Y126" s="138"/>
      <c r="Z126" s="141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1"/>
      <c r="AM126" s="138"/>
      <c r="AN126" s="138"/>
      <c r="AO126" s="138"/>
      <c r="AP126" s="138"/>
      <c r="AQ126" s="138"/>
      <c r="AR126" s="141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41"/>
      <c r="BY126" s="138"/>
    </row>
    <row r="127" spans="1:77" x14ac:dyDescent="0.25">
      <c r="A127" s="108"/>
      <c r="B127" s="108"/>
      <c r="C127" s="108"/>
      <c r="D127" s="136"/>
      <c r="E127" s="108"/>
      <c r="F127" s="108"/>
      <c r="G127" s="108"/>
      <c r="H127" s="108"/>
      <c r="I127" s="108"/>
      <c r="J127" s="137"/>
      <c r="K127" s="108"/>
      <c r="L127" s="108"/>
      <c r="M127" s="108"/>
      <c r="N127" s="108"/>
      <c r="O127" s="108"/>
      <c r="P127" s="108"/>
      <c r="Q127" s="108"/>
      <c r="R127" s="108"/>
      <c r="S127" s="138"/>
      <c r="T127" s="138"/>
      <c r="U127" s="138"/>
      <c r="V127" s="108"/>
      <c r="W127" s="139"/>
      <c r="X127" s="140"/>
      <c r="Y127" s="138"/>
      <c r="Z127" s="141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1"/>
      <c r="AM127" s="138"/>
      <c r="AN127" s="138"/>
      <c r="AO127" s="138"/>
      <c r="AP127" s="138"/>
      <c r="AQ127" s="138"/>
      <c r="AR127" s="141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41"/>
      <c r="BY127" s="138"/>
    </row>
    <row r="128" spans="1:77" x14ac:dyDescent="0.25">
      <c r="A128" s="108"/>
      <c r="B128" s="108"/>
      <c r="C128" s="108"/>
      <c r="D128" s="136"/>
      <c r="E128" s="108"/>
      <c r="F128" s="108"/>
      <c r="G128" s="108"/>
      <c r="H128" s="108"/>
      <c r="I128" s="108"/>
      <c r="J128" s="137"/>
      <c r="K128" s="108"/>
      <c r="L128" s="108"/>
      <c r="M128" s="108"/>
      <c r="N128" s="108"/>
      <c r="O128" s="108"/>
      <c r="P128" s="108"/>
      <c r="Q128" s="108"/>
      <c r="R128" s="108"/>
      <c r="S128" s="138"/>
      <c r="T128" s="138"/>
      <c r="U128" s="138"/>
      <c r="V128" s="108"/>
      <c r="W128" s="139"/>
      <c r="X128" s="140"/>
      <c r="Y128" s="138"/>
      <c r="Z128" s="141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1"/>
      <c r="AM128" s="138"/>
      <c r="AN128" s="138"/>
      <c r="AO128" s="138"/>
      <c r="AP128" s="138"/>
      <c r="AQ128" s="138"/>
      <c r="AR128" s="141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41"/>
      <c r="BY128" s="138"/>
    </row>
    <row r="129" spans="1:77" x14ac:dyDescent="0.25">
      <c r="A129" s="108"/>
      <c r="B129" s="108"/>
      <c r="C129" s="108"/>
      <c r="D129" s="136"/>
      <c r="E129" s="108"/>
      <c r="F129" s="108"/>
      <c r="G129" s="108"/>
      <c r="H129" s="108"/>
      <c r="I129" s="108"/>
      <c r="J129" s="137"/>
      <c r="K129" s="108"/>
      <c r="L129" s="108"/>
      <c r="M129" s="108"/>
      <c r="N129" s="108"/>
      <c r="O129" s="108"/>
      <c r="P129" s="108"/>
      <c r="Q129" s="108"/>
      <c r="R129" s="108"/>
      <c r="S129" s="138"/>
      <c r="T129" s="138"/>
      <c r="U129" s="138"/>
      <c r="V129" s="108"/>
      <c r="W129" s="139"/>
      <c r="X129" s="140"/>
      <c r="Y129" s="138"/>
      <c r="Z129" s="141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1"/>
      <c r="AM129" s="138"/>
      <c r="AN129" s="138"/>
      <c r="AO129" s="138"/>
      <c r="AP129" s="138"/>
      <c r="AQ129" s="138"/>
      <c r="AR129" s="141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41"/>
      <c r="BY129" s="138"/>
    </row>
    <row r="130" spans="1:77" x14ac:dyDescent="0.25">
      <c r="A130" s="108"/>
      <c r="B130" s="108"/>
      <c r="C130" s="108"/>
      <c r="D130" s="136"/>
      <c r="E130" s="108"/>
      <c r="F130" s="108"/>
      <c r="G130" s="108"/>
      <c r="H130" s="108"/>
      <c r="I130" s="108"/>
      <c r="J130" s="137"/>
      <c r="K130" s="108"/>
      <c r="L130" s="108"/>
      <c r="M130" s="108"/>
      <c r="N130" s="108"/>
      <c r="O130" s="108"/>
      <c r="P130" s="108"/>
      <c r="Q130" s="108"/>
      <c r="R130" s="108"/>
      <c r="S130" s="138"/>
      <c r="T130" s="138"/>
      <c r="U130" s="138"/>
      <c r="V130" s="108"/>
      <c r="W130" s="139"/>
      <c r="X130" s="140"/>
      <c r="Y130" s="138"/>
      <c r="Z130" s="141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1"/>
      <c r="AM130" s="138"/>
      <c r="AN130" s="138"/>
      <c r="AO130" s="138"/>
      <c r="AP130" s="138"/>
      <c r="AQ130" s="138"/>
      <c r="AR130" s="141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41"/>
      <c r="BY130" s="138"/>
    </row>
    <row r="131" spans="1:77" x14ac:dyDescent="0.25">
      <c r="A131" s="108"/>
      <c r="B131" s="108"/>
      <c r="C131" s="108"/>
      <c r="D131" s="136"/>
      <c r="E131" s="108"/>
      <c r="F131" s="108"/>
      <c r="G131" s="108"/>
      <c r="H131" s="108"/>
      <c r="I131" s="108"/>
      <c r="J131" s="137"/>
      <c r="K131" s="108"/>
      <c r="L131" s="108"/>
      <c r="M131" s="108"/>
      <c r="N131" s="108"/>
      <c r="O131" s="108"/>
      <c r="P131" s="108"/>
      <c r="Q131" s="108"/>
      <c r="R131" s="108"/>
      <c r="S131" s="138"/>
      <c r="T131" s="138"/>
      <c r="U131" s="138"/>
      <c r="V131" s="108"/>
      <c r="W131" s="139"/>
      <c r="X131" s="140"/>
      <c r="Y131" s="138"/>
      <c r="Z131" s="141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1"/>
      <c r="AM131" s="138"/>
      <c r="AN131" s="138"/>
      <c r="AO131" s="138"/>
      <c r="AP131" s="138"/>
      <c r="AQ131" s="138"/>
      <c r="AR131" s="141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41"/>
      <c r="BY131" s="138"/>
    </row>
    <row r="132" spans="1:77" x14ac:dyDescent="0.25">
      <c r="A132" s="108"/>
      <c r="B132" s="108"/>
      <c r="C132" s="108"/>
      <c r="D132" s="136"/>
      <c r="E132" s="108"/>
      <c r="F132" s="108"/>
      <c r="G132" s="108"/>
      <c r="H132" s="108"/>
      <c r="I132" s="108"/>
      <c r="J132" s="137"/>
      <c r="K132" s="108"/>
      <c r="L132" s="108"/>
      <c r="M132" s="108"/>
      <c r="N132" s="108"/>
      <c r="O132" s="108"/>
      <c r="P132" s="108"/>
      <c r="Q132" s="108"/>
      <c r="R132" s="108"/>
      <c r="S132" s="138"/>
      <c r="T132" s="138"/>
      <c r="U132" s="138"/>
      <c r="V132" s="108"/>
      <c r="W132" s="139"/>
      <c r="X132" s="140"/>
      <c r="Y132" s="138"/>
      <c r="Z132" s="141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1"/>
      <c r="AM132" s="138"/>
      <c r="AN132" s="138"/>
      <c r="AO132" s="138"/>
      <c r="AP132" s="138"/>
      <c r="AQ132" s="138"/>
      <c r="AR132" s="141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41"/>
      <c r="BY132" s="138"/>
    </row>
    <row r="133" spans="1:77" x14ac:dyDescent="0.25">
      <c r="A133" s="108"/>
      <c r="B133" s="108"/>
      <c r="C133" s="108"/>
      <c r="D133" s="136"/>
      <c r="E133" s="108"/>
      <c r="F133" s="108"/>
      <c r="G133" s="108"/>
      <c r="H133" s="108"/>
      <c r="I133" s="108"/>
      <c r="J133" s="137"/>
      <c r="K133" s="108"/>
      <c r="L133" s="108"/>
      <c r="M133" s="108"/>
      <c r="N133" s="108"/>
      <c r="O133" s="108"/>
      <c r="P133" s="108"/>
      <c r="Q133" s="108"/>
      <c r="R133" s="108"/>
      <c r="S133" s="138"/>
      <c r="T133" s="138"/>
      <c r="U133" s="138"/>
      <c r="V133" s="108"/>
      <c r="W133" s="139"/>
      <c r="X133" s="140"/>
      <c r="Y133" s="138"/>
      <c r="Z133" s="141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1"/>
      <c r="AM133" s="138"/>
      <c r="AN133" s="138"/>
      <c r="AO133" s="138"/>
      <c r="AP133" s="138"/>
      <c r="AQ133" s="138"/>
      <c r="AR133" s="141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41"/>
      <c r="BY133" s="138"/>
    </row>
    <row r="134" spans="1:77" x14ac:dyDescent="0.25">
      <c r="A134" s="108"/>
      <c r="B134" s="108"/>
      <c r="C134" s="108"/>
      <c r="D134" s="136"/>
      <c r="E134" s="108"/>
      <c r="F134" s="108"/>
      <c r="G134" s="108"/>
      <c r="H134" s="108"/>
      <c r="I134" s="108"/>
      <c r="J134" s="137"/>
      <c r="K134" s="108"/>
      <c r="L134" s="108"/>
      <c r="M134" s="108"/>
      <c r="N134" s="108"/>
      <c r="O134" s="108"/>
      <c r="P134" s="108"/>
      <c r="Q134" s="108"/>
      <c r="R134" s="108"/>
      <c r="S134" s="138"/>
      <c r="T134" s="138"/>
      <c r="U134" s="138"/>
      <c r="V134" s="108"/>
      <c r="W134" s="139"/>
      <c r="X134" s="140"/>
      <c r="Y134" s="138"/>
      <c r="Z134" s="141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1"/>
      <c r="AM134" s="138"/>
      <c r="AN134" s="138"/>
      <c r="AO134" s="138"/>
      <c r="AP134" s="138"/>
      <c r="AQ134" s="138"/>
      <c r="AR134" s="141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41"/>
      <c r="BY134" s="138"/>
    </row>
    <row r="135" spans="1:77" x14ac:dyDescent="0.25">
      <c r="A135" s="108"/>
      <c r="B135" s="108"/>
      <c r="C135" s="108"/>
      <c r="D135" s="136"/>
      <c r="E135" s="108"/>
      <c r="F135" s="108"/>
      <c r="G135" s="108"/>
      <c r="H135" s="108"/>
      <c r="I135" s="108"/>
      <c r="J135" s="137"/>
      <c r="K135" s="108"/>
      <c r="L135" s="108"/>
      <c r="M135" s="108"/>
      <c r="N135" s="108"/>
      <c r="O135" s="108"/>
      <c r="P135" s="108"/>
      <c r="Q135" s="108"/>
      <c r="R135" s="108"/>
      <c r="S135" s="138"/>
      <c r="T135" s="138"/>
      <c r="U135" s="138"/>
      <c r="V135" s="108"/>
      <c r="W135" s="139"/>
      <c r="X135" s="140"/>
      <c r="Y135" s="138"/>
      <c r="Z135" s="141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1"/>
      <c r="AM135" s="138"/>
      <c r="AN135" s="138"/>
      <c r="AO135" s="138"/>
      <c r="AP135" s="138"/>
      <c r="AQ135" s="138"/>
      <c r="AR135" s="141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41"/>
      <c r="BY135" s="138"/>
    </row>
    <row r="136" spans="1:77" x14ac:dyDescent="0.25">
      <c r="A136" s="108"/>
      <c r="B136" s="108"/>
      <c r="C136" s="108"/>
      <c r="D136" s="136"/>
      <c r="E136" s="108"/>
      <c r="F136" s="108"/>
      <c r="G136" s="108"/>
      <c r="H136" s="108"/>
      <c r="I136" s="108"/>
      <c r="J136" s="137"/>
      <c r="K136" s="108"/>
      <c r="L136" s="108"/>
      <c r="M136" s="108"/>
      <c r="N136" s="108"/>
      <c r="O136" s="108"/>
      <c r="P136" s="108"/>
      <c r="Q136" s="108"/>
      <c r="R136" s="108"/>
      <c r="S136" s="138"/>
      <c r="T136" s="138"/>
      <c r="U136" s="138"/>
      <c r="V136" s="108"/>
      <c r="W136" s="139"/>
      <c r="X136" s="140"/>
      <c r="Y136" s="138"/>
      <c r="Z136" s="141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1"/>
      <c r="AM136" s="138"/>
      <c r="AN136" s="138"/>
      <c r="AO136" s="138"/>
      <c r="AP136" s="138"/>
      <c r="AQ136" s="138"/>
      <c r="AR136" s="141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41"/>
      <c r="BY136" s="138"/>
    </row>
    <row r="137" spans="1:77" x14ac:dyDescent="0.25">
      <c r="A137" s="108"/>
      <c r="B137" s="108"/>
      <c r="C137" s="108"/>
      <c r="D137" s="136"/>
      <c r="E137" s="108"/>
      <c r="F137" s="108"/>
      <c r="G137" s="108"/>
      <c r="H137" s="108"/>
      <c r="I137" s="108"/>
      <c r="J137" s="137"/>
      <c r="K137" s="108"/>
      <c r="L137" s="108"/>
      <c r="M137" s="108"/>
      <c r="N137" s="108"/>
      <c r="O137" s="108"/>
      <c r="P137" s="108"/>
      <c r="Q137" s="108"/>
      <c r="R137" s="108"/>
      <c r="S137" s="138"/>
      <c r="T137" s="138"/>
      <c r="U137" s="138"/>
      <c r="V137" s="108"/>
      <c r="W137" s="139"/>
      <c r="X137" s="140"/>
      <c r="Y137" s="138"/>
      <c r="Z137" s="141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1"/>
      <c r="AM137" s="138"/>
      <c r="AN137" s="138"/>
      <c r="AO137" s="138"/>
      <c r="AP137" s="138"/>
      <c r="AQ137" s="138"/>
      <c r="AR137" s="141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41"/>
      <c r="BY137" s="138"/>
    </row>
    <row r="138" spans="1:77" x14ac:dyDescent="0.25">
      <c r="A138" s="108"/>
      <c r="B138" s="108"/>
      <c r="C138" s="108"/>
      <c r="D138" s="136"/>
      <c r="E138" s="108"/>
      <c r="F138" s="108"/>
      <c r="G138" s="108"/>
      <c r="H138" s="108"/>
      <c r="I138" s="108"/>
      <c r="J138" s="137"/>
      <c r="K138" s="108"/>
      <c r="L138" s="108"/>
      <c r="M138" s="108"/>
      <c r="N138" s="108"/>
      <c r="O138" s="108"/>
      <c r="P138" s="108"/>
      <c r="Q138" s="108"/>
      <c r="R138" s="108"/>
      <c r="S138" s="138"/>
      <c r="T138" s="138"/>
      <c r="U138" s="138"/>
      <c r="V138" s="108"/>
      <c r="W138" s="139"/>
      <c r="X138" s="140"/>
      <c r="Y138" s="138"/>
      <c r="Z138" s="141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1"/>
      <c r="AM138" s="138"/>
      <c r="AN138" s="138"/>
      <c r="AO138" s="138"/>
      <c r="AP138" s="138"/>
      <c r="AQ138" s="138"/>
      <c r="AR138" s="141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41"/>
      <c r="BY138" s="138"/>
    </row>
    <row r="139" spans="1:77" x14ac:dyDescent="0.25">
      <c r="A139" s="108"/>
      <c r="B139" s="108"/>
      <c r="C139" s="108"/>
      <c r="D139" s="136"/>
      <c r="E139" s="108"/>
      <c r="F139" s="108"/>
      <c r="G139" s="108"/>
      <c r="H139" s="108"/>
      <c r="I139" s="108"/>
      <c r="J139" s="137"/>
      <c r="K139" s="108"/>
      <c r="L139" s="108"/>
      <c r="M139" s="108"/>
      <c r="N139" s="108"/>
      <c r="O139" s="108"/>
      <c r="P139" s="108"/>
      <c r="Q139" s="108"/>
      <c r="R139" s="108"/>
      <c r="S139" s="138"/>
      <c r="T139" s="138"/>
      <c r="U139" s="138"/>
      <c r="V139" s="108"/>
      <c r="W139" s="139"/>
      <c r="X139" s="140"/>
      <c r="Y139" s="138"/>
      <c r="Z139" s="141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1"/>
      <c r="AM139" s="138"/>
      <c r="AN139" s="138"/>
      <c r="AO139" s="138"/>
      <c r="AP139" s="138"/>
      <c r="AQ139" s="138"/>
      <c r="AR139" s="141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38"/>
      <c r="BO139" s="138"/>
      <c r="BP139" s="138"/>
      <c r="BQ139" s="138"/>
      <c r="BR139" s="138"/>
      <c r="BS139" s="138"/>
      <c r="BT139" s="138"/>
      <c r="BU139" s="138"/>
      <c r="BV139" s="138"/>
      <c r="BW139" s="138"/>
      <c r="BX139" s="141"/>
      <c r="BY139" s="138"/>
    </row>
    <row r="140" spans="1:77" x14ac:dyDescent="0.25">
      <c r="A140" s="108"/>
      <c r="B140" s="108"/>
      <c r="C140" s="108"/>
      <c r="D140" s="136"/>
      <c r="E140" s="108"/>
      <c r="F140" s="108"/>
      <c r="G140" s="108"/>
      <c r="H140" s="108"/>
      <c r="I140" s="108"/>
      <c r="J140" s="137"/>
      <c r="K140" s="108"/>
      <c r="L140" s="108"/>
      <c r="M140" s="108"/>
      <c r="N140" s="108"/>
      <c r="O140" s="108"/>
      <c r="P140" s="108"/>
      <c r="Q140" s="108"/>
      <c r="R140" s="108"/>
      <c r="S140" s="138"/>
      <c r="T140" s="138"/>
      <c r="U140" s="138"/>
      <c r="V140" s="108"/>
      <c r="W140" s="139"/>
      <c r="X140" s="140"/>
      <c r="Y140" s="138"/>
      <c r="Z140" s="141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1"/>
      <c r="AM140" s="138"/>
      <c r="AN140" s="138"/>
      <c r="AO140" s="138"/>
      <c r="AP140" s="138"/>
      <c r="AQ140" s="138"/>
      <c r="AR140" s="141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38"/>
      <c r="BO140" s="138"/>
      <c r="BP140" s="138"/>
      <c r="BQ140" s="138"/>
      <c r="BR140" s="138"/>
      <c r="BS140" s="138"/>
      <c r="BT140" s="138"/>
      <c r="BU140" s="138"/>
      <c r="BV140" s="138"/>
      <c r="BW140" s="138"/>
      <c r="BX140" s="141"/>
      <c r="BY140" s="138"/>
    </row>
    <row r="141" spans="1:77" x14ac:dyDescent="0.25">
      <c r="A141" s="108"/>
      <c r="B141" s="108"/>
      <c r="C141" s="108"/>
      <c r="D141" s="136"/>
      <c r="E141" s="108"/>
      <c r="F141" s="108"/>
      <c r="G141" s="108"/>
      <c r="H141" s="108"/>
      <c r="I141" s="108"/>
      <c r="J141" s="137"/>
      <c r="K141" s="108"/>
      <c r="L141" s="108"/>
      <c r="M141" s="108"/>
      <c r="N141" s="108"/>
      <c r="O141" s="108"/>
      <c r="P141" s="108"/>
      <c r="Q141" s="108"/>
      <c r="R141" s="108"/>
      <c r="S141" s="138"/>
      <c r="T141" s="138"/>
      <c r="U141" s="138"/>
      <c r="V141" s="108"/>
      <c r="W141" s="139"/>
      <c r="X141" s="140"/>
      <c r="Y141" s="138"/>
      <c r="Z141" s="141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1"/>
      <c r="AM141" s="138"/>
      <c r="AN141" s="138"/>
      <c r="AO141" s="138"/>
      <c r="AP141" s="138"/>
      <c r="AQ141" s="138"/>
      <c r="AR141" s="141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38"/>
      <c r="BO141" s="138"/>
      <c r="BP141" s="138"/>
      <c r="BQ141" s="138"/>
      <c r="BR141" s="138"/>
      <c r="BS141" s="138"/>
      <c r="BT141" s="138"/>
      <c r="BU141" s="138"/>
      <c r="BV141" s="138"/>
      <c r="BW141" s="138"/>
      <c r="BX141" s="141"/>
      <c r="BY141" s="138"/>
    </row>
    <row r="142" spans="1:77" x14ac:dyDescent="0.25">
      <c r="A142" s="108"/>
      <c r="B142" s="108"/>
      <c r="C142" s="108"/>
      <c r="D142" s="136"/>
      <c r="E142" s="108"/>
      <c r="F142" s="108"/>
      <c r="G142" s="108"/>
      <c r="H142" s="108"/>
      <c r="I142" s="108"/>
      <c r="J142" s="137"/>
      <c r="K142" s="108"/>
      <c r="L142" s="108"/>
      <c r="M142" s="108"/>
      <c r="N142" s="108"/>
      <c r="O142" s="108"/>
      <c r="P142" s="108"/>
      <c r="Q142" s="108"/>
      <c r="R142" s="108"/>
      <c r="S142" s="138"/>
      <c r="T142" s="138"/>
      <c r="U142" s="138"/>
      <c r="V142" s="108"/>
      <c r="W142" s="139"/>
      <c r="X142" s="140"/>
      <c r="Y142" s="138"/>
      <c r="Z142" s="141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1"/>
      <c r="AM142" s="138"/>
      <c r="AN142" s="138"/>
      <c r="AO142" s="138"/>
      <c r="AP142" s="138"/>
      <c r="AQ142" s="138"/>
      <c r="AR142" s="141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38"/>
      <c r="BO142" s="138"/>
      <c r="BP142" s="138"/>
      <c r="BQ142" s="138"/>
      <c r="BR142" s="138"/>
      <c r="BS142" s="138"/>
      <c r="BT142" s="138"/>
      <c r="BU142" s="138"/>
      <c r="BV142" s="138"/>
      <c r="BW142" s="138"/>
      <c r="BX142" s="141"/>
      <c r="BY142" s="138"/>
    </row>
    <row r="143" spans="1:77" x14ac:dyDescent="0.25">
      <c r="A143" s="108"/>
      <c r="B143" s="108"/>
      <c r="C143" s="108"/>
      <c r="D143" s="136"/>
      <c r="E143" s="108"/>
      <c r="F143" s="108"/>
      <c r="G143" s="108"/>
      <c r="H143" s="108"/>
      <c r="I143" s="108"/>
      <c r="J143" s="137"/>
      <c r="K143" s="108"/>
      <c r="L143" s="108"/>
      <c r="M143" s="108"/>
      <c r="N143" s="108"/>
      <c r="O143" s="108"/>
      <c r="P143" s="108"/>
      <c r="Q143" s="108"/>
      <c r="R143" s="108"/>
      <c r="S143" s="138"/>
      <c r="T143" s="138"/>
      <c r="U143" s="138"/>
      <c r="V143" s="108"/>
      <c r="W143" s="139"/>
      <c r="X143" s="140"/>
      <c r="Y143" s="138"/>
      <c r="Z143" s="141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1"/>
      <c r="AM143" s="138"/>
      <c r="AN143" s="138"/>
      <c r="AO143" s="138"/>
      <c r="AP143" s="138"/>
      <c r="AQ143" s="138"/>
      <c r="AR143" s="141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38"/>
      <c r="BO143" s="138"/>
      <c r="BP143" s="138"/>
      <c r="BQ143" s="138"/>
      <c r="BR143" s="138"/>
      <c r="BS143" s="138"/>
      <c r="BT143" s="138"/>
      <c r="BU143" s="138"/>
      <c r="BV143" s="138"/>
      <c r="BW143" s="138"/>
      <c r="BX143" s="141"/>
      <c r="BY143" s="138"/>
    </row>
    <row r="144" spans="1:77" x14ac:dyDescent="0.25">
      <c r="A144" s="108"/>
      <c r="B144" s="108"/>
      <c r="C144" s="108"/>
      <c r="D144" s="136"/>
      <c r="E144" s="108"/>
      <c r="F144" s="108"/>
      <c r="G144" s="108"/>
      <c r="H144" s="108"/>
      <c r="I144" s="108"/>
      <c r="J144" s="137"/>
      <c r="K144" s="108"/>
      <c r="L144" s="108"/>
      <c r="M144" s="108"/>
      <c r="N144" s="108"/>
      <c r="O144" s="108"/>
      <c r="P144" s="108"/>
      <c r="Q144" s="108"/>
      <c r="R144" s="108"/>
      <c r="S144" s="138"/>
      <c r="T144" s="138"/>
      <c r="U144" s="138"/>
      <c r="V144" s="108"/>
      <c r="W144" s="139"/>
      <c r="X144" s="140"/>
      <c r="Y144" s="138"/>
      <c r="Z144" s="141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1"/>
      <c r="AM144" s="138"/>
      <c r="AN144" s="138"/>
      <c r="AO144" s="138"/>
      <c r="AP144" s="138"/>
      <c r="AQ144" s="138"/>
      <c r="AR144" s="141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38"/>
      <c r="BO144" s="138"/>
      <c r="BP144" s="138"/>
      <c r="BQ144" s="138"/>
      <c r="BR144" s="138"/>
      <c r="BS144" s="138"/>
      <c r="BT144" s="138"/>
      <c r="BU144" s="138"/>
      <c r="BV144" s="138"/>
      <c r="BW144" s="138"/>
      <c r="BX144" s="141"/>
      <c r="BY144" s="138"/>
    </row>
    <row r="145" spans="1:77" x14ac:dyDescent="0.25">
      <c r="A145" s="108"/>
      <c r="B145" s="108"/>
      <c r="C145" s="108"/>
      <c r="D145" s="136"/>
      <c r="E145" s="108"/>
      <c r="F145" s="108"/>
      <c r="G145" s="108"/>
      <c r="H145" s="108"/>
      <c r="I145" s="108"/>
      <c r="J145" s="137"/>
      <c r="K145" s="108"/>
      <c r="L145" s="108"/>
      <c r="M145" s="108"/>
      <c r="N145" s="108"/>
      <c r="O145" s="108"/>
      <c r="P145" s="108"/>
      <c r="Q145" s="108"/>
      <c r="R145" s="108"/>
      <c r="S145" s="138"/>
      <c r="T145" s="138"/>
      <c r="U145" s="138"/>
      <c r="V145" s="108"/>
      <c r="W145" s="139"/>
      <c r="X145" s="140"/>
      <c r="Y145" s="138"/>
      <c r="Z145" s="141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1"/>
      <c r="AM145" s="138"/>
      <c r="AN145" s="138"/>
      <c r="AO145" s="138"/>
      <c r="AP145" s="138"/>
      <c r="AQ145" s="138"/>
      <c r="AR145" s="141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38"/>
      <c r="BO145" s="138"/>
      <c r="BP145" s="138"/>
      <c r="BQ145" s="138"/>
      <c r="BR145" s="138"/>
      <c r="BS145" s="138"/>
      <c r="BT145" s="138"/>
      <c r="BU145" s="138"/>
      <c r="BV145" s="138"/>
      <c r="BW145" s="138"/>
      <c r="BX145" s="141"/>
      <c r="BY145" s="138"/>
    </row>
    <row r="146" spans="1:77" x14ac:dyDescent="0.25">
      <c r="A146" s="108"/>
      <c r="B146" s="108"/>
      <c r="C146" s="108"/>
      <c r="D146" s="136"/>
      <c r="E146" s="108"/>
      <c r="F146" s="108"/>
      <c r="G146" s="108"/>
      <c r="H146" s="108"/>
      <c r="I146" s="108"/>
      <c r="J146" s="137"/>
      <c r="K146" s="108"/>
      <c r="L146" s="108"/>
      <c r="M146" s="108"/>
      <c r="N146" s="108"/>
      <c r="O146" s="108"/>
      <c r="P146" s="108"/>
      <c r="Q146" s="108"/>
      <c r="R146" s="108"/>
      <c r="S146" s="138"/>
      <c r="T146" s="138"/>
      <c r="U146" s="138"/>
      <c r="V146" s="108"/>
      <c r="W146" s="139"/>
      <c r="X146" s="140"/>
      <c r="Y146" s="138"/>
      <c r="Z146" s="141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1"/>
      <c r="AM146" s="138"/>
      <c r="AN146" s="138"/>
      <c r="AO146" s="138"/>
      <c r="AP146" s="138"/>
      <c r="AQ146" s="138"/>
      <c r="AR146" s="141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38"/>
      <c r="BO146" s="138"/>
      <c r="BP146" s="138"/>
      <c r="BQ146" s="138"/>
      <c r="BR146" s="138"/>
      <c r="BS146" s="138"/>
      <c r="BT146" s="138"/>
      <c r="BU146" s="138"/>
      <c r="BV146" s="138"/>
      <c r="BW146" s="138"/>
      <c r="BX146" s="141"/>
      <c r="BY146" s="138"/>
    </row>
    <row r="147" spans="1:77" x14ac:dyDescent="0.25">
      <c r="A147" s="108"/>
      <c r="B147" s="108"/>
      <c r="C147" s="108"/>
      <c r="D147" s="136"/>
      <c r="E147" s="108"/>
      <c r="F147" s="108"/>
      <c r="G147" s="108"/>
      <c r="H147" s="108"/>
      <c r="I147" s="108"/>
      <c r="J147" s="137"/>
      <c r="K147" s="108"/>
      <c r="L147" s="108"/>
      <c r="M147" s="108"/>
      <c r="N147" s="108"/>
      <c r="O147" s="108"/>
      <c r="P147" s="108"/>
      <c r="Q147" s="108"/>
      <c r="R147" s="108"/>
      <c r="S147" s="138"/>
      <c r="T147" s="138"/>
      <c r="U147" s="138"/>
      <c r="V147" s="108"/>
      <c r="W147" s="139"/>
      <c r="X147" s="140"/>
      <c r="Y147" s="138"/>
      <c r="Z147" s="141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1"/>
      <c r="AM147" s="138"/>
      <c r="AN147" s="138"/>
      <c r="AO147" s="138"/>
      <c r="AP147" s="138"/>
      <c r="AQ147" s="138"/>
      <c r="AR147" s="141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38"/>
      <c r="BO147" s="138"/>
      <c r="BP147" s="138"/>
      <c r="BQ147" s="138"/>
      <c r="BR147" s="138"/>
      <c r="BS147" s="138"/>
      <c r="BT147" s="138"/>
      <c r="BU147" s="138"/>
      <c r="BV147" s="138"/>
      <c r="BW147" s="138"/>
      <c r="BX147" s="141"/>
      <c r="BY147" s="138"/>
    </row>
    <row r="148" spans="1:77" x14ac:dyDescent="0.25">
      <c r="A148" s="108"/>
      <c r="B148" s="108"/>
      <c r="C148" s="108"/>
      <c r="D148" s="136"/>
      <c r="E148" s="108"/>
      <c r="F148" s="108"/>
      <c r="G148" s="108"/>
      <c r="H148" s="108"/>
      <c r="I148" s="108"/>
      <c r="J148" s="137"/>
      <c r="K148" s="108"/>
      <c r="L148" s="108"/>
      <c r="M148" s="108"/>
      <c r="N148" s="108"/>
      <c r="O148" s="108"/>
      <c r="P148" s="108"/>
      <c r="Q148" s="108"/>
      <c r="R148" s="108"/>
      <c r="S148" s="138"/>
      <c r="T148" s="138"/>
      <c r="U148" s="138"/>
      <c r="V148" s="108"/>
      <c r="W148" s="139"/>
      <c r="X148" s="140"/>
      <c r="Y148" s="138"/>
      <c r="Z148" s="141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1"/>
      <c r="AM148" s="138"/>
      <c r="AN148" s="138"/>
      <c r="AO148" s="138"/>
      <c r="AP148" s="138"/>
      <c r="AQ148" s="138"/>
      <c r="AR148" s="141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38"/>
      <c r="BO148" s="138"/>
      <c r="BP148" s="138"/>
      <c r="BQ148" s="138"/>
      <c r="BR148" s="138"/>
      <c r="BS148" s="138"/>
      <c r="BT148" s="138"/>
      <c r="BU148" s="138"/>
      <c r="BV148" s="138"/>
      <c r="BW148" s="138"/>
      <c r="BX148" s="141"/>
      <c r="BY148" s="138"/>
    </row>
    <row r="149" spans="1:77" x14ac:dyDescent="0.25">
      <c r="A149" s="108"/>
      <c r="B149" s="108"/>
      <c r="C149" s="108"/>
      <c r="D149" s="136"/>
      <c r="E149" s="108"/>
      <c r="F149" s="108"/>
      <c r="G149" s="108"/>
      <c r="H149" s="108"/>
      <c r="I149" s="108"/>
      <c r="J149" s="137"/>
      <c r="K149" s="108"/>
      <c r="L149" s="108"/>
      <c r="M149" s="108"/>
      <c r="N149" s="108"/>
      <c r="O149" s="108"/>
      <c r="P149" s="108"/>
      <c r="Q149" s="108"/>
      <c r="R149" s="108"/>
      <c r="S149" s="138"/>
      <c r="T149" s="138"/>
      <c r="U149" s="138"/>
      <c r="V149" s="108"/>
      <c r="W149" s="139"/>
      <c r="X149" s="140"/>
      <c r="Y149" s="138"/>
      <c r="Z149" s="141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1"/>
      <c r="AM149" s="138"/>
      <c r="AN149" s="138"/>
      <c r="AO149" s="138"/>
      <c r="AP149" s="138"/>
      <c r="AQ149" s="138"/>
      <c r="AR149" s="141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38"/>
      <c r="BO149" s="138"/>
      <c r="BP149" s="138"/>
      <c r="BQ149" s="138"/>
      <c r="BR149" s="138"/>
      <c r="BS149" s="138"/>
      <c r="BT149" s="138"/>
      <c r="BU149" s="138"/>
      <c r="BV149" s="138"/>
      <c r="BW149" s="138"/>
      <c r="BX149" s="141"/>
      <c r="BY149" s="138"/>
    </row>
    <row r="150" spans="1:77" x14ac:dyDescent="0.25">
      <c r="A150" s="108"/>
      <c r="B150" s="108"/>
      <c r="C150" s="108"/>
      <c r="D150" s="136"/>
      <c r="E150" s="108"/>
      <c r="F150" s="108"/>
      <c r="G150" s="108"/>
      <c r="H150" s="108"/>
      <c r="I150" s="108"/>
      <c r="J150" s="137"/>
      <c r="K150" s="108"/>
      <c r="L150" s="108"/>
      <c r="M150" s="108"/>
      <c r="N150" s="108"/>
      <c r="O150" s="108"/>
      <c r="P150" s="108"/>
      <c r="Q150" s="108"/>
      <c r="R150" s="108"/>
      <c r="S150" s="138"/>
      <c r="T150" s="138"/>
      <c r="U150" s="138"/>
      <c r="V150" s="108"/>
      <c r="W150" s="139"/>
      <c r="X150" s="140"/>
      <c r="Y150" s="138"/>
      <c r="Z150" s="141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1"/>
      <c r="AM150" s="138"/>
      <c r="AN150" s="138"/>
      <c r="AO150" s="138"/>
      <c r="AP150" s="138"/>
      <c r="AQ150" s="138"/>
      <c r="AR150" s="141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38"/>
      <c r="BO150" s="138"/>
      <c r="BP150" s="138"/>
      <c r="BQ150" s="138"/>
      <c r="BR150" s="138"/>
      <c r="BS150" s="138"/>
      <c r="BT150" s="138"/>
      <c r="BU150" s="138"/>
      <c r="BV150" s="138"/>
      <c r="BW150" s="138"/>
      <c r="BX150" s="141"/>
      <c r="BY150" s="138"/>
    </row>
    <row r="151" spans="1:77" x14ac:dyDescent="0.25">
      <c r="A151" s="108"/>
      <c r="B151" s="108"/>
      <c r="C151" s="108"/>
      <c r="D151" s="136"/>
      <c r="E151" s="108"/>
      <c r="F151" s="108"/>
      <c r="G151" s="108"/>
      <c r="H151" s="108"/>
      <c r="I151" s="108"/>
      <c r="J151" s="137"/>
      <c r="K151" s="108"/>
      <c r="L151" s="108"/>
      <c r="M151" s="108"/>
      <c r="N151" s="108"/>
      <c r="O151" s="108"/>
      <c r="P151" s="108"/>
      <c r="Q151" s="108"/>
      <c r="R151" s="108"/>
      <c r="S151" s="138"/>
      <c r="T151" s="138"/>
      <c r="U151" s="138"/>
      <c r="V151" s="108"/>
      <c r="W151" s="139"/>
      <c r="X151" s="140"/>
      <c r="Y151" s="138"/>
      <c r="Z151" s="141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1"/>
      <c r="AM151" s="138"/>
      <c r="AN151" s="138"/>
      <c r="AO151" s="138"/>
      <c r="AP151" s="138"/>
      <c r="AQ151" s="138"/>
      <c r="AR151" s="141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38"/>
      <c r="BO151" s="138"/>
      <c r="BP151" s="138"/>
      <c r="BQ151" s="138"/>
      <c r="BR151" s="138"/>
      <c r="BS151" s="138"/>
      <c r="BT151" s="138"/>
      <c r="BU151" s="138"/>
      <c r="BV151" s="138"/>
      <c r="BW151" s="138"/>
      <c r="BX151" s="141"/>
      <c r="BY151" s="138"/>
    </row>
    <row r="152" spans="1:77" x14ac:dyDescent="0.25">
      <c r="A152" s="108"/>
      <c r="B152" s="108"/>
      <c r="C152" s="108"/>
      <c r="D152" s="136"/>
      <c r="E152" s="108"/>
      <c r="F152" s="108"/>
      <c r="G152" s="108"/>
      <c r="H152" s="108"/>
      <c r="I152" s="108"/>
      <c r="J152" s="137"/>
      <c r="K152" s="108"/>
      <c r="L152" s="108"/>
      <c r="M152" s="108"/>
      <c r="N152" s="108"/>
      <c r="O152" s="108"/>
      <c r="P152" s="108"/>
      <c r="Q152" s="108"/>
      <c r="R152" s="108"/>
      <c r="S152" s="138"/>
      <c r="T152" s="138"/>
      <c r="U152" s="138"/>
      <c r="V152" s="108"/>
      <c r="W152" s="139"/>
      <c r="X152" s="140"/>
      <c r="Y152" s="138"/>
      <c r="Z152" s="141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1"/>
      <c r="AM152" s="138"/>
      <c r="AN152" s="138"/>
      <c r="AO152" s="138"/>
      <c r="AP152" s="138"/>
      <c r="AQ152" s="138"/>
      <c r="AR152" s="141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38"/>
      <c r="BO152" s="138"/>
      <c r="BP152" s="138"/>
      <c r="BQ152" s="138"/>
      <c r="BR152" s="138"/>
      <c r="BS152" s="138"/>
      <c r="BT152" s="138"/>
      <c r="BU152" s="138"/>
      <c r="BV152" s="138"/>
      <c r="BW152" s="138"/>
      <c r="BX152" s="141"/>
      <c r="BY152" s="138"/>
    </row>
    <row r="153" spans="1:77" x14ac:dyDescent="0.25">
      <c r="A153" s="108"/>
      <c r="B153" s="108"/>
      <c r="C153" s="108"/>
      <c r="D153" s="136"/>
      <c r="E153" s="108"/>
      <c r="F153" s="108"/>
      <c r="G153" s="108"/>
      <c r="H153" s="108"/>
      <c r="I153" s="108"/>
      <c r="J153" s="137"/>
      <c r="K153" s="108"/>
      <c r="L153" s="108"/>
      <c r="M153" s="108"/>
      <c r="N153" s="108"/>
      <c r="O153" s="108"/>
      <c r="P153" s="108"/>
      <c r="Q153" s="108"/>
      <c r="R153" s="108"/>
      <c r="S153" s="138"/>
      <c r="T153" s="138"/>
      <c r="U153" s="138"/>
      <c r="V153" s="108"/>
      <c r="W153" s="139"/>
      <c r="X153" s="140"/>
      <c r="Y153" s="138"/>
      <c r="Z153" s="141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1"/>
      <c r="AM153" s="138"/>
      <c r="AN153" s="138"/>
      <c r="AO153" s="138"/>
      <c r="AP153" s="138"/>
      <c r="AQ153" s="138"/>
      <c r="AR153" s="141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38"/>
      <c r="BO153" s="138"/>
      <c r="BP153" s="138"/>
      <c r="BQ153" s="138"/>
      <c r="BR153" s="138"/>
      <c r="BS153" s="138"/>
      <c r="BT153" s="138"/>
      <c r="BU153" s="138"/>
      <c r="BV153" s="138"/>
      <c r="BW153" s="138"/>
      <c r="BX153" s="141"/>
      <c r="BY153" s="138"/>
    </row>
    <row r="154" spans="1:77" x14ac:dyDescent="0.25">
      <c r="A154" s="108"/>
      <c r="B154" s="108"/>
      <c r="C154" s="108"/>
      <c r="D154" s="136"/>
      <c r="E154" s="108"/>
      <c r="F154" s="108"/>
      <c r="G154" s="108"/>
      <c r="H154" s="108"/>
      <c r="I154" s="108"/>
      <c r="J154" s="137"/>
      <c r="K154" s="108"/>
      <c r="L154" s="108"/>
      <c r="M154" s="108"/>
      <c r="N154" s="108"/>
      <c r="O154" s="108"/>
      <c r="P154" s="108"/>
      <c r="Q154" s="108"/>
      <c r="R154" s="108"/>
      <c r="S154" s="138"/>
      <c r="T154" s="138"/>
      <c r="U154" s="138"/>
      <c r="V154" s="108"/>
      <c r="W154" s="139"/>
      <c r="X154" s="140"/>
      <c r="Y154" s="138"/>
      <c r="Z154" s="141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1"/>
      <c r="AM154" s="138"/>
      <c r="AN154" s="138"/>
      <c r="AO154" s="138"/>
      <c r="AP154" s="138"/>
      <c r="AQ154" s="138"/>
      <c r="AR154" s="141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38"/>
      <c r="BO154" s="138"/>
      <c r="BP154" s="138"/>
      <c r="BQ154" s="138"/>
      <c r="BR154" s="138"/>
      <c r="BS154" s="138"/>
      <c r="BT154" s="138"/>
      <c r="BU154" s="138"/>
      <c r="BV154" s="138"/>
      <c r="BW154" s="138"/>
      <c r="BX154" s="141"/>
      <c r="BY154" s="138"/>
    </row>
    <row r="155" spans="1:77" x14ac:dyDescent="0.25">
      <c r="A155" s="108"/>
      <c r="B155" s="108"/>
      <c r="C155" s="108"/>
      <c r="D155" s="136"/>
      <c r="E155" s="108"/>
      <c r="F155" s="108"/>
      <c r="G155" s="108"/>
      <c r="H155" s="108"/>
      <c r="I155" s="108"/>
      <c r="J155" s="137"/>
      <c r="K155" s="108"/>
      <c r="L155" s="108"/>
      <c r="M155" s="108"/>
      <c r="N155" s="108"/>
      <c r="O155" s="108"/>
      <c r="P155" s="108"/>
      <c r="Q155" s="108"/>
      <c r="R155" s="108"/>
      <c r="S155" s="138"/>
      <c r="T155" s="138"/>
      <c r="U155" s="138"/>
      <c r="V155" s="108"/>
      <c r="W155" s="139"/>
      <c r="X155" s="140"/>
      <c r="Y155" s="138"/>
      <c r="Z155" s="141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1"/>
      <c r="AM155" s="138"/>
      <c r="AN155" s="138"/>
      <c r="AO155" s="138"/>
      <c r="AP155" s="138"/>
      <c r="AQ155" s="138"/>
      <c r="AR155" s="141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38"/>
      <c r="BO155" s="138"/>
      <c r="BP155" s="138"/>
      <c r="BQ155" s="138"/>
      <c r="BR155" s="138"/>
      <c r="BS155" s="138"/>
      <c r="BT155" s="138"/>
      <c r="BU155" s="138"/>
      <c r="BV155" s="138"/>
      <c r="BW155" s="138"/>
      <c r="BX155" s="141"/>
      <c r="BY155" s="138"/>
    </row>
    <row r="156" spans="1:77" x14ac:dyDescent="0.25">
      <c r="A156" s="108"/>
      <c r="B156" s="108"/>
      <c r="C156" s="108"/>
      <c r="D156" s="136"/>
      <c r="E156" s="108"/>
      <c r="F156" s="108"/>
      <c r="G156" s="108"/>
      <c r="H156" s="108"/>
      <c r="I156" s="108"/>
      <c r="J156" s="137"/>
      <c r="K156" s="108"/>
      <c r="L156" s="108"/>
      <c r="M156" s="108"/>
      <c r="N156" s="108"/>
      <c r="O156" s="108"/>
      <c r="P156" s="108"/>
      <c r="Q156" s="108"/>
      <c r="R156" s="108"/>
      <c r="S156" s="138"/>
      <c r="T156" s="138"/>
      <c r="U156" s="138"/>
      <c r="V156" s="108"/>
      <c r="W156" s="139"/>
      <c r="X156" s="140"/>
      <c r="Y156" s="138"/>
      <c r="Z156" s="141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1"/>
      <c r="AM156" s="138"/>
      <c r="AN156" s="138"/>
      <c r="AO156" s="138"/>
      <c r="AP156" s="138"/>
      <c r="AQ156" s="138"/>
      <c r="AR156" s="141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38"/>
      <c r="BO156" s="138"/>
      <c r="BP156" s="138"/>
      <c r="BQ156" s="138"/>
      <c r="BR156" s="138"/>
      <c r="BS156" s="138"/>
      <c r="BT156" s="138"/>
      <c r="BU156" s="138"/>
      <c r="BV156" s="138"/>
      <c r="BW156" s="138"/>
      <c r="BX156" s="141"/>
      <c r="BY156" s="138"/>
    </row>
    <row r="157" spans="1:77" x14ac:dyDescent="0.25">
      <c r="A157" s="108"/>
      <c r="B157" s="108"/>
      <c r="C157" s="108"/>
      <c r="D157" s="136"/>
      <c r="E157" s="108"/>
      <c r="F157" s="108"/>
      <c r="G157" s="108"/>
      <c r="H157" s="108"/>
      <c r="I157" s="108"/>
      <c r="J157" s="137"/>
      <c r="K157" s="108"/>
      <c r="L157" s="108"/>
      <c r="M157" s="108"/>
      <c r="N157" s="108"/>
      <c r="O157" s="108"/>
      <c r="P157" s="108"/>
      <c r="Q157" s="108"/>
      <c r="R157" s="108"/>
      <c r="S157" s="138"/>
      <c r="T157" s="138"/>
      <c r="U157" s="138"/>
      <c r="V157" s="108"/>
      <c r="W157" s="139"/>
      <c r="X157" s="140"/>
      <c r="Y157" s="138"/>
      <c r="Z157" s="141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1"/>
      <c r="AM157" s="138"/>
      <c r="AN157" s="138"/>
      <c r="AO157" s="138"/>
      <c r="AP157" s="138"/>
      <c r="AQ157" s="138"/>
      <c r="AR157" s="141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38"/>
      <c r="BO157" s="138"/>
      <c r="BP157" s="138"/>
      <c r="BQ157" s="138"/>
      <c r="BR157" s="138"/>
      <c r="BS157" s="138"/>
      <c r="BT157" s="138"/>
      <c r="BU157" s="138"/>
      <c r="BV157" s="138"/>
      <c r="BW157" s="138"/>
      <c r="BX157" s="141"/>
      <c r="BY157" s="138"/>
    </row>
    <row r="158" spans="1:77" x14ac:dyDescent="0.25">
      <c r="A158" s="108"/>
      <c r="B158" s="108"/>
      <c r="C158" s="108"/>
      <c r="D158" s="136"/>
      <c r="E158" s="108"/>
      <c r="F158" s="108"/>
      <c r="G158" s="108"/>
      <c r="H158" s="108"/>
      <c r="I158" s="108"/>
      <c r="J158" s="137"/>
      <c r="K158" s="108"/>
      <c r="L158" s="108"/>
      <c r="M158" s="108"/>
      <c r="N158" s="108"/>
      <c r="O158" s="108"/>
      <c r="P158" s="108"/>
      <c r="Q158" s="108"/>
      <c r="R158" s="108"/>
      <c r="S158" s="138"/>
      <c r="T158" s="138"/>
      <c r="U158" s="138"/>
      <c r="V158" s="108"/>
      <c r="W158" s="139"/>
      <c r="X158" s="140"/>
      <c r="Y158" s="138"/>
      <c r="Z158" s="141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1"/>
      <c r="AM158" s="138"/>
      <c r="AN158" s="138"/>
      <c r="AO158" s="138"/>
      <c r="AP158" s="138"/>
      <c r="AQ158" s="138"/>
      <c r="AR158" s="141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38"/>
      <c r="BO158" s="138"/>
      <c r="BP158" s="138"/>
      <c r="BQ158" s="138"/>
      <c r="BR158" s="138"/>
      <c r="BS158" s="138"/>
      <c r="BT158" s="138"/>
      <c r="BU158" s="138"/>
      <c r="BV158" s="138"/>
      <c r="BW158" s="138"/>
      <c r="BX158" s="141"/>
      <c r="BY158" s="138"/>
    </row>
    <row r="159" spans="1:77" x14ac:dyDescent="0.25">
      <c r="A159" s="108"/>
      <c r="B159" s="108"/>
      <c r="C159" s="108"/>
      <c r="D159" s="136"/>
      <c r="E159" s="108"/>
      <c r="F159" s="108"/>
      <c r="G159" s="108"/>
      <c r="H159" s="108"/>
      <c r="I159" s="108"/>
      <c r="J159" s="137"/>
      <c r="K159" s="108"/>
      <c r="L159" s="108"/>
      <c r="M159" s="108"/>
      <c r="N159" s="108"/>
      <c r="O159" s="108"/>
      <c r="P159" s="108"/>
      <c r="Q159" s="108"/>
      <c r="R159" s="108"/>
      <c r="S159" s="138"/>
      <c r="T159" s="138"/>
      <c r="U159" s="138"/>
      <c r="V159" s="108"/>
      <c r="W159" s="139"/>
      <c r="X159" s="140"/>
      <c r="Y159" s="138"/>
      <c r="Z159" s="141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1"/>
      <c r="AM159" s="138"/>
      <c r="AN159" s="138"/>
      <c r="AO159" s="138"/>
      <c r="AP159" s="138"/>
      <c r="AQ159" s="138"/>
      <c r="AR159" s="141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38"/>
      <c r="BO159" s="138"/>
      <c r="BP159" s="138"/>
      <c r="BQ159" s="138"/>
      <c r="BR159" s="138"/>
      <c r="BS159" s="138"/>
      <c r="BT159" s="138"/>
      <c r="BU159" s="138"/>
      <c r="BV159" s="138"/>
      <c r="BW159" s="138"/>
      <c r="BX159" s="141"/>
      <c r="BY159" s="138"/>
    </row>
    <row r="160" spans="1:77" x14ac:dyDescent="0.25">
      <c r="A160" s="108"/>
      <c r="B160" s="108"/>
      <c r="C160" s="108"/>
      <c r="D160" s="136"/>
      <c r="E160" s="108"/>
      <c r="F160" s="108"/>
      <c r="G160" s="108"/>
      <c r="H160" s="108"/>
      <c r="I160" s="108"/>
      <c r="J160" s="137"/>
      <c r="K160" s="108"/>
      <c r="L160" s="108"/>
      <c r="M160" s="108"/>
      <c r="N160" s="108"/>
      <c r="O160" s="108"/>
      <c r="P160" s="108"/>
      <c r="Q160" s="108"/>
      <c r="R160" s="108"/>
      <c r="S160" s="138"/>
      <c r="T160" s="138"/>
      <c r="U160" s="138"/>
      <c r="V160" s="108"/>
      <c r="W160" s="139"/>
      <c r="X160" s="140"/>
      <c r="Y160" s="138"/>
      <c r="Z160" s="141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1"/>
      <c r="AM160" s="138"/>
      <c r="AN160" s="138"/>
      <c r="AO160" s="138"/>
      <c r="AP160" s="138"/>
      <c r="AQ160" s="138"/>
      <c r="AR160" s="141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38"/>
      <c r="BO160" s="138"/>
      <c r="BP160" s="138"/>
      <c r="BQ160" s="138"/>
      <c r="BR160" s="138"/>
      <c r="BS160" s="138"/>
      <c r="BT160" s="138"/>
      <c r="BU160" s="138"/>
      <c r="BV160" s="138"/>
      <c r="BW160" s="138"/>
      <c r="BX160" s="141"/>
      <c r="BY160" s="138"/>
    </row>
    <row r="161" spans="1:77" x14ac:dyDescent="0.25">
      <c r="A161" s="108"/>
      <c r="B161" s="108"/>
      <c r="C161" s="108"/>
      <c r="D161" s="136"/>
      <c r="E161" s="108"/>
      <c r="F161" s="108"/>
      <c r="G161" s="108"/>
      <c r="H161" s="108"/>
      <c r="I161" s="108"/>
      <c r="J161" s="137"/>
      <c r="K161" s="108"/>
      <c r="L161" s="108"/>
      <c r="M161" s="108"/>
      <c r="N161" s="108"/>
      <c r="O161" s="108"/>
      <c r="P161" s="108"/>
      <c r="Q161" s="108"/>
      <c r="R161" s="108"/>
      <c r="S161" s="138"/>
      <c r="T161" s="138"/>
      <c r="U161" s="138"/>
      <c r="V161" s="108"/>
      <c r="W161" s="139"/>
      <c r="X161" s="140"/>
      <c r="Y161" s="138"/>
      <c r="Z161" s="141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1"/>
      <c r="AM161" s="138"/>
      <c r="AN161" s="138"/>
      <c r="AO161" s="138"/>
      <c r="AP161" s="138"/>
      <c r="AQ161" s="138"/>
      <c r="AR161" s="141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38"/>
      <c r="BO161" s="138"/>
      <c r="BP161" s="138"/>
      <c r="BQ161" s="138"/>
      <c r="BR161" s="138"/>
      <c r="BS161" s="138"/>
      <c r="BT161" s="138"/>
      <c r="BU161" s="138"/>
      <c r="BV161" s="138"/>
      <c r="BW161" s="138"/>
      <c r="BX161" s="141"/>
      <c r="BY161" s="138"/>
    </row>
    <row r="162" spans="1:77" x14ac:dyDescent="0.25">
      <c r="A162" s="108"/>
      <c r="B162" s="108"/>
      <c r="C162" s="108"/>
      <c r="D162" s="136"/>
      <c r="E162" s="108"/>
      <c r="F162" s="108"/>
      <c r="G162" s="108"/>
      <c r="H162" s="108"/>
      <c r="I162" s="108"/>
      <c r="J162" s="137"/>
      <c r="K162" s="108"/>
      <c r="L162" s="108"/>
      <c r="M162" s="108"/>
      <c r="N162" s="108"/>
      <c r="O162" s="108"/>
      <c r="P162" s="108"/>
      <c r="Q162" s="108"/>
      <c r="R162" s="108"/>
      <c r="S162" s="138"/>
      <c r="T162" s="138"/>
      <c r="U162" s="138"/>
      <c r="V162" s="108"/>
      <c r="W162" s="139"/>
      <c r="X162" s="140"/>
      <c r="Y162" s="138"/>
      <c r="Z162" s="141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1"/>
      <c r="AM162" s="138"/>
      <c r="AN162" s="138"/>
      <c r="AO162" s="138"/>
      <c r="AP162" s="138"/>
      <c r="AQ162" s="138"/>
      <c r="AR162" s="141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38"/>
      <c r="BO162" s="138"/>
      <c r="BP162" s="138"/>
      <c r="BQ162" s="138"/>
      <c r="BR162" s="138"/>
      <c r="BS162" s="138"/>
      <c r="BT162" s="138"/>
      <c r="BU162" s="138"/>
      <c r="BV162" s="138"/>
      <c r="BW162" s="138"/>
      <c r="BX162" s="141"/>
      <c r="BY162" s="138"/>
    </row>
    <row r="163" spans="1:77" x14ac:dyDescent="0.25">
      <c r="A163" s="108"/>
      <c r="B163" s="108"/>
      <c r="C163" s="108"/>
      <c r="D163" s="136"/>
      <c r="E163" s="108"/>
      <c r="F163" s="108"/>
      <c r="G163" s="108"/>
      <c r="H163" s="108"/>
      <c r="I163" s="108"/>
      <c r="J163" s="137"/>
      <c r="K163" s="108"/>
      <c r="L163" s="108"/>
      <c r="M163" s="108"/>
      <c r="N163" s="108"/>
      <c r="O163" s="108"/>
      <c r="P163" s="108"/>
      <c r="Q163" s="108"/>
      <c r="R163" s="108"/>
      <c r="S163" s="138"/>
      <c r="T163" s="138"/>
      <c r="U163" s="138"/>
      <c r="V163" s="108"/>
      <c r="W163" s="139"/>
      <c r="X163" s="140"/>
      <c r="Y163" s="138"/>
      <c r="Z163" s="141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1"/>
      <c r="AM163" s="138"/>
      <c r="AN163" s="138"/>
      <c r="AO163" s="138"/>
      <c r="AP163" s="138"/>
      <c r="AQ163" s="138"/>
      <c r="AR163" s="141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38"/>
      <c r="BO163" s="138"/>
      <c r="BP163" s="138"/>
      <c r="BQ163" s="138"/>
      <c r="BR163" s="138"/>
      <c r="BS163" s="138"/>
      <c r="BT163" s="138"/>
      <c r="BU163" s="138"/>
      <c r="BV163" s="138"/>
      <c r="BW163" s="138"/>
      <c r="BX163" s="141"/>
      <c r="BY163" s="138"/>
    </row>
    <row r="164" spans="1:77" x14ac:dyDescent="0.25">
      <c r="A164" s="108"/>
      <c r="B164" s="108"/>
      <c r="C164" s="108"/>
      <c r="D164" s="136"/>
      <c r="E164" s="108"/>
      <c r="F164" s="108"/>
      <c r="G164" s="108"/>
      <c r="H164" s="108"/>
      <c r="I164" s="108"/>
      <c r="J164" s="137"/>
      <c r="K164" s="108"/>
      <c r="L164" s="108"/>
      <c r="M164" s="108"/>
      <c r="N164" s="108"/>
      <c r="O164" s="108"/>
      <c r="P164" s="108"/>
      <c r="Q164" s="108"/>
      <c r="R164" s="108"/>
      <c r="S164" s="138"/>
      <c r="T164" s="138"/>
      <c r="U164" s="138"/>
      <c r="V164" s="108"/>
      <c r="W164" s="139"/>
      <c r="X164" s="140"/>
      <c r="Y164" s="138"/>
      <c r="Z164" s="141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1"/>
      <c r="AM164" s="138"/>
      <c r="AN164" s="138"/>
      <c r="AO164" s="138"/>
      <c r="AP164" s="138"/>
      <c r="AQ164" s="138"/>
      <c r="AR164" s="141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38"/>
      <c r="BO164" s="138"/>
      <c r="BP164" s="138"/>
      <c r="BQ164" s="138"/>
      <c r="BR164" s="138"/>
      <c r="BS164" s="138"/>
      <c r="BT164" s="138"/>
      <c r="BU164" s="138"/>
      <c r="BV164" s="138"/>
      <c r="BW164" s="138"/>
      <c r="BX164" s="141"/>
      <c r="BY164" s="138"/>
    </row>
    <row r="165" spans="1:77" x14ac:dyDescent="0.25">
      <c r="A165" s="108"/>
      <c r="B165" s="108"/>
      <c r="C165" s="108"/>
      <c r="D165" s="136"/>
      <c r="E165" s="108"/>
      <c r="F165" s="108"/>
      <c r="G165" s="108"/>
      <c r="H165" s="108"/>
      <c r="I165" s="108"/>
      <c r="J165" s="137"/>
      <c r="K165" s="108"/>
      <c r="L165" s="108"/>
      <c r="M165" s="108"/>
      <c r="N165" s="108"/>
      <c r="O165" s="108"/>
      <c r="P165" s="108"/>
      <c r="Q165" s="108"/>
      <c r="R165" s="108"/>
      <c r="S165" s="138"/>
      <c r="T165" s="138"/>
      <c r="U165" s="138"/>
      <c r="V165" s="108"/>
      <c r="W165" s="139"/>
      <c r="X165" s="140"/>
      <c r="Y165" s="138"/>
      <c r="Z165" s="141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1"/>
      <c r="AM165" s="138"/>
      <c r="AN165" s="138"/>
      <c r="AO165" s="138"/>
      <c r="AP165" s="138"/>
      <c r="AQ165" s="138"/>
      <c r="AR165" s="141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38"/>
      <c r="BO165" s="138"/>
      <c r="BP165" s="138"/>
      <c r="BQ165" s="138"/>
      <c r="BR165" s="138"/>
      <c r="BS165" s="138"/>
      <c r="BT165" s="138"/>
      <c r="BU165" s="138"/>
      <c r="BV165" s="138"/>
      <c r="BW165" s="138"/>
      <c r="BX165" s="141"/>
      <c r="BY165" s="138"/>
    </row>
    <row r="166" spans="1:77" x14ac:dyDescent="0.25">
      <c r="A166" s="108"/>
      <c r="B166" s="108"/>
      <c r="C166" s="108"/>
      <c r="D166" s="136"/>
      <c r="E166" s="108"/>
      <c r="F166" s="108"/>
      <c r="G166" s="108"/>
      <c r="H166" s="108"/>
      <c r="I166" s="108"/>
      <c r="J166" s="137"/>
      <c r="K166" s="108"/>
      <c r="L166" s="108"/>
      <c r="M166" s="108"/>
      <c r="N166" s="108"/>
      <c r="O166" s="108"/>
      <c r="P166" s="108"/>
      <c r="Q166" s="108"/>
      <c r="R166" s="108"/>
      <c r="S166" s="138"/>
      <c r="T166" s="138"/>
      <c r="U166" s="138"/>
      <c r="V166" s="108"/>
      <c r="W166" s="139"/>
      <c r="X166" s="140"/>
      <c r="Y166" s="138"/>
      <c r="Z166" s="141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1"/>
      <c r="AM166" s="138"/>
      <c r="AN166" s="138"/>
      <c r="AO166" s="138"/>
      <c r="AP166" s="138"/>
      <c r="AQ166" s="138"/>
      <c r="AR166" s="141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38"/>
      <c r="BO166" s="138"/>
      <c r="BP166" s="138"/>
      <c r="BQ166" s="138"/>
      <c r="BR166" s="138"/>
      <c r="BS166" s="138"/>
      <c r="BT166" s="138"/>
      <c r="BU166" s="138"/>
      <c r="BV166" s="138"/>
      <c r="BW166" s="138"/>
      <c r="BX166" s="141"/>
      <c r="BY166" s="138"/>
    </row>
    <row r="167" spans="1:77" x14ac:dyDescent="0.25">
      <c r="A167" s="108"/>
      <c r="B167" s="108"/>
      <c r="C167" s="108"/>
      <c r="D167" s="136"/>
      <c r="E167" s="108"/>
      <c r="F167" s="108"/>
      <c r="G167" s="108"/>
      <c r="H167" s="108"/>
      <c r="I167" s="108"/>
      <c r="J167" s="137"/>
      <c r="K167" s="108"/>
      <c r="L167" s="108"/>
      <c r="M167" s="108"/>
      <c r="N167" s="108"/>
      <c r="O167" s="108"/>
      <c r="P167" s="108"/>
      <c r="Q167" s="108"/>
      <c r="R167" s="108"/>
      <c r="S167" s="138"/>
      <c r="T167" s="138"/>
      <c r="U167" s="138"/>
      <c r="V167" s="108"/>
      <c r="W167" s="139"/>
      <c r="X167" s="140"/>
      <c r="Y167" s="138"/>
      <c r="Z167" s="141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1"/>
      <c r="AM167" s="138"/>
      <c r="AN167" s="138"/>
      <c r="AO167" s="138"/>
      <c r="AP167" s="138"/>
      <c r="AQ167" s="138"/>
      <c r="AR167" s="141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38"/>
      <c r="BO167" s="138"/>
      <c r="BP167" s="138"/>
      <c r="BQ167" s="138"/>
      <c r="BR167" s="138"/>
      <c r="BS167" s="138"/>
      <c r="BT167" s="138"/>
      <c r="BU167" s="138"/>
      <c r="BV167" s="138"/>
      <c r="BW167" s="138"/>
      <c r="BX167" s="141"/>
      <c r="BY167" s="138"/>
    </row>
    <row r="168" spans="1:77" x14ac:dyDescent="0.25">
      <c r="A168" s="108"/>
      <c r="B168" s="108"/>
      <c r="C168" s="108"/>
      <c r="D168" s="136"/>
      <c r="E168" s="108"/>
      <c r="F168" s="108"/>
      <c r="G168" s="108"/>
      <c r="H168" s="108"/>
      <c r="I168" s="108"/>
      <c r="J168" s="137"/>
      <c r="K168" s="108"/>
      <c r="L168" s="108"/>
      <c r="M168" s="108"/>
      <c r="N168" s="108"/>
      <c r="O168" s="108"/>
      <c r="P168" s="108"/>
      <c r="Q168" s="108"/>
      <c r="R168" s="108"/>
      <c r="S168" s="138"/>
      <c r="T168" s="138"/>
      <c r="U168" s="138"/>
      <c r="V168" s="108"/>
      <c r="W168" s="139"/>
      <c r="X168" s="140"/>
      <c r="Y168" s="138"/>
      <c r="Z168" s="141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1"/>
      <c r="AM168" s="138"/>
      <c r="AN168" s="138"/>
      <c r="AO168" s="138"/>
      <c r="AP168" s="138"/>
      <c r="AQ168" s="138"/>
      <c r="AR168" s="141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38"/>
      <c r="BO168" s="138"/>
      <c r="BP168" s="138"/>
      <c r="BQ168" s="138"/>
      <c r="BR168" s="138"/>
      <c r="BS168" s="138"/>
      <c r="BT168" s="138"/>
      <c r="BU168" s="138"/>
      <c r="BV168" s="138"/>
      <c r="BW168" s="138"/>
      <c r="BX168" s="141"/>
      <c r="BY168" s="138"/>
    </row>
    <row r="169" spans="1:77" x14ac:dyDescent="0.25">
      <c r="A169" s="108"/>
      <c r="B169" s="108"/>
      <c r="C169" s="108"/>
      <c r="D169" s="136"/>
      <c r="E169" s="108"/>
      <c r="F169" s="108"/>
      <c r="G169" s="108"/>
      <c r="H169" s="108"/>
      <c r="I169" s="108"/>
      <c r="J169" s="137"/>
      <c r="K169" s="108"/>
      <c r="L169" s="108"/>
      <c r="M169" s="108"/>
      <c r="N169" s="108"/>
      <c r="O169" s="108"/>
      <c r="P169" s="108"/>
      <c r="Q169" s="108"/>
      <c r="R169" s="108"/>
      <c r="S169" s="138"/>
      <c r="T169" s="138"/>
      <c r="U169" s="138"/>
      <c r="V169" s="108"/>
      <c r="W169" s="139"/>
      <c r="X169" s="140"/>
      <c r="Y169" s="138"/>
      <c r="Z169" s="141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1"/>
      <c r="AM169" s="138"/>
      <c r="AN169" s="138"/>
      <c r="AO169" s="138"/>
      <c r="AP169" s="138"/>
      <c r="AQ169" s="138"/>
      <c r="AR169" s="141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38"/>
      <c r="BO169" s="138"/>
      <c r="BP169" s="138"/>
      <c r="BQ169" s="138"/>
      <c r="BR169" s="138"/>
      <c r="BS169" s="138"/>
      <c r="BT169" s="138"/>
      <c r="BU169" s="138"/>
      <c r="BV169" s="138"/>
      <c r="BW169" s="138"/>
      <c r="BX169" s="141"/>
      <c r="BY169" s="138"/>
    </row>
    <row r="170" spans="1:77" x14ac:dyDescent="0.25">
      <c r="A170" s="108"/>
      <c r="B170" s="108"/>
      <c r="C170" s="108"/>
      <c r="D170" s="136"/>
      <c r="E170" s="108"/>
      <c r="F170" s="108"/>
      <c r="G170" s="108"/>
      <c r="H170" s="108"/>
      <c r="I170" s="108"/>
      <c r="J170" s="137"/>
      <c r="K170" s="108"/>
      <c r="L170" s="108"/>
      <c r="M170" s="108"/>
      <c r="N170" s="108"/>
      <c r="O170" s="108"/>
      <c r="P170" s="108"/>
      <c r="Q170" s="108"/>
      <c r="R170" s="108"/>
      <c r="S170" s="138"/>
      <c r="T170" s="138"/>
      <c r="U170" s="138"/>
      <c r="V170" s="108"/>
      <c r="W170" s="139"/>
      <c r="X170" s="140"/>
      <c r="Y170" s="138"/>
      <c r="Z170" s="141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1"/>
      <c r="AM170" s="138"/>
      <c r="AN170" s="138"/>
      <c r="AO170" s="138"/>
      <c r="AP170" s="138"/>
      <c r="AQ170" s="138"/>
      <c r="AR170" s="141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38"/>
      <c r="BO170" s="138"/>
      <c r="BP170" s="138"/>
      <c r="BQ170" s="138"/>
      <c r="BR170" s="138"/>
      <c r="BS170" s="138"/>
      <c r="BT170" s="138"/>
      <c r="BU170" s="138"/>
      <c r="BV170" s="138"/>
      <c r="BW170" s="138"/>
      <c r="BX170" s="141"/>
      <c r="BY170" s="138"/>
    </row>
    <row r="171" spans="1:77" x14ac:dyDescent="0.25">
      <c r="A171" s="108"/>
      <c r="B171" s="108"/>
      <c r="C171" s="108"/>
      <c r="D171" s="136"/>
      <c r="E171" s="108"/>
      <c r="F171" s="108"/>
      <c r="G171" s="108"/>
      <c r="H171" s="108"/>
      <c r="I171" s="108"/>
      <c r="J171" s="137"/>
      <c r="K171" s="108"/>
      <c r="L171" s="108"/>
      <c r="M171" s="108"/>
      <c r="N171" s="108"/>
      <c r="O171" s="108"/>
      <c r="P171" s="108"/>
      <c r="Q171" s="108"/>
      <c r="R171" s="108"/>
      <c r="S171" s="138"/>
      <c r="T171" s="138"/>
      <c r="U171" s="138"/>
      <c r="V171" s="108"/>
      <c r="W171" s="139"/>
      <c r="X171" s="140"/>
      <c r="Y171" s="138"/>
      <c r="Z171" s="141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1"/>
      <c r="AM171" s="138"/>
      <c r="AN171" s="138"/>
      <c r="AO171" s="138"/>
      <c r="AP171" s="138"/>
      <c r="AQ171" s="138"/>
      <c r="AR171" s="141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38"/>
      <c r="BO171" s="138"/>
      <c r="BP171" s="138"/>
      <c r="BQ171" s="138"/>
      <c r="BR171" s="138"/>
      <c r="BS171" s="138"/>
      <c r="BT171" s="138"/>
      <c r="BU171" s="138"/>
      <c r="BV171" s="138"/>
      <c r="BW171" s="138"/>
      <c r="BX171" s="141"/>
      <c r="BY171" s="138"/>
    </row>
    <row r="172" spans="1:77" x14ac:dyDescent="0.25">
      <c r="A172" s="108"/>
      <c r="B172" s="108"/>
      <c r="C172" s="108"/>
      <c r="D172" s="136"/>
      <c r="E172" s="108"/>
      <c r="F172" s="108"/>
      <c r="G172" s="108"/>
      <c r="H172" s="108"/>
      <c r="I172" s="108"/>
      <c r="J172" s="137"/>
      <c r="K172" s="108"/>
      <c r="L172" s="108"/>
      <c r="M172" s="108"/>
      <c r="N172" s="108"/>
      <c r="O172" s="108"/>
      <c r="P172" s="108"/>
      <c r="Q172" s="108"/>
      <c r="R172" s="108"/>
      <c r="S172" s="138"/>
      <c r="T172" s="138"/>
      <c r="U172" s="138"/>
      <c r="V172" s="108"/>
      <c r="W172" s="139"/>
      <c r="X172" s="140"/>
      <c r="Y172" s="138"/>
      <c r="Z172" s="141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1"/>
      <c r="AM172" s="138"/>
      <c r="AN172" s="138"/>
      <c r="AO172" s="138"/>
      <c r="AP172" s="138"/>
      <c r="AQ172" s="138"/>
      <c r="AR172" s="141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38"/>
      <c r="BO172" s="138"/>
      <c r="BP172" s="138"/>
      <c r="BQ172" s="138"/>
      <c r="BR172" s="138"/>
      <c r="BS172" s="138"/>
      <c r="BT172" s="138"/>
      <c r="BU172" s="138"/>
      <c r="BV172" s="138"/>
      <c r="BW172" s="138"/>
      <c r="BX172" s="141"/>
      <c r="BY172" s="138"/>
    </row>
    <row r="173" spans="1:77" x14ac:dyDescent="0.25">
      <c r="A173" s="108"/>
      <c r="B173" s="108"/>
      <c r="C173" s="108"/>
      <c r="D173" s="136"/>
      <c r="E173" s="108"/>
      <c r="F173" s="108"/>
      <c r="G173" s="108"/>
      <c r="H173" s="108"/>
      <c r="I173" s="108"/>
      <c r="J173" s="137"/>
      <c r="K173" s="108"/>
      <c r="L173" s="108"/>
      <c r="M173" s="108"/>
      <c r="N173" s="108"/>
      <c r="O173" s="108"/>
      <c r="P173" s="108"/>
      <c r="Q173" s="108"/>
      <c r="R173" s="108"/>
      <c r="S173" s="138"/>
      <c r="T173" s="138"/>
      <c r="U173" s="138"/>
      <c r="V173" s="108"/>
      <c r="W173" s="139"/>
      <c r="X173" s="140"/>
      <c r="Y173" s="138"/>
      <c r="Z173" s="141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1"/>
      <c r="AM173" s="138"/>
      <c r="AN173" s="138"/>
      <c r="AO173" s="138"/>
      <c r="AP173" s="138"/>
      <c r="AQ173" s="138"/>
      <c r="AR173" s="141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38"/>
      <c r="BO173" s="138"/>
      <c r="BP173" s="138"/>
      <c r="BQ173" s="138"/>
      <c r="BR173" s="138"/>
      <c r="BS173" s="138"/>
      <c r="BT173" s="138"/>
      <c r="BU173" s="138"/>
      <c r="BV173" s="138"/>
      <c r="BW173" s="138"/>
      <c r="BX173" s="141"/>
      <c r="BY173" s="138"/>
    </row>
    <row r="174" spans="1:77" x14ac:dyDescent="0.25">
      <c r="A174" s="108"/>
      <c r="B174" s="108"/>
      <c r="C174" s="108"/>
      <c r="D174" s="136"/>
      <c r="E174" s="108"/>
      <c r="F174" s="108"/>
      <c r="G174" s="108"/>
      <c r="H174" s="108"/>
      <c r="I174" s="108"/>
      <c r="J174" s="137"/>
      <c r="K174" s="108"/>
      <c r="L174" s="108"/>
      <c r="M174" s="108"/>
      <c r="N174" s="108"/>
      <c r="O174" s="108"/>
      <c r="P174" s="108"/>
      <c r="Q174" s="108"/>
      <c r="R174" s="108"/>
      <c r="S174" s="138"/>
      <c r="T174" s="138"/>
      <c r="U174" s="138"/>
      <c r="V174" s="108"/>
      <c r="W174" s="139"/>
      <c r="X174" s="140"/>
      <c r="Y174" s="138"/>
      <c r="Z174" s="141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1"/>
      <c r="AM174" s="138"/>
      <c r="AN174" s="138"/>
      <c r="AO174" s="138"/>
      <c r="AP174" s="138"/>
      <c r="AQ174" s="138"/>
      <c r="AR174" s="141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38"/>
      <c r="BO174" s="138"/>
      <c r="BP174" s="138"/>
      <c r="BQ174" s="138"/>
      <c r="BR174" s="138"/>
      <c r="BS174" s="138"/>
      <c r="BT174" s="138"/>
      <c r="BU174" s="138"/>
      <c r="BV174" s="138"/>
      <c r="BW174" s="138"/>
      <c r="BX174" s="141"/>
      <c r="BY174" s="138"/>
    </row>
    <row r="175" spans="1:77" x14ac:dyDescent="0.25">
      <c r="A175" s="108"/>
      <c r="B175" s="108"/>
      <c r="C175" s="108"/>
      <c r="D175" s="136"/>
      <c r="E175" s="108"/>
      <c r="F175" s="108"/>
      <c r="G175" s="108"/>
      <c r="H175" s="108"/>
      <c r="I175" s="108"/>
      <c r="J175" s="137"/>
      <c r="K175" s="108"/>
      <c r="L175" s="108"/>
      <c r="M175" s="108"/>
      <c r="N175" s="108"/>
      <c r="O175" s="108"/>
      <c r="P175" s="108"/>
      <c r="Q175" s="108"/>
      <c r="R175" s="108"/>
      <c r="S175" s="138"/>
      <c r="T175" s="138"/>
      <c r="U175" s="138"/>
      <c r="V175" s="108"/>
      <c r="W175" s="139"/>
      <c r="X175" s="140"/>
      <c r="Y175" s="138"/>
      <c r="Z175" s="141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1"/>
      <c r="AM175" s="138"/>
      <c r="AN175" s="138"/>
      <c r="AO175" s="138"/>
      <c r="AP175" s="138"/>
      <c r="AQ175" s="138"/>
      <c r="AR175" s="141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38"/>
      <c r="BO175" s="138"/>
      <c r="BP175" s="138"/>
      <c r="BQ175" s="138"/>
      <c r="BR175" s="138"/>
      <c r="BS175" s="138"/>
      <c r="BT175" s="138"/>
      <c r="BU175" s="138"/>
      <c r="BV175" s="138"/>
      <c r="BW175" s="138"/>
      <c r="BX175" s="141"/>
      <c r="BY175" s="138"/>
    </row>
    <row r="176" spans="1:77" x14ac:dyDescent="0.25">
      <c r="A176" s="108"/>
      <c r="B176" s="108"/>
      <c r="C176" s="108"/>
      <c r="D176" s="136"/>
      <c r="E176" s="108"/>
      <c r="F176" s="108"/>
      <c r="G176" s="108"/>
      <c r="H176" s="108"/>
      <c r="I176" s="108"/>
      <c r="J176" s="137"/>
      <c r="K176" s="108"/>
      <c r="L176" s="108"/>
      <c r="M176" s="108"/>
      <c r="N176" s="108"/>
      <c r="O176" s="108"/>
      <c r="P176" s="108"/>
      <c r="Q176" s="108"/>
      <c r="R176" s="108"/>
      <c r="S176" s="138"/>
      <c r="T176" s="138"/>
      <c r="U176" s="138"/>
      <c r="V176" s="108"/>
      <c r="W176" s="139"/>
      <c r="X176" s="140"/>
      <c r="Y176" s="138"/>
      <c r="Z176" s="141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1"/>
      <c r="AM176" s="138"/>
      <c r="AN176" s="138"/>
      <c r="AO176" s="138"/>
      <c r="AP176" s="138"/>
      <c r="AQ176" s="138"/>
      <c r="AR176" s="141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38"/>
      <c r="BO176" s="138"/>
      <c r="BP176" s="138"/>
      <c r="BQ176" s="138"/>
      <c r="BR176" s="138"/>
      <c r="BS176" s="138"/>
      <c r="BT176" s="138"/>
      <c r="BU176" s="138"/>
      <c r="BV176" s="138"/>
      <c r="BW176" s="138"/>
      <c r="BX176" s="141"/>
      <c r="BY176" s="138"/>
    </row>
    <row r="177" spans="1:77" x14ac:dyDescent="0.25">
      <c r="A177" s="108"/>
      <c r="B177" s="108"/>
      <c r="C177" s="108"/>
      <c r="D177" s="136"/>
      <c r="E177" s="108"/>
      <c r="F177" s="108"/>
      <c r="G177" s="108"/>
      <c r="H177" s="108"/>
      <c r="I177" s="108"/>
      <c r="J177" s="137"/>
      <c r="K177" s="108"/>
      <c r="L177" s="108"/>
      <c r="M177" s="108"/>
      <c r="N177" s="108"/>
      <c r="O177" s="108"/>
      <c r="P177" s="108"/>
      <c r="Q177" s="108"/>
      <c r="R177" s="108"/>
      <c r="S177" s="138"/>
      <c r="T177" s="138"/>
      <c r="U177" s="138"/>
      <c r="V177" s="108"/>
      <c r="W177" s="139"/>
      <c r="X177" s="140"/>
      <c r="Y177" s="138"/>
      <c r="Z177" s="141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1"/>
      <c r="AM177" s="138"/>
      <c r="AN177" s="138"/>
      <c r="AO177" s="138"/>
      <c r="AP177" s="138"/>
      <c r="AQ177" s="138"/>
      <c r="AR177" s="141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38"/>
      <c r="BO177" s="138"/>
      <c r="BP177" s="138"/>
      <c r="BQ177" s="138"/>
      <c r="BR177" s="138"/>
      <c r="BS177" s="138"/>
      <c r="BT177" s="138"/>
      <c r="BU177" s="138"/>
      <c r="BV177" s="138"/>
      <c r="BW177" s="138"/>
      <c r="BX177" s="141"/>
      <c r="BY177" s="138"/>
    </row>
    <row r="178" spans="1:77" x14ac:dyDescent="0.25">
      <c r="A178" s="108"/>
      <c r="B178" s="108"/>
      <c r="C178" s="108"/>
      <c r="D178" s="136"/>
      <c r="E178" s="108"/>
      <c r="F178" s="108"/>
      <c r="G178" s="108"/>
      <c r="H178" s="108"/>
      <c r="I178" s="108"/>
      <c r="J178" s="137"/>
      <c r="K178" s="108"/>
      <c r="L178" s="108"/>
      <c r="M178" s="108"/>
      <c r="N178" s="108"/>
      <c r="O178" s="108"/>
      <c r="P178" s="108"/>
      <c r="Q178" s="108"/>
      <c r="R178" s="108"/>
      <c r="S178" s="138"/>
      <c r="T178" s="138"/>
      <c r="U178" s="138"/>
      <c r="V178" s="108"/>
      <c r="W178" s="139"/>
      <c r="X178" s="140"/>
      <c r="Y178" s="138"/>
      <c r="Z178" s="141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1"/>
      <c r="AM178" s="138"/>
      <c r="AN178" s="138"/>
      <c r="AO178" s="138"/>
      <c r="AP178" s="138"/>
      <c r="AQ178" s="138"/>
      <c r="AR178" s="141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38"/>
      <c r="BO178" s="138"/>
      <c r="BP178" s="138"/>
      <c r="BQ178" s="138"/>
      <c r="BR178" s="138"/>
      <c r="BS178" s="138"/>
      <c r="BT178" s="138"/>
      <c r="BU178" s="138"/>
      <c r="BV178" s="138"/>
      <c r="BW178" s="138"/>
      <c r="BX178" s="141"/>
      <c r="BY178" s="138"/>
    </row>
    <row r="179" spans="1:77" x14ac:dyDescent="0.25">
      <c r="A179" s="108"/>
      <c r="B179" s="108"/>
      <c r="C179" s="108"/>
      <c r="D179" s="136"/>
      <c r="E179" s="108"/>
      <c r="F179" s="108"/>
      <c r="G179" s="108"/>
      <c r="H179" s="108"/>
      <c r="I179" s="108"/>
      <c r="J179" s="137"/>
      <c r="K179" s="108"/>
      <c r="L179" s="108"/>
      <c r="M179" s="108"/>
      <c r="N179" s="108"/>
      <c r="O179" s="108"/>
      <c r="P179" s="108"/>
      <c r="Q179" s="108"/>
      <c r="R179" s="108"/>
      <c r="S179" s="138"/>
      <c r="T179" s="138"/>
      <c r="U179" s="138"/>
      <c r="V179" s="108"/>
      <c r="W179" s="139"/>
      <c r="X179" s="140"/>
      <c r="Y179" s="138"/>
      <c r="Z179" s="141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1"/>
      <c r="AM179" s="138"/>
      <c r="AN179" s="138"/>
      <c r="AO179" s="138"/>
      <c r="AP179" s="138"/>
      <c r="AQ179" s="138"/>
      <c r="AR179" s="141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38"/>
      <c r="BO179" s="138"/>
      <c r="BP179" s="138"/>
      <c r="BQ179" s="138"/>
      <c r="BR179" s="138"/>
      <c r="BS179" s="138"/>
      <c r="BT179" s="138"/>
      <c r="BU179" s="138"/>
      <c r="BV179" s="138"/>
      <c r="BW179" s="138"/>
      <c r="BX179" s="141"/>
      <c r="BY179" s="138"/>
    </row>
    <row r="180" spans="1:77" x14ac:dyDescent="0.25">
      <c r="A180" s="108"/>
      <c r="B180" s="108"/>
      <c r="C180" s="108"/>
      <c r="D180" s="136"/>
      <c r="E180" s="108"/>
      <c r="F180" s="108"/>
      <c r="G180" s="108"/>
      <c r="H180" s="108"/>
      <c r="I180" s="108"/>
      <c r="J180" s="137"/>
      <c r="K180" s="108"/>
      <c r="L180" s="108"/>
      <c r="M180" s="108"/>
      <c r="N180" s="108"/>
      <c r="O180" s="108"/>
      <c r="P180" s="108"/>
      <c r="Q180" s="108"/>
      <c r="R180" s="108"/>
      <c r="S180" s="138"/>
      <c r="T180" s="138"/>
      <c r="U180" s="138"/>
      <c r="V180" s="108"/>
      <c r="W180" s="139"/>
      <c r="X180" s="140"/>
      <c r="Y180" s="138"/>
      <c r="Z180" s="141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1"/>
      <c r="AM180" s="138"/>
      <c r="AN180" s="138"/>
      <c r="AO180" s="138"/>
      <c r="AP180" s="138"/>
      <c r="AQ180" s="138"/>
      <c r="AR180" s="141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38"/>
      <c r="BO180" s="138"/>
      <c r="BP180" s="138"/>
      <c r="BQ180" s="138"/>
      <c r="BR180" s="138"/>
      <c r="BS180" s="138"/>
      <c r="BT180" s="138"/>
      <c r="BU180" s="138"/>
      <c r="BV180" s="138"/>
      <c r="BW180" s="138"/>
      <c r="BX180" s="141"/>
      <c r="BY180" s="138"/>
    </row>
    <row r="181" spans="1:77" x14ac:dyDescent="0.25">
      <c r="A181" s="108"/>
      <c r="B181" s="108"/>
      <c r="C181" s="108"/>
      <c r="D181" s="136"/>
      <c r="E181" s="108"/>
      <c r="F181" s="108"/>
      <c r="G181" s="108"/>
      <c r="H181" s="108"/>
      <c r="I181" s="108"/>
      <c r="J181" s="137"/>
      <c r="K181" s="108"/>
      <c r="L181" s="108"/>
      <c r="M181" s="108"/>
      <c r="N181" s="108"/>
      <c r="O181" s="108"/>
      <c r="P181" s="108"/>
      <c r="Q181" s="108"/>
      <c r="R181" s="108"/>
      <c r="S181" s="138"/>
      <c r="T181" s="138"/>
      <c r="U181" s="138"/>
      <c r="V181" s="108"/>
      <c r="W181" s="139"/>
      <c r="X181" s="140"/>
      <c r="Y181" s="138"/>
      <c r="Z181" s="141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1"/>
      <c r="AM181" s="138"/>
      <c r="AN181" s="138"/>
      <c r="AO181" s="138"/>
      <c r="AP181" s="138"/>
      <c r="AQ181" s="138"/>
      <c r="AR181" s="141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38"/>
      <c r="BO181" s="138"/>
      <c r="BP181" s="138"/>
      <c r="BQ181" s="138"/>
      <c r="BR181" s="138"/>
      <c r="BS181" s="138"/>
      <c r="BT181" s="138"/>
      <c r="BU181" s="138"/>
      <c r="BV181" s="138"/>
      <c r="BW181" s="138"/>
      <c r="BX181" s="141"/>
      <c r="BY181" s="138"/>
    </row>
    <row r="182" spans="1:77" x14ac:dyDescent="0.25">
      <c r="A182" s="108"/>
      <c r="B182" s="108"/>
      <c r="C182" s="108"/>
      <c r="D182" s="136"/>
      <c r="E182" s="108"/>
      <c r="F182" s="108"/>
      <c r="G182" s="108"/>
      <c r="H182" s="108"/>
      <c r="I182" s="108"/>
      <c r="J182" s="137"/>
      <c r="K182" s="108"/>
      <c r="L182" s="108"/>
      <c r="M182" s="108"/>
      <c r="N182" s="108"/>
      <c r="O182" s="108"/>
      <c r="P182" s="108"/>
      <c r="Q182" s="108"/>
      <c r="R182" s="108"/>
      <c r="S182" s="138"/>
      <c r="T182" s="138"/>
      <c r="U182" s="138"/>
      <c r="V182" s="108"/>
      <c r="W182" s="139"/>
      <c r="X182" s="140"/>
      <c r="Y182" s="138"/>
      <c r="Z182" s="141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1"/>
      <c r="AM182" s="138"/>
      <c r="AN182" s="138"/>
      <c r="AO182" s="138"/>
      <c r="AP182" s="138"/>
      <c r="AQ182" s="138"/>
      <c r="AR182" s="141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38"/>
      <c r="BO182" s="138"/>
      <c r="BP182" s="138"/>
      <c r="BQ182" s="138"/>
      <c r="BR182" s="138"/>
      <c r="BS182" s="138"/>
      <c r="BT182" s="138"/>
      <c r="BU182" s="138"/>
      <c r="BV182" s="138"/>
      <c r="BW182" s="138"/>
      <c r="BX182" s="141"/>
      <c r="BY182" s="138"/>
    </row>
    <row r="183" spans="1:77" x14ac:dyDescent="0.25">
      <c r="A183" s="108"/>
      <c r="B183" s="108"/>
      <c r="C183" s="108"/>
      <c r="D183" s="136"/>
      <c r="E183" s="108"/>
      <c r="F183" s="108"/>
      <c r="G183" s="108"/>
      <c r="H183" s="108"/>
      <c r="I183" s="108"/>
      <c r="J183" s="137"/>
      <c r="K183" s="108"/>
      <c r="L183" s="108"/>
      <c r="M183" s="108"/>
      <c r="N183" s="108"/>
      <c r="O183" s="108"/>
      <c r="P183" s="108"/>
      <c r="Q183" s="108"/>
      <c r="R183" s="108"/>
      <c r="S183" s="138"/>
      <c r="T183" s="138"/>
      <c r="U183" s="138"/>
      <c r="V183" s="108"/>
      <c r="W183" s="139"/>
      <c r="X183" s="140"/>
      <c r="Y183" s="138"/>
      <c r="Z183" s="141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1"/>
      <c r="AM183" s="138"/>
      <c r="AN183" s="138"/>
      <c r="AO183" s="138"/>
      <c r="AP183" s="138"/>
      <c r="AQ183" s="138"/>
      <c r="AR183" s="141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38"/>
      <c r="BO183" s="138"/>
      <c r="BP183" s="138"/>
      <c r="BQ183" s="138"/>
      <c r="BR183" s="138"/>
      <c r="BS183" s="138"/>
      <c r="BT183" s="138"/>
      <c r="BU183" s="138"/>
      <c r="BV183" s="138"/>
      <c r="BW183" s="138"/>
      <c r="BX183" s="141"/>
      <c r="BY183" s="138"/>
    </row>
    <row r="184" spans="1:77" x14ac:dyDescent="0.25">
      <c r="A184" s="108"/>
      <c r="B184" s="108"/>
      <c r="C184" s="108"/>
      <c r="D184" s="136"/>
      <c r="E184" s="108"/>
      <c r="F184" s="108"/>
      <c r="G184" s="108"/>
      <c r="H184" s="108"/>
      <c r="I184" s="108"/>
      <c r="J184" s="137"/>
      <c r="K184" s="108"/>
      <c r="L184" s="108"/>
      <c r="M184" s="108"/>
      <c r="N184" s="108"/>
      <c r="O184" s="108"/>
      <c r="P184" s="108"/>
      <c r="Q184" s="108"/>
      <c r="R184" s="108"/>
      <c r="S184" s="138"/>
      <c r="T184" s="138"/>
      <c r="U184" s="138"/>
      <c r="V184" s="108"/>
      <c r="W184" s="139"/>
      <c r="X184" s="140"/>
      <c r="Y184" s="138"/>
      <c r="Z184" s="141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1"/>
      <c r="AM184" s="138"/>
      <c r="AN184" s="138"/>
      <c r="AO184" s="138"/>
      <c r="AP184" s="138"/>
      <c r="AQ184" s="138"/>
      <c r="AR184" s="141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38"/>
      <c r="BO184" s="138"/>
      <c r="BP184" s="138"/>
      <c r="BQ184" s="138"/>
      <c r="BR184" s="138"/>
      <c r="BS184" s="138"/>
      <c r="BT184" s="138"/>
      <c r="BU184" s="138"/>
      <c r="BV184" s="138"/>
      <c r="BW184" s="138"/>
      <c r="BX184" s="141"/>
      <c r="BY184" s="138"/>
    </row>
    <row r="185" spans="1:77" x14ac:dyDescent="0.25">
      <c r="A185" s="108"/>
      <c r="B185" s="108"/>
      <c r="C185" s="108"/>
      <c r="D185" s="136"/>
      <c r="E185" s="108"/>
      <c r="F185" s="108"/>
      <c r="G185" s="108"/>
      <c r="H185" s="108"/>
      <c r="I185" s="108"/>
      <c r="J185" s="137"/>
      <c r="K185" s="108"/>
      <c r="L185" s="108"/>
      <c r="M185" s="108"/>
      <c r="N185" s="108"/>
      <c r="O185" s="108"/>
      <c r="P185" s="108"/>
      <c r="Q185" s="108"/>
      <c r="R185" s="108"/>
      <c r="S185" s="138"/>
      <c r="T185" s="138"/>
      <c r="U185" s="138"/>
      <c r="V185" s="108"/>
      <c r="W185" s="139"/>
      <c r="X185" s="140"/>
      <c r="Y185" s="138"/>
      <c r="Z185" s="141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1"/>
      <c r="AM185" s="138"/>
      <c r="AN185" s="138"/>
      <c r="AO185" s="138"/>
      <c r="AP185" s="138"/>
      <c r="AQ185" s="138"/>
      <c r="AR185" s="141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38"/>
      <c r="BO185" s="138"/>
      <c r="BP185" s="138"/>
      <c r="BQ185" s="138"/>
      <c r="BR185" s="138"/>
      <c r="BS185" s="138"/>
      <c r="BT185" s="138"/>
      <c r="BU185" s="138"/>
      <c r="BV185" s="138"/>
      <c r="BW185" s="138"/>
      <c r="BX185" s="141"/>
      <c r="BY185" s="138"/>
    </row>
    <row r="186" spans="1:77" x14ac:dyDescent="0.25">
      <c r="A186" s="108"/>
      <c r="B186" s="108"/>
      <c r="C186" s="108"/>
      <c r="D186" s="136"/>
      <c r="E186" s="108"/>
      <c r="F186" s="108"/>
      <c r="G186" s="108"/>
      <c r="H186" s="108"/>
      <c r="I186" s="108"/>
      <c r="J186" s="137"/>
      <c r="K186" s="108"/>
      <c r="L186" s="108"/>
      <c r="M186" s="108"/>
      <c r="N186" s="108"/>
      <c r="O186" s="108"/>
      <c r="P186" s="108"/>
      <c r="Q186" s="108"/>
      <c r="R186" s="108"/>
      <c r="S186" s="138"/>
      <c r="T186" s="138"/>
      <c r="U186" s="138"/>
      <c r="V186" s="108"/>
      <c r="W186" s="139"/>
      <c r="X186" s="140"/>
      <c r="Y186" s="138"/>
      <c r="Z186" s="141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1"/>
      <c r="AM186" s="138"/>
      <c r="AN186" s="138"/>
      <c r="AO186" s="138"/>
      <c r="AP186" s="138"/>
      <c r="AQ186" s="138"/>
      <c r="AR186" s="141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38"/>
      <c r="BO186" s="138"/>
      <c r="BP186" s="138"/>
      <c r="BQ186" s="138"/>
      <c r="BR186" s="138"/>
      <c r="BS186" s="138"/>
      <c r="BT186" s="138"/>
      <c r="BU186" s="138"/>
      <c r="BV186" s="138"/>
      <c r="BW186" s="138"/>
      <c r="BX186" s="141"/>
      <c r="BY186" s="138"/>
    </row>
    <row r="187" spans="1:77" x14ac:dyDescent="0.25">
      <c r="A187" s="108"/>
      <c r="B187" s="108"/>
      <c r="C187" s="108"/>
      <c r="D187" s="136"/>
      <c r="E187" s="108"/>
      <c r="F187" s="108"/>
      <c r="G187" s="108"/>
      <c r="H187" s="108"/>
      <c r="I187" s="108"/>
      <c r="J187" s="137"/>
      <c r="K187" s="108"/>
      <c r="L187" s="108"/>
      <c r="M187" s="108"/>
      <c r="N187" s="108"/>
      <c r="O187" s="108"/>
      <c r="P187" s="108"/>
      <c r="Q187" s="108"/>
      <c r="R187" s="108"/>
      <c r="S187" s="138"/>
      <c r="T187" s="138"/>
      <c r="U187" s="138"/>
      <c r="V187" s="108"/>
      <c r="W187" s="139"/>
      <c r="X187" s="140"/>
      <c r="Y187" s="138"/>
      <c r="Z187" s="141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1"/>
      <c r="AM187" s="138"/>
      <c r="AN187" s="138"/>
      <c r="AO187" s="138"/>
      <c r="AP187" s="138"/>
      <c r="AQ187" s="138"/>
      <c r="AR187" s="141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38"/>
      <c r="BO187" s="138"/>
      <c r="BP187" s="138"/>
      <c r="BQ187" s="138"/>
      <c r="BR187" s="138"/>
      <c r="BS187" s="138"/>
      <c r="BT187" s="138"/>
      <c r="BU187" s="138"/>
      <c r="BV187" s="138"/>
      <c r="BW187" s="138"/>
      <c r="BX187" s="141"/>
      <c r="BY187" s="138"/>
    </row>
    <row r="188" spans="1:77" x14ac:dyDescent="0.25">
      <c r="A188" s="108"/>
      <c r="B188" s="108"/>
      <c r="C188" s="108"/>
      <c r="D188" s="136"/>
      <c r="E188" s="108"/>
      <c r="F188" s="108"/>
      <c r="G188" s="108"/>
      <c r="H188" s="108"/>
      <c r="I188" s="108"/>
      <c r="J188" s="137"/>
      <c r="K188" s="108"/>
      <c r="L188" s="108"/>
      <c r="M188" s="108"/>
      <c r="N188" s="108"/>
      <c r="O188" s="108"/>
      <c r="P188" s="108"/>
      <c r="Q188" s="108"/>
      <c r="R188" s="108"/>
      <c r="S188" s="138"/>
      <c r="T188" s="138"/>
      <c r="U188" s="138"/>
      <c r="V188" s="108"/>
      <c r="W188" s="139"/>
      <c r="X188" s="140"/>
      <c r="Y188" s="138"/>
      <c r="Z188" s="141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1"/>
      <c r="AM188" s="138"/>
      <c r="AN188" s="138"/>
      <c r="AO188" s="138"/>
      <c r="AP188" s="138"/>
      <c r="AQ188" s="138"/>
      <c r="AR188" s="141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38"/>
      <c r="BO188" s="138"/>
      <c r="BP188" s="138"/>
      <c r="BQ188" s="138"/>
      <c r="BR188" s="138"/>
      <c r="BS188" s="138"/>
      <c r="BT188" s="138"/>
      <c r="BU188" s="138"/>
      <c r="BV188" s="138"/>
      <c r="BW188" s="138"/>
      <c r="BX188" s="141"/>
      <c r="BY188" s="138"/>
    </row>
    <row r="189" spans="1:77" x14ac:dyDescent="0.25">
      <c r="A189" s="108"/>
      <c r="B189" s="108"/>
      <c r="C189" s="108"/>
      <c r="D189" s="136"/>
      <c r="E189" s="108"/>
      <c r="F189" s="108"/>
      <c r="G189" s="108"/>
      <c r="H189" s="108"/>
      <c r="I189" s="108"/>
      <c r="J189" s="137"/>
      <c r="K189" s="108"/>
      <c r="L189" s="108"/>
      <c r="M189" s="108"/>
      <c r="N189" s="108"/>
      <c r="O189" s="108"/>
      <c r="P189" s="108"/>
      <c r="Q189" s="108"/>
      <c r="R189" s="108"/>
      <c r="S189" s="138"/>
      <c r="T189" s="138"/>
      <c r="U189" s="138"/>
      <c r="V189" s="108"/>
      <c r="W189" s="139"/>
      <c r="X189" s="140"/>
      <c r="Y189" s="138"/>
      <c r="Z189" s="141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1"/>
      <c r="AM189" s="138"/>
      <c r="AN189" s="138"/>
      <c r="AO189" s="138"/>
      <c r="AP189" s="138"/>
      <c r="AQ189" s="138"/>
      <c r="AR189" s="141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38"/>
      <c r="BO189" s="138"/>
      <c r="BP189" s="138"/>
      <c r="BQ189" s="138"/>
      <c r="BR189" s="138"/>
      <c r="BS189" s="138"/>
      <c r="BT189" s="138"/>
      <c r="BU189" s="138"/>
      <c r="BV189" s="138"/>
      <c r="BW189" s="138"/>
      <c r="BX189" s="141"/>
      <c r="BY189" s="138"/>
    </row>
    <row r="190" spans="1:77" x14ac:dyDescent="0.25">
      <c r="A190" s="108"/>
      <c r="B190" s="108"/>
      <c r="C190" s="108"/>
      <c r="D190" s="136"/>
      <c r="E190" s="108"/>
      <c r="F190" s="108"/>
      <c r="G190" s="108"/>
      <c r="H190" s="108"/>
      <c r="I190" s="108"/>
      <c r="J190" s="137"/>
      <c r="K190" s="108"/>
      <c r="L190" s="108"/>
      <c r="M190" s="108"/>
      <c r="N190" s="108"/>
      <c r="O190" s="108"/>
      <c r="P190" s="108"/>
      <c r="Q190" s="108"/>
      <c r="R190" s="108"/>
      <c r="S190" s="138"/>
      <c r="T190" s="138"/>
      <c r="U190" s="138"/>
      <c r="V190" s="108"/>
      <c r="W190" s="139"/>
      <c r="X190" s="140"/>
      <c r="Y190" s="138"/>
      <c r="Z190" s="141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1"/>
      <c r="AM190" s="138"/>
      <c r="AN190" s="138"/>
      <c r="AO190" s="138"/>
      <c r="AP190" s="138"/>
      <c r="AQ190" s="138"/>
      <c r="AR190" s="141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38"/>
      <c r="BO190" s="138"/>
      <c r="BP190" s="138"/>
      <c r="BQ190" s="138"/>
      <c r="BR190" s="138"/>
      <c r="BS190" s="138"/>
      <c r="BT190" s="138"/>
      <c r="BU190" s="138"/>
      <c r="BV190" s="138"/>
      <c r="BW190" s="138"/>
      <c r="BX190" s="141"/>
      <c r="BY190" s="138"/>
    </row>
    <row r="191" spans="1:77" x14ac:dyDescent="0.25">
      <c r="A191" s="108"/>
      <c r="B191" s="108"/>
      <c r="C191" s="108"/>
      <c r="D191" s="136"/>
      <c r="E191" s="108"/>
      <c r="F191" s="108"/>
      <c r="G191" s="108"/>
      <c r="H191" s="108"/>
      <c r="I191" s="108"/>
      <c r="J191" s="137"/>
      <c r="K191" s="108"/>
      <c r="L191" s="108"/>
      <c r="M191" s="108"/>
      <c r="N191" s="108"/>
      <c r="O191" s="108"/>
      <c r="P191" s="108"/>
      <c r="Q191" s="108"/>
      <c r="R191" s="108"/>
      <c r="S191" s="138"/>
      <c r="T191" s="138"/>
      <c r="U191" s="138"/>
      <c r="V191" s="108"/>
      <c r="W191" s="139"/>
      <c r="X191" s="140"/>
      <c r="Y191" s="138"/>
      <c r="Z191" s="141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1"/>
      <c r="AM191" s="138"/>
      <c r="AN191" s="138"/>
      <c r="AO191" s="138"/>
      <c r="AP191" s="138"/>
      <c r="AQ191" s="138"/>
      <c r="AR191" s="141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38"/>
      <c r="BO191" s="138"/>
      <c r="BP191" s="138"/>
      <c r="BQ191" s="138"/>
      <c r="BR191" s="138"/>
      <c r="BS191" s="138"/>
      <c r="BT191" s="138"/>
      <c r="BU191" s="138"/>
      <c r="BV191" s="138"/>
      <c r="BW191" s="138"/>
      <c r="BX191" s="141"/>
      <c r="BY191" s="138"/>
    </row>
    <row r="192" spans="1:77" x14ac:dyDescent="0.25">
      <c r="A192" s="108"/>
      <c r="B192" s="108"/>
      <c r="C192" s="108"/>
      <c r="D192" s="136"/>
      <c r="E192" s="108"/>
      <c r="F192" s="108"/>
      <c r="G192" s="108"/>
      <c r="H192" s="108"/>
      <c r="I192" s="108"/>
      <c r="J192" s="137"/>
      <c r="K192" s="108"/>
      <c r="L192" s="108"/>
      <c r="M192" s="108"/>
      <c r="N192" s="108"/>
      <c r="O192" s="108"/>
      <c r="P192" s="108"/>
      <c r="Q192" s="108"/>
      <c r="R192" s="108"/>
      <c r="S192" s="138"/>
      <c r="T192" s="138"/>
      <c r="U192" s="138"/>
      <c r="V192" s="108"/>
      <c r="W192" s="139"/>
      <c r="X192" s="140"/>
      <c r="Y192" s="138"/>
      <c r="Z192" s="141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1"/>
      <c r="AM192" s="138"/>
      <c r="AN192" s="138"/>
      <c r="AO192" s="138"/>
      <c r="AP192" s="138"/>
      <c r="AQ192" s="138"/>
      <c r="AR192" s="141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38"/>
      <c r="BO192" s="138"/>
      <c r="BP192" s="138"/>
      <c r="BQ192" s="138"/>
      <c r="BR192" s="138"/>
      <c r="BS192" s="138"/>
      <c r="BT192" s="138"/>
      <c r="BU192" s="138"/>
      <c r="BV192" s="138"/>
      <c r="BW192" s="138"/>
      <c r="BX192" s="141"/>
      <c r="BY192" s="138"/>
    </row>
    <row r="193" spans="1:77" x14ac:dyDescent="0.25">
      <c r="A193" s="108"/>
      <c r="B193" s="108"/>
      <c r="C193" s="108"/>
      <c r="D193" s="136"/>
      <c r="E193" s="108"/>
      <c r="F193" s="108"/>
      <c r="G193" s="108"/>
      <c r="H193" s="108"/>
      <c r="I193" s="108"/>
      <c r="J193" s="137"/>
      <c r="K193" s="108"/>
      <c r="L193" s="108"/>
      <c r="M193" s="108"/>
      <c r="N193" s="108"/>
      <c r="O193" s="108"/>
      <c r="P193" s="108"/>
      <c r="Q193" s="108"/>
      <c r="R193" s="108"/>
      <c r="S193" s="138"/>
      <c r="T193" s="138"/>
      <c r="U193" s="138"/>
      <c r="V193" s="108"/>
      <c r="W193" s="139"/>
      <c r="X193" s="140"/>
      <c r="Y193" s="138"/>
      <c r="Z193" s="141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1"/>
      <c r="AM193" s="138"/>
      <c r="AN193" s="138"/>
      <c r="AO193" s="138"/>
      <c r="AP193" s="138"/>
      <c r="AQ193" s="138"/>
      <c r="AR193" s="141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38"/>
      <c r="BO193" s="138"/>
      <c r="BP193" s="138"/>
      <c r="BQ193" s="138"/>
      <c r="BR193" s="138"/>
      <c r="BS193" s="138"/>
      <c r="BT193" s="138"/>
      <c r="BU193" s="138"/>
      <c r="BV193" s="138"/>
      <c r="BW193" s="138"/>
      <c r="BX193" s="141"/>
      <c r="BY193" s="138"/>
    </row>
    <row r="194" spans="1:77" x14ac:dyDescent="0.25">
      <c r="A194" s="108"/>
      <c r="B194" s="108"/>
      <c r="C194" s="108"/>
      <c r="D194" s="136"/>
      <c r="E194" s="108"/>
      <c r="F194" s="108"/>
      <c r="G194" s="108"/>
      <c r="H194" s="108"/>
      <c r="I194" s="108"/>
      <c r="J194" s="137"/>
      <c r="K194" s="108"/>
      <c r="L194" s="108"/>
      <c r="M194" s="108"/>
      <c r="N194" s="108"/>
      <c r="O194" s="108"/>
      <c r="P194" s="108"/>
      <c r="Q194" s="108"/>
      <c r="R194" s="108"/>
      <c r="S194" s="138"/>
      <c r="T194" s="138"/>
      <c r="U194" s="138"/>
      <c r="V194" s="108"/>
      <c r="W194" s="139"/>
      <c r="X194" s="140"/>
      <c r="Y194" s="138"/>
      <c r="Z194" s="141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1"/>
      <c r="AM194" s="138"/>
      <c r="AN194" s="138"/>
      <c r="AO194" s="138"/>
      <c r="AP194" s="138"/>
      <c r="AQ194" s="138"/>
      <c r="AR194" s="141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38"/>
      <c r="BO194" s="138"/>
      <c r="BP194" s="138"/>
      <c r="BQ194" s="138"/>
      <c r="BR194" s="138"/>
      <c r="BS194" s="138"/>
      <c r="BT194" s="138"/>
      <c r="BU194" s="138"/>
      <c r="BV194" s="138"/>
      <c r="BW194" s="138"/>
      <c r="BX194" s="141"/>
      <c r="BY194" s="138"/>
    </row>
    <row r="195" spans="1:77" x14ac:dyDescent="0.25">
      <c r="A195" s="108"/>
      <c r="B195" s="108"/>
      <c r="C195" s="108"/>
      <c r="D195" s="136"/>
      <c r="E195" s="108"/>
      <c r="F195" s="108"/>
      <c r="G195" s="108"/>
      <c r="H195" s="108"/>
      <c r="I195" s="108"/>
      <c r="J195" s="137"/>
      <c r="K195" s="108"/>
      <c r="L195" s="108"/>
      <c r="M195" s="108"/>
      <c r="N195" s="108"/>
      <c r="O195" s="108"/>
      <c r="P195" s="108"/>
      <c r="Q195" s="108"/>
      <c r="R195" s="108"/>
      <c r="S195" s="138"/>
      <c r="T195" s="138"/>
      <c r="U195" s="138"/>
      <c r="V195" s="108"/>
      <c r="W195" s="139"/>
      <c r="X195" s="140"/>
      <c r="Y195" s="138"/>
      <c r="Z195" s="141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1"/>
      <c r="AM195" s="138"/>
      <c r="AN195" s="138"/>
      <c r="AO195" s="138"/>
      <c r="AP195" s="138"/>
      <c r="AQ195" s="138"/>
      <c r="AR195" s="141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38"/>
      <c r="BO195" s="138"/>
      <c r="BP195" s="138"/>
      <c r="BQ195" s="138"/>
      <c r="BR195" s="138"/>
      <c r="BS195" s="138"/>
      <c r="BT195" s="138"/>
      <c r="BU195" s="138"/>
      <c r="BV195" s="138"/>
      <c r="BW195" s="138"/>
      <c r="BX195" s="141"/>
      <c r="BY195" s="138"/>
    </row>
    <row r="196" spans="1:77" x14ac:dyDescent="0.25">
      <c r="A196" s="108"/>
      <c r="B196" s="108"/>
      <c r="C196" s="108"/>
      <c r="D196" s="136"/>
      <c r="E196" s="108"/>
      <c r="F196" s="108"/>
      <c r="G196" s="108"/>
      <c r="H196" s="108"/>
      <c r="I196" s="108"/>
      <c r="J196" s="137"/>
      <c r="K196" s="108"/>
      <c r="L196" s="108"/>
      <c r="M196" s="108"/>
      <c r="N196" s="108"/>
      <c r="O196" s="108"/>
      <c r="P196" s="108"/>
      <c r="Q196" s="108"/>
      <c r="R196" s="108"/>
      <c r="S196" s="138"/>
      <c r="T196" s="138"/>
      <c r="U196" s="138"/>
      <c r="V196" s="108"/>
      <c r="W196" s="139"/>
      <c r="X196" s="140"/>
      <c r="Y196" s="138"/>
      <c r="Z196" s="141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1"/>
      <c r="AM196" s="138"/>
      <c r="AN196" s="138"/>
      <c r="AO196" s="138"/>
      <c r="AP196" s="138"/>
      <c r="AQ196" s="138"/>
      <c r="AR196" s="141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38"/>
      <c r="BO196" s="138"/>
      <c r="BP196" s="138"/>
      <c r="BQ196" s="138"/>
      <c r="BR196" s="138"/>
      <c r="BS196" s="138"/>
      <c r="BT196" s="138"/>
      <c r="BU196" s="138"/>
      <c r="BV196" s="138"/>
      <c r="BW196" s="138"/>
      <c r="BX196" s="141"/>
      <c r="BY196" s="138"/>
    </row>
    <row r="197" spans="1:77" x14ac:dyDescent="0.25">
      <c r="A197" s="108"/>
      <c r="B197" s="108"/>
      <c r="C197" s="108"/>
      <c r="D197" s="136"/>
      <c r="E197" s="108"/>
      <c r="F197" s="108"/>
      <c r="G197" s="108"/>
      <c r="H197" s="108"/>
      <c r="I197" s="108"/>
      <c r="J197" s="137"/>
      <c r="K197" s="108"/>
      <c r="L197" s="108"/>
      <c r="M197" s="108"/>
      <c r="N197" s="108"/>
      <c r="O197" s="108"/>
      <c r="P197" s="108"/>
      <c r="Q197" s="108"/>
      <c r="R197" s="108"/>
      <c r="S197" s="138"/>
      <c r="T197" s="138"/>
      <c r="U197" s="138"/>
      <c r="V197" s="108"/>
      <c r="W197" s="139"/>
      <c r="X197" s="140"/>
      <c r="Y197" s="138"/>
      <c r="Z197" s="141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1"/>
      <c r="AM197" s="138"/>
      <c r="AN197" s="138"/>
      <c r="AO197" s="138"/>
      <c r="AP197" s="138"/>
      <c r="AQ197" s="138"/>
      <c r="AR197" s="141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38"/>
      <c r="BO197" s="138"/>
      <c r="BP197" s="138"/>
      <c r="BQ197" s="138"/>
      <c r="BR197" s="138"/>
      <c r="BS197" s="138"/>
      <c r="BT197" s="138"/>
      <c r="BU197" s="138"/>
      <c r="BV197" s="138"/>
      <c r="BW197" s="138"/>
      <c r="BX197" s="141"/>
      <c r="BY197" s="138"/>
    </row>
    <row r="198" spans="1:77" x14ac:dyDescent="0.25">
      <c r="A198" s="108"/>
      <c r="B198" s="108"/>
      <c r="C198" s="108"/>
      <c r="D198" s="136"/>
      <c r="E198" s="108"/>
      <c r="F198" s="108"/>
      <c r="G198" s="108"/>
      <c r="H198" s="108"/>
      <c r="I198" s="108"/>
      <c r="J198" s="137"/>
      <c r="K198" s="108"/>
      <c r="L198" s="108"/>
      <c r="M198" s="108"/>
      <c r="N198" s="108"/>
      <c r="O198" s="108"/>
      <c r="P198" s="108"/>
      <c r="Q198" s="108"/>
      <c r="R198" s="108"/>
      <c r="S198" s="138"/>
      <c r="T198" s="138"/>
      <c r="U198" s="138"/>
      <c r="V198" s="108"/>
      <c r="W198" s="139"/>
      <c r="X198" s="140"/>
      <c r="Y198" s="138"/>
      <c r="Z198" s="141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1"/>
      <c r="AM198" s="138"/>
      <c r="AN198" s="138"/>
      <c r="AO198" s="138"/>
      <c r="AP198" s="138"/>
      <c r="AQ198" s="138"/>
      <c r="AR198" s="141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38"/>
      <c r="BO198" s="138"/>
      <c r="BP198" s="138"/>
      <c r="BQ198" s="138"/>
      <c r="BR198" s="138"/>
      <c r="BS198" s="138"/>
      <c r="BT198" s="138"/>
      <c r="BU198" s="138"/>
      <c r="BV198" s="138"/>
      <c r="BW198" s="138"/>
      <c r="BX198" s="141"/>
      <c r="BY198" s="138"/>
    </row>
    <row r="199" spans="1:77" x14ac:dyDescent="0.25">
      <c r="A199" s="108"/>
      <c r="B199" s="108"/>
      <c r="C199" s="108"/>
      <c r="D199" s="136"/>
      <c r="E199" s="108"/>
      <c r="F199" s="108"/>
      <c r="G199" s="108"/>
      <c r="H199" s="108"/>
      <c r="I199" s="108"/>
      <c r="J199" s="137"/>
      <c r="K199" s="108"/>
      <c r="L199" s="108"/>
      <c r="M199" s="108"/>
      <c r="N199" s="108"/>
      <c r="O199" s="108"/>
      <c r="P199" s="108"/>
      <c r="Q199" s="108"/>
      <c r="R199" s="108"/>
      <c r="S199" s="138"/>
      <c r="T199" s="138"/>
      <c r="U199" s="138"/>
      <c r="V199" s="108"/>
      <c r="W199" s="139"/>
      <c r="X199" s="140"/>
      <c r="Y199" s="138"/>
      <c r="Z199" s="141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1"/>
      <c r="AM199" s="138"/>
      <c r="AN199" s="138"/>
      <c r="AO199" s="138"/>
      <c r="AP199" s="138"/>
      <c r="AQ199" s="138"/>
      <c r="AR199" s="141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38"/>
      <c r="BO199" s="138"/>
      <c r="BP199" s="138"/>
      <c r="BQ199" s="138"/>
      <c r="BR199" s="138"/>
      <c r="BS199" s="138"/>
      <c r="BT199" s="138"/>
      <c r="BU199" s="138"/>
      <c r="BV199" s="138"/>
      <c r="BW199" s="138"/>
      <c r="BX199" s="141"/>
      <c r="BY199" s="138"/>
    </row>
    <row r="200" spans="1:77" x14ac:dyDescent="0.25">
      <c r="A200" s="108"/>
      <c r="B200" s="108"/>
      <c r="C200" s="108"/>
      <c r="D200" s="136"/>
      <c r="E200" s="108"/>
      <c r="F200" s="108"/>
      <c r="G200" s="108"/>
      <c r="H200" s="108"/>
      <c r="I200" s="108"/>
      <c r="J200" s="137"/>
      <c r="K200" s="108"/>
      <c r="L200" s="108"/>
      <c r="M200" s="108"/>
      <c r="N200" s="108"/>
      <c r="O200" s="108"/>
      <c r="P200" s="108"/>
      <c r="Q200" s="108"/>
      <c r="R200" s="108"/>
      <c r="S200" s="138"/>
      <c r="T200" s="138"/>
      <c r="U200" s="138"/>
      <c r="V200" s="108"/>
      <c r="W200" s="139"/>
      <c r="X200" s="140"/>
      <c r="Y200" s="138"/>
      <c r="Z200" s="141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1"/>
      <c r="AM200" s="138"/>
      <c r="AN200" s="138"/>
      <c r="AO200" s="138"/>
      <c r="AP200" s="138"/>
      <c r="AQ200" s="138"/>
      <c r="AR200" s="141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38"/>
      <c r="BO200" s="138"/>
      <c r="BP200" s="138"/>
      <c r="BQ200" s="138"/>
      <c r="BR200" s="138"/>
      <c r="BS200" s="138"/>
      <c r="BT200" s="138"/>
      <c r="BU200" s="138"/>
      <c r="BV200" s="138"/>
      <c r="BW200" s="138"/>
      <c r="BX200" s="141"/>
      <c r="BY200" s="138"/>
    </row>
    <row r="201" spans="1:77" x14ac:dyDescent="0.25">
      <c r="A201" s="108"/>
      <c r="B201" s="108"/>
      <c r="C201" s="108"/>
      <c r="D201" s="136"/>
      <c r="E201" s="108"/>
      <c r="F201" s="108"/>
      <c r="G201" s="108"/>
      <c r="H201" s="108"/>
      <c r="I201" s="108"/>
      <c r="J201" s="137"/>
      <c r="K201" s="108"/>
      <c r="L201" s="108"/>
      <c r="M201" s="108"/>
      <c r="N201" s="108"/>
      <c r="O201" s="108"/>
      <c r="P201" s="108"/>
      <c r="Q201" s="108"/>
      <c r="R201" s="108"/>
      <c r="S201" s="138"/>
      <c r="T201" s="138"/>
      <c r="U201" s="138"/>
      <c r="V201" s="108"/>
      <c r="W201" s="139"/>
      <c r="X201" s="140"/>
      <c r="Y201" s="138"/>
      <c r="Z201" s="141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1"/>
      <c r="AM201" s="138"/>
      <c r="AN201" s="138"/>
      <c r="AO201" s="138"/>
      <c r="AP201" s="138"/>
      <c r="AQ201" s="138"/>
      <c r="AR201" s="141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38"/>
      <c r="BO201" s="138"/>
      <c r="BP201" s="138"/>
      <c r="BQ201" s="138"/>
      <c r="BR201" s="138"/>
      <c r="BS201" s="138"/>
      <c r="BT201" s="138"/>
      <c r="BU201" s="138"/>
      <c r="BV201" s="138"/>
      <c r="BW201" s="138"/>
      <c r="BX201" s="141"/>
      <c r="BY201" s="138"/>
    </row>
    <row r="202" spans="1:77" x14ac:dyDescent="0.25">
      <c r="A202" s="108"/>
      <c r="B202" s="108"/>
      <c r="C202" s="108"/>
      <c r="D202" s="136"/>
      <c r="E202" s="108"/>
      <c r="F202" s="108"/>
      <c r="G202" s="108"/>
      <c r="H202" s="108"/>
      <c r="I202" s="108"/>
      <c r="J202" s="137"/>
      <c r="K202" s="108"/>
      <c r="L202" s="108"/>
      <c r="M202" s="108"/>
      <c r="N202" s="108"/>
      <c r="O202" s="108"/>
      <c r="P202" s="108"/>
      <c r="Q202" s="108"/>
      <c r="R202" s="108"/>
      <c r="S202" s="138"/>
      <c r="T202" s="138"/>
      <c r="U202" s="138"/>
      <c r="V202" s="108"/>
      <c r="W202" s="139"/>
      <c r="X202" s="140"/>
      <c r="Y202" s="138"/>
      <c r="Z202" s="141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1"/>
      <c r="AM202" s="138"/>
      <c r="AN202" s="138"/>
      <c r="AO202" s="138"/>
      <c r="AP202" s="138"/>
      <c r="AQ202" s="138"/>
      <c r="AR202" s="141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38"/>
      <c r="BO202" s="138"/>
      <c r="BP202" s="138"/>
      <c r="BQ202" s="138"/>
      <c r="BR202" s="138"/>
      <c r="BS202" s="138"/>
      <c r="BT202" s="138"/>
      <c r="BU202" s="138"/>
      <c r="BV202" s="138"/>
      <c r="BW202" s="138"/>
      <c r="BX202" s="141"/>
      <c r="BY202" s="138"/>
    </row>
    <row r="203" spans="1:77" x14ac:dyDescent="0.25">
      <c r="A203" s="108"/>
      <c r="B203" s="108"/>
      <c r="C203" s="108"/>
      <c r="D203" s="136"/>
      <c r="E203" s="108"/>
      <c r="F203" s="108"/>
      <c r="G203" s="108"/>
      <c r="H203" s="108"/>
      <c r="I203" s="108"/>
      <c r="J203" s="137"/>
      <c r="K203" s="108"/>
      <c r="L203" s="108"/>
      <c r="M203" s="108"/>
      <c r="N203" s="108"/>
      <c r="O203" s="108"/>
      <c r="P203" s="108"/>
      <c r="Q203" s="108"/>
      <c r="R203" s="108"/>
      <c r="S203" s="138"/>
      <c r="T203" s="138"/>
      <c r="U203" s="138"/>
      <c r="V203" s="108"/>
      <c r="W203" s="139"/>
      <c r="X203" s="140"/>
      <c r="Y203" s="138"/>
      <c r="Z203" s="141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1"/>
      <c r="AM203" s="138"/>
      <c r="AN203" s="138"/>
      <c r="AO203" s="138"/>
      <c r="AP203" s="138"/>
      <c r="AQ203" s="138"/>
      <c r="AR203" s="141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38"/>
      <c r="BO203" s="138"/>
      <c r="BP203" s="138"/>
      <c r="BQ203" s="138"/>
      <c r="BR203" s="138"/>
      <c r="BS203" s="138"/>
      <c r="BT203" s="138"/>
      <c r="BU203" s="138"/>
      <c r="BV203" s="138"/>
      <c r="BW203" s="138"/>
      <c r="BX203" s="141"/>
      <c r="BY203" s="138"/>
    </row>
    <row r="204" spans="1:77" x14ac:dyDescent="0.25">
      <c r="A204" s="108"/>
      <c r="B204" s="108"/>
      <c r="C204" s="108"/>
      <c r="D204" s="136"/>
      <c r="E204" s="108"/>
      <c r="F204" s="108"/>
      <c r="G204" s="108"/>
      <c r="H204" s="108"/>
      <c r="I204" s="108"/>
      <c r="J204" s="137"/>
      <c r="K204" s="108"/>
      <c r="L204" s="108"/>
      <c r="M204" s="108"/>
      <c r="N204" s="108"/>
      <c r="O204" s="108"/>
      <c r="P204" s="108"/>
      <c r="Q204" s="108"/>
      <c r="R204" s="108"/>
      <c r="S204" s="138"/>
      <c r="T204" s="138"/>
      <c r="U204" s="138"/>
      <c r="V204" s="108"/>
      <c r="W204" s="139"/>
      <c r="X204" s="140"/>
      <c r="Y204" s="138"/>
      <c r="Z204" s="141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1"/>
      <c r="AM204" s="138"/>
      <c r="AN204" s="138"/>
      <c r="AO204" s="138"/>
      <c r="AP204" s="138"/>
      <c r="AQ204" s="138"/>
      <c r="AR204" s="141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38"/>
      <c r="BO204" s="138"/>
      <c r="BP204" s="138"/>
      <c r="BQ204" s="138"/>
      <c r="BR204" s="138"/>
      <c r="BS204" s="138"/>
      <c r="BT204" s="138"/>
      <c r="BU204" s="138"/>
      <c r="BV204" s="138"/>
      <c r="BW204" s="138"/>
      <c r="BX204" s="141"/>
      <c r="BY204" s="138"/>
    </row>
    <row r="205" spans="1:77" x14ac:dyDescent="0.25">
      <c r="A205" s="108"/>
      <c r="B205" s="108"/>
      <c r="C205" s="108"/>
      <c r="D205" s="136"/>
      <c r="E205" s="108"/>
      <c r="F205" s="108"/>
      <c r="G205" s="108"/>
      <c r="H205" s="108"/>
      <c r="I205" s="108"/>
      <c r="J205" s="137"/>
      <c r="K205" s="108"/>
      <c r="L205" s="108"/>
      <c r="M205" s="108"/>
      <c r="N205" s="108"/>
      <c r="O205" s="108"/>
      <c r="P205" s="108"/>
      <c r="Q205" s="108"/>
      <c r="R205" s="108"/>
      <c r="S205" s="138"/>
      <c r="T205" s="138"/>
      <c r="U205" s="138"/>
      <c r="V205" s="108"/>
      <c r="W205" s="139"/>
      <c r="X205" s="140"/>
      <c r="Y205" s="138"/>
      <c r="Z205" s="141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1"/>
      <c r="AM205" s="138"/>
      <c r="AN205" s="138"/>
      <c r="AO205" s="138"/>
      <c r="AP205" s="138"/>
      <c r="AQ205" s="138"/>
      <c r="AR205" s="141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38"/>
      <c r="BO205" s="138"/>
      <c r="BP205" s="138"/>
      <c r="BQ205" s="138"/>
      <c r="BR205" s="138"/>
      <c r="BS205" s="138"/>
      <c r="BT205" s="138"/>
      <c r="BU205" s="138"/>
      <c r="BV205" s="138"/>
      <c r="BW205" s="138"/>
      <c r="BX205" s="141"/>
      <c r="BY205" s="138"/>
    </row>
    <row r="206" spans="1:77" x14ac:dyDescent="0.25">
      <c r="A206" s="108"/>
      <c r="B206" s="108"/>
      <c r="C206" s="108"/>
      <c r="D206" s="136"/>
      <c r="E206" s="108"/>
      <c r="F206" s="108"/>
      <c r="G206" s="108"/>
      <c r="H206" s="108"/>
      <c r="I206" s="108"/>
      <c r="J206" s="137"/>
      <c r="K206" s="108"/>
      <c r="L206" s="108"/>
      <c r="M206" s="108"/>
      <c r="N206" s="108"/>
      <c r="O206" s="108"/>
      <c r="P206" s="108"/>
      <c r="Q206" s="108"/>
      <c r="R206" s="108"/>
      <c r="S206" s="138"/>
      <c r="T206" s="138"/>
      <c r="U206" s="138"/>
      <c r="V206" s="108"/>
      <c r="W206" s="139"/>
      <c r="X206" s="140"/>
      <c r="Y206" s="138"/>
      <c r="Z206" s="141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1"/>
      <c r="AM206" s="138"/>
      <c r="AN206" s="138"/>
      <c r="AO206" s="138"/>
      <c r="AP206" s="138"/>
      <c r="AQ206" s="138"/>
      <c r="AR206" s="141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38"/>
      <c r="BO206" s="138"/>
      <c r="BP206" s="138"/>
      <c r="BQ206" s="138"/>
      <c r="BR206" s="138"/>
      <c r="BS206" s="138"/>
      <c r="BT206" s="138"/>
      <c r="BU206" s="138"/>
      <c r="BV206" s="138"/>
      <c r="BW206" s="138"/>
      <c r="BX206" s="141"/>
      <c r="BY206" s="138"/>
    </row>
    <row r="207" spans="1:77" x14ac:dyDescent="0.25">
      <c r="A207" s="108"/>
      <c r="B207" s="108"/>
      <c r="C207" s="108"/>
      <c r="D207" s="136"/>
      <c r="E207" s="108"/>
      <c r="F207" s="108"/>
      <c r="G207" s="108"/>
      <c r="H207" s="108"/>
      <c r="I207" s="108"/>
      <c r="J207" s="137"/>
      <c r="K207" s="108"/>
      <c r="L207" s="108"/>
      <c r="M207" s="108"/>
      <c r="N207" s="108"/>
      <c r="O207" s="108"/>
      <c r="P207" s="108"/>
      <c r="Q207" s="108"/>
      <c r="R207" s="108"/>
      <c r="S207" s="138"/>
      <c r="T207" s="138"/>
      <c r="U207" s="138"/>
      <c r="V207" s="108"/>
      <c r="W207" s="139"/>
      <c r="X207" s="140"/>
      <c r="Y207" s="138"/>
      <c r="Z207" s="141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1"/>
      <c r="AM207" s="138"/>
      <c r="AN207" s="138"/>
      <c r="AO207" s="138"/>
      <c r="AP207" s="138"/>
      <c r="AQ207" s="138"/>
      <c r="AR207" s="141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38"/>
      <c r="BO207" s="138"/>
      <c r="BP207" s="138"/>
      <c r="BQ207" s="138"/>
      <c r="BR207" s="138"/>
      <c r="BS207" s="138"/>
      <c r="BT207" s="138"/>
      <c r="BU207" s="138"/>
      <c r="BV207" s="138"/>
      <c r="BW207" s="138"/>
      <c r="BX207" s="141"/>
      <c r="BY207" s="138"/>
    </row>
    <row r="208" spans="1:77" x14ac:dyDescent="0.25">
      <c r="A208" s="108"/>
      <c r="B208" s="108"/>
      <c r="C208" s="108"/>
      <c r="D208" s="136"/>
      <c r="E208" s="108"/>
      <c r="F208" s="108"/>
      <c r="G208" s="108"/>
      <c r="H208" s="108"/>
      <c r="I208" s="108"/>
      <c r="J208" s="137"/>
      <c r="K208" s="108"/>
      <c r="L208" s="108"/>
      <c r="M208" s="108"/>
      <c r="N208" s="108"/>
      <c r="O208" s="108"/>
      <c r="P208" s="108"/>
      <c r="Q208" s="108"/>
      <c r="R208" s="108"/>
      <c r="S208" s="138"/>
      <c r="T208" s="138"/>
      <c r="U208" s="138"/>
      <c r="V208" s="108"/>
      <c r="W208" s="139"/>
      <c r="X208" s="140"/>
      <c r="Y208" s="138"/>
      <c r="Z208" s="141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1"/>
      <c r="AM208" s="138"/>
      <c r="AN208" s="138"/>
      <c r="AO208" s="138"/>
      <c r="AP208" s="138"/>
      <c r="AQ208" s="138"/>
      <c r="AR208" s="141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38"/>
      <c r="BO208" s="138"/>
      <c r="BP208" s="138"/>
      <c r="BQ208" s="138"/>
      <c r="BR208" s="138"/>
      <c r="BS208" s="138"/>
      <c r="BT208" s="138"/>
      <c r="BU208" s="138"/>
      <c r="BV208" s="138"/>
      <c r="BW208" s="138"/>
      <c r="BX208" s="141"/>
      <c r="BY208" s="138"/>
    </row>
    <row r="209" spans="1:77" x14ac:dyDescent="0.25">
      <c r="A209" s="108"/>
      <c r="B209" s="108"/>
      <c r="C209" s="108"/>
      <c r="D209" s="136"/>
      <c r="E209" s="108"/>
      <c r="F209" s="108"/>
      <c r="G209" s="108"/>
      <c r="H209" s="108"/>
      <c r="I209" s="108"/>
      <c r="J209" s="137"/>
      <c r="K209" s="108"/>
      <c r="L209" s="108"/>
      <c r="M209" s="108"/>
      <c r="N209" s="108"/>
      <c r="O209" s="108"/>
      <c r="P209" s="108"/>
      <c r="Q209" s="108"/>
      <c r="R209" s="108"/>
      <c r="S209" s="138"/>
      <c r="T209" s="138"/>
      <c r="U209" s="138"/>
      <c r="V209" s="108"/>
      <c r="W209" s="139"/>
      <c r="X209" s="140"/>
      <c r="Y209" s="138"/>
      <c r="Z209" s="141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1"/>
      <c r="AM209" s="138"/>
      <c r="AN209" s="138"/>
      <c r="AO209" s="138"/>
      <c r="AP209" s="138"/>
      <c r="AQ209" s="138"/>
      <c r="AR209" s="141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38"/>
      <c r="BO209" s="138"/>
      <c r="BP209" s="138"/>
      <c r="BQ209" s="138"/>
      <c r="BR209" s="138"/>
      <c r="BS209" s="138"/>
      <c r="BT209" s="138"/>
      <c r="BU209" s="138"/>
      <c r="BV209" s="138"/>
      <c r="BW209" s="138"/>
      <c r="BX209" s="141"/>
      <c r="BY209" s="138"/>
    </row>
    <row r="210" spans="1:77" x14ac:dyDescent="0.25">
      <c r="A210" s="108"/>
      <c r="B210" s="108"/>
      <c r="C210" s="108"/>
      <c r="D210" s="136"/>
      <c r="E210" s="108"/>
      <c r="F210" s="108"/>
      <c r="G210" s="108"/>
      <c r="H210" s="108"/>
      <c r="I210" s="108"/>
      <c r="J210" s="137"/>
      <c r="K210" s="108"/>
      <c r="L210" s="108"/>
      <c r="M210" s="108"/>
      <c r="N210" s="108"/>
      <c r="O210" s="108"/>
      <c r="P210" s="108"/>
      <c r="Q210" s="108"/>
      <c r="R210" s="108"/>
      <c r="S210" s="138"/>
      <c r="T210" s="138"/>
      <c r="U210" s="138"/>
      <c r="V210" s="108"/>
      <c r="W210" s="139"/>
      <c r="X210" s="140"/>
      <c r="Y210" s="138"/>
      <c r="Z210" s="141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1"/>
      <c r="AM210" s="138"/>
      <c r="AN210" s="138"/>
      <c r="AO210" s="138"/>
      <c r="AP210" s="138"/>
      <c r="AQ210" s="138"/>
      <c r="AR210" s="141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38"/>
      <c r="BO210" s="138"/>
      <c r="BP210" s="138"/>
      <c r="BQ210" s="138"/>
      <c r="BR210" s="138"/>
      <c r="BS210" s="138"/>
      <c r="BT210" s="138"/>
      <c r="BU210" s="138"/>
      <c r="BV210" s="138"/>
      <c r="BW210" s="138"/>
      <c r="BX210" s="141"/>
      <c r="BY210" s="138"/>
    </row>
    <row r="211" spans="1:77" x14ac:dyDescent="0.25">
      <c r="A211" s="108"/>
      <c r="B211" s="108"/>
      <c r="C211" s="108"/>
      <c r="D211" s="136"/>
      <c r="E211" s="108"/>
      <c r="F211" s="108"/>
      <c r="G211" s="108"/>
      <c r="H211" s="108"/>
      <c r="I211" s="108"/>
      <c r="J211" s="137"/>
      <c r="K211" s="108"/>
      <c r="L211" s="108"/>
      <c r="M211" s="108"/>
      <c r="N211" s="108"/>
      <c r="O211" s="108"/>
      <c r="P211" s="108"/>
      <c r="Q211" s="108"/>
      <c r="R211" s="108"/>
      <c r="S211" s="138"/>
      <c r="T211" s="138"/>
      <c r="U211" s="138"/>
      <c r="V211" s="108"/>
      <c r="W211" s="139"/>
      <c r="X211" s="140"/>
      <c r="Y211" s="138"/>
      <c r="Z211" s="141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1"/>
      <c r="AM211" s="138"/>
      <c r="AN211" s="138"/>
      <c r="AO211" s="138"/>
      <c r="AP211" s="138"/>
      <c r="AQ211" s="138"/>
      <c r="AR211" s="141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38"/>
      <c r="BO211" s="138"/>
      <c r="BP211" s="138"/>
      <c r="BQ211" s="138"/>
      <c r="BR211" s="138"/>
      <c r="BS211" s="138"/>
      <c r="BT211" s="138"/>
      <c r="BU211" s="138"/>
      <c r="BV211" s="138"/>
      <c r="BW211" s="138"/>
      <c r="BX211" s="141"/>
      <c r="BY211" s="138"/>
    </row>
    <row r="212" spans="1:77" x14ac:dyDescent="0.25">
      <c r="A212" s="108"/>
      <c r="B212" s="108"/>
      <c r="C212" s="108"/>
      <c r="D212" s="136"/>
      <c r="E212" s="108"/>
      <c r="F212" s="108"/>
      <c r="G212" s="108"/>
      <c r="H212" s="108"/>
      <c r="I212" s="108"/>
      <c r="J212" s="137"/>
      <c r="K212" s="108"/>
      <c r="L212" s="108"/>
      <c r="M212" s="108"/>
      <c r="N212" s="108"/>
      <c r="O212" s="108"/>
      <c r="P212" s="108"/>
      <c r="Q212" s="108"/>
      <c r="R212" s="108"/>
      <c r="S212" s="138"/>
      <c r="T212" s="138"/>
      <c r="U212" s="138"/>
      <c r="V212" s="108"/>
      <c r="W212" s="139"/>
      <c r="X212" s="140"/>
      <c r="Y212" s="138"/>
      <c r="Z212" s="141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1"/>
      <c r="AM212" s="138"/>
      <c r="AN212" s="138"/>
      <c r="AO212" s="138"/>
      <c r="AP212" s="138"/>
      <c r="AQ212" s="138"/>
      <c r="AR212" s="141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38"/>
      <c r="BO212" s="138"/>
      <c r="BP212" s="138"/>
      <c r="BQ212" s="138"/>
      <c r="BR212" s="138"/>
      <c r="BS212" s="138"/>
      <c r="BT212" s="138"/>
      <c r="BU212" s="138"/>
      <c r="BV212" s="138"/>
      <c r="BW212" s="138"/>
      <c r="BX212" s="141"/>
      <c r="BY212" s="138"/>
    </row>
    <row r="213" spans="1:77" x14ac:dyDescent="0.25">
      <c r="A213" s="108"/>
      <c r="B213" s="108"/>
      <c r="C213" s="108"/>
      <c r="D213" s="136"/>
      <c r="E213" s="108"/>
      <c r="F213" s="108"/>
      <c r="G213" s="108"/>
      <c r="H213" s="108"/>
      <c r="I213" s="108"/>
      <c r="J213" s="137"/>
      <c r="K213" s="108"/>
      <c r="L213" s="108"/>
      <c r="M213" s="108"/>
      <c r="N213" s="108"/>
      <c r="O213" s="108"/>
      <c r="P213" s="108"/>
      <c r="Q213" s="108"/>
      <c r="R213" s="108"/>
      <c r="S213" s="138"/>
      <c r="T213" s="138"/>
      <c r="U213" s="138"/>
      <c r="V213" s="108"/>
      <c r="W213" s="139"/>
      <c r="X213" s="140"/>
      <c r="Y213" s="138"/>
      <c r="Z213" s="141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1"/>
      <c r="AM213" s="138"/>
      <c r="AN213" s="138"/>
      <c r="AO213" s="138"/>
      <c r="AP213" s="138"/>
      <c r="AQ213" s="138"/>
      <c r="AR213" s="141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38"/>
      <c r="BO213" s="138"/>
      <c r="BP213" s="138"/>
      <c r="BQ213" s="138"/>
      <c r="BR213" s="138"/>
      <c r="BS213" s="138"/>
      <c r="BT213" s="138"/>
      <c r="BU213" s="138"/>
      <c r="BV213" s="138"/>
      <c r="BW213" s="138"/>
      <c r="BX213" s="141"/>
      <c r="BY213" s="138"/>
    </row>
    <row r="214" spans="1:77" x14ac:dyDescent="0.25">
      <c r="A214" s="108"/>
      <c r="B214" s="108"/>
      <c r="C214" s="108"/>
      <c r="D214" s="136"/>
      <c r="E214" s="108"/>
      <c r="F214" s="108"/>
      <c r="G214" s="108"/>
      <c r="H214" s="108"/>
      <c r="I214" s="108"/>
      <c r="J214" s="137"/>
      <c r="K214" s="108"/>
      <c r="L214" s="108"/>
      <c r="M214" s="108"/>
      <c r="N214" s="108"/>
      <c r="O214" s="108"/>
      <c r="P214" s="108"/>
      <c r="Q214" s="108"/>
      <c r="R214" s="108"/>
      <c r="S214" s="138"/>
      <c r="T214" s="138"/>
      <c r="U214" s="138"/>
      <c r="V214" s="108"/>
      <c r="W214" s="139"/>
      <c r="X214" s="140"/>
      <c r="Y214" s="138"/>
      <c r="Z214" s="141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1"/>
      <c r="AM214" s="138"/>
      <c r="AN214" s="138"/>
      <c r="AO214" s="138"/>
      <c r="AP214" s="138"/>
      <c r="AQ214" s="138"/>
      <c r="AR214" s="141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38"/>
      <c r="BO214" s="138"/>
      <c r="BP214" s="138"/>
      <c r="BQ214" s="138"/>
      <c r="BR214" s="138"/>
      <c r="BS214" s="138"/>
      <c r="BT214" s="138"/>
      <c r="BU214" s="138"/>
      <c r="BV214" s="138"/>
      <c r="BW214" s="138"/>
      <c r="BX214" s="141"/>
      <c r="BY214" s="138"/>
    </row>
    <row r="215" spans="1:77" x14ac:dyDescent="0.25">
      <c r="A215" s="108"/>
      <c r="B215" s="108"/>
      <c r="C215" s="108"/>
      <c r="D215" s="136"/>
      <c r="E215" s="108"/>
      <c r="F215" s="108"/>
      <c r="G215" s="108"/>
      <c r="H215" s="108"/>
      <c r="I215" s="108"/>
      <c r="J215" s="137"/>
      <c r="K215" s="108"/>
      <c r="L215" s="108"/>
      <c r="M215" s="108"/>
      <c r="N215" s="108"/>
      <c r="O215" s="108"/>
      <c r="P215" s="108"/>
      <c r="Q215" s="108"/>
      <c r="R215" s="108"/>
      <c r="S215" s="138"/>
      <c r="T215" s="138"/>
      <c r="U215" s="138"/>
      <c r="V215" s="108"/>
      <c r="W215" s="139"/>
      <c r="X215" s="140"/>
      <c r="Y215" s="138"/>
      <c r="Z215" s="141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1"/>
      <c r="AM215" s="138"/>
      <c r="AN215" s="138"/>
      <c r="AO215" s="138"/>
      <c r="AP215" s="138"/>
      <c r="AQ215" s="138"/>
      <c r="AR215" s="141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38"/>
      <c r="BO215" s="138"/>
      <c r="BP215" s="138"/>
      <c r="BQ215" s="138"/>
      <c r="BR215" s="138"/>
      <c r="BS215" s="138"/>
      <c r="BT215" s="138"/>
      <c r="BU215" s="138"/>
      <c r="BV215" s="138"/>
      <c r="BW215" s="138"/>
      <c r="BX215" s="141"/>
      <c r="BY215" s="138"/>
    </row>
    <row r="216" spans="1:77" x14ac:dyDescent="0.25">
      <c r="A216" s="108"/>
      <c r="B216" s="108"/>
      <c r="C216" s="108"/>
      <c r="D216" s="136"/>
      <c r="E216" s="108"/>
      <c r="F216" s="108"/>
      <c r="G216" s="108"/>
      <c r="H216" s="108"/>
      <c r="I216" s="108"/>
      <c r="J216" s="137"/>
      <c r="K216" s="108"/>
      <c r="L216" s="108"/>
      <c r="M216" s="108"/>
      <c r="N216" s="108"/>
      <c r="O216" s="108"/>
      <c r="P216" s="108"/>
      <c r="Q216" s="108"/>
      <c r="R216" s="108"/>
      <c r="S216" s="138"/>
      <c r="T216" s="138"/>
      <c r="U216" s="138"/>
      <c r="V216" s="108"/>
      <c r="W216" s="139"/>
      <c r="X216" s="140"/>
      <c r="Y216" s="138"/>
      <c r="Z216" s="141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1"/>
      <c r="AM216" s="138"/>
      <c r="AN216" s="138"/>
      <c r="AO216" s="138"/>
      <c r="AP216" s="138"/>
      <c r="AQ216" s="138"/>
      <c r="AR216" s="141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38"/>
      <c r="BO216" s="138"/>
      <c r="BP216" s="138"/>
      <c r="BQ216" s="138"/>
      <c r="BR216" s="138"/>
      <c r="BS216" s="138"/>
      <c r="BT216" s="138"/>
      <c r="BU216" s="138"/>
      <c r="BV216" s="138"/>
      <c r="BW216" s="138"/>
      <c r="BX216" s="141"/>
      <c r="BY216" s="138"/>
    </row>
    <row r="217" spans="1:77" x14ac:dyDescent="0.25">
      <c r="A217" s="108"/>
      <c r="B217" s="108"/>
      <c r="C217" s="108"/>
      <c r="D217" s="136"/>
      <c r="E217" s="108"/>
      <c r="F217" s="108"/>
      <c r="G217" s="108"/>
      <c r="H217" s="108"/>
      <c r="I217" s="108"/>
      <c r="J217" s="137"/>
      <c r="K217" s="108"/>
      <c r="L217" s="108"/>
      <c r="M217" s="108"/>
      <c r="N217" s="108"/>
      <c r="O217" s="108"/>
      <c r="P217" s="108"/>
      <c r="Q217" s="108"/>
      <c r="R217" s="108"/>
      <c r="S217" s="138"/>
      <c r="T217" s="138"/>
      <c r="U217" s="138"/>
      <c r="V217" s="108"/>
      <c r="W217" s="139"/>
      <c r="X217" s="140"/>
      <c r="Y217" s="138"/>
      <c r="Z217" s="141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1"/>
      <c r="AM217" s="138"/>
      <c r="AN217" s="138"/>
      <c r="AO217" s="138"/>
      <c r="AP217" s="138"/>
      <c r="AQ217" s="138"/>
      <c r="AR217" s="141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38"/>
      <c r="BO217" s="138"/>
      <c r="BP217" s="138"/>
      <c r="BQ217" s="138"/>
      <c r="BR217" s="138"/>
      <c r="BS217" s="138"/>
      <c r="BT217" s="138"/>
      <c r="BU217" s="138"/>
      <c r="BV217" s="138"/>
      <c r="BW217" s="138"/>
      <c r="BX217" s="141"/>
      <c r="BY217" s="138"/>
    </row>
    <row r="218" spans="1:77" x14ac:dyDescent="0.25">
      <c r="A218" s="108"/>
      <c r="B218" s="108"/>
      <c r="C218" s="108"/>
      <c r="D218" s="136"/>
      <c r="E218" s="108"/>
      <c r="F218" s="108"/>
      <c r="G218" s="108"/>
      <c r="H218" s="108"/>
      <c r="I218" s="108"/>
      <c r="J218" s="137"/>
      <c r="K218" s="108"/>
      <c r="L218" s="108"/>
      <c r="M218" s="108"/>
      <c r="N218" s="108"/>
      <c r="O218" s="108"/>
      <c r="P218" s="108"/>
      <c r="Q218" s="108"/>
      <c r="R218" s="108"/>
      <c r="S218" s="138"/>
      <c r="T218" s="138"/>
      <c r="U218" s="138"/>
      <c r="V218" s="108"/>
      <c r="W218" s="139"/>
      <c r="X218" s="140"/>
      <c r="Y218" s="138"/>
      <c r="Z218" s="141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1"/>
      <c r="AM218" s="138"/>
      <c r="AN218" s="138"/>
      <c r="AO218" s="138"/>
      <c r="AP218" s="138"/>
      <c r="AQ218" s="138"/>
      <c r="AR218" s="141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38"/>
      <c r="BO218" s="138"/>
      <c r="BP218" s="138"/>
      <c r="BQ218" s="138"/>
      <c r="BR218" s="138"/>
      <c r="BS218" s="138"/>
      <c r="BT218" s="138"/>
      <c r="BU218" s="138"/>
      <c r="BV218" s="138"/>
      <c r="BW218" s="138"/>
      <c r="BX218" s="141"/>
      <c r="BY218" s="138"/>
    </row>
    <row r="219" spans="1:77" x14ac:dyDescent="0.25">
      <c r="A219" s="108"/>
      <c r="B219" s="108"/>
      <c r="C219" s="108"/>
      <c r="D219" s="136"/>
      <c r="E219" s="108"/>
      <c r="F219" s="108"/>
      <c r="G219" s="108"/>
      <c r="H219" s="108"/>
      <c r="I219" s="108"/>
      <c r="J219" s="137"/>
      <c r="K219" s="108"/>
      <c r="L219" s="108"/>
      <c r="M219" s="108"/>
      <c r="N219" s="108"/>
      <c r="O219" s="108"/>
      <c r="P219" s="108"/>
      <c r="Q219" s="108"/>
      <c r="R219" s="108"/>
      <c r="S219" s="138"/>
      <c r="T219" s="138"/>
      <c r="U219" s="138"/>
      <c r="V219" s="108"/>
      <c r="W219" s="139"/>
      <c r="X219" s="140"/>
      <c r="Y219" s="138"/>
      <c r="Z219" s="141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1"/>
      <c r="AM219" s="138"/>
      <c r="AN219" s="138"/>
      <c r="AO219" s="138"/>
      <c r="AP219" s="138"/>
      <c r="AQ219" s="138"/>
      <c r="AR219" s="141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38"/>
      <c r="BO219" s="138"/>
      <c r="BP219" s="138"/>
      <c r="BQ219" s="138"/>
      <c r="BR219" s="138"/>
      <c r="BS219" s="138"/>
      <c r="BT219" s="138"/>
      <c r="BU219" s="138"/>
      <c r="BV219" s="138"/>
      <c r="BW219" s="138"/>
      <c r="BX219" s="141"/>
      <c r="BY219" s="138"/>
    </row>
    <row r="220" spans="1:77" x14ac:dyDescent="0.25">
      <c r="A220" s="108"/>
      <c r="B220" s="108"/>
      <c r="C220" s="108"/>
      <c r="D220" s="136"/>
      <c r="E220" s="108"/>
      <c r="F220" s="108"/>
      <c r="G220" s="108"/>
      <c r="H220" s="108"/>
      <c r="I220" s="108"/>
      <c r="J220" s="137"/>
      <c r="K220" s="108"/>
      <c r="L220" s="108"/>
      <c r="M220" s="108"/>
      <c r="N220" s="108"/>
      <c r="O220" s="108"/>
      <c r="P220" s="108"/>
      <c r="Q220" s="108"/>
      <c r="R220" s="108"/>
      <c r="S220" s="138"/>
      <c r="T220" s="138"/>
      <c r="U220" s="138"/>
      <c r="V220" s="108"/>
      <c r="W220" s="139"/>
      <c r="X220" s="140"/>
      <c r="Y220" s="138"/>
      <c r="Z220" s="141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1"/>
      <c r="AM220" s="138"/>
      <c r="AN220" s="138"/>
      <c r="AO220" s="138"/>
      <c r="AP220" s="138"/>
      <c r="AQ220" s="138"/>
      <c r="AR220" s="141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38"/>
      <c r="BO220" s="138"/>
      <c r="BP220" s="138"/>
      <c r="BQ220" s="138"/>
      <c r="BR220" s="138"/>
      <c r="BS220" s="138"/>
      <c r="BT220" s="138"/>
      <c r="BU220" s="138"/>
      <c r="BV220" s="138"/>
      <c r="BW220" s="138"/>
      <c r="BX220" s="141"/>
      <c r="BY220" s="138"/>
    </row>
    <row r="221" spans="1:77" x14ac:dyDescent="0.25">
      <c r="A221" s="108"/>
      <c r="B221" s="108"/>
      <c r="C221" s="108"/>
      <c r="D221" s="136"/>
      <c r="E221" s="108"/>
      <c r="F221" s="108"/>
      <c r="G221" s="108"/>
      <c r="H221" s="108"/>
      <c r="I221" s="108"/>
      <c r="J221" s="137"/>
      <c r="K221" s="108"/>
      <c r="L221" s="108"/>
      <c r="M221" s="108"/>
      <c r="N221" s="108"/>
      <c r="O221" s="108"/>
      <c r="P221" s="108"/>
      <c r="Q221" s="108"/>
      <c r="R221" s="108"/>
      <c r="S221" s="138"/>
      <c r="T221" s="138"/>
      <c r="U221" s="138"/>
      <c r="V221" s="108"/>
      <c r="W221" s="139"/>
      <c r="X221" s="140"/>
      <c r="Y221" s="138"/>
      <c r="Z221" s="141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1"/>
      <c r="AM221" s="138"/>
      <c r="AN221" s="138"/>
      <c r="AO221" s="138"/>
      <c r="AP221" s="138"/>
      <c r="AQ221" s="138"/>
      <c r="AR221" s="141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38"/>
      <c r="BO221" s="138"/>
      <c r="BP221" s="138"/>
      <c r="BQ221" s="138"/>
      <c r="BR221" s="138"/>
      <c r="BS221" s="138"/>
      <c r="BT221" s="138"/>
      <c r="BU221" s="138"/>
      <c r="BV221" s="138"/>
      <c r="BW221" s="138"/>
      <c r="BX221" s="141"/>
      <c r="BY221" s="138"/>
    </row>
    <row r="222" spans="1:77" x14ac:dyDescent="0.25">
      <c r="A222" s="108"/>
      <c r="B222" s="108"/>
      <c r="C222" s="108"/>
      <c r="D222" s="136"/>
      <c r="E222" s="108"/>
      <c r="F222" s="108"/>
      <c r="G222" s="108"/>
      <c r="H222" s="108"/>
      <c r="I222" s="108"/>
      <c r="J222" s="137"/>
      <c r="K222" s="108"/>
      <c r="L222" s="108"/>
      <c r="M222" s="108"/>
      <c r="N222" s="108"/>
      <c r="O222" s="108"/>
      <c r="P222" s="108"/>
      <c r="Q222" s="108"/>
      <c r="R222" s="108"/>
      <c r="S222" s="138"/>
      <c r="T222" s="138"/>
      <c r="U222" s="138"/>
      <c r="V222" s="108"/>
      <c r="W222" s="139"/>
      <c r="X222" s="140"/>
      <c r="Y222" s="138"/>
      <c r="Z222" s="141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1"/>
      <c r="AM222" s="138"/>
      <c r="AN222" s="138"/>
      <c r="AO222" s="138"/>
      <c r="AP222" s="138"/>
      <c r="AQ222" s="138"/>
      <c r="AR222" s="141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38"/>
      <c r="BO222" s="138"/>
      <c r="BP222" s="138"/>
      <c r="BQ222" s="138"/>
      <c r="BR222" s="138"/>
      <c r="BS222" s="138"/>
      <c r="BT222" s="138"/>
      <c r="BU222" s="138"/>
      <c r="BV222" s="138"/>
      <c r="BW222" s="138"/>
      <c r="BX222" s="141"/>
      <c r="BY222" s="138"/>
    </row>
    <row r="223" spans="1:77" x14ac:dyDescent="0.25">
      <c r="A223" s="108"/>
      <c r="B223" s="108"/>
      <c r="C223" s="108"/>
      <c r="D223" s="136"/>
      <c r="E223" s="108"/>
      <c r="F223" s="108"/>
      <c r="G223" s="108"/>
      <c r="H223" s="108"/>
      <c r="I223" s="108"/>
      <c r="J223" s="137"/>
      <c r="K223" s="108"/>
      <c r="L223" s="108"/>
      <c r="M223" s="108"/>
      <c r="N223" s="108"/>
      <c r="O223" s="108"/>
      <c r="P223" s="108"/>
      <c r="Q223" s="108"/>
      <c r="R223" s="108"/>
      <c r="S223" s="138"/>
      <c r="T223" s="138"/>
      <c r="U223" s="138"/>
      <c r="V223" s="108"/>
      <c r="W223" s="139"/>
      <c r="X223" s="140"/>
      <c r="Y223" s="138"/>
      <c r="Z223" s="141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1"/>
      <c r="AM223" s="138"/>
      <c r="AN223" s="138"/>
      <c r="AO223" s="138"/>
      <c r="AP223" s="138"/>
      <c r="AQ223" s="138"/>
      <c r="AR223" s="141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38"/>
      <c r="BO223" s="138"/>
      <c r="BP223" s="138"/>
      <c r="BQ223" s="138"/>
      <c r="BR223" s="138"/>
      <c r="BS223" s="138"/>
      <c r="BT223" s="138"/>
      <c r="BU223" s="138"/>
      <c r="BV223" s="138"/>
      <c r="BW223" s="138"/>
      <c r="BX223" s="141"/>
      <c r="BY223" s="138"/>
    </row>
    <row r="224" spans="1:77" x14ac:dyDescent="0.25">
      <c r="A224" s="108"/>
      <c r="B224" s="108"/>
      <c r="C224" s="108"/>
      <c r="D224" s="136"/>
      <c r="E224" s="108"/>
      <c r="F224" s="108"/>
      <c r="G224" s="108"/>
      <c r="H224" s="108"/>
      <c r="I224" s="108"/>
      <c r="J224" s="137"/>
      <c r="K224" s="108"/>
      <c r="L224" s="108"/>
      <c r="M224" s="108"/>
      <c r="N224" s="108"/>
      <c r="O224" s="108"/>
      <c r="P224" s="108"/>
      <c r="Q224" s="108"/>
      <c r="R224" s="108"/>
      <c r="S224" s="138"/>
      <c r="T224" s="138"/>
      <c r="U224" s="138"/>
      <c r="V224" s="108"/>
      <c r="W224" s="139"/>
      <c r="X224" s="140"/>
      <c r="Y224" s="138"/>
      <c r="Z224" s="141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1"/>
      <c r="AM224" s="138"/>
      <c r="AN224" s="138"/>
      <c r="AO224" s="138"/>
      <c r="AP224" s="138"/>
      <c r="AQ224" s="138"/>
      <c r="AR224" s="141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38"/>
      <c r="BO224" s="138"/>
      <c r="BP224" s="138"/>
      <c r="BQ224" s="138"/>
      <c r="BR224" s="138"/>
      <c r="BS224" s="138"/>
      <c r="BT224" s="138"/>
      <c r="BU224" s="138"/>
      <c r="BV224" s="138"/>
      <c r="BW224" s="138"/>
      <c r="BX224" s="141"/>
      <c r="BY224" s="138"/>
    </row>
    <row r="225" spans="1:77" x14ac:dyDescent="0.25">
      <c r="A225" s="108"/>
      <c r="B225" s="108"/>
      <c r="C225" s="108"/>
      <c r="D225" s="136"/>
      <c r="E225" s="108"/>
      <c r="F225" s="108"/>
      <c r="G225" s="108"/>
      <c r="H225" s="108"/>
      <c r="I225" s="108"/>
      <c r="J225" s="137"/>
      <c r="K225" s="108"/>
      <c r="L225" s="108"/>
      <c r="M225" s="108"/>
      <c r="N225" s="108"/>
      <c r="O225" s="108"/>
      <c r="P225" s="108"/>
      <c r="Q225" s="108"/>
      <c r="R225" s="108"/>
      <c r="S225" s="138"/>
      <c r="T225" s="138"/>
      <c r="U225" s="138"/>
      <c r="V225" s="108"/>
      <c r="W225" s="139"/>
      <c r="X225" s="140"/>
      <c r="Y225" s="138"/>
      <c r="Z225" s="141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1"/>
      <c r="AM225" s="138"/>
      <c r="AN225" s="138"/>
      <c r="AO225" s="138"/>
      <c r="AP225" s="138"/>
      <c r="AQ225" s="138"/>
      <c r="AR225" s="141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38"/>
      <c r="BO225" s="138"/>
      <c r="BP225" s="138"/>
      <c r="BQ225" s="138"/>
      <c r="BR225" s="138"/>
      <c r="BS225" s="138"/>
      <c r="BT225" s="138"/>
      <c r="BU225" s="138"/>
      <c r="BV225" s="138"/>
      <c r="BW225" s="138"/>
      <c r="BX225" s="141"/>
      <c r="BY225" s="138"/>
    </row>
    <row r="226" spans="1:77" x14ac:dyDescent="0.25">
      <c r="A226" s="108"/>
      <c r="B226" s="108"/>
      <c r="C226" s="108"/>
      <c r="D226" s="136"/>
      <c r="E226" s="108"/>
      <c r="F226" s="108"/>
      <c r="G226" s="108"/>
      <c r="H226" s="108"/>
      <c r="I226" s="108"/>
      <c r="J226" s="137"/>
      <c r="K226" s="108"/>
      <c r="L226" s="108"/>
      <c r="M226" s="108"/>
      <c r="N226" s="108"/>
      <c r="O226" s="108"/>
      <c r="P226" s="108"/>
      <c r="Q226" s="108"/>
      <c r="R226" s="108"/>
      <c r="S226" s="138"/>
      <c r="T226" s="138"/>
      <c r="U226" s="138"/>
      <c r="V226" s="108"/>
      <c r="W226" s="139"/>
      <c r="X226" s="140"/>
      <c r="Y226" s="138"/>
      <c r="Z226" s="141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1"/>
      <c r="AM226" s="138"/>
      <c r="AN226" s="138"/>
      <c r="AO226" s="138"/>
      <c r="AP226" s="138"/>
      <c r="AQ226" s="138"/>
      <c r="AR226" s="141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38"/>
      <c r="BO226" s="138"/>
      <c r="BP226" s="138"/>
      <c r="BQ226" s="138"/>
      <c r="BR226" s="138"/>
      <c r="BS226" s="138"/>
      <c r="BT226" s="138"/>
      <c r="BU226" s="138"/>
      <c r="BV226" s="138"/>
      <c r="BW226" s="138"/>
      <c r="BX226" s="141"/>
      <c r="BY226" s="138"/>
    </row>
    <row r="227" spans="1:77" x14ac:dyDescent="0.25">
      <c r="A227" s="108"/>
      <c r="B227" s="108"/>
      <c r="C227" s="108"/>
      <c r="D227" s="136"/>
      <c r="E227" s="108"/>
      <c r="F227" s="108"/>
      <c r="G227" s="108"/>
      <c r="H227" s="108"/>
      <c r="I227" s="108"/>
      <c r="J227" s="137"/>
      <c r="K227" s="108"/>
      <c r="L227" s="108"/>
      <c r="M227" s="108"/>
      <c r="N227" s="108"/>
      <c r="O227" s="108"/>
      <c r="P227" s="108"/>
      <c r="Q227" s="108"/>
      <c r="R227" s="108"/>
      <c r="S227" s="138"/>
      <c r="T227" s="138"/>
      <c r="U227" s="138"/>
      <c r="V227" s="108"/>
      <c r="W227" s="139"/>
      <c r="X227" s="140"/>
      <c r="Y227" s="138"/>
      <c r="Z227" s="141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1"/>
      <c r="AM227" s="138"/>
      <c r="AN227" s="138"/>
      <c r="AO227" s="138"/>
      <c r="AP227" s="138"/>
      <c r="AQ227" s="138"/>
      <c r="AR227" s="141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38"/>
      <c r="BO227" s="138"/>
      <c r="BP227" s="138"/>
      <c r="BQ227" s="138"/>
      <c r="BR227" s="138"/>
      <c r="BS227" s="138"/>
      <c r="BT227" s="138"/>
      <c r="BU227" s="138"/>
      <c r="BV227" s="138"/>
      <c r="BW227" s="138"/>
      <c r="BX227" s="141"/>
      <c r="BY227" s="138"/>
    </row>
    <row r="228" spans="1:77" x14ac:dyDescent="0.25">
      <c r="A228" s="108"/>
      <c r="B228" s="108"/>
      <c r="C228" s="108"/>
      <c r="D228" s="136"/>
      <c r="E228" s="108"/>
      <c r="F228" s="108"/>
      <c r="G228" s="108"/>
      <c r="H228" s="108"/>
      <c r="I228" s="108"/>
      <c r="J228" s="137"/>
      <c r="K228" s="108"/>
      <c r="L228" s="108"/>
      <c r="M228" s="108"/>
      <c r="N228" s="108"/>
      <c r="O228" s="108"/>
      <c r="P228" s="108"/>
      <c r="Q228" s="108"/>
      <c r="R228" s="108"/>
      <c r="S228" s="138"/>
      <c r="T228" s="138"/>
      <c r="U228" s="138"/>
      <c r="V228" s="108"/>
      <c r="W228" s="139"/>
      <c r="X228" s="140"/>
      <c r="Y228" s="138"/>
      <c r="Z228" s="141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1"/>
      <c r="AM228" s="138"/>
      <c r="AN228" s="138"/>
      <c r="AO228" s="138"/>
      <c r="AP228" s="138"/>
      <c r="AQ228" s="138"/>
      <c r="AR228" s="141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38"/>
      <c r="BO228" s="138"/>
      <c r="BP228" s="138"/>
      <c r="BQ228" s="138"/>
      <c r="BR228" s="138"/>
      <c r="BS228" s="138"/>
      <c r="BT228" s="138"/>
      <c r="BU228" s="138"/>
      <c r="BV228" s="138"/>
      <c r="BW228" s="138"/>
      <c r="BX228" s="141"/>
      <c r="BY228" s="138"/>
    </row>
    <row r="229" spans="1:77" x14ac:dyDescent="0.25">
      <c r="A229" s="108"/>
      <c r="B229" s="108"/>
      <c r="C229" s="108"/>
      <c r="D229" s="136"/>
      <c r="E229" s="108"/>
      <c r="F229" s="108"/>
      <c r="G229" s="108"/>
      <c r="H229" s="108"/>
      <c r="I229" s="108"/>
      <c r="J229" s="137"/>
      <c r="K229" s="108"/>
      <c r="L229" s="108"/>
      <c r="M229" s="108"/>
      <c r="N229" s="108"/>
      <c r="O229" s="108"/>
      <c r="P229" s="108"/>
      <c r="Q229" s="108"/>
      <c r="R229" s="108"/>
      <c r="S229" s="138"/>
      <c r="T229" s="138"/>
      <c r="U229" s="138"/>
      <c r="V229" s="108"/>
      <c r="W229" s="139"/>
      <c r="X229" s="140"/>
      <c r="Y229" s="138"/>
      <c r="Z229" s="141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1"/>
      <c r="AM229" s="138"/>
      <c r="AN229" s="138"/>
      <c r="AO229" s="138"/>
      <c r="AP229" s="138"/>
      <c r="AQ229" s="138"/>
      <c r="AR229" s="141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38"/>
      <c r="BO229" s="138"/>
      <c r="BP229" s="138"/>
      <c r="BQ229" s="138"/>
      <c r="BR229" s="138"/>
      <c r="BS229" s="138"/>
      <c r="BT229" s="138"/>
      <c r="BU229" s="138"/>
      <c r="BV229" s="138"/>
      <c r="BW229" s="138"/>
      <c r="BX229" s="141"/>
      <c r="BY229" s="138"/>
    </row>
    <row r="230" spans="1:77" x14ac:dyDescent="0.25">
      <c r="A230" s="108"/>
      <c r="B230" s="108"/>
      <c r="C230" s="108"/>
      <c r="D230" s="136"/>
      <c r="E230" s="108"/>
      <c r="F230" s="108"/>
      <c r="G230" s="108"/>
      <c r="H230" s="108"/>
      <c r="I230" s="108"/>
      <c r="J230" s="137"/>
      <c r="K230" s="108"/>
      <c r="L230" s="108"/>
      <c r="M230" s="108"/>
      <c r="N230" s="108"/>
      <c r="O230" s="108"/>
      <c r="P230" s="108"/>
      <c r="Q230" s="108"/>
      <c r="R230" s="108"/>
      <c r="S230" s="138"/>
      <c r="T230" s="138"/>
      <c r="U230" s="138"/>
      <c r="V230" s="108"/>
      <c r="W230" s="139"/>
      <c r="X230" s="140"/>
      <c r="Y230" s="138"/>
      <c r="Z230" s="141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1"/>
      <c r="AM230" s="138"/>
      <c r="AN230" s="138"/>
      <c r="AO230" s="138"/>
      <c r="AP230" s="138"/>
      <c r="AQ230" s="138"/>
      <c r="AR230" s="141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38"/>
      <c r="BO230" s="138"/>
      <c r="BP230" s="138"/>
      <c r="BQ230" s="138"/>
      <c r="BR230" s="138"/>
      <c r="BS230" s="138"/>
      <c r="BT230" s="138"/>
      <c r="BU230" s="138"/>
      <c r="BV230" s="138"/>
      <c r="BW230" s="138"/>
      <c r="BX230" s="141"/>
      <c r="BY230" s="138"/>
    </row>
    <row r="231" spans="1:77" x14ac:dyDescent="0.25">
      <c r="A231" s="108"/>
      <c r="B231" s="108"/>
      <c r="C231" s="108"/>
      <c r="D231" s="136"/>
      <c r="E231" s="108"/>
      <c r="F231" s="108"/>
      <c r="G231" s="108"/>
      <c r="H231" s="108"/>
      <c r="I231" s="108"/>
      <c r="J231" s="137"/>
      <c r="K231" s="108"/>
      <c r="L231" s="108"/>
      <c r="M231" s="108"/>
      <c r="N231" s="108"/>
      <c r="O231" s="108"/>
      <c r="P231" s="108"/>
      <c r="Q231" s="108"/>
      <c r="R231" s="108"/>
      <c r="S231" s="138"/>
      <c r="T231" s="138"/>
      <c r="U231" s="138"/>
      <c r="V231" s="108"/>
      <c r="W231" s="139"/>
      <c r="X231" s="140"/>
      <c r="Y231" s="138"/>
      <c r="Z231" s="141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1"/>
      <c r="AM231" s="138"/>
      <c r="AN231" s="138"/>
      <c r="AO231" s="138"/>
      <c r="AP231" s="138"/>
      <c r="AQ231" s="138"/>
      <c r="AR231" s="141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38"/>
      <c r="BO231" s="138"/>
      <c r="BP231" s="138"/>
      <c r="BQ231" s="138"/>
      <c r="BR231" s="138"/>
      <c r="BS231" s="138"/>
      <c r="BT231" s="138"/>
      <c r="BU231" s="138"/>
      <c r="BV231" s="138"/>
      <c r="BW231" s="138"/>
      <c r="BX231" s="141"/>
      <c r="BY231" s="138"/>
    </row>
    <row r="232" spans="1:77" x14ac:dyDescent="0.25">
      <c r="A232" s="108"/>
      <c r="B232" s="108"/>
      <c r="C232" s="108"/>
      <c r="D232" s="136"/>
      <c r="E232" s="108"/>
      <c r="F232" s="108"/>
      <c r="G232" s="108"/>
      <c r="H232" s="108"/>
      <c r="I232" s="108"/>
      <c r="J232" s="137"/>
      <c r="K232" s="108"/>
      <c r="L232" s="108"/>
      <c r="M232" s="108"/>
      <c r="N232" s="108"/>
      <c r="O232" s="108"/>
      <c r="P232" s="108"/>
      <c r="Q232" s="108"/>
      <c r="R232" s="108"/>
      <c r="S232" s="138"/>
      <c r="T232" s="138"/>
      <c r="U232" s="138"/>
      <c r="V232" s="108"/>
      <c r="W232" s="139"/>
      <c r="X232" s="140"/>
      <c r="Y232" s="138"/>
      <c r="Z232" s="141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1"/>
      <c r="AM232" s="138"/>
      <c r="AN232" s="138"/>
      <c r="AO232" s="138"/>
      <c r="AP232" s="138"/>
      <c r="AQ232" s="138"/>
      <c r="AR232" s="141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38"/>
      <c r="BO232" s="138"/>
      <c r="BP232" s="138"/>
      <c r="BQ232" s="138"/>
      <c r="BR232" s="138"/>
      <c r="BS232" s="138"/>
      <c r="BT232" s="138"/>
      <c r="BU232" s="138"/>
      <c r="BV232" s="138"/>
      <c r="BW232" s="138"/>
      <c r="BX232" s="141"/>
      <c r="BY232" s="138"/>
    </row>
    <row r="233" spans="1:77" x14ac:dyDescent="0.25">
      <c r="A233" s="108"/>
      <c r="B233" s="108"/>
      <c r="C233" s="108"/>
      <c r="D233" s="136"/>
      <c r="E233" s="108"/>
      <c r="F233" s="108"/>
      <c r="G233" s="108"/>
      <c r="H233" s="108"/>
      <c r="I233" s="108"/>
      <c r="J233" s="137"/>
      <c r="K233" s="108"/>
      <c r="L233" s="108"/>
      <c r="M233" s="108"/>
      <c r="N233" s="108"/>
      <c r="O233" s="108"/>
      <c r="P233" s="108"/>
      <c r="Q233" s="108"/>
      <c r="R233" s="108"/>
      <c r="S233" s="138"/>
      <c r="T233" s="138"/>
      <c r="U233" s="138"/>
      <c r="V233" s="108"/>
      <c r="W233" s="139"/>
      <c r="X233" s="140"/>
      <c r="Y233" s="138"/>
      <c r="Z233" s="141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1"/>
      <c r="AM233" s="138"/>
      <c r="AN233" s="138"/>
      <c r="AO233" s="138"/>
      <c r="AP233" s="138"/>
      <c r="AQ233" s="138"/>
      <c r="AR233" s="141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38"/>
      <c r="BO233" s="138"/>
      <c r="BP233" s="138"/>
      <c r="BQ233" s="138"/>
      <c r="BR233" s="138"/>
      <c r="BS233" s="138"/>
      <c r="BT233" s="138"/>
      <c r="BU233" s="138"/>
      <c r="BV233" s="138"/>
      <c r="BW233" s="138"/>
      <c r="BX233" s="141"/>
      <c r="BY233" s="138"/>
    </row>
    <row r="234" spans="1:77" x14ac:dyDescent="0.25">
      <c r="A234" s="108"/>
      <c r="B234" s="108"/>
      <c r="C234" s="108"/>
      <c r="D234" s="136"/>
      <c r="E234" s="108"/>
      <c r="F234" s="108"/>
      <c r="G234" s="108"/>
      <c r="H234" s="108"/>
      <c r="I234" s="108"/>
      <c r="J234" s="137"/>
      <c r="K234" s="108"/>
      <c r="L234" s="108"/>
      <c r="M234" s="108"/>
      <c r="N234" s="108"/>
      <c r="O234" s="108"/>
      <c r="P234" s="108"/>
      <c r="Q234" s="108"/>
      <c r="R234" s="108"/>
      <c r="S234" s="138"/>
      <c r="T234" s="138"/>
      <c r="U234" s="138"/>
      <c r="V234" s="108"/>
      <c r="W234" s="139"/>
      <c r="X234" s="140"/>
      <c r="Y234" s="138"/>
      <c r="Z234" s="141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1"/>
      <c r="AM234" s="138"/>
      <c r="AN234" s="138"/>
      <c r="AO234" s="138"/>
      <c r="AP234" s="138"/>
      <c r="AQ234" s="138"/>
      <c r="AR234" s="141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38"/>
      <c r="BO234" s="138"/>
      <c r="BP234" s="138"/>
      <c r="BQ234" s="138"/>
      <c r="BR234" s="138"/>
      <c r="BS234" s="138"/>
      <c r="BT234" s="138"/>
      <c r="BU234" s="138"/>
      <c r="BV234" s="138"/>
      <c r="BW234" s="138"/>
      <c r="BX234" s="141"/>
      <c r="BY234" s="138"/>
    </row>
    <row r="235" spans="1:77" x14ac:dyDescent="0.25">
      <c r="A235" s="108"/>
      <c r="B235" s="108"/>
      <c r="C235" s="108"/>
      <c r="D235" s="136"/>
      <c r="E235" s="108"/>
      <c r="F235" s="108"/>
      <c r="G235" s="108"/>
      <c r="H235" s="108"/>
      <c r="I235" s="108"/>
      <c r="J235" s="137"/>
      <c r="K235" s="108"/>
      <c r="L235" s="108"/>
      <c r="M235" s="108"/>
      <c r="N235" s="108"/>
      <c r="O235" s="108"/>
      <c r="P235" s="108"/>
      <c r="Q235" s="108"/>
      <c r="R235" s="108"/>
      <c r="S235" s="138"/>
      <c r="T235" s="138"/>
      <c r="U235" s="138"/>
      <c r="V235" s="108"/>
      <c r="W235" s="139"/>
      <c r="X235" s="140"/>
      <c r="Y235" s="138"/>
      <c r="Z235" s="141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1"/>
      <c r="AM235" s="138"/>
      <c r="AN235" s="138"/>
      <c r="AO235" s="138"/>
      <c r="AP235" s="138"/>
      <c r="AQ235" s="138"/>
      <c r="AR235" s="141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38"/>
      <c r="BO235" s="138"/>
      <c r="BP235" s="138"/>
      <c r="BQ235" s="138"/>
      <c r="BR235" s="138"/>
      <c r="BS235" s="138"/>
      <c r="BT235" s="138"/>
      <c r="BU235" s="138"/>
      <c r="BV235" s="138"/>
      <c r="BW235" s="138"/>
      <c r="BX235" s="141"/>
      <c r="BY235" s="138"/>
    </row>
    <row r="236" spans="1:77" x14ac:dyDescent="0.25">
      <c r="A236" s="108"/>
      <c r="B236" s="108"/>
      <c r="C236" s="108"/>
      <c r="D236" s="136"/>
      <c r="E236" s="108"/>
      <c r="F236" s="108"/>
      <c r="G236" s="108"/>
      <c r="H236" s="108"/>
      <c r="I236" s="108"/>
      <c r="J236" s="137"/>
      <c r="K236" s="108"/>
      <c r="L236" s="108"/>
      <c r="M236" s="108"/>
      <c r="N236" s="108"/>
      <c r="O236" s="108"/>
      <c r="P236" s="108"/>
      <c r="Q236" s="108"/>
      <c r="R236" s="108"/>
      <c r="S236" s="138"/>
      <c r="T236" s="138"/>
      <c r="U236" s="138"/>
      <c r="V236" s="108"/>
      <c r="W236" s="139"/>
      <c r="X236" s="140"/>
      <c r="Y236" s="138"/>
      <c r="Z236" s="141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1"/>
      <c r="AM236" s="138"/>
      <c r="AN236" s="138"/>
      <c r="AO236" s="138"/>
      <c r="AP236" s="138"/>
      <c r="AQ236" s="138"/>
      <c r="AR236" s="141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38"/>
      <c r="BO236" s="138"/>
      <c r="BP236" s="138"/>
      <c r="BQ236" s="138"/>
      <c r="BR236" s="138"/>
      <c r="BS236" s="138"/>
      <c r="BT236" s="138"/>
      <c r="BU236" s="138"/>
      <c r="BV236" s="138"/>
      <c r="BW236" s="138"/>
      <c r="BX236" s="141"/>
      <c r="BY236" s="138"/>
    </row>
    <row r="237" spans="1:77" x14ac:dyDescent="0.25">
      <c r="A237" s="108"/>
      <c r="B237" s="108"/>
      <c r="C237" s="108"/>
      <c r="D237" s="136"/>
      <c r="E237" s="108"/>
      <c r="F237" s="108"/>
      <c r="G237" s="108"/>
      <c r="H237" s="108"/>
      <c r="I237" s="108"/>
      <c r="J237" s="137"/>
      <c r="K237" s="108"/>
      <c r="L237" s="108"/>
      <c r="M237" s="108"/>
      <c r="N237" s="108"/>
      <c r="O237" s="108"/>
      <c r="P237" s="108"/>
      <c r="Q237" s="108"/>
      <c r="R237" s="108"/>
      <c r="S237" s="138"/>
      <c r="T237" s="138"/>
      <c r="U237" s="138"/>
      <c r="V237" s="108"/>
      <c r="W237" s="139"/>
      <c r="X237" s="140"/>
      <c r="Y237" s="138"/>
      <c r="Z237" s="141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1"/>
      <c r="AM237" s="138"/>
      <c r="AN237" s="138"/>
      <c r="AO237" s="138"/>
      <c r="AP237" s="138"/>
      <c r="AQ237" s="138"/>
      <c r="AR237" s="141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38"/>
      <c r="BO237" s="138"/>
      <c r="BP237" s="138"/>
      <c r="BQ237" s="138"/>
      <c r="BR237" s="138"/>
      <c r="BS237" s="138"/>
      <c r="BT237" s="138"/>
      <c r="BU237" s="138"/>
      <c r="BV237" s="138"/>
      <c r="BW237" s="138"/>
      <c r="BX237" s="141"/>
      <c r="BY237" s="138"/>
    </row>
    <row r="238" spans="1:77" x14ac:dyDescent="0.25">
      <c r="A238" s="108"/>
      <c r="B238" s="108"/>
      <c r="C238" s="108"/>
      <c r="D238" s="136"/>
      <c r="E238" s="108"/>
      <c r="F238" s="108"/>
      <c r="G238" s="108"/>
      <c r="H238" s="108"/>
      <c r="I238" s="108"/>
      <c r="J238" s="137"/>
      <c r="K238" s="108"/>
      <c r="L238" s="108"/>
      <c r="M238" s="108"/>
      <c r="N238" s="108"/>
      <c r="O238" s="108"/>
      <c r="P238" s="108"/>
      <c r="Q238" s="108"/>
      <c r="R238" s="108"/>
      <c r="S238" s="138"/>
      <c r="T238" s="138"/>
      <c r="U238" s="138"/>
      <c r="V238" s="108"/>
      <c r="W238" s="139"/>
      <c r="X238" s="140"/>
      <c r="Y238" s="138"/>
      <c r="Z238" s="141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1"/>
      <c r="AM238" s="138"/>
      <c r="AN238" s="138"/>
      <c r="AO238" s="138"/>
      <c r="AP238" s="138"/>
      <c r="AQ238" s="138"/>
      <c r="AR238" s="141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38"/>
      <c r="BO238" s="138"/>
      <c r="BP238" s="138"/>
      <c r="BQ238" s="138"/>
      <c r="BR238" s="138"/>
      <c r="BS238" s="138"/>
      <c r="BT238" s="138"/>
      <c r="BU238" s="138"/>
      <c r="BV238" s="138"/>
      <c r="BW238" s="138"/>
      <c r="BX238" s="141"/>
      <c r="BY238" s="138"/>
    </row>
    <row r="239" spans="1:77" x14ac:dyDescent="0.25">
      <c r="A239" s="108"/>
      <c r="B239" s="108"/>
      <c r="C239" s="108"/>
      <c r="D239" s="136"/>
      <c r="E239" s="108"/>
      <c r="F239" s="108"/>
      <c r="G239" s="108"/>
      <c r="H239" s="108"/>
      <c r="I239" s="108"/>
      <c r="J239" s="137"/>
      <c r="K239" s="108"/>
      <c r="L239" s="108"/>
      <c r="M239" s="108"/>
      <c r="N239" s="108"/>
      <c r="O239" s="108"/>
      <c r="P239" s="108"/>
      <c r="Q239" s="108"/>
      <c r="R239" s="108"/>
      <c r="S239" s="138"/>
      <c r="T239" s="138"/>
      <c r="U239" s="138"/>
      <c r="V239" s="108"/>
      <c r="W239" s="139"/>
      <c r="X239" s="140"/>
      <c r="Y239" s="138"/>
      <c r="Z239" s="141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1"/>
      <c r="AM239" s="138"/>
      <c r="AN239" s="138"/>
      <c r="AO239" s="138"/>
      <c r="AP239" s="138"/>
      <c r="AQ239" s="138"/>
      <c r="AR239" s="141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38"/>
      <c r="BO239" s="138"/>
      <c r="BP239" s="138"/>
      <c r="BQ239" s="138"/>
      <c r="BR239" s="138"/>
      <c r="BS239" s="138"/>
      <c r="BT239" s="138"/>
      <c r="BU239" s="138"/>
      <c r="BV239" s="138"/>
      <c r="BW239" s="138"/>
      <c r="BX239" s="141"/>
      <c r="BY239" s="138"/>
    </row>
    <row r="240" spans="1:77" x14ac:dyDescent="0.25">
      <c r="A240" s="108"/>
      <c r="B240" s="108"/>
      <c r="C240" s="108"/>
      <c r="D240" s="136"/>
      <c r="E240" s="108"/>
      <c r="F240" s="108"/>
      <c r="G240" s="108"/>
      <c r="H240" s="108"/>
      <c r="I240" s="108"/>
      <c r="J240" s="137"/>
      <c r="K240" s="108"/>
      <c r="L240" s="108"/>
      <c r="M240" s="108"/>
      <c r="N240" s="108"/>
      <c r="O240" s="108"/>
      <c r="P240" s="108"/>
      <c r="Q240" s="108"/>
      <c r="R240" s="108"/>
      <c r="S240" s="138"/>
      <c r="T240" s="138"/>
      <c r="U240" s="138"/>
      <c r="V240" s="108"/>
      <c r="W240" s="139"/>
      <c r="X240" s="140"/>
      <c r="Y240" s="138"/>
      <c r="Z240" s="141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1"/>
      <c r="AM240" s="138"/>
      <c r="AN240" s="138"/>
      <c r="AO240" s="138"/>
      <c r="AP240" s="138"/>
      <c r="AQ240" s="138"/>
      <c r="AR240" s="141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38"/>
      <c r="BO240" s="138"/>
      <c r="BP240" s="138"/>
      <c r="BQ240" s="138"/>
      <c r="BR240" s="138"/>
      <c r="BS240" s="138"/>
      <c r="BT240" s="138"/>
      <c r="BU240" s="138"/>
      <c r="BV240" s="138"/>
      <c r="BW240" s="138"/>
      <c r="BX240" s="141"/>
      <c r="BY240" s="138"/>
    </row>
    <row r="241" spans="1:77" x14ac:dyDescent="0.25">
      <c r="A241" s="108"/>
      <c r="B241" s="108"/>
      <c r="C241" s="108"/>
      <c r="D241" s="136"/>
      <c r="E241" s="108"/>
      <c r="F241" s="108"/>
      <c r="G241" s="108"/>
      <c r="H241" s="108"/>
      <c r="I241" s="108"/>
      <c r="J241" s="137"/>
      <c r="K241" s="108"/>
      <c r="L241" s="108"/>
      <c r="M241" s="108"/>
      <c r="N241" s="108"/>
      <c r="O241" s="108"/>
      <c r="P241" s="108"/>
      <c r="Q241" s="108"/>
      <c r="R241" s="108"/>
      <c r="S241" s="138"/>
      <c r="T241" s="138"/>
      <c r="U241" s="138"/>
      <c r="V241" s="108"/>
      <c r="W241" s="139"/>
      <c r="X241" s="140"/>
      <c r="Y241" s="138"/>
      <c r="Z241" s="141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1"/>
      <c r="AM241" s="138"/>
      <c r="AN241" s="138"/>
      <c r="AO241" s="138"/>
      <c r="AP241" s="138"/>
      <c r="AQ241" s="138"/>
      <c r="AR241" s="141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38"/>
      <c r="BO241" s="138"/>
      <c r="BP241" s="138"/>
      <c r="BQ241" s="138"/>
      <c r="BR241" s="138"/>
      <c r="BS241" s="138"/>
      <c r="BT241" s="138"/>
      <c r="BU241" s="138"/>
      <c r="BV241" s="138"/>
      <c r="BW241" s="138"/>
      <c r="BX241" s="141"/>
      <c r="BY241" s="138"/>
    </row>
    <row r="242" spans="1:77" x14ac:dyDescent="0.25">
      <c r="A242" s="108"/>
      <c r="B242" s="108"/>
      <c r="C242" s="108"/>
      <c r="D242" s="136"/>
      <c r="E242" s="108"/>
      <c r="F242" s="108"/>
      <c r="G242" s="108"/>
      <c r="H242" s="108"/>
      <c r="I242" s="108"/>
      <c r="J242" s="137"/>
      <c r="K242" s="108"/>
      <c r="L242" s="108"/>
      <c r="M242" s="108"/>
      <c r="N242" s="108"/>
      <c r="O242" s="108"/>
      <c r="P242" s="108"/>
      <c r="Q242" s="108"/>
      <c r="R242" s="108"/>
      <c r="S242" s="138"/>
      <c r="T242" s="138"/>
      <c r="U242" s="138"/>
      <c r="V242" s="108"/>
      <c r="W242" s="139"/>
      <c r="X242" s="140"/>
      <c r="Y242" s="138"/>
      <c r="Z242" s="141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1"/>
      <c r="AM242" s="138"/>
      <c r="AN242" s="138"/>
      <c r="AO242" s="138"/>
      <c r="AP242" s="138"/>
      <c r="AQ242" s="138"/>
      <c r="AR242" s="141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38"/>
      <c r="BO242" s="138"/>
      <c r="BP242" s="138"/>
      <c r="BQ242" s="138"/>
      <c r="BR242" s="138"/>
      <c r="BS242" s="138"/>
      <c r="BT242" s="138"/>
      <c r="BU242" s="138"/>
      <c r="BV242" s="138"/>
      <c r="BW242" s="138"/>
      <c r="BX242" s="141"/>
      <c r="BY242" s="138"/>
    </row>
    <row r="243" spans="1:77" x14ac:dyDescent="0.25">
      <c r="A243" s="108"/>
      <c r="B243" s="108"/>
      <c r="C243" s="108"/>
      <c r="D243" s="136"/>
      <c r="E243" s="108"/>
      <c r="F243" s="108"/>
      <c r="G243" s="108"/>
      <c r="H243" s="108"/>
      <c r="I243" s="108"/>
      <c r="J243" s="137"/>
      <c r="K243" s="108"/>
      <c r="L243" s="108"/>
      <c r="M243" s="108"/>
      <c r="N243" s="108"/>
      <c r="O243" s="108"/>
      <c r="P243" s="108"/>
      <c r="Q243" s="108"/>
      <c r="R243" s="108"/>
      <c r="S243" s="138"/>
      <c r="T243" s="138"/>
      <c r="U243" s="138"/>
      <c r="V243" s="108"/>
      <c r="W243" s="139"/>
      <c r="X243" s="140"/>
      <c r="Y243" s="138"/>
      <c r="Z243" s="141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1"/>
      <c r="AM243" s="138"/>
      <c r="AN243" s="138"/>
      <c r="AO243" s="138"/>
      <c r="AP243" s="138"/>
      <c r="AQ243" s="138"/>
      <c r="AR243" s="141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38"/>
      <c r="BO243" s="138"/>
      <c r="BP243" s="138"/>
      <c r="BQ243" s="138"/>
      <c r="BR243" s="138"/>
      <c r="BS243" s="138"/>
      <c r="BT243" s="138"/>
      <c r="BU243" s="138"/>
      <c r="BV243" s="138"/>
      <c r="BW243" s="138"/>
      <c r="BX243" s="141"/>
      <c r="BY243" s="138"/>
    </row>
    <row r="244" spans="1:77" x14ac:dyDescent="0.25">
      <c r="A244" s="108"/>
      <c r="B244" s="108"/>
      <c r="C244" s="108"/>
      <c r="D244" s="136"/>
      <c r="E244" s="108"/>
      <c r="F244" s="108"/>
      <c r="G244" s="108"/>
      <c r="H244" s="108"/>
      <c r="I244" s="108"/>
      <c r="J244" s="137"/>
      <c r="K244" s="108"/>
      <c r="L244" s="108"/>
      <c r="M244" s="108"/>
      <c r="N244" s="108"/>
      <c r="O244" s="108"/>
      <c r="P244" s="108"/>
      <c r="Q244" s="108"/>
      <c r="R244" s="108"/>
      <c r="S244" s="138"/>
      <c r="T244" s="138"/>
      <c r="U244" s="138"/>
      <c r="V244" s="108"/>
      <c r="W244" s="139"/>
      <c r="X244" s="140"/>
      <c r="Y244" s="138"/>
      <c r="Z244" s="141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1"/>
      <c r="AM244" s="138"/>
      <c r="AN244" s="138"/>
      <c r="AO244" s="138"/>
      <c r="AP244" s="138"/>
      <c r="AQ244" s="138"/>
      <c r="AR244" s="141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38"/>
      <c r="BO244" s="138"/>
      <c r="BP244" s="138"/>
      <c r="BQ244" s="138"/>
      <c r="BR244" s="138"/>
      <c r="BS244" s="138"/>
      <c r="BT244" s="138"/>
      <c r="BU244" s="138"/>
      <c r="BV244" s="138"/>
      <c r="BW244" s="138"/>
      <c r="BX244" s="141"/>
      <c r="BY244" s="138"/>
    </row>
    <row r="245" spans="1:77" x14ac:dyDescent="0.25">
      <c r="A245" s="108"/>
      <c r="B245" s="108"/>
      <c r="C245" s="108"/>
      <c r="D245" s="136"/>
      <c r="E245" s="108"/>
      <c r="F245" s="108"/>
      <c r="G245" s="108"/>
      <c r="H245" s="108"/>
      <c r="I245" s="108"/>
      <c r="J245" s="137"/>
      <c r="K245" s="108"/>
      <c r="L245" s="108"/>
      <c r="M245" s="108"/>
      <c r="N245" s="108"/>
      <c r="O245" s="108"/>
      <c r="P245" s="108"/>
      <c r="Q245" s="108"/>
      <c r="R245" s="108"/>
      <c r="S245" s="138"/>
      <c r="T245" s="138"/>
      <c r="U245" s="138"/>
      <c r="V245" s="108"/>
      <c r="W245" s="139"/>
      <c r="X245" s="140"/>
      <c r="Y245" s="138"/>
      <c r="Z245" s="141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1"/>
      <c r="AM245" s="138"/>
      <c r="AN245" s="138"/>
      <c r="AO245" s="138"/>
      <c r="AP245" s="138"/>
      <c r="AQ245" s="138"/>
      <c r="AR245" s="141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38"/>
      <c r="BO245" s="138"/>
      <c r="BP245" s="138"/>
      <c r="BQ245" s="138"/>
      <c r="BR245" s="138"/>
      <c r="BS245" s="138"/>
      <c r="BT245" s="138"/>
      <c r="BU245" s="138"/>
      <c r="BV245" s="138"/>
      <c r="BW245" s="138"/>
      <c r="BX245" s="141"/>
      <c r="BY245" s="138"/>
    </row>
    <row r="246" spans="1:77" x14ac:dyDescent="0.25">
      <c r="A246" s="108"/>
      <c r="B246" s="108"/>
      <c r="C246" s="108"/>
      <c r="D246" s="136"/>
      <c r="E246" s="108"/>
      <c r="F246" s="108"/>
      <c r="G246" s="108"/>
      <c r="H246" s="108"/>
      <c r="I246" s="108"/>
      <c r="J246" s="137"/>
      <c r="K246" s="108"/>
      <c r="L246" s="108"/>
      <c r="M246" s="108"/>
      <c r="N246" s="108"/>
      <c r="O246" s="108"/>
      <c r="P246" s="108"/>
      <c r="Q246" s="108"/>
      <c r="R246" s="108"/>
      <c r="S246" s="138"/>
      <c r="T246" s="138"/>
      <c r="U246" s="138"/>
      <c r="V246" s="108"/>
      <c r="W246" s="139"/>
      <c r="X246" s="140"/>
      <c r="Y246" s="138"/>
      <c r="Z246" s="141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1"/>
      <c r="AM246" s="138"/>
      <c r="AN246" s="138"/>
      <c r="AO246" s="138"/>
      <c r="AP246" s="138"/>
      <c r="AQ246" s="138"/>
      <c r="AR246" s="141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38"/>
      <c r="BO246" s="138"/>
      <c r="BP246" s="138"/>
      <c r="BQ246" s="138"/>
      <c r="BR246" s="138"/>
      <c r="BS246" s="138"/>
      <c r="BT246" s="138"/>
      <c r="BU246" s="138"/>
      <c r="BV246" s="138"/>
      <c r="BW246" s="138"/>
      <c r="BX246" s="141"/>
      <c r="BY246" s="138"/>
    </row>
    <row r="247" spans="1:77" x14ac:dyDescent="0.25">
      <c r="A247" s="108"/>
      <c r="B247" s="108"/>
      <c r="C247" s="108"/>
      <c r="D247" s="136"/>
      <c r="E247" s="108"/>
      <c r="F247" s="108"/>
      <c r="G247" s="108"/>
      <c r="H247" s="108"/>
      <c r="I247" s="108"/>
      <c r="J247" s="137"/>
      <c r="K247" s="108"/>
      <c r="L247" s="108"/>
      <c r="M247" s="108"/>
      <c r="N247" s="108"/>
      <c r="O247" s="108"/>
      <c r="P247" s="108"/>
      <c r="Q247" s="108"/>
      <c r="R247" s="108"/>
      <c r="S247" s="138"/>
      <c r="T247" s="138"/>
      <c r="U247" s="138"/>
      <c r="V247" s="108"/>
      <c r="W247" s="139"/>
      <c r="X247" s="140"/>
      <c r="Y247" s="138"/>
      <c r="Z247" s="141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1"/>
      <c r="AM247" s="138"/>
      <c r="AN247" s="138"/>
      <c r="AO247" s="138"/>
      <c r="AP247" s="138"/>
      <c r="AQ247" s="138"/>
      <c r="AR247" s="141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38"/>
      <c r="BO247" s="138"/>
      <c r="BP247" s="138"/>
      <c r="BQ247" s="138"/>
      <c r="BR247" s="138"/>
      <c r="BS247" s="138"/>
      <c r="BT247" s="138"/>
      <c r="BU247" s="138"/>
      <c r="BV247" s="138"/>
      <c r="BW247" s="138"/>
      <c r="BX247" s="141"/>
      <c r="BY247" s="138"/>
    </row>
    <row r="248" spans="1:77" x14ac:dyDescent="0.25">
      <c r="A248" s="108"/>
      <c r="B248" s="108"/>
      <c r="C248" s="108"/>
      <c r="D248" s="136"/>
      <c r="E248" s="108"/>
      <c r="F248" s="108"/>
      <c r="G248" s="108"/>
      <c r="H248" s="108"/>
      <c r="I248" s="108"/>
      <c r="J248" s="137"/>
      <c r="K248" s="108"/>
      <c r="L248" s="108"/>
      <c r="M248" s="108"/>
      <c r="N248" s="108"/>
      <c r="O248" s="108"/>
      <c r="P248" s="108"/>
      <c r="Q248" s="108"/>
      <c r="R248" s="108"/>
      <c r="S248" s="138"/>
      <c r="T248" s="138"/>
      <c r="U248" s="138"/>
      <c r="V248" s="108"/>
      <c r="W248" s="139"/>
      <c r="X248" s="140"/>
      <c r="Y248" s="138"/>
      <c r="Z248" s="141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1"/>
      <c r="AM248" s="138"/>
      <c r="AN248" s="138"/>
      <c r="AO248" s="138"/>
      <c r="AP248" s="138"/>
      <c r="AQ248" s="138"/>
      <c r="AR248" s="141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38"/>
      <c r="BO248" s="138"/>
      <c r="BP248" s="138"/>
      <c r="BQ248" s="138"/>
      <c r="BR248" s="138"/>
      <c r="BS248" s="138"/>
      <c r="BT248" s="138"/>
      <c r="BU248" s="138"/>
      <c r="BV248" s="138"/>
      <c r="BW248" s="138"/>
      <c r="BX248" s="141"/>
      <c r="BY248" s="138"/>
    </row>
    <row r="249" spans="1:77" x14ac:dyDescent="0.25">
      <c r="A249" s="108"/>
      <c r="B249" s="108"/>
      <c r="C249" s="108"/>
      <c r="D249" s="136"/>
      <c r="E249" s="108"/>
      <c r="F249" s="108"/>
      <c r="G249" s="108"/>
      <c r="H249" s="108"/>
      <c r="I249" s="108"/>
      <c r="J249" s="137"/>
      <c r="K249" s="108"/>
      <c r="L249" s="108"/>
      <c r="M249" s="108"/>
      <c r="N249" s="108"/>
      <c r="O249" s="108"/>
      <c r="P249" s="108"/>
      <c r="Q249" s="108"/>
      <c r="R249" s="108"/>
      <c r="S249" s="138"/>
      <c r="T249" s="138"/>
      <c r="U249" s="138"/>
      <c r="V249" s="108"/>
      <c r="W249" s="139"/>
      <c r="X249" s="140"/>
      <c r="Y249" s="138"/>
      <c r="Z249" s="141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1"/>
      <c r="AM249" s="138"/>
      <c r="AN249" s="138"/>
      <c r="AO249" s="138"/>
      <c r="AP249" s="138"/>
      <c r="AQ249" s="138"/>
      <c r="AR249" s="141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38"/>
      <c r="BO249" s="138"/>
      <c r="BP249" s="138"/>
      <c r="BQ249" s="138"/>
      <c r="BR249" s="138"/>
      <c r="BS249" s="138"/>
      <c r="BT249" s="138"/>
      <c r="BU249" s="138"/>
      <c r="BV249" s="138"/>
      <c r="BW249" s="138"/>
      <c r="BX249" s="141"/>
      <c r="BY249" s="138"/>
    </row>
    <row r="250" spans="1:77" x14ac:dyDescent="0.25">
      <c r="A250" s="108"/>
      <c r="B250" s="108"/>
      <c r="C250" s="108"/>
      <c r="D250" s="136"/>
      <c r="E250" s="108"/>
      <c r="F250" s="108"/>
      <c r="G250" s="108"/>
      <c r="H250" s="108"/>
      <c r="I250" s="108"/>
      <c r="J250" s="137"/>
      <c r="K250" s="108"/>
      <c r="L250" s="108"/>
      <c r="M250" s="108"/>
      <c r="N250" s="108"/>
      <c r="O250" s="108"/>
      <c r="P250" s="108"/>
      <c r="Q250" s="108"/>
      <c r="R250" s="108"/>
      <c r="S250" s="138"/>
      <c r="T250" s="138"/>
      <c r="U250" s="138"/>
      <c r="V250" s="108"/>
      <c r="W250" s="139"/>
      <c r="X250" s="140"/>
      <c r="Y250" s="138"/>
      <c r="Z250" s="141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1"/>
      <c r="AM250" s="138"/>
      <c r="AN250" s="138"/>
      <c r="AO250" s="138"/>
      <c r="AP250" s="138"/>
      <c r="AQ250" s="138"/>
      <c r="AR250" s="141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38"/>
      <c r="BO250" s="138"/>
      <c r="BP250" s="138"/>
      <c r="BQ250" s="138"/>
      <c r="BR250" s="138"/>
      <c r="BS250" s="138"/>
      <c r="BT250" s="138"/>
      <c r="BU250" s="138"/>
      <c r="BV250" s="138"/>
      <c r="BW250" s="138"/>
      <c r="BX250" s="141"/>
      <c r="BY250" s="138"/>
    </row>
    <row r="251" spans="1:77" x14ac:dyDescent="0.25">
      <c r="A251" s="108"/>
      <c r="B251" s="108"/>
      <c r="C251" s="108"/>
      <c r="D251" s="136"/>
      <c r="E251" s="108"/>
      <c r="F251" s="108"/>
      <c r="G251" s="108"/>
      <c r="H251" s="108"/>
      <c r="I251" s="108"/>
      <c r="J251" s="137"/>
      <c r="K251" s="108"/>
      <c r="L251" s="108"/>
      <c r="M251" s="108"/>
      <c r="N251" s="108"/>
      <c r="O251" s="108"/>
      <c r="P251" s="108"/>
      <c r="Q251" s="108"/>
      <c r="R251" s="108"/>
      <c r="S251" s="138"/>
      <c r="T251" s="138"/>
      <c r="U251" s="138"/>
      <c r="V251" s="108"/>
      <c r="W251" s="139"/>
      <c r="X251" s="140"/>
      <c r="Y251" s="138"/>
      <c r="Z251" s="141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1"/>
      <c r="AM251" s="138"/>
      <c r="AN251" s="138"/>
      <c r="AO251" s="138"/>
      <c r="AP251" s="138"/>
      <c r="AQ251" s="138"/>
      <c r="AR251" s="141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38"/>
      <c r="BO251" s="138"/>
      <c r="BP251" s="138"/>
      <c r="BQ251" s="138"/>
      <c r="BR251" s="138"/>
      <c r="BS251" s="138"/>
      <c r="BT251" s="138"/>
      <c r="BU251" s="138"/>
      <c r="BV251" s="138"/>
      <c r="BW251" s="138"/>
      <c r="BX251" s="141"/>
      <c r="BY251" s="138"/>
    </row>
    <row r="252" spans="1:77" x14ac:dyDescent="0.25">
      <c r="A252" s="108"/>
      <c r="B252" s="108"/>
      <c r="C252" s="108"/>
      <c r="D252" s="136"/>
      <c r="E252" s="108"/>
      <c r="F252" s="108"/>
      <c r="G252" s="108"/>
      <c r="H252" s="108"/>
      <c r="I252" s="108"/>
      <c r="J252" s="137"/>
      <c r="K252" s="108"/>
      <c r="L252" s="108"/>
      <c r="M252" s="108"/>
      <c r="N252" s="108"/>
      <c r="O252" s="108"/>
      <c r="P252" s="108"/>
      <c r="Q252" s="108"/>
      <c r="R252" s="108"/>
      <c r="S252" s="138"/>
      <c r="T252" s="138"/>
      <c r="U252" s="138"/>
      <c r="V252" s="108"/>
      <c r="W252" s="139"/>
      <c r="X252" s="140"/>
      <c r="Y252" s="138"/>
      <c r="Z252" s="141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1"/>
      <c r="AM252" s="138"/>
      <c r="AN252" s="138"/>
      <c r="AO252" s="138"/>
      <c r="AP252" s="138"/>
      <c r="AQ252" s="138"/>
      <c r="AR252" s="141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38"/>
      <c r="BO252" s="138"/>
      <c r="BP252" s="138"/>
      <c r="BQ252" s="138"/>
      <c r="BR252" s="138"/>
      <c r="BS252" s="138"/>
      <c r="BT252" s="138"/>
      <c r="BU252" s="138"/>
      <c r="BV252" s="138"/>
      <c r="BW252" s="138"/>
      <c r="BX252" s="141"/>
      <c r="BY252" s="138"/>
    </row>
    <row r="253" spans="1:77" x14ac:dyDescent="0.25">
      <c r="A253" s="108"/>
      <c r="B253" s="108"/>
      <c r="C253" s="108"/>
      <c r="D253" s="136"/>
      <c r="E253" s="108"/>
      <c r="F253" s="108"/>
      <c r="G253" s="108"/>
      <c r="H253" s="108"/>
      <c r="I253" s="108"/>
      <c r="J253" s="137"/>
      <c r="K253" s="108"/>
      <c r="L253" s="108"/>
      <c r="M253" s="108"/>
      <c r="N253" s="108"/>
      <c r="O253" s="108"/>
      <c r="P253" s="108"/>
      <c r="Q253" s="108"/>
      <c r="R253" s="108"/>
      <c r="S253" s="138"/>
      <c r="T253" s="138"/>
      <c r="U253" s="138"/>
      <c r="V253" s="108"/>
      <c r="W253" s="139"/>
      <c r="X253" s="140"/>
      <c r="Y253" s="138"/>
      <c r="Z253" s="141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1"/>
      <c r="AM253" s="138"/>
      <c r="AN253" s="138"/>
      <c r="AO253" s="138"/>
      <c r="AP253" s="138"/>
      <c r="AQ253" s="138"/>
      <c r="AR253" s="141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38"/>
      <c r="BO253" s="138"/>
      <c r="BP253" s="138"/>
      <c r="BQ253" s="138"/>
      <c r="BR253" s="138"/>
      <c r="BS253" s="138"/>
      <c r="BT253" s="138"/>
      <c r="BU253" s="138"/>
      <c r="BV253" s="138"/>
      <c r="BW253" s="138"/>
      <c r="BX253" s="141"/>
      <c r="BY253" s="138"/>
    </row>
    <row r="254" spans="1:77" x14ac:dyDescent="0.25">
      <c r="A254" s="108"/>
      <c r="B254" s="108"/>
      <c r="C254" s="108"/>
      <c r="D254" s="136"/>
      <c r="E254" s="108"/>
      <c r="F254" s="108"/>
      <c r="G254" s="108"/>
      <c r="H254" s="108"/>
      <c r="I254" s="108"/>
      <c r="J254" s="137"/>
      <c r="K254" s="108"/>
      <c r="L254" s="108"/>
      <c r="M254" s="108"/>
      <c r="N254" s="108"/>
      <c r="O254" s="108"/>
      <c r="P254" s="108"/>
      <c r="Q254" s="108"/>
      <c r="R254" s="108"/>
      <c r="S254" s="138"/>
      <c r="T254" s="138"/>
      <c r="U254" s="138"/>
      <c r="V254" s="108"/>
      <c r="W254" s="139"/>
      <c r="X254" s="140"/>
      <c r="Y254" s="138"/>
      <c r="Z254" s="141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1"/>
      <c r="AM254" s="138"/>
      <c r="AN254" s="138"/>
      <c r="AO254" s="138"/>
      <c r="AP254" s="138"/>
      <c r="AQ254" s="138"/>
      <c r="AR254" s="141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38"/>
      <c r="BO254" s="138"/>
      <c r="BP254" s="138"/>
      <c r="BQ254" s="138"/>
      <c r="BR254" s="138"/>
      <c r="BS254" s="138"/>
      <c r="BT254" s="138"/>
      <c r="BU254" s="138"/>
      <c r="BV254" s="138"/>
      <c r="BW254" s="138"/>
      <c r="BX254" s="141"/>
      <c r="BY254" s="138"/>
    </row>
    <row r="255" spans="1:77" x14ac:dyDescent="0.25">
      <c r="A255" s="108"/>
      <c r="B255" s="108"/>
      <c r="C255" s="108"/>
      <c r="D255" s="136"/>
      <c r="E255" s="108"/>
      <c r="F255" s="108"/>
      <c r="G255" s="108"/>
      <c r="H255" s="108"/>
      <c r="I255" s="108"/>
      <c r="J255" s="137"/>
      <c r="K255" s="108"/>
      <c r="L255" s="108"/>
      <c r="M255" s="108"/>
      <c r="N255" s="108"/>
      <c r="O255" s="108"/>
      <c r="P255" s="108"/>
      <c r="Q255" s="108"/>
      <c r="R255" s="108"/>
      <c r="S255" s="138"/>
      <c r="T255" s="138"/>
      <c r="U255" s="138"/>
      <c r="V255" s="108"/>
      <c r="W255" s="139"/>
      <c r="X255" s="140"/>
      <c r="Y255" s="138"/>
      <c r="Z255" s="141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1"/>
      <c r="AM255" s="138"/>
      <c r="AN255" s="138"/>
      <c r="AO255" s="138"/>
      <c r="AP255" s="138"/>
      <c r="AQ255" s="138"/>
      <c r="AR255" s="141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38"/>
      <c r="BO255" s="138"/>
      <c r="BP255" s="138"/>
      <c r="BQ255" s="138"/>
      <c r="BR255" s="138"/>
      <c r="BS255" s="138"/>
      <c r="BT255" s="138"/>
      <c r="BU255" s="138"/>
      <c r="BV255" s="138"/>
      <c r="BW255" s="138"/>
      <c r="BX255" s="141"/>
      <c r="BY255" s="138"/>
    </row>
    <row r="256" spans="1:77" x14ac:dyDescent="0.25">
      <c r="A256" s="108"/>
      <c r="B256" s="108"/>
      <c r="C256" s="108"/>
      <c r="D256" s="136"/>
      <c r="E256" s="108"/>
      <c r="F256" s="108"/>
      <c r="G256" s="108"/>
      <c r="H256" s="108"/>
      <c r="I256" s="108"/>
      <c r="J256" s="137"/>
      <c r="K256" s="108"/>
      <c r="L256" s="108"/>
      <c r="M256" s="108"/>
      <c r="N256" s="108"/>
      <c r="O256" s="108"/>
      <c r="P256" s="108"/>
      <c r="Q256" s="108"/>
      <c r="R256" s="108"/>
      <c r="S256" s="138"/>
      <c r="T256" s="138"/>
      <c r="U256" s="138"/>
      <c r="V256" s="108"/>
      <c r="W256" s="139"/>
      <c r="X256" s="140"/>
      <c r="Y256" s="138"/>
      <c r="Z256" s="141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1"/>
      <c r="AM256" s="138"/>
      <c r="AN256" s="138"/>
      <c r="AO256" s="138"/>
      <c r="AP256" s="138"/>
      <c r="AQ256" s="138"/>
      <c r="AR256" s="141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38"/>
      <c r="BO256" s="138"/>
      <c r="BP256" s="138"/>
      <c r="BQ256" s="138"/>
      <c r="BR256" s="138"/>
      <c r="BS256" s="138"/>
      <c r="BT256" s="138"/>
      <c r="BU256" s="138"/>
      <c r="BV256" s="138"/>
      <c r="BW256" s="138"/>
      <c r="BX256" s="141"/>
      <c r="BY256" s="138"/>
    </row>
    <row r="257" spans="1:77" x14ac:dyDescent="0.25">
      <c r="A257" s="108"/>
      <c r="B257" s="108"/>
      <c r="C257" s="108"/>
      <c r="D257" s="136"/>
      <c r="E257" s="108"/>
      <c r="F257" s="108"/>
      <c r="G257" s="108"/>
      <c r="H257" s="108"/>
      <c r="I257" s="108"/>
      <c r="J257" s="137"/>
      <c r="K257" s="108"/>
      <c r="L257" s="108"/>
      <c r="M257" s="108"/>
      <c r="N257" s="108"/>
      <c r="O257" s="108"/>
      <c r="P257" s="108"/>
      <c r="Q257" s="108"/>
      <c r="R257" s="108"/>
      <c r="S257" s="138"/>
      <c r="T257" s="138"/>
      <c r="U257" s="138"/>
      <c r="V257" s="108"/>
      <c r="W257" s="139"/>
      <c r="X257" s="140"/>
      <c r="Y257" s="138"/>
      <c r="Z257" s="141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1"/>
      <c r="AM257" s="138"/>
      <c r="AN257" s="138"/>
      <c r="AO257" s="138"/>
      <c r="AP257" s="138"/>
      <c r="AQ257" s="138"/>
      <c r="AR257" s="141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38"/>
      <c r="BO257" s="138"/>
      <c r="BP257" s="138"/>
      <c r="BQ257" s="138"/>
      <c r="BR257" s="138"/>
      <c r="BS257" s="138"/>
      <c r="BT257" s="138"/>
      <c r="BU257" s="138"/>
      <c r="BV257" s="138"/>
      <c r="BW257" s="138"/>
      <c r="BX257" s="141"/>
      <c r="BY257" s="138"/>
    </row>
    <row r="258" spans="1:77" x14ac:dyDescent="0.25">
      <c r="A258" s="108"/>
      <c r="B258" s="108"/>
      <c r="C258" s="108"/>
      <c r="D258" s="136"/>
      <c r="E258" s="108"/>
      <c r="F258" s="108"/>
      <c r="G258" s="108"/>
      <c r="H258" s="108"/>
      <c r="I258" s="108"/>
      <c r="J258" s="137"/>
      <c r="K258" s="108"/>
      <c r="L258" s="108"/>
      <c r="M258" s="108"/>
      <c r="N258" s="108"/>
      <c r="O258" s="108"/>
      <c r="P258" s="108"/>
      <c r="Q258" s="108"/>
      <c r="R258" s="108"/>
      <c r="S258" s="138"/>
      <c r="T258" s="138"/>
      <c r="U258" s="138"/>
      <c r="V258" s="108"/>
      <c r="W258" s="139"/>
      <c r="X258" s="140"/>
      <c r="Y258" s="138"/>
      <c r="Z258" s="141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1"/>
      <c r="AM258" s="138"/>
      <c r="AN258" s="138"/>
      <c r="AO258" s="138"/>
      <c r="AP258" s="138"/>
      <c r="AQ258" s="138"/>
      <c r="AR258" s="141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38"/>
      <c r="BO258" s="138"/>
      <c r="BP258" s="138"/>
      <c r="BQ258" s="138"/>
      <c r="BR258" s="138"/>
      <c r="BS258" s="138"/>
      <c r="BT258" s="138"/>
      <c r="BU258" s="138"/>
      <c r="BV258" s="138"/>
      <c r="BW258" s="138"/>
      <c r="BX258" s="141"/>
      <c r="BY258" s="138"/>
    </row>
    <row r="259" spans="1:77" x14ac:dyDescent="0.25">
      <c r="A259" s="108"/>
      <c r="B259" s="108"/>
      <c r="C259" s="108"/>
      <c r="D259" s="136"/>
      <c r="E259" s="108"/>
      <c r="F259" s="108"/>
      <c r="G259" s="108"/>
      <c r="H259" s="108"/>
      <c r="I259" s="108"/>
      <c r="J259" s="137"/>
      <c r="K259" s="108"/>
      <c r="L259" s="108"/>
      <c r="M259" s="108"/>
      <c r="N259" s="108"/>
      <c r="O259" s="108"/>
      <c r="P259" s="108"/>
      <c r="Q259" s="108"/>
      <c r="R259" s="108"/>
      <c r="S259" s="138"/>
      <c r="T259" s="138"/>
      <c r="U259" s="138"/>
      <c r="V259" s="108"/>
      <c r="W259" s="139"/>
      <c r="X259" s="140"/>
      <c r="Y259" s="138"/>
      <c r="Z259" s="141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1"/>
      <c r="AM259" s="138"/>
      <c r="AN259" s="138"/>
      <c r="AO259" s="138"/>
      <c r="AP259" s="138"/>
      <c r="AQ259" s="138"/>
      <c r="AR259" s="141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38"/>
      <c r="BO259" s="138"/>
      <c r="BP259" s="138"/>
      <c r="BQ259" s="138"/>
      <c r="BR259" s="138"/>
      <c r="BS259" s="138"/>
      <c r="BT259" s="138"/>
      <c r="BU259" s="138"/>
      <c r="BV259" s="138"/>
      <c r="BW259" s="138"/>
      <c r="BX259" s="141"/>
      <c r="BY259" s="138"/>
    </row>
    <row r="260" spans="1:77" x14ac:dyDescent="0.25">
      <c r="A260" s="108"/>
      <c r="B260" s="108"/>
      <c r="C260" s="108"/>
      <c r="D260" s="136"/>
      <c r="E260" s="108"/>
      <c r="F260" s="108"/>
      <c r="G260" s="108"/>
      <c r="H260" s="108"/>
      <c r="I260" s="108"/>
      <c r="J260" s="137"/>
      <c r="K260" s="108"/>
      <c r="L260" s="108"/>
      <c r="M260" s="108"/>
      <c r="N260" s="108"/>
      <c r="O260" s="108"/>
      <c r="P260" s="108"/>
      <c r="Q260" s="108"/>
      <c r="R260" s="108"/>
      <c r="S260" s="138"/>
      <c r="T260" s="138"/>
      <c r="U260" s="138"/>
      <c r="V260" s="108"/>
      <c r="W260" s="139"/>
      <c r="X260" s="140"/>
      <c r="Y260" s="138"/>
      <c r="Z260" s="141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1"/>
      <c r="AM260" s="138"/>
      <c r="AN260" s="138"/>
      <c r="AO260" s="138"/>
      <c r="AP260" s="138"/>
      <c r="AQ260" s="138"/>
      <c r="AR260" s="141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38"/>
      <c r="BO260" s="138"/>
      <c r="BP260" s="138"/>
      <c r="BQ260" s="138"/>
      <c r="BR260" s="138"/>
      <c r="BS260" s="138"/>
      <c r="BT260" s="138"/>
      <c r="BU260" s="138"/>
      <c r="BV260" s="138"/>
      <c r="BW260" s="138"/>
      <c r="BX260" s="141"/>
      <c r="BY260" s="138"/>
    </row>
    <row r="261" spans="1:77" x14ac:dyDescent="0.25">
      <c r="A261" s="108"/>
      <c r="B261" s="108"/>
      <c r="C261" s="108"/>
      <c r="D261" s="136"/>
      <c r="E261" s="108"/>
      <c r="F261" s="108"/>
      <c r="G261" s="108"/>
      <c r="H261" s="108"/>
      <c r="I261" s="108"/>
      <c r="J261" s="137"/>
      <c r="K261" s="108"/>
      <c r="L261" s="108"/>
      <c r="M261" s="108"/>
      <c r="N261" s="108"/>
      <c r="O261" s="108"/>
      <c r="P261" s="108"/>
      <c r="Q261" s="108"/>
      <c r="R261" s="108"/>
      <c r="S261" s="138"/>
      <c r="T261" s="138"/>
      <c r="U261" s="138"/>
      <c r="V261" s="108"/>
      <c r="W261" s="139"/>
      <c r="X261" s="140"/>
      <c r="Y261" s="138"/>
      <c r="Z261" s="141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1"/>
      <c r="AM261" s="138"/>
      <c r="AN261" s="138"/>
      <c r="AO261" s="138"/>
      <c r="AP261" s="138"/>
      <c r="AQ261" s="138"/>
      <c r="AR261" s="141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38"/>
      <c r="BO261" s="138"/>
      <c r="BP261" s="138"/>
      <c r="BQ261" s="138"/>
      <c r="BR261" s="138"/>
      <c r="BS261" s="138"/>
      <c r="BT261" s="138"/>
      <c r="BU261" s="138"/>
      <c r="BV261" s="138"/>
      <c r="BW261" s="138"/>
      <c r="BX261" s="141"/>
      <c r="BY261" s="138"/>
    </row>
    <row r="262" spans="1:77" x14ac:dyDescent="0.25">
      <c r="A262" s="108"/>
      <c r="B262" s="108"/>
      <c r="C262" s="108"/>
      <c r="D262" s="136"/>
      <c r="E262" s="108"/>
      <c r="F262" s="108"/>
      <c r="G262" s="108"/>
      <c r="H262" s="108"/>
      <c r="I262" s="108"/>
      <c r="J262" s="137"/>
      <c r="K262" s="108"/>
      <c r="L262" s="108"/>
      <c r="M262" s="108"/>
      <c r="N262" s="108"/>
      <c r="O262" s="108"/>
      <c r="P262" s="108"/>
      <c r="Q262" s="108"/>
      <c r="R262" s="108"/>
      <c r="S262" s="138"/>
      <c r="T262" s="138"/>
      <c r="U262" s="138"/>
      <c r="V262" s="108"/>
      <c r="W262" s="139"/>
      <c r="X262" s="140"/>
      <c r="Y262" s="138"/>
      <c r="Z262" s="141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1"/>
      <c r="AM262" s="138"/>
      <c r="AN262" s="138"/>
      <c r="AO262" s="138"/>
      <c r="AP262" s="138"/>
      <c r="AQ262" s="138"/>
      <c r="AR262" s="141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38"/>
      <c r="BO262" s="138"/>
      <c r="BP262" s="138"/>
      <c r="BQ262" s="138"/>
      <c r="BR262" s="138"/>
      <c r="BS262" s="138"/>
      <c r="BT262" s="138"/>
      <c r="BU262" s="138"/>
      <c r="BV262" s="138"/>
      <c r="BW262" s="138"/>
      <c r="BX262" s="141"/>
      <c r="BY262" s="138"/>
    </row>
    <row r="263" spans="1:77" x14ac:dyDescent="0.25">
      <c r="A263" s="108"/>
      <c r="B263" s="108"/>
      <c r="C263" s="108"/>
      <c r="D263" s="136"/>
      <c r="E263" s="108"/>
      <c r="F263" s="108"/>
      <c r="G263" s="108"/>
      <c r="H263" s="108"/>
      <c r="I263" s="108"/>
      <c r="J263" s="137"/>
      <c r="K263" s="108"/>
      <c r="L263" s="108"/>
      <c r="M263" s="108"/>
      <c r="N263" s="108"/>
      <c r="O263" s="108"/>
      <c r="P263" s="108"/>
      <c r="Q263" s="108"/>
      <c r="R263" s="108"/>
      <c r="S263" s="138"/>
      <c r="T263" s="138"/>
      <c r="U263" s="138"/>
      <c r="V263" s="108"/>
      <c r="W263" s="139"/>
      <c r="X263" s="140"/>
      <c r="Y263" s="138"/>
      <c r="Z263" s="141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1"/>
      <c r="AM263" s="138"/>
      <c r="AN263" s="138"/>
      <c r="AO263" s="138"/>
      <c r="AP263" s="138"/>
      <c r="AQ263" s="138"/>
      <c r="AR263" s="141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38"/>
      <c r="BO263" s="138"/>
      <c r="BP263" s="138"/>
      <c r="BQ263" s="138"/>
      <c r="BR263" s="138"/>
      <c r="BS263" s="138"/>
      <c r="BT263" s="138"/>
      <c r="BU263" s="138"/>
      <c r="BV263" s="138"/>
      <c r="BW263" s="138"/>
      <c r="BX263" s="141"/>
      <c r="BY263" s="138"/>
    </row>
    <row r="264" spans="1:77" x14ac:dyDescent="0.25">
      <c r="A264" s="108"/>
      <c r="B264" s="108"/>
      <c r="C264" s="108"/>
      <c r="D264" s="136"/>
      <c r="E264" s="108"/>
      <c r="F264" s="108"/>
      <c r="G264" s="108"/>
      <c r="H264" s="108"/>
      <c r="I264" s="108"/>
      <c r="J264" s="137"/>
      <c r="K264" s="108"/>
      <c r="L264" s="108"/>
      <c r="M264" s="108"/>
      <c r="N264" s="108"/>
      <c r="O264" s="108"/>
      <c r="P264" s="108"/>
      <c r="Q264" s="108"/>
      <c r="R264" s="108"/>
      <c r="S264" s="138"/>
      <c r="T264" s="138"/>
      <c r="U264" s="138"/>
      <c r="V264" s="108"/>
      <c r="W264" s="139"/>
      <c r="X264" s="140"/>
      <c r="Y264" s="138"/>
      <c r="Z264" s="141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1"/>
      <c r="AM264" s="138"/>
      <c r="AN264" s="138"/>
      <c r="AO264" s="138"/>
      <c r="AP264" s="138"/>
      <c r="AQ264" s="138"/>
      <c r="AR264" s="141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38"/>
      <c r="BO264" s="138"/>
      <c r="BP264" s="138"/>
      <c r="BQ264" s="138"/>
      <c r="BR264" s="138"/>
      <c r="BS264" s="138"/>
      <c r="BT264" s="138"/>
      <c r="BU264" s="138"/>
      <c r="BV264" s="138"/>
      <c r="BW264" s="138"/>
      <c r="BX264" s="141"/>
      <c r="BY264" s="138"/>
    </row>
    <row r="265" spans="1:77" x14ac:dyDescent="0.25">
      <c r="A265" s="108"/>
      <c r="B265" s="108"/>
      <c r="C265" s="108"/>
      <c r="D265" s="136"/>
      <c r="E265" s="108"/>
      <c r="F265" s="108"/>
      <c r="G265" s="108"/>
      <c r="H265" s="108"/>
      <c r="I265" s="108"/>
      <c r="J265" s="137"/>
      <c r="K265" s="108"/>
      <c r="L265" s="108"/>
      <c r="M265" s="108"/>
      <c r="N265" s="108"/>
      <c r="O265" s="108"/>
      <c r="P265" s="108"/>
      <c r="Q265" s="108"/>
      <c r="R265" s="108"/>
      <c r="S265" s="138"/>
      <c r="T265" s="138"/>
      <c r="U265" s="138"/>
      <c r="V265" s="108"/>
      <c r="W265" s="139"/>
      <c r="X265" s="140"/>
      <c r="Y265" s="138"/>
      <c r="Z265" s="141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1"/>
      <c r="AM265" s="138"/>
      <c r="AN265" s="138"/>
      <c r="AO265" s="138"/>
      <c r="AP265" s="138"/>
      <c r="AQ265" s="138"/>
      <c r="AR265" s="141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38"/>
      <c r="BO265" s="138"/>
      <c r="BP265" s="138"/>
      <c r="BQ265" s="138"/>
      <c r="BR265" s="138"/>
      <c r="BS265" s="138"/>
      <c r="BT265" s="138"/>
      <c r="BU265" s="138"/>
      <c r="BV265" s="138"/>
      <c r="BW265" s="138"/>
      <c r="BX265" s="141"/>
      <c r="BY265" s="138"/>
    </row>
    <row r="266" spans="1:77" x14ac:dyDescent="0.25">
      <c r="A266" s="108"/>
      <c r="B266" s="108"/>
      <c r="C266" s="108"/>
      <c r="D266" s="136"/>
      <c r="E266" s="108"/>
      <c r="F266" s="108"/>
      <c r="G266" s="108"/>
      <c r="H266" s="108"/>
      <c r="I266" s="108"/>
      <c r="J266" s="137"/>
      <c r="K266" s="108"/>
      <c r="L266" s="108"/>
      <c r="M266" s="108"/>
      <c r="N266" s="108"/>
      <c r="O266" s="108"/>
      <c r="P266" s="108"/>
      <c r="Q266" s="108"/>
      <c r="R266" s="108"/>
      <c r="S266" s="138"/>
      <c r="T266" s="138"/>
      <c r="U266" s="138"/>
      <c r="V266" s="108"/>
      <c r="W266" s="139"/>
      <c r="X266" s="140"/>
      <c r="Y266" s="138"/>
      <c r="Z266" s="141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1"/>
      <c r="AM266" s="138"/>
      <c r="AN266" s="138"/>
      <c r="AO266" s="138"/>
      <c r="AP266" s="138"/>
      <c r="AQ266" s="138"/>
      <c r="AR266" s="141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38"/>
      <c r="BO266" s="138"/>
      <c r="BP266" s="138"/>
      <c r="BQ266" s="138"/>
      <c r="BR266" s="138"/>
      <c r="BS266" s="138"/>
      <c r="BT266" s="138"/>
      <c r="BU266" s="138"/>
      <c r="BV266" s="138"/>
      <c r="BW266" s="138"/>
      <c r="BX266" s="141"/>
      <c r="BY266" s="138"/>
    </row>
    <row r="267" spans="1:77" x14ac:dyDescent="0.25">
      <c r="A267" s="108"/>
      <c r="B267" s="108"/>
      <c r="C267" s="108"/>
      <c r="D267" s="136"/>
      <c r="E267" s="108"/>
      <c r="F267" s="108"/>
      <c r="G267" s="108"/>
      <c r="H267" s="108"/>
      <c r="I267" s="108"/>
      <c r="J267" s="137"/>
      <c r="K267" s="108"/>
      <c r="L267" s="108"/>
      <c r="M267" s="108"/>
      <c r="N267" s="108"/>
      <c r="O267" s="108"/>
      <c r="P267" s="108"/>
      <c r="Q267" s="108"/>
      <c r="R267" s="108"/>
      <c r="S267" s="138"/>
      <c r="T267" s="138"/>
      <c r="U267" s="138"/>
      <c r="V267" s="108"/>
      <c r="W267" s="139"/>
      <c r="X267" s="140"/>
      <c r="Y267" s="138"/>
      <c r="Z267" s="141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1"/>
      <c r="AM267" s="138"/>
      <c r="AN267" s="138"/>
      <c r="AO267" s="138"/>
      <c r="AP267" s="138"/>
      <c r="AQ267" s="138"/>
      <c r="AR267" s="141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38"/>
      <c r="BO267" s="138"/>
      <c r="BP267" s="138"/>
      <c r="BQ267" s="138"/>
      <c r="BR267" s="138"/>
      <c r="BS267" s="138"/>
      <c r="BT267" s="138"/>
      <c r="BU267" s="138"/>
      <c r="BV267" s="138"/>
      <c r="BW267" s="138"/>
      <c r="BX267" s="141"/>
      <c r="BY267" s="138"/>
    </row>
    <row r="268" spans="1:77" x14ac:dyDescent="0.25">
      <c r="A268" s="108"/>
      <c r="B268" s="108"/>
      <c r="C268" s="108"/>
      <c r="D268" s="136"/>
      <c r="E268" s="108"/>
      <c r="F268" s="108"/>
      <c r="G268" s="108"/>
      <c r="H268" s="108"/>
      <c r="I268" s="108"/>
      <c r="J268" s="137"/>
      <c r="K268" s="108"/>
      <c r="L268" s="108"/>
      <c r="M268" s="108"/>
      <c r="N268" s="108"/>
      <c r="O268" s="108"/>
      <c r="P268" s="108"/>
      <c r="Q268" s="108"/>
      <c r="R268" s="108"/>
      <c r="S268" s="138"/>
      <c r="T268" s="138"/>
      <c r="U268" s="138"/>
      <c r="V268" s="108"/>
      <c r="W268" s="139"/>
      <c r="X268" s="140"/>
      <c r="Y268" s="138"/>
      <c r="Z268" s="141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1"/>
      <c r="AM268" s="138"/>
      <c r="AN268" s="138"/>
      <c r="AO268" s="138"/>
      <c r="AP268" s="138"/>
      <c r="AQ268" s="138"/>
      <c r="AR268" s="141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38"/>
      <c r="BO268" s="138"/>
      <c r="BP268" s="138"/>
      <c r="BQ268" s="138"/>
      <c r="BR268" s="138"/>
      <c r="BS268" s="138"/>
      <c r="BT268" s="138"/>
      <c r="BU268" s="138"/>
      <c r="BV268" s="138"/>
      <c r="BW268" s="138"/>
      <c r="BX268" s="141"/>
      <c r="BY268" s="138"/>
    </row>
    <row r="269" spans="1:77" x14ac:dyDescent="0.25">
      <c r="A269" s="108"/>
      <c r="B269" s="108"/>
      <c r="C269" s="108"/>
      <c r="D269" s="136"/>
      <c r="E269" s="108"/>
      <c r="F269" s="108"/>
      <c r="G269" s="108"/>
      <c r="H269" s="108"/>
      <c r="I269" s="108"/>
      <c r="J269" s="137"/>
      <c r="K269" s="108"/>
      <c r="L269" s="108"/>
      <c r="M269" s="108"/>
      <c r="N269" s="108"/>
      <c r="O269" s="108"/>
      <c r="P269" s="108"/>
      <c r="Q269" s="108"/>
      <c r="R269" s="108"/>
      <c r="S269" s="138"/>
      <c r="T269" s="138"/>
      <c r="U269" s="138"/>
      <c r="V269" s="108"/>
      <c r="W269" s="139"/>
      <c r="X269" s="140"/>
      <c r="Y269" s="138"/>
      <c r="Z269" s="141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1"/>
      <c r="AM269" s="138"/>
      <c r="AN269" s="138"/>
      <c r="AO269" s="138"/>
      <c r="AP269" s="138"/>
      <c r="AQ269" s="138"/>
      <c r="AR269" s="141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38"/>
      <c r="BO269" s="138"/>
      <c r="BP269" s="138"/>
      <c r="BQ269" s="138"/>
      <c r="BR269" s="138"/>
      <c r="BS269" s="138"/>
      <c r="BT269" s="138"/>
      <c r="BU269" s="138"/>
      <c r="BV269" s="138"/>
      <c r="BW269" s="138"/>
      <c r="BX269" s="141"/>
      <c r="BY269" s="138"/>
    </row>
    <row r="270" spans="1:77" x14ac:dyDescent="0.25">
      <c r="A270" s="108"/>
      <c r="B270" s="108"/>
      <c r="C270" s="108"/>
      <c r="D270" s="136"/>
      <c r="E270" s="108"/>
      <c r="F270" s="108"/>
      <c r="G270" s="108"/>
      <c r="H270" s="108"/>
      <c r="I270" s="108"/>
      <c r="J270" s="137"/>
      <c r="K270" s="108"/>
      <c r="L270" s="108"/>
      <c r="M270" s="108"/>
      <c r="N270" s="108"/>
      <c r="O270" s="108"/>
      <c r="P270" s="108"/>
      <c r="Q270" s="108"/>
      <c r="R270" s="108"/>
      <c r="S270" s="138"/>
      <c r="T270" s="138"/>
      <c r="U270" s="138"/>
      <c r="V270" s="108"/>
      <c r="W270" s="139"/>
      <c r="X270" s="140"/>
      <c r="Y270" s="138"/>
      <c r="Z270" s="141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1"/>
      <c r="AM270" s="138"/>
      <c r="AN270" s="138"/>
      <c r="AO270" s="138"/>
      <c r="AP270" s="138"/>
      <c r="AQ270" s="138"/>
      <c r="AR270" s="141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38"/>
      <c r="BO270" s="138"/>
      <c r="BP270" s="138"/>
      <c r="BQ270" s="138"/>
      <c r="BR270" s="138"/>
      <c r="BS270" s="138"/>
      <c r="BT270" s="138"/>
      <c r="BU270" s="138"/>
      <c r="BV270" s="138"/>
      <c r="BW270" s="138"/>
      <c r="BX270" s="141"/>
      <c r="BY270" s="138"/>
    </row>
    <row r="271" spans="1:77" x14ac:dyDescent="0.25">
      <c r="A271" s="108"/>
      <c r="B271" s="108"/>
      <c r="C271" s="108"/>
      <c r="D271" s="136"/>
      <c r="E271" s="108"/>
      <c r="F271" s="108"/>
      <c r="G271" s="108"/>
      <c r="H271" s="108"/>
      <c r="I271" s="108"/>
      <c r="J271" s="137"/>
      <c r="K271" s="108"/>
      <c r="L271" s="108"/>
      <c r="M271" s="108"/>
      <c r="N271" s="108"/>
      <c r="O271" s="108"/>
      <c r="P271" s="108"/>
      <c r="Q271" s="108"/>
      <c r="R271" s="108"/>
      <c r="S271" s="138"/>
      <c r="T271" s="138"/>
      <c r="U271" s="138"/>
      <c r="V271" s="108"/>
      <c r="W271" s="139"/>
      <c r="X271" s="140"/>
      <c r="Y271" s="138"/>
      <c r="Z271" s="141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1"/>
      <c r="AM271" s="138"/>
      <c r="AN271" s="138"/>
      <c r="AO271" s="138"/>
      <c r="AP271" s="138"/>
      <c r="AQ271" s="138"/>
      <c r="AR271" s="141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38"/>
      <c r="BO271" s="138"/>
      <c r="BP271" s="138"/>
      <c r="BQ271" s="138"/>
      <c r="BR271" s="138"/>
      <c r="BS271" s="138"/>
      <c r="BT271" s="138"/>
      <c r="BU271" s="138"/>
      <c r="BV271" s="138"/>
      <c r="BW271" s="138"/>
      <c r="BX271" s="141"/>
      <c r="BY271" s="138"/>
    </row>
    <row r="272" spans="1:77" x14ac:dyDescent="0.25">
      <c r="A272" s="108"/>
      <c r="B272" s="108"/>
      <c r="C272" s="108"/>
      <c r="D272" s="136"/>
      <c r="E272" s="108"/>
      <c r="F272" s="108"/>
      <c r="G272" s="108"/>
      <c r="H272" s="108"/>
      <c r="I272" s="108"/>
      <c r="J272" s="137"/>
      <c r="K272" s="108"/>
      <c r="L272" s="108"/>
      <c r="M272" s="108"/>
      <c r="N272" s="108"/>
      <c r="O272" s="108"/>
      <c r="P272" s="108"/>
      <c r="Q272" s="108"/>
      <c r="R272" s="108"/>
      <c r="S272" s="138"/>
      <c r="T272" s="138"/>
      <c r="U272" s="138"/>
      <c r="V272" s="108"/>
      <c r="W272" s="139"/>
      <c r="X272" s="140"/>
      <c r="Y272" s="138"/>
      <c r="Z272" s="141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1"/>
      <c r="AM272" s="138"/>
      <c r="AN272" s="138"/>
      <c r="AO272" s="138"/>
      <c r="AP272" s="138"/>
      <c r="AQ272" s="138"/>
      <c r="AR272" s="141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38"/>
      <c r="BO272" s="138"/>
      <c r="BP272" s="138"/>
      <c r="BQ272" s="138"/>
      <c r="BR272" s="138"/>
      <c r="BS272" s="138"/>
      <c r="BT272" s="138"/>
      <c r="BU272" s="138"/>
      <c r="BV272" s="138"/>
      <c r="BW272" s="138"/>
      <c r="BX272" s="141"/>
      <c r="BY272" s="138"/>
    </row>
    <row r="273" spans="1:77" x14ac:dyDescent="0.25">
      <c r="A273" s="108"/>
      <c r="B273" s="108"/>
      <c r="C273" s="108"/>
      <c r="D273" s="136"/>
      <c r="E273" s="108"/>
      <c r="F273" s="108"/>
      <c r="G273" s="108"/>
      <c r="H273" s="108"/>
      <c r="I273" s="108"/>
      <c r="J273" s="137"/>
      <c r="K273" s="108"/>
      <c r="L273" s="108"/>
      <c r="M273" s="108"/>
      <c r="N273" s="108"/>
      <c r="O273" s="108"/>
      <c r="P273" s="108"/>
      <c r="Q273" s="108"/>
      <c r="R273" s="108"/>
      <c r="S273" s="138"/>
      <c r="T273" s="138"/>
      <c r="U273" s="138"/>
      <c r="V273" s="108"/>
      <c r="W273" s="139"/>
      <c r="X273" s="140"/>
      <c r="Y273" s="138"/>
      <c r="Z273" s="141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1"/>
      <c r="AM273" s="138"/>
      <c r="AN273" s="138"/>
      <c r="AO273" s="138"/>
      <c r="AP273" s="138"/>
      <c r="AQ273" s="138"/>
      <c r="AR273" s="141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38"/>
      <c r="BO273" s="138"/>
      <c r="BP273" s="138"/>
      <c r="BQ273" s="138"/>
      <c r="BR273" s="138"/>
      <c r="BS273" s="138"/>
      <c r="BT273" s="138"/>
      <c r="BU273" s="138"/>
      <c r="BV273" s="138"/>
      <c r="BW273" s="138"/>
      <c r="BX273" s="141"/>
      <c r="BY273" s="138"/>
    </row>
    <row r="274" spans="1:77" x14ac:dyDescent="0.25">
      <c r="A274" s="108"/>
      <c r="B274" s="108"/>
      <c r="C274" s="108"/>
      <c r="D274" s="136"/>
      <c r="E274" s="108"/>
      <c r="F274" s="108"/>
      <c r="G274" s="108"/>
      <c r="H274" s="108"/>
      <c r="I274" s="108"/>
      <c r="J274" s="137"/>
      <c r="K274" s="108"/>
      <c r="L274" s="108"/>
      <c r="M274" s="108"/>
      <c r="N274" s="108"/>
      <c r="O274" s="108"/>
      <c r="P274" s="108"/>
      <c r="Q274" s="108"/>
      <c r="R274" s="108"/>
      <c r="S274" s="138"/>
      <c r="T274" s="138"/>
      <c r="U274" s="138"/>
      <c r="V274" s="108"/>
      <c r="W274" s="139"/>
      <c r="X274" s="140"/>
      <c r="Y274" s="138"/>
      <c r="Z274" s="141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1"/>
      <c r="AM274" s="138"/>
      <c r="AN274" s="138"/>
      <c r="AO274" s="138"/>
      <c r="AP274" s="138"/>
      <c r="AQ274" s="138"/>
      <c r="AR274" s="141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38"/>
      <c r="BO274" s="138"/>
      <c r="BP274" s="138"/>
      <c r="BQ274" s="138"/>
      <c r="BR274" s="138"/>
      <c r="BS274" s="138"/>
      <c r="BT274" s="138"/>
      <c r="BU274" s="138"/>
      <c r="BV274" s="138"/>
      <c r="BW274" s="138"/>
      <c r="BX274" s="141"/>
      <c r="BY274" s="138"/>
    </row>
    <row r="275" spans="1:77" x14ac:dyDescent="0.25">
      <c r="A275" s="108"/>
      <c r="B275" s="108"/>
      <c r="C275" s="108"/>
      <c r="D275" s="136"/>
      <c r="E275" s="108"/>
      <c r="F275" s="108"/>
      <c r="G275" s="108"/>
      <c r="H275" s="108"/>
      <c r="I275" s="108"/>
      <c r="J275" s="137"/>
      <c r="K275" s="108"/>
      <c r="L275" s="108"/>
      <c r="M275" s="108"/>
      <c r="N275" s="108"/>
      <c r="O275" s="108"/>
      <c r="P275" s="108"/>
      <c r="Q275" s="108"/>
      <c r="R275" s="108"/>
      <c r="S275" s="138"/>
      <c r="T275" s="138"/>
      <c r="U275" s="138"/>
      <c r="V275" s="108"/>
      <c r="W275" s="139"/>
      <c r="X275" s="140"/>
      <c r="Y275" s="138"/>
      <c r="Z275" s="141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1"/>
      <c r="AM275" s="138"/>
      <c r="AN275" s="138"/>
      <c r="AO275" s="138"/>
      <c r="AP275" s="138"/>
      <c r="AQ275" s="138"/>
      <c r="AR275" s="141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38"/>
      <c r="BO275" s="138"/>
      <c r="BP275" s="138"/>
      <c r="BQ275" s="138"/>
      <c r="BR275" s="138"/>
      <c r="BS275" s="138"/>
      <c r="BT275" s="138"/>
      <c r="BU275" s="138"/>
      <c r="BV275" s="138"/>
      <c r="BW275" s="138"/>
      <c r="BX275" s="141"/>
      <c r="BY275" s="138"/>
    </row>
    <row r="276" spans="1:77" x14ac:dyDescent="0.25">
      <c r="A276" s="108"/>
      <c r="B276" s="108"/>
      <c r="C276" s="108"/>
      <c r="D276" s="136"/>
      <c r="E276" s="108"/>
      <c r="F276" s="108"/>
      <c r="G276" s="108"/>
      <c r="H276" s="108"/>
      <c r="I276" s="108"/>
      <c r="J276" s="137"/>
      <c r="K276" s="108"/>
      <c r="L276" s="108"/>
      <c r="M276" s="108"/>
      <c r="N276" s="108"/>
      <c r="O276" s="108"/>
      <c r="P276" s="108"/>
      <c r="Q276" s="108"/>
      <c r="R276" s="108"/>
      <c r="S276" s="138"/>
      <c r="T276" s="138"/>
      <c r="U276" s="138"/>
      <c r="V276" s="108"/>
      <c r="W276" s="139"/>
      <c r="X276" s="140"/>
      <c r="Y276" s="138"/>
      <c r="Z276" s="141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1"/>
      <c r="AM276" s="138"/>
      <c r="AN276" s="138"/>
      <c r="AO276" s="138"/>
      <c r="AP276" s="138"/>
      <c r="AQ276" s="138"/>
      <c r="AR276" s="141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38"/>
      <c r="BO276" s="138"/>
      <c r="BP276" s="138"/>
      <c r="BQ276" s="138"/>
      <c r="BR276" s="138"/>
      <c r="BS276" s="138"/>
      <c r="BT276" s="138"/>
      <c r="BU276" s="138"/>
      <c r="BV276" s="138"/>
      <c r="BW276" s="138"/>
      <c r="BX276" s="141"/>
      <c r="BY276" s="138"/>
    </row>
    <row r="277" spans="1:77" x14ac:dyDescent="0.25">
      <c r="A277" s="108"/>
      <c r="B277" s="108"/>
      <c r="C277" s="108"/>
      <c r="D277" s="136"/>
      <c r="E277" s="108"/>
      <c r="F277" s="108"/>
      <c r="G277" s="108"/>
      <c r="H277" s="108"/>
      <c r="I277" s="108"/>
      <c r="J277" s="137"/>
      <c r="K277" s="108"/>
      <c r="L277" s="108"/>
      <c r="M277" s="108"/>
      <c r="N277" s="108"/>
      <c r="O277" s="108"/>
      <c r="P277" s="108"/>
      <c r="Q277" s="108"/>
      <c r="R277" s="108"/>
      <c r="S277" s="138"/>
      <c r="T277" s="138"/>
      <c r="U277" s="138"/>
      <c r="V277" s="108"/>
      <c r="W277" s="139"/>
      <c r="X277" s="140"/>
      <c r="Y277" s="138"/>
      <c r="Z277" s="141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1"/>
      <c r="AM277" s="138"/>
      <c r="AN277" s="138"/>
      <c r="AO277" s="138"/>
      <c r="AP277" s="138"/>
      <c r="AQ277" s="138"/>
      <c r="AR277" s="141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38"/>
      <c r="BO277" s="138"/>
      <c r="BP277" s="138"/>
      <c r="BQ277" s="138"/>
      <c r="BR277" s="138"/>
      <c r="BS277" s="138"/>
      <c r="BT277" s="138"/>
      <c r="BU277" s="138"/>
      <c r="BV277" s="138"/>
      <c r="BW277" s="138"/>
      <c r="BX277" s="141"/>
      <c r="BY277" s="138"/>
    </row>
    <row r="278" spans="1:77" x14ac:dyDescent="0.25">
      <c r="A278" s="108"/>
      <c r="B278" s="108"/>
      <c r="C278" s="108"/>
      <c r="D278" s="136"/>
      <c r="E278" s="108"/>
      <c r="F278" s="108"/>
      <c r="G278" s="108"/>
      <c r="H278" s="108"/>
      <c r="I278" s="108"/>
      <c r="J278" s="137"/>
      <c r="K278" s="108"/>
      <c r="L278" s="108"/>
      <c r="M278" s="108"/>
      <c r="N278" s="108"/>
      <c r="O278" s="108"/>
      <c r="P278" s="108"/>
      <c r="Q278" s="108"/>
      <c r="R278" s="108"/>
      <c r="S278" s="138"/>
      <c r="T278" s="138"/>
      <c r="U278" s="138"/>
      <c r="V278" s="108"/>
      <c r="W278" s="139"/>
      <c r="X278" s="140"/>
      <c r="Y278" s="138"/>
      <c r="Z278" s="141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1"/>
      <c r="AM278" s="138"/>
      <c r="AN278" s="138"/>
      <c r="AO278" s="138"/>
      <c r="AP278" s="138"/>
      <c r="AQ278" s="138"/>
      <c r="AR278" s="141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38"/>
      <c r="BO278" s="138"/>
      <c r="BP278" s="138"/>
      <c r="BQ278" s="138"/>
      <c r="BR278" s="138"/>
      <c r="BS278" s="138"/>
      <c r="BT278" s="138"/>
      <c r="BU278" s="138"/>
      <c r="BV278" s="138"/>
      <c r="BW278" s="138"/>
      <c r="BX278" s="141"/>
      <c r="BY278" s="138"/>
    </row>
    <row r="279" spans="1:77" x14ac:dyDescent="0.25">
      <c r="A279" s="108"/>
      <c r="B279" s="108"/>
      <c r="C279" s="108"/>
      <c r="D279" s="136"/>
      <c r="E279" s="108"/>
      <c r="F279" s="108"/>
      <c r="G279" s="108"/>
      <c r="H279" s="108"/>
      <c r="I279" s="108"/>
      <c r="J279" s="137"/>
      <c r="K279" s="108"/>
      <c r="L279" s="108"/>
      <c r="M279" s="108"/>
      <c r="N279" s="108"/>
      <c r="O279" s="108"/>
      <c r="P279" s="108"/>
      <c r="Q279" s="108"/>
      <c r="R279" s="108"/>
      <c r="S279" s="138"/>
      <c r="T279" s="138"/>
      <c r="U279" s="138"/>
      <c r="V279" s="108"/>
      <c r="W279" s="139"/>
      <c r="X279" s="140"/>
      <c r="Y279" s="138"/>
      <c r="Z279" s="141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1"/>
      <c r="AM279" s="138"/>
      <c r="AN279" s="138"/>
      <c r="AO279" s="138"/>
      <c r="AP279" s="138"/>
      <c r="AQ279" s="138"/>
      <c r="AR279" s="141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38"/>
      <c r="BO279" s="138"/>
      <c r="BP279" s="138"/>
      <c r="BQ279" s="138"/>
      <c r="BR279" s="138"/>
      <c r="BS279" s="138"/>
      <c r="BT279" s="138"/>
      <c r="BU279" s="138"/>
      <c r="BV279" s="138"/>
      <c r="BW279" s="138"/>
      <c r="BX279" s="141"/>
      <c r="BY279" s="138"/>
    </row>
    <row r="280" spans="1:77" x14ac:dyDescent="0.25">
      <c r="A280" s="108"/>
      <c r="B280" s="108"/>
      <c r="C280" s="108"/>
      <c r="D280" s="136"/>
      <c r="E280" s="108"/>
      <c r="F280" s="108"/>
      <c r="G280" s="108"/>
      <c r="H280" s="108"/>
      <c r="I280" s="108"/>
      <c r="J280" s="137"/>
      <c r="K280" s="108"/>
      <c r="L280" s="108"/>
      <c r="M280" s="108"/>
      <c r="N280" s="108"/>
      <c r="O280" s="108"/>
      <c r="P280" s="108"/>
      <c r="Q280" s="108"/>
      <c r="R280" s="108"/>
      <c r="S280" s="138"/>
      <c r="T280" s="138"/>
      <c r="U280" s="138"/>
      <c r="V280" s="108"/>
      <c r="W280" s="139"/>
      <c r="X280" s="140"/>
      <c r="Y280" s="138"/>
      <c r="Z280" s="141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1"/>
      <c r="AM280" s="138"/>
      <c r="AN280" s="138"/>
      <c r="AO280" s="138"/>
      <c r="AP280" s="138"/>
      <c r="AQ280" s="138"/>
      <c r="AR280" s="141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38"/>
      <c r="BO280" s="138"/>
      <c r="BP280" s="138"/>
      <c r="BQ280" s="138"/>
      <c r="BR280" s="138"/>
      <c r="BS280" s="138"/>
      <c r="BT280" s="138"/>
      <c r="BU280" s="138"/>
      <c r="BV280" s="138"/>
      <c r="BW280" s="138"/>
      <c r="BX280" s="141"/>
      <c r="BY280" s="138"/>
    </row>
    <row r="281" spans="1:77" x14ac:dyDescent="0.25">
      <c r="A281" s="108"/>
      <c r="B281" s="108"/>
      <c r="C281" s="108"/>
      <c r="D281" s="136"/>
      <c r="E281" s="108"/>
      <c r="F281" s="108"/>
      <c r="G281" s="108"/>
      <c r="H281" s="108"/>
      <c r="I281" s="108"/>
      <c r="J281" s="137"/>
      <c r="K281" s="108"/>
      <c r="L281" s="108"/>
      <c r="M281" s="108"/>
      <c r="N281" s="108"/>
      <c r="O281" s="108"/>
      <c r="P281" s="108"/>
      <c r="Q281" s="108"/>
      <c r="R281" s="108"/>
      <c r="S281" s="138"/>
      <c r="T281" s="138"/>
      <c r="U281" s="138"/>
      <c r="V281" s="108"/>
      <c r="W281" s="139"/>
      <c r="X281" s="140"/>
      <c r="Y281" s="138"/>
      <c r="Z281" s="141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1"/>
      <c r="AM281" s="138"/>
      <c r="AN281" s="138"/>
      <c r="AO281" s="138"/>
      <c r="AP281" s="138"/>
      <c r="AQ281" s="138"/>
      <c r="AR281" s="141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38"/>
      <c r="BO281" s="138"/>
      <c r="BP281" s="138"/>
      <c r="BQ281" s="138"/>
      <c r="BR281" s="138"/>
      <c r="BS281" s="138"/>
      <c r="BT281" s="138"/>
      <c r="BU281" s="138"/>
      <c r="BV281" s="138"/>
      <c r="BW281" s="138"/>
      <c r="BX281" s="141"/>
      <c r="BY281" s="138"/>
    </row>
    <row r="282" spans="1:77" x14ac:dyDescent="0.25">
      <c r="A282" s="108"/>
      <c r="B282" s="108"/>
      <c r="C282" s="108"/>
      <c r="D282" s="136"/>
      <c r="E282" s="108"/>
      <c r="F282" s="108"/>
      <c r="G282" s="108"/>
      <c r="H282" s="108"/>
      <c r="I282" s="108"/>
      <c r="J282" s="137"/>
      <c r="K282" s="108"/>
      <c r="L282" s="108"/>
      <c r="M282" s="108"/>
      <c r="N282" s="108"/>
      <c r="O282" s="108"/>
      <c r="P282" s="108"/>
      <c r="Q282" s="108"/>
      <c r="R282" s="108"/>
      <c r="S282" s="138"/>
      <c r="T282" s="138"/>
      <c r="U282" s="138"/>
      <c r="V282" s="108"/>
      <c r="W282" s="139"/>
      <c r="X282" s="140"/>
      <c r="Y282" s="138"/>
      <c r="Z282" s="141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1"/>
      <c r="AM282" s="138"/>
      <c r="AN282" s="138"/>
      <c r="AO282" s="138"/>
      <c r="AP282" s="138"/>
      <c r="AQ282" s="138"/>
      <c r="AR282" s="141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38"/>
      <c r="BO282" s="138"/>
      <c r="BP282" s="138"/>
      <c r="BQ282" s="138"/>
      <c r="BR282" s="138"/>
      <c r="BS282" s="138"/>
      <c r="BT282" s="138"/>
      <c r="BU282" s="138"/>
      <c r="BV282" s="138"/>
      <c r="BW282" s="138"/>
      <c r="BX282" s="141"/>
      <c r="BY282" s="138"/>
    </row>
    <row r="283" spans="1:77" x14ac:dyDescent="0.25">
      <c r="A283" s="108"/>
      <c r="B283" s="108"/>
      <c r="C283" s="108"/>
      <c r="D283" s="136"/>
      <c r="E283" s="108"/>
      <c r="F283" s="108"/>
      <c r="G283" s="108"/>
      <c r="H283" s="108"/>
      <c r="I283" s="108"/>
      <c r="J283" s="137"/>
      <c r="K283" s="108"/>
      <c r="L283" s="108"/>
      <c r="M283" s="108"/>
      <c r="N283" s="108"/>
      <c r="O283" s="108"/>
      <c r="P283" s="108"/>
      <c r="Q283" s="108"/>
      <c r="R283" s="108"/>
      <c r="S283" s="138"/>
      <c r="T283" s="138"/>
      <c r="U283" s="138"/>
      <c r="V283" s="108"/>
      <c r="W283" s="139"/>
      <c r="X283" s="140"/>
      <c r="Y283" s="138"/>
      <c r="Z283" s="141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1"/>
      <c r="AM283" s="138"/>
      <c r="AN283" s="138"/>
      <c r="AO283" s="138"/>
      <c r="AP283" s="138"/>
      <c r="AQ283" s="138"/>
      <c r="AR283" s="141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38"/>
      <c r="BO283" s="138"/>
      <c r="BP283" s="138"/>
      <c r="BQ283" s="138"/>
      <c r="BR283" s="138"/>
      <c r="BS283" s="138"/>
      <c r="BT283" s="138"/>
      <c r="BU283" s="138"/>
      <c r="BV283" s="138"/>
      <c r="BW283" s="138"/>
      <c r="BX283" s="141"/>
      <c r="BY283" s="138"/>
    </row>
    <row r="284" spans="1:77" x14ac:dyDescent="0.25">
      <c r="A284" s="108"/>
      <c r="B284" s="108"/>
      <c r="C284" s="108"/>
      <c r="D284" s="136"/>
      <c r="E284" s="108"/>
      <c r="F284" s="108"/>
      <c r="G284" s="108"/>
      <c r="H284" s="108"/>
      <c r="I284" s="108"/>
      <c r="J284" s="137"/>
      <c r="K284" s="108"/>
      <c r="L284" s="108"/>
      <c r="M284" s="108"/>
      <c r="N284" s="108"/>
      <c r="O284" s="108"/>
      <c r="P284" s="108"/>
      <c r="Q284" s="108"/>
      <c r="R284" s="108"/>
      <c r="S284" s="138"/>
      <c r="T284" s="138"/>
      <c r="U284" s="138"/>
      <c r="V284" s="108"/>
      <c r="W284" s="139"/>
      <c r="X284" s="140"/>
      <c r="Y284" s="138"/>
      <c r="Z284" s="141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1"/>
      <c r="AM284" s="138"/>
      <c r="AN284" s="138"/>
      <c r="AO284" s="138"/>
      <c r="AP284" s="138"/>
      <c r="AQ284" s="138"/>
      <c r="AR284" s="141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38"/>
      <c r="BO284" s="138"/>
      <c r="BP284" s="138"/>
      <c r="BQ284" s="138"/>
      <c r="BR284" s="138"/>
      <c r="BS284" s="138"/>
      <c r="BT284" s="138"/>
      <c r="BU284" s="138"/>
      <c r="BV284" s="138"/>
      <c r="BW284" s="138"/>
      <c r="BX284" s="141"/>
      <c r="BY284" s="138"/>
    </row>
    <row r="285" spans="1:77" x14ac:dyDescent="0.25">
      <c r="A285" s="108"/>
      <c r="B285" s="108"/>
      <c r="C285" s="108"/>
      <c r="D285" s="136"/>
      <c r="E285" s="108"/>
      <c r="F285" s="108"/>
      <c r="G285" s="108"/>
      <c r="H285" s="108"/>
      <c r="I285" s="108"/>
      <c r="J285" s="137"/>
      <c r="K285" s="108"/>
      <c r="L285" s="108"/>
      <c r="M285" s="108"/>
      <c r="N285" s="108"/>
      <c r="O285" s="108"/>
      <c r="P285" s="108"/>
      <c r="Q285" s="108"/>
      <c r="R285" s="108"/>
      <c r="S285" s="138"/>
      <c r="T285" s="138"/>
      <c r="U285" s="138"/>
      <c r="V285" s="108"/>
      <c r="W285" s="139"/>
      <c r="X285" s="140"/>
      <c r="Y285" s="138"/>
      <c r="Z285" s="141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1"/>
      <c r="AM285" s="138"/>
      <c r="AN285" s="138"/>
      <c r="AO285" s="138"/>
      <c r="AP285" s="138"/>
      <c r="AQ285" s="138"/>
      <c r="AR285" s="141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38"/>
      <c r="BO285" s="138"/>
      <c r="BP285" s="138"/>
      <c r="BQ285" s="138"/>
      <c r="BR285" s="138"/>
      <c r="BS285" s="138"/>
      <c r="BT285" s="138"/>
      <c r="BU285" s="138"/>
      <c r="BV285" s="138"/>
      <c r="BW285" s="138"/>
      <c r="BX285" s="141"/>
      <c r="BY285" s="138"/>
    </row>
    <row r="286" spans="1:77" x14ac:dyDescent="0.25">
      <c r="A286" s="108"/>
      <c r="B286" s="108"/>
      <c r="C286" s="108"/>
      <c r="D286" s="136"/>
      <c r="E286" s="108"/>
      <c r="F286" s="108"/>
      <c r="G286" s="108"/>
      <c r="H286" s="108"/>
      <c r="I286" s="108"/>
      <c r="J286" s="137"/>
      <c r="K286" s="108"/>
      <c r="L286" s="108"/>
      <c r="M286" s="108"/>
      <c r="N286" s="108"/>
      <c r="O286" s="108"/>
      <c r="P286" s="108"/>
      <c r="Q286" s="108"/>
      <c r="R286" s="108"/>
      <c r="S286" s="138"/>
      <c r="T286" s="138"/>
      <c r="U286" s="138"/>
      <c r="V286" s="108"/>
      <c r="W286" s="139"/>
      <c r="X286" s="140"/>
      <c r="Y286" s="138"/>
      <c r="Z286" s="141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1"/>
      <c r="AM286" s="138"/>
      <c r="AN286" s="138"/>
      <c r="AO286" s="138"/>
      <c r="AP286" s="138"/>
      <c r="AQ286" s="138"/>
      <c r="AR286" s="141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38"/>
      <c r="BO286" s="138"/>
      <c r="BP286" s="138"/>
      <c r="BQ286" s="138"/>
      <c r="BR286" s="138"/>
      <c r="BS286" s="138"/>
      <c r="BT286" s="138"/>
      <c r="BU286" s="138"/>
      <c r="BV286" s="138"/>
      <c r="BW286" s="138"/>
      <c r="BX286" s="141"/>
      <c r="BY286" s="138"/>
    </row>
    <row r="287" spans="1:77" x14ac:dyDescent="0.25">
      <c r="A287" s="108"/>
      <c r="B287" s="108"/>
      <c r="C287" s="108"/>
      <c r="D287" s="136"/>
      <c r="E287" s="108"/>
      <c r="F287" s="108"/>
      <c r="G287" s="108"/>
      <c r="H287" s="108"/>
      <c r="I287" s="108"/>
      <c r="J287" s="137"/>
      <c r="K287" s="108"/>
      <c r="L287" s="108"/>
      <c r="M287" s="108"/>
      <c r="N287" s="108"/>
      <c r="O287" s="108"/>
      <c r="P287" s="108"/>
      <c r="Q287" s="108"/>
      <c r="R287" s="108"/>
      <c r="S287" s="138"/>
      <c r="T287" s="138"/>
      <c r="U287" s="138"/>
      <c r="V287" s="108"/>
      <c r="W287" s="139"/>
      <c r="X287" s="140"/>
      <c r="Y287" s="138"/>
      <c r="Z287" s="141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1"/>
      <c r="AM287" s="138"/>
      <c r="AN287" s="138"/>
      <c r="AO287" s="138"/>
      <c r="AP287" s="138"/>
      <c r="AQ287" s="138"/>
      <c r="AR287" s="141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38"/>
      <c r="BO287" s="138"/>
      <c r="BP287" s="138"/>
      <c r="BQ287" s="138"/>
      <c r="BR287" s="138"/>
      <c r="BS287" s="138"/>
      <c r="BT287" s="138"/>
      <c r="BU287" s="138"/>
      <c r="BV287" s="138"/>
      <c r="BW287" s="138"/>
      <c r="BX287" s="141"/>
      <c r="BY287" s="138"/>
    </row>
    <row r="288" spans="1:77" x14ac:dyDescent="0.25">
      <c r="A288" s="108"/>
      <c r="B288" s="108"/>
      <c r="C288" s="108"/>
      <c r="D288" s="136"/>
      <c r="E288" s="108"/>
      <c r="F288" s="108"/>
      <c r="G288" s="108"/>
      <c r="H288" s="108"/>
      <c r="I288" s="108"/>
      <c r="J288" s="137"/>
      <c r="K288" s="108"/>
      <c r="L288" s="108"/>
      <c r="M288" s="108"/>
      <c r="N288" s="108"/>
      <c r="O288" s="108"/>
      <c r="P288" s="108"/>
      <c r="Q288" s="108"/>
      <c r="R288" s="108"/>
      <c r="S288" s="138"/>
      <c r="T288" s="138"/>
      <c r="U288" s="138"/>
      <c r="V288" s="108"/>
      <c r="W288" s="139"/>
      <c r="X288" s="140"/>
      <c r="Y288" s="138"/>
      <c r="Z288" s="141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1"/>
      <c r="AM288" s="138"/>
      <c r="AN288" s="138"/>
      <c r="AO288" s="138"/>
      <c r="AP288" s="138"/>
      <c r="AQ288" s="138"/>
      <c r="AR288" s="141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38"/>
      <c r="BO288" s="138"/>
      <c r="BP288" s="138"/>
      <c r="BQ288" s="138"/>
      <c r="BR288" s="138"/>
      <c r="BS288" s="138"/>
      <c r="BT288" s="138"/>
      <c r="BU288" s="138"/>
      <c r="BV288" s="138"/>
      <c r="BW288" s="138"/>
      <c r="BX288" s="141"/>
      <c r="BY288" s="138"/>
    </row>
    <row r="289" spans="1:77" x14ac:dyDescent="0.25">
      <c r="A289" s="108"/>
      <c r="B289" s="108"/>
      <c r="C289" s="108"/>
      <c r="D289" s="136"/>
      <c r="E289" s="108"/>
      <c r="F289" s="108"/>
      <c r="G289" s="108"/>
      <c r="H289" s="108"/>
      <c r="I289" s="108"/>
      <c r="J289" s="137"/>
      <c r="K289" s="108"/>
      <c r="L289" s="108"/>
      <c r="M289" s="108"/>
      <c r="N289" s="108"/>
      <c r="O289" s="108"/>
      <c r="P289" s="108"/>
      <c r="Q289" s="108"/>
      <c r="R289" s="108"/>
      <c r="S289" s="138"/>
      <c r="T289" s="138"/>
      <c r="U289" s="138"/>
      <c r="V289" s="108"/>
      <c r="W289" s="139"/>
      <c r="X289" s="140"/>
      <c r="Y289" s="138"/>
      <c r="Z289" s="141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1"/>
      <c r="AM289" s="138"/>
      <c r="AN289" s="138"/>
      <c r="AO289" s="138"/>
      <c r="AP289" s="138"/>
      <c r="AQ289" s="138"/>
      <c r="AR289" s="141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38"/>
      <c r="BO289" s="138"/>
      <c r="BP289" s="138"/>
      <c r="BQ289" s="138"/>
      <c r="BR289" s="138"/>
      <c r="BS289" s="138"/>
      <c r="BT289" s="138"/>
      <c r="BU289" s="138"/>
      <c r="BV289" s="138"/>
      <c r="BW289" s="138"/>
      <c r="BX289" s="141"/>
      <c r="BY289" s="138"/>
    </row>
    <row r="290" spans="1:77" x14ac:dyDescent="0.25">
      <c r="A290" s="108"/>
      <c r="B290" s="108"/>
      <c r="C290" s="108"/>
      <c r="D290" s="136"/>
      <c r="E290" s="108"/>
      <c r="F290" s="108"/>
      <c r="G290" s="108"/>
      <c r="H290" s="108"/>
      <c r="I290" s="108"/>
      <c r="J290" s="137"/>
      <c r="K290" s="108"/>
      <c r="L290" s="108"/>
      <c r="M290" s="108"/>
      <c r="N290" s="108"/>
      <c r="O290" s="108"/>
      <c r="P290" s="108"/>
      <c r="Q290" s="108"/>
      <c r="R290" s="108"/>
      <c r="S290" s="138"/>
      <c r="T290" s="138"/>
      <c r="U290" s="138"/>
      <c r="V290" s="108"/>
      <c r="W290" s="139"/>
      <c r="X290" s="140"/>
      <c r="Y290" s="138"/>
      <c r="Z290" s="141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1"/>
      <c r="AM290" s="138"/>
      <c r="AN290" s="138"/>
      <c r="AO290" s="138"/>
      <c r="AP290" s="138"/>
      <c r="AQ290" s="138"/>
      <c r="AR290" s="141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38"/>
      <c r="BO290" s="138"/>
      <c r="BP290" s="138"/>
      <c r="BQ290" s="138"/>
      <c r="BR290" s="138"/>
      <c r="BS290" s="138"/>
      <c r="BT290" s="138"/>
      <c r="BU290" s="138"/>
      <c r="BV290" s="138"/>
      <c r="BW290" s="138"/>
      <c r="BX290" s="141"/>
      <c r="BY290" s="138"/>
    </row>
    <row r="291" spans="1:77" x14ac:dyDescent="0.25">
      <c r="A291" s="108"/>
      <c r="B291" s="108"/>
      <c r="C291" s="108"/>
      <c r="D291" s="136"/>
      <c r="E291" s="108"/>
      <c r="F291" s="108"/>
      <c r="G291" s="108"/>
      <c r="H291" s="108"/>
      <c r="I291" s="108"/>
      <c r="J291" s="137"/>
      <c r="K291" s="108"/>
      <c r="L291" s="108"/>
      <c r="M291" s="108"/>
      <c r="N291" s="108"/>
      <c r="O291" s="108"/>
      <c r="P291" s="108"/>
      <c r="Q291" s="108"/>
      <c r="R291" s="108"/>
      <c r="S291" s="138"/>
      <c r="T291" s="138"/>
      <c r="U291" s="138"/>
      <c r="V291" s="108"/>
      <c r="W291" s="139"/>
      <c r="X291" s="140"/>
      <c r="Y291" s="138"/>
      <c r="Z291" s="141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1"/>
      <c r="AM291" s="138"/>
      <c r="AN291" s="138"/>
      <c r="AO291" s="138"/>
      <c r="AP291" s="138"/>
      <c r="AQ291" s="138"/>
      <c r="AR291" s="141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38"/>
      <c r="BO291" s="138"/>
      <c r="BP291" s="138"/>
      <c r="BQ291" s="138"/>
      <c r="BR291" s="138"/>
      <c r="BS291" s="138"/>
      <c r="BT291" s="138"/>
      <c r="BU291" s="138"/>
      <c r="BV291" s="138"/>
      <c r="BW291" s="138"/>
      <c r="BX291" s="141"/>
      <c r="BY291" s="138"/>
    </row>
    <row r="292" spans="1:77" x14ac:dyDescent="0.25">
      <c r="A292" s="108"/>
      <c r="B292" s="108"/>
      <c r="C292" s="108"/>
      <c r="D292" s="136"/>
      <c r="E292" s="108"/>
      <c r="F292" s="108"/>
      <c r="G292" s="108"/>
      <c r="H292" s="108"/>
      <c r="I292" s="108"/>
      <c r="J292" s="137"/>
      <c r="K292" s="108"/>
      <c r="L292" s="108"/>
      <c r="M292" s="108"/>
      <c r="N292" s="108"/>
      <c r="O292" s="108"/>
      <c r="P292" s="108"/>
      <c r="Q292" s="108"/>
      <c r="R292" s="108"/>
      <c r="S292" s="138"/>
      <c r="T292" s="138"/>
      <c r="U292" s="138"/>
      <c r="V292" s="108"/>
      <c r="W292" s="139"/>
      <c r="X292" s="140"/>
      <c r="Y292" s="138"/>
      <c r="Z292" s="141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1"/>
      <c r="AM292" s="138"/>
      <c r="AN292" s="138"/>
      <c r="AO292" s="138"/>
      <c r="AP292" s="138"/>
      <c r="AQ292" s="138"/>
      <c r="AR292" s="141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38"/>
      <c r="BO292" s="138"/>
      <c r="BP292" s="138"/>
      <c r="BQ292" s="138"/>
      <c r="BR292" s="138"/>
      <c r="BS292" s="138"/>
      <c r="BT292" s="138"/>
      <c r="BU292" s="138"/>
      <c r="BV292" s="138"/>
      <c r="BW292" s="138"/>
      <c r="BX292" s="141"/>
      <c r="BY292" s="138"/>
    </row>
    <row r="293" spans="1:77" x14ac:dyDescent="0.25">
      <c r="A293" s="108"/>
      <c r="B293" s="108"/>
      <c r="C293" s="108"/>
      <c r="D293" s="136"/>
      <c r="E293" s="108"/>
      <c r="F293" s="108"/>
      <c r="G293" s="108"/>
      <c r="H293" s="108"/>
      <c r="I293" s="108"/>
      <c r="J293" s="137"/>
      <c r="K293" s="108"/>
      <c r="L293" s="108"/>
      <c r="M293" s="108"/>
      <c r="N293" s="108"/>
      <c r="O293" s="108"/>
      <c r="P293" s="108"/>
      <c r="Q293" s="108"/>
      <c r="R293" s="108"/>
      <c r="S293" s="138"/>
      <c r="T293" s="138"/>
      <c r="U293" s="138"/>
      <c r="V293" s="108"/>
      <c r="W293" s="139"/>
      <c r="X293" s="140"/>
      <c r="Y293" s="138"/>
      <c r="Z293" s="141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1"/>
      <c r="AM293" s="138"/>
      <c r="AN293" s="138"/>
      <c r="AO293" s="138"/>
      <c r="AP293" s="138"/>
      <c r="AQ293" s="138"/>
      <c r="AR293" s="141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38"/>
      <c r="BO293" s="138"/>
      <c r="BP293" s="138"/>
      <c r="BQ293" s="138"/>
      <c r="BR293" s="138"/>
      <c r="BS293" s="138"/>
      <c r="BT293" s="138"/>
      <c r="BU293" s="138"/>
      <c r="BV293" s="138"/>
      <c r="BW293" s="138"/>
      <c r="BX293" s="141"/>
      <c r="BY293" s="138"/>
    </row>
    <row r="294" spans="1:77" x14ac:dyDescent="0.25">
      <c r="A294" s="108"/>
      <c r="B294" s="108"/>
      <c r="C294" s="108"/>
      <c r="D294" s="136"/>
      <c r="E294" s="108"/>
      <c r="F294" s="108"/>
      <c r="G294" s="108"/>
      <c r="H294" s="108"/>
      <c r="I294" s="108"/>
      <c r="J294" s="137"/>
      <c r="K294" s="108"/>
      <c r="L294" s="108"/>
      <c r="M294" s="108"/>
      <c r="N294" s="108"/>
      <c r="O294" s="108"/>
      <c r="P294" s="108"/>
      <c r="Q294" s="108"/>
      <c r="R294" s="108"/>
      <c r="S294" s="138"/>
      <c r="T294" s="138"/>
      <c r="U294" s="138"/>
      <c r="V294" s="108"/>
      <c r="W294" s="139"/>
      <c r="X294" s="140"/>
      <c r="Y294" s="138"/>
      <c r="Z294" s="141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1"/>
      <c r="AM294" s="138"/>
      <c r="AN294" s="138"/>
      <c r="AO294" s="138"/>
      <c r="AP294" s="138"/>
      <c r="AQ294" s="138"/>
      <c r="AR294" s="141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38"/>
      <c r="BO294" s="138"/>
      <c r="BP294" s="138"/>
      <c r="BQ294" s="138"/>
      <c r="BR294" s="138"/>
      <c r="BS294" s="138"/>
      <c r="BT294" s="138"/>
      <c r="BU294" s="138"/>
      <c r="BV294" s="138"/>
      <c r="BW294" s="138"/>
      <c r="BX294" s="141"/>
      <c r="BY294" s="138"/>
    </row>
    <row r="295" spans="1:77" x14ac:dyDescent="0.25">
      <c r="A295" s="108"/>
      <c r="B295" s="108"/>
      <c r="C295" s="108"/>
      <c r="D295" s="136"/>
      <c r="E295" s="108"/>
      <c r="F295" s="108"/>
      <c r="G295" s="108"/>
      <c r="H295" s="108"/>
      <c r="I295" s="108"/>
      <c r="J295" s="137"/>
      <c r="K295" s="108"/>
      <c r="L295" s="108"/>
      <c r="M295" s="108"/>
      <c r="N295" s="108"/>
      <c r="O295" s="108"/>
      <c r="P295" s="108"/>
      <c r="Q295" s="108"/>
      <c r="R295" s="108"/>
      <c r="S295" s="138"/>
      <c r="T295" s="138"/>
      <c r="U295" s="138"/>
      <c r="V295" s="108"/>
      <c r="W295" s="139"/>
      <c r="X295" s="140"/>
      <c r="Y295" s="138"/>
      <c r="Z295" s="141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1"/>
      <c r="AM295" s="138"/>
      <c r="AN295" s="138"/>
      <c r="AO295" s="138"/>
      <c r="AP295" s="138"/>
      <c r="AQ295" s="138"/>
      <c r="AR295" s="141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38"/>
      <c r="BO295" s="138"/>
      <c r="BP295" s="138"/>
      <c r="BQ295" s="138"/>
      <c r="BR295" s="138"/>
      <c r="BS295" s="138"/>
      <c r="BT295" s="138"/>
      <c r="BU295" s="138"/>
      <c r="BV295" s="138"/>
      <c r="BW295" s="138"/>
      <c r="BX295" s="141"/>
      <c r="BY295" s="138"/>
    </row>
    <row r="296" spans="1:77" x14ac:dyDescent="0.25">
      <c r="A296" s="108"/>
      <c r="B296" s="108"/>
      <c r="C296" s="108"/>
      <c r="D296" s="136"/>
      <c r="E296" s="108"/>
      <c r="F296" s="108"/>
      <c r="G296" s="108"/>
      <c r="H296" s="108"/>
      <c r="I296" s="108"/>
      <c r="J296" s="137"/>
      <c r="K296" s="108"/>
      <c r="L296" s="108"/>
      <c r="M296" s="108"/>
      <c r="N296" s="108"/>
      <c r="O296" s="108"/>
      <c r="P296" s="108"/>
      <c r="Q296" s="108"/>
      <c r="R296" s="108"/>
      <c r="S296" s="138"/>
      <c r="T296" s="138"/>
      <c r="U296" s="138"/>
      <c r="V296" s="108"/>
      <c r="W296" s="139"/>
      <c r="X296" s="140"/>
      <c r="Y296" s="138"/>
      <c r="Z296" s="141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1"/>
      <c r="AM296" s="138"/>
      <c r="AN296" s="138"/>
      <c r="AO296" s="138"/>
      <c r="AP296" s="138"/>
      <c r="AQ296" s="138"/>
      <c r="AR296" s="141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38"/>
      <c r="BO296" s="138"/>
      <c r="BP296" s="138"/>
      <c r="BQ296" s="138"/>
      <c r="BR296" s="138"/>
      <c r="BS296" s="138"/>
      <c r="BT296" s="138"/>
      <c r="BU296" s="138"/>
      <c r="BV296" s="138"/>
      <c r="BW296" s="138"/>
      <c r="BX296" s="141"/>
      <c r="BY296" s="138"/>
    </row>
    <row r="297" spans="1:77" x14ac:dyDescent="0.25">
      <c r="A297" s="108"/>
      <c r="B297" s="108"/>
      <c r="C297" s="108"/>
      <c r="D297" s="136"/>
      <c r="E297" s="108"/>
      <c r="F297" s="108"/>
      <c r="G297" s="108"/>
      <c r="H297" s="108"/>
      <c r="I297" s="108"/>
      <c r="J297" s="137"/>
      <c r="K297" s="108"/>
      <c r="L297" s="108"/>
      <c r="M297" s="108"/>
      <c r="N297" s="108"/>
      <c r="O297" s="108"/>
      <c r="P297" s="108"/>
      <c r="Q297" s="108"/>
      <c r="R297" s="108"/>
      <c r="S297" s="138"/>
      <c r="T297" s="138"/>
      <c r="U297" s="138"/>
      <c r="V297" s="108"/>
      <c r="W297" s="139"/>
      <c r="X297" s="140"/>
      <c r="Y297" s="138"/>
      <c r="Z297" s="141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1"/>
      <c r="AM297" s="138"/>
      <c r="AN297" s="138"/>
      <c r="AO297" s="138"/>
      <c r="AP297" s="138"/>
      <c r="AQ297" s="138"/>
      <c r="AR297" s="141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38"/>
      <c r="BO297" s="138"/>
      <c r="BP297" s="138"/>
      <c r="BQ297" s="138"/>
      <c r="BR297" s="138"/>
      <c r="BS297" s="138"/>
      <c r="BT297" s="138"/>
      <c r="BU297" s="138"/>
      <c r="BV297" s="138"/>
      <c r="BW297" s="138"/>
      <c r="BX297" s="141"/>
      <c r="BY297" s="138"/>
    </row>
    <row r="298" spans="1:77" x14ac:dyDescent="0.25">
      <c r="A298" s="108"/>
      <c r="B298" s="108"/>
      <c r="C298" s="108"/>
      <c r="D298" s="136"/>
      <c r="E298" s="108"/>
      <c r="F298" s="108"/>
      <c r="G298" s="108"/>
      <c r="H298" s="108"/>
      <c r="I298" s="108"/>
      <c r="J298" s="137"/>
      <c r="K298" s="108"/>
      <c r="L298" s="108"/>
      <c r="M298" s="108"/>
      <c r="N298" s="108"/>
      <c r="O298" s="108"/>
      <c r="P298" s="108"/>
      <c r="Q298" s="108"/>
      <c r="R298" s="108"/>
      <c r="S298" s="138"/>
      <c r="T298" s="138"/>
      <c r="U298" s="138"/>
      <c r="V298" s="108"/>
      <c r="W298" s="139"/>
      <c r="X298" s="140"/>
      <c r="Y298" s="138"/>
      <c r="Z298" s="141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1"/>
      <c r="AM298" s="138"/>
      <c r="AN298" s="138"/>
      <c r="AO298" s="138"/>
      <c r="AP298" s="138"/>
      <c r="AQ298" s="138"/>
      <c r="AR298" s="141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38"/>
      <c r="BO298" s="138"/>
      <c r="BP298" s="138"/>
      <c r="BQ298" s="138"/>
      <c r="BR298" s="138"/>
      <c r="BS298" s="138"/>
      <c r="BT298" s="138"/>
      <c r="BU298" s="138"/>
      <c r="BV298" s="138"/>
      <c r="BW298" s="138"/>
      <c r="BX298" s="141"/>
      <c r="BY298" s="138"/>
    </row>
    <row r="299" spans="1:77" x14ac:dyDescent="0.25">
      <c r="A299" s="108"/>
      <c r="B299" s="108"/>
      <c r="C299" s="108"/>
      <c r="D299" s="136"/>
      <c r="E299" s="108"/>
      <c r="F299" s="108"/>
      <c r="G299" s="108"/>
      <c r="H299" s="108"/>
      <c r="I299" s="108"/>
      <c r="J299" s="137"/>
      <c r="K299" s="108"/>
      <c r="L299" s="108"/>
      <c r="M299" s="108"/>
      <c r="N299" s="108"/>
      <c r="O299" s="108"/>
      <c r="P299" s="108"/>
      <c r="Q299" s="108"/>
      <c r="R299" s="108"/>
      <c r="S299" s="138"/>
      <c r="T299" s="138"/>
      <c r="U299" s="138"/>
      <c r="V299" s="108"/>
      <c r="W299" s="139"/>
      <c r="X299" s="140"/>
      <c r="Y299" s="138"/>
      <c r="Z299" s="141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1"/>
      <c r="AM299" s="138"/>
      <c r="AN299" s="138"/>
      <c r="AO299" s="138"/>
      <c r="AP299" s="138"/>
      <c r="AQ299" s="138"/>
      <c r="AR299" s="141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38"/>
      <c r="BO299" s="138"/>
      <c r="BP299" s="138"/>
      <c r="BQ299" s="138"/>
      <c r="BR299" s="138"/>
      <c r="BS299" s="138"/>
      <c r="BT299" s="138"/>
      <c r="BU299" s="138"/>
      <c r="BV299" s="138"/>
      <c r="BW299" s="138"/>
      <c r="BX299" s="141"/>
      <c r="BY299" s="138"/>
    </row>
    <row r="300" spans="1:77" x14ac:dyDescent="0.25">
      <c r="A300" s="108"/>
      <c r="B300" s="108"/>
      <c r="C300" s="108"/>
      <c r="D300" s="136"/>
      <c r="E300" s="108"/>
      <c r="F300" s="108"/>
      <c r="G300" s="108"/>
      <c r="H300" s="108"/>
      <c r="I300" s="108"/>
      <c r="J300" s="137"/>
      <c r="K300" s="108"/>
      <c r="L300" s="108"/>
      <c r="M300" s="108"/>
      <c r="N300" s="108"/>
      <c r="O300" s="108"/>
      <c r="P300" s="108"/>
      <c r="Q300" s="108"/>
      <c r="R300" s="108"/>
      <c r="S300" s="138"/>
      <c r="T300" s="138"/>
      <c r="U300" s="138"/>
      <c r="V300" s="108"/>
      <c r="W300" s="139"/>
      <c r="X300" s="140"/>
      <c r="Y300" s="138"/>
      <c r="Z300" s="141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1"/>
      <c r="AM300" s="138"/>
      <c r="AN300" s="138"/>
      <c r="AO300" s="138"/>
      <c r="AP300" s="138"/>
      <c r="AQ300" s="138"/>
      <c r="AR300" s="141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38"/>
      <c r="BO300" s="138"/>
      <c r="BP300" s="138"/>
      <c r="BQ300" s="138"/>
      <c r="BR300" s="138"/>
      <c r="BS300" s="138"/>
      <c r="BT300" s="138"/>
      <c r="BU300" s="138"/>
      <c r="BV300" s="138"/>
      <c r="BW300" s="138"/>
      <c r="BX300" s="141"/>
      <c r="BY300" s="138"/>
    </row>
    <row r="301" spans="1:77" x14ac:dyDescent="0.25">
      <c r="A301" s="108"/>
      <c r="B301" s="108"/>
      <c r="C301" s="108"/>
      <c r="D301" s="136"/>
      <c r="E301" s="108"/>
      <c r="F301" s="108"/>
      <c r="G301" s="108"/>
      <c r="H301" s="108"/>
      <c r="I301" s="108"/>
      <c r="J301" s="137"/>
      <c r="K301" s="108"/>
      <c r="L301" s="108"/>
      <c r="M301" s="108"/>
      <c r="N301" s="108"/>
      <c r="O301" s="108"/>
      <c r="P301" s="108"/>
      <c r="Q301" s="108"/>
      <c r="R301" s="108"/>
      <c r="S301" s="138"/>
      <c r="T301" s="138"/>
      <c r="U301" s="138"/>
      <c r="V301" s="108"/>
      <c r="W301" s="139"/>
      <c r="X301" s="140"/>
      <c r="Y301" s="138"/>
      <c r="Z301" s="141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1"/>
      <c r="AM301" s="138"/>
      <c r="AN301" s="138"/>
      <c r="AO301" s="138"/>
      <c r="AP301" s="138"/>
      <c r="AQ301" s="138"/>
      <c r="AR301" s="141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38"/>
      <c r="BO301" s="138"/>
      <c r="BP301" s="138"/>
      <c r="BQ301" s="138"/>
      <c r="BR301" s="138"/>
      <c r="BS301" s="138"/>
      <c r="BT301" s="138"/>
      <c r="BU301" s="138"/>
      <c r="BV301" s="138"/>
      <c r="BW301" s="138"/>
      <c r="BX301" s="141"/>
      <c r="BY301" s="138"/>
    </row>
    <row r="302" spans="1:77" x14ac:dyDescent="0.25">
      <c r="A302" s="108"/>
      <c r="B302" s="108"/>
      <c r="C302" s="108"/>
      <c r="D302" s="136"/>
      <c r="E302" s="108"/>
      <c r="F302" s="108"/>
      <c r="G302" s="108"/>
      <c r="H302" s="108"/>
      <c r="I302" s="108"/>
      <c r="J302" s="137"/>
      <c r="K302" s="108"/>
      <c r="L302" s="108"/>
      <c r="M302" s="108"/>
      <c r="N302" s="108"/>
      <c r="O302" s="108"/>
      <c r="P302" s="108"/>
      <c r="Q302" s="108"/>
      <c r="R302" s="108"/>
      <c r="S302" s="138"/>
      <c r="T302" s="138"/>
      <c r="U302" s="138"/>
      <c r="V302" s="108"/>
      <c r="W302" s="139"/>
      <c r="X302" s="140"/>
      <c r="Y302" s="138"/>
      <c r="Z302" s="141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1"/>
      <c r="AM302" s="138"/>
      <c r="AN302" s="138"/>
      <c r="AO302" s="138"/>
      <c r="AP302" s="138"/>
      <c r="AQ302" s="138"/>
      <c r="AR302" s="141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38"/>
      <c r="BO302" s="138"/>
      <c r="BP302" s="138"/>
      <c r="BQ302" s="138"/>
      <c r="BR302" s="138"/>
      <c r="BS302" s="138"/>
      <c r="BT302" s="138"/>
      <c r="BU302" s="138"/>
      <c r="BV302" s="138"/>
      <c r="BW302" s="138"/>
      <c r="BX302" s="141"/>
      <c r="BY302" s="138"/>
    </row>
    <row r="303" spans="1:77" x14ac:dyDescent="0.25">
      <c r="A303" s="108"/>
      <c r="B303" s="108"/>
      <c r="C303" s="108"/>
      <c r="D303" s="136"/>
      <c r="E303" s="108"/>
      <c r="F303" s="108"/>
      <c r="G303" s="108"/>
      <c r="H303" s="108"/>
      <c r="I303" s="108"/>
      <c r="J303" s="137"/>
      <c r="K303" s="108"/>
      <c r="L303" s="108"/>
      <c r="M303" s="108"/>
      <c r="N303" s="108"/>
      <c r="O303" s="108"/>
      <c r="P303" s="108"/>
      <c r="Q303" s="108"/>
      <c r="R303" s="108"/>
      <c r="S303" s="138"/>
      <c r="T303" s="138"/>
      <c r="U303" s="138"/>
      <c r="V303" s="108"/>
      <c r="W303" s="139"/>
      <c r="X303" s="140"/>
      <c r="Y303" s="138"/>
      <c r="Z303" s="141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1"/>
      <c r="AM303" s="138"/>
      <c r="AN303" s="138"/>
      <c r="AO303" s="138"/>
      <c r="AP303" s="138"/>
      <c r="AQ303" s="138"/>
      <c r="AR303" s="141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38"/>
      <c r="BO303" s="138"/>
      <c r="BP303" s="138"/>
      <c r="BQ303" s="138"/>
      <c r="BR303" s="138"/>
      <c r="BS303" s="138"/>
      <c r="BT303" s="138"/>
      <c r="BU303" s="138"/>
      <c r="BV303" s="138"/>
      <c r="BW303" s="138"/>
      <c r="BX303" s="141"/>
      <c r="BY303" s="138"/>
    </row>
    <row r="304" spans="1:77" x14ac:dyDescent="0.25">
      <c r="A304" s="108"/>
      <c r="B304" s="108"/>
      <c r="C304" s="108"/>
      <c r="D304" s="136"/>
      <c r="E304" s="108"/>
      <c r="F304" s="108"/>
      <c r="G304" s="108"/>
      <c r="H304" s="108"/>
      <c r="I304" s="108"/>
      <c r="J304" s="137"/>
      <c r="K304" s="108"/>
      <c r="L304" s="108"/>
      <c r="M304" s="108"/>
      <c r="N304" s="108"/>
      <c r="O304" s="108"/>
      <c r="P304" s="108"/>
      <c r="Q304" s="108"/>
      <c r="R304" s="108"/>
      <c r="S304" s="138"/>
      <c r="T304" s="138"/>
      <c r="U304" s="138"/>
      <c r="V304" s="108"/>
      <c r="W304" s="139"/>
      <c r="X304" s="140"/>
      <c r="Y304" s="138"/>
      <c r="Z304" s="141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1"/>
      <c r="AM304" s="138"/>
      <c r="AN304" s="138"/>
      <c r="AO304" s="138"/>
      <c r="AP304" s="138"/>
      <c r="AQ304" s="138"/>
      <c r="AR304" s="141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38"/>
      <c r="BO304" s="138"/>
      <c r="BP304" s="138"/>
      <c r="BQ304" s="138"/>
      <c r="BR304" s="138"/>
      <c r="BS304" s="138"/>
      <c r="BT304" s="138"/>
      <c r="BU304" s="138"/>
      <c r="BV304" s="138"/>
      <c r="BW304" s="138"/>
      <c r="BX304" s="141"/>
      <c r="BY304" s="138"/>
    </row>
    <row r="305" spans="1:77" x14ac:dyDescent="0.25">
      <c r="A305" s="108"/>
      <c r="B305" s="108"/>
      <c r="C305" s="108"/>
      <c r="D305" s="136"/>
      <c r="E305" s="108"/>
      <c r="F305" s="108"/>
      <c r="G305" s="108"/>
      <c r="H305" s="108"/>
      <c r="I305" s="108"/>
      <c r="J305" s="137"/>
      <c r="K305" s="108"/>
      <c r="L305" s="108"/>
      <c r="M305" s="108"/>
      <c r="N305" s="108"/>
      <c r="O305" s="108"/>
      <c r="P305" s="108"/>
      <c r="Q305" s="108"/>
      <c r="R305" s="108"/>
      <c r="S305" s="138"/>
      <c r="T305" s="138"/>
      <c r="U305" s="138"/>
      <c r="V305" s="108"/>
      <c r="W305" s="139"/>
      <c r="X305" s="140"/>
      <c r="Y305" s="138"/>
      <c r="Z305" s="141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1"/>
      <c r="AM305" s="138"/>
      <c r="AN305" s="138"/>
      <c r="AO305" s="138"/>
      <c r="AP305" s="138"/>
      <c r="AQ305" s="138"/>
      <c r="AR305" s="141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38"/>
      <c r="BO305" s="138"/>
      <c r="BP305" s="138"/>
      <c r="BQ305" s="138"/>
      <c r="BR305" s="138"/>
      <c r="BS305" s="138"/>
      <c r="BT305" s="138"/>
      <c r="BU305" s="138"/>
      <c r="BV305" s="138"/>
      <c r="BW305" s="138"/>
      <c r="BX305" s="141"/>
      <c r="BY305" s="138"/>
    </row>
    <row r="306" spans="1:77" x14ac:dyDescent="0.25">
      <c r="A306" s="108"/>
      <c r="B306" s="108"/>
      <c r="C306" s="108"/>
      <c r="D306" s="136"/>
      <c r="E306" s="108"/>
      <c r="F306" s="108"/>
      <c r="G306" s="108"/>
      <c r="H306" s="108"/>
      <c r="I306" s="108"/>
      <c r="J306" s="137"/>
      <c r="K306" s="108"/>
      <c r="L306" s="108"/>
      <c r="M306" s="108"/>
      <c r="N306" s="108"/>
      <c r="O306" s="108"/>
      <c r="P306" s="108"/>
      <c r="Q306" s="108"/>
      <c r="R306" s="108"/>
      <c r="S306" s="138"/>
      <c r="T306" s="138"/>
      <c r="U306" s="138"/>
      <c r="V306" s="108"/>
      <c r="W306" s="139"/>
      <c r="X306" s="140"/>
      <c r="Y306" s="138"/>
      <c r="Z306" s="141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1"/>
      <c r="AM306" s="138"/>
      <c r="AN306" s="138"/>
      <c r="AO306" s="138"/>
      <c r="AP306" s="138"/>
      <c r="AQ306" s="138"/>
      <c r="AR306" s="141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38"/>
      <c r="BO306" s="138"/>
      <c r="BP306" s="138"/>
      <c r="BQ306" s="138"/>
      <c r="BR306" s="138"/>
      <c r="BS306" s="138"/>
      <c r="BT306" s="138"/>
      <c r="BU306" s="138"/>
      <c r="BV306" s="138"/>
      <c r="BW306" s="138"/>
      <c r="BX306" s="141"/>
      <c r="BY306" s="138"/>
    </row>
    <row r="307" spans="1:77" x14ac:dyDescent="0.25">
      <c r="A307" s="108"/>
      <c r="B307" s="108"/>
      <c r="C307" s="108"/>
      <c r="D307" s="136"/>
      <c r="E307" s="108"/>
      <c r="F307" s="108"/>
      <c r="G307" s="108"/>
      <c r="H307" s="108"/>
      <c r="I307" s="108"/>
      <c r="J307" s="137"/>
      <c r="K307" s="108"/>
      <c r="L307" s="108"/>
      <c r="M307" s="108"/>
      <c r="N307" s="108"/>
      <c r="O307" s="108"/>
      <c r="P307" s="108"/>
      <c r="Q307" s="108"/>
      <c r="R307" s="108"/>
      <c r="S307" s="138"/>
      <c r="T307" s="138"/>
      <c r="U307" s="138"/>
      <c r="V307" s="108"/>
      <c r="W307" s="139"/>
      <c r="X307" s="140"/>
      <c r="Y307" s="138"/>
      <c r="Z307" s="141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1"/>
      <c r="AM307" s="138"/>
      <c r="AN307" s="138"/>
      <c r="AO307" s="138"/>
      <c r="AP307" s="138"/>
      <c r="AQ307" s="138"/>
      <c r="AR307" s="141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38"/>
      <c r="BO307" s="138"/>
      <c r="BP307" s="138"/>
      <c r="BQ307" s="138"/>
      <c r="BR307" s="138"/>
      <c r="BS307" s="138"/>
      <c r="BT307" s="138"/>
      <c r="BU307" s="138"/>
      <c r="BV307" s="138"/>
      <c r="BW307" s="138"/>
      <c r="BX307" s="141"/>
      <c r="BY307" s="138"/>
    </row>
    <row r="308" spans="1:77" x14ac:dyDescent="0.25">
      <c r="A308" s="108"/>
      <c r="B308" s="108"/>
      <c r="C308" s="108"/>
      <c r="D308" s="136"/>
      <c r="E308" s="108"/>
      <c r="F308" s="108"/>
      <c r="G308" s="108"/>
      <c r="H308" s="108"/>
      <c r="I308" s="108"/>
      <c r="J308" s="137"/>
      <c r="K308" s="108"/>
      <c r="L308" s="108"/>
      <c r="M308" s="108"/>
      <c r="N308" s="108"/>
      <c r="O308" s="108"/>
      <c r="P308" s="108"/>
      <c r="Q308" s="108"/>
      <c r="R308" s="108"/>
      <c r="S308" s="138"/>
      <c r="T308" s="138"/>
      <c r="U308" s="138"/>
      <c r="V308" s="108"/>
      <c r="W308" s="139"/>
      <c r="X308" s="140"/>
      <c r="Y308" s="138"/>
      <c r="Z308" s="141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1"/>
      <c r="AM308" s="138"/>
      <c r="AN308" s="138"/>
      <c r="AO308" s="138"/>
      <c r="AP308" s="138"/>
      <c r="AQ308" s="138"/>
      <c r="AR308" s="141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38"/>
      <c r="BO308" s="138"/>
      <c r="BP308" s="138"/>
      <c r="BQ308" s="138"/>
      <c r="BR308" s="138"/>
      <c r="BS308" s="138"/>
      <c r="BT308" s="138"/>
      <c r="BU308" s="138"/>
      <c r="BV308" s="138"/>
      <c r="BW308" s="138"/>
      <c r="BX308" s="141"/>
      <c r="BY308" s="138"/>
    </row>
    <row r="309" spans="1:77" x14ac:dyDescent="0.25">
      <c r="A309" s="108"/>
      <c r="B309" s="108"/>
      <c r="C309" s="108"/>
      <c r="D309" s="136"/>
      <c r="E309" s="108"/>
      <c r="F309" s="108"/>
      <c r="G309" s="108"/>
      <c r="H309" s="108"/>
      <c r="I309" s="108"/>
      <c r="J309" s="137"/>
      <c r="K309" s="108"/>
      <c r="L309" s="108"/>
      <c r="M309" s="108"/>
      <c r="N309" s="108"/>
      <c r="O309" s="108"/>
      <c r="P309" s="108"/>
      <c r="Q309" s="108"/>
      <c r="R309" s="108"/>
      <c r="S309" s="138"/>
      <c r="T309" s="138"/>
      <c r="U309" s="138"/>
      <c r="V309" s="108"/>
      <c r="W309" s="139"/>
      <c r="X309" s="140"/>
      <c r="Y309" s="138"/>
      <c r="Z309" s="141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1"/>
      <c r="AM309" s="138"/>
      <c r="AN309" s="138"/>
      <c r="AO309" s="138"/>
      <c r="AP309" s="138"/>
      <c r="AQ309" s="138"/>
      <c r="AR309" s="141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38"/>
      <c r="BO309" s="138"/>
      <c r="BP309" s="138"/>
      <c r="BQ309" s="138"/>
      <c r="BR309" s="138"/>
      <c r="BS309" s="138"/>
      <c r="BT309" s="138"/>
      <c r="BU309" s="138"/>
      <c r="BV309" s="138"/>
      <c r="BW309" s="138"/>
      <c r="BX309" s="141"/>
      <c r="BY309" s="138"/>
    </row>
    <row r="310" spans="1:77" x14ac:dyDescent="0.25">
      <c r="A310" s="108"/>
      <c r="B310" s="108"/>
      <c r="C310" s="108"/>
      <c r="D310" s="136"/>
      <c r="E310" s="108"/>
      <c r="F310" s="108"/>
      <c r="G310" s="108"/>
      <c r="H310" s="108"/>
      <c r="I310" s="108"/>
      <c r="J310" s="137"/>
      <c r="K310" s="108"/>
      <c r="L310" s="108"/>
      <c r="M310" s="108"/>
      <c r="N310" s="108"/>
      <c r="O310" s="108"/>
      <c r="P310" s="108"/>
      <c r="Q310" s="108"/>
      <c r="R310" s="108"/>
      <c r="S310" s="138"/>
      <c r="T310" s="138"/>
      <c r="U310" s="138"/>
      <c r="V310" s="108"/>
      <c r="W310" s="139"/>
      <c r="X310" s="140"/>
      <c r="Y310" s="138"/>
      <c r="Z310" s="141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1"/>
      <c r="AM310" s="138"/>
      <c r="AN310" s="138"/>
      <c r="AO310" s="138"/>
      <c r="AP310" s="138"/>
      <c r="AQ310" s="138"/>
      <c r="AR310" s="141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38"/>
      <c r="BO310" s="138"/>
      <c r="BP310" s="138"/>
      <c r="BQ310" s="138"/>
      <c r="BR310" s="138"/>
      <c r="BS310" s="138"/>
      <c r="BT310" s="138"/>
      <c r="BU310" s="138"/>
      <c r="BV310" s="138"/>
      <c r="BW310" s="138"/>
      <c r="BX310" s="141"/>
      <c r="BY310" s="138"/>
    </row>
    <row r="311" spans="1:77" x14ac:dyDescent="0.25">
      <c r="A311" s="108"/>
      <c r="B311" s="108"/>
      <c r="C311" s="108"/>
      <c r="D311" s="136"/>
      <c r="E311" s="108"/>
      <c r="F311" s="108"/>
      <c r="G311" s="108"/>
      <c r="H311" s="108"/>
      <c r="I311" s="108"/>
      <c r="J311" s="137"/>
      <c r="K311" s="108"/>
      <c r="L311" s="108"/>
      <c r="M311" s="108"/>
      <c r="N311" s="108"/>
      <c r="O311" s="108"/>
      <c r="P311" s="108"/>
      <c r="Q311" s="108"/>
      <c r="R311" s="108"/>
      <c r="S311" s="138"/>
      <c r="T311" s="138"/>
      <c r="U311" s="138"/>
      <c r="V311" s="108"/>
      <c r="W311" s="139"/>
      <c r="X311" s="140"/>
      <c r="Y311" s="138"/>
      <c r="Z311" s="141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1"/>
      <c r="AM311" s="138"/>
      <c r="AN311" s="138"/>
      <c r="AO311" s="138"/>
      <c r="AP311" s="138"/>
      <c r="AQ311" s="138"/>
      <c r="AR311" s="141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38"/>
      <c r="BO311" s="138"/>
      <c r="BP311" s="138"/>
      <c r="BQ311" s="138"/>
      <c r="BR311" s="138"/>
      <c r="BS311" s="138"/>
      <c r="BT311" s="138"/>
      <c r="BU311" s="138"/>
      <c r="BV311" s="138"/>
      <c r="BW311" s="138"/>
      <c r="BX311" s="141"/>
      <c r="BY311" s="138"/>
    </row>
    <row r="312" spans="1:77" x14ac:dyDescent="0.25">
      <c r="A312" s="108"/>
      <c r="B312" s="108"/>
      <c r="C312" s="108"/>
      <c r="D312" s="136"/>
      <c r="E312" s="108"/>
      <c r="F312" s="108"/>
      <c r="G312" s="108"/>
      <c r="H312" s="108"/>
      <c r="I312" s="108"/>
      <c r="J312" s="137"/>
      <c r="K312" s="108"/>
      <c r="L312" s="108"/>
      <c r="M312" s="108"/>
      <c r="N312" s="108"/>
      <c r="O312" s="108"/>
      <c r="P312" s="108"/>
      <c r="Q312" s="108"/>
      <c r="R312" s="108"/>
      <c r="S312" s="138"/>
      <c r="T312" s="138"/>
      <c r="U312" s="138"/>
      <c r="V312" s="108"/>
      <c r="W312" s="139"/>
      <c r="X312" s="140"/>
      <c r="Y312" s="138"/>
      <c r="Z312" s="141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1"/>
      <c r="AM312" s="138"/>
      <c r="AN312" s="138"/>
      <c r="AO312" s="138"/>
      <c r="AP312" s="138"/>
      <c r="AQ312" s="138"/>
      <c r="AR312" s="141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38"/>
      <c r="BO312" s="138"/>
      <c r="BP312" s="138"/>
      <c r="BQ312" s="138"/>
      <c r="BR312" s="138"/>
      <c r="BS312" s="138"/>
      <c r="BT312" s="138"/>
      <c r="BU312" s="138"/>
      <c r="BV312" s="138"/>
      <c r="BW312" s="138"/>
      <c r="BX312" s="141"/>
      <c r="BY312" s="138"/>
    </row>
    <row r="313" spans="1:77" x14ac:dyDescent="0.25">
      <c r="A313" s="108"/>
      <c r="B313" s="108"/>
      <c r="C313" s="108"/>
      <c r="D313" s="136"/>
      <c r="E313" s="108"/>
      <c r="F313" s="108"/>
      <c r="G313" s="108"/>
      <c r="H313" s="108"/>
      <c r="I313" s="108"/>
      <c r="J313" s="137"/>
      <c r="K313" s="108"/>
      <c r="L313" s="108"/>
      <c r="M313" s="108"/>
      <c r="N313" s="108"/>
      <c r="O313" s="108"/>
      <c r="P313" s="108"/>
      <c r="Q313" s="108"/>
      <c r="R313" s="108"/>
      <c r="S313" s="138"/>
      <c r="T313" s="138"/>
      <c r="U313" s="138"/>
      <c r="V313" s="108"/>
      <c r="W313" s="139"/>
      <c r="X313" s="140"/>
      <c r="Y313" s="138"/>
      <c r="Z313" s="141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1"/>
      <c r="AM313" s="138"/>
      <c r="AN313" s="138"/>
      <c r="AO313" s="138"/>
      <c r="AP313" s="138"/>
      <c r="AQ313" s="138"/>
      <c r="AR313" s="141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38"/>
      <c r="BO313" s="138"/>
      <c r="BP313" s="138"/>
      <c r="BQ313" s="138"/>
      <c r="BR313" s="138"/>
      <c r="BS313" s="138"/>
      <c r="BT313" s="138"/>
      <c r="BU313" s="138"/>
      <c r="BV313" s="138"/>
      <c r="BW313" s="138"/>
      <c r="BX313" s="141"/>
      <c r="BY313" s="138"/>
    </row>
    <row r="314" spans="1:77" x14ac:dyDescent="0.25">
      <c r="A314" s="108"/>
      <c r="B314" s="108"/>
      <c r="C314" s="108"/>
      <c r="D314" s="136"/>
      <c r="E314" s="108"/>
      <c r="F314" s="108"/>
      <c r="G314" s="108"/>
      <c r="H314" s="108"/>
      <c r="I314" s="108"/>
      <c r="J314" s="137"/>
      <c r="K314" s="108"/>
      <c r="L314" s="108"/>
      <c r="M314" s="108"/>
      <c r="N314" s="108"/>
      <c r="O314" s="108"/>
      <c r="P314" s="108"/>
      <c r="Q314" s="108"/>
      <c r="R314" s="108"/>
      <c r="S314" s="138"/>
      <c r="T314" s="138"/>
      <c r="U314" s="138"/>
      <c r="V314" s="108"/>
      <c r="W314" s="139"/>
      <c r="X314" s="140"/>
      <c r="Y314" s="138"/>
      <c r="Z314" s="141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1"/>
      <c r="AM314" s="138"/>
      <c r="AN314" s="138"/>
      <c r="AO314" s="138"/>
      <c r="AP314" s="138"/>
      <c r="AQ314" s="138"/>
      <c r="AR314" s="141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38"/>
      <c r="BO314" s="138"/>
      <c r="BP314" s="138"/>
      <c r="BQ314" s="138"/>
      <c r="BR314" s="138"/>
      <c r="BS314" s="138"/>
      <c r="BT314" s="138"/>
      <c r="BU314" s="138"/>
      <c r="BV314" s="138"/>
      <c r="BW314" s="138"/>
      <c r="BX314" s="141"/>
      <c r="BY314" s="138"/>
    </row>
    <row r="315" spans="1:77" x14ac:dyDescent="0.25">
      <c r="A315" s="108"/>
      <c r="B315" s="108"/>
      <c r="C315" s="108"/>
      <c r="D315" s="136"/>
      <c r="E315" s="108"/>
      <c r="F315" s="108"/>
      <c r="G315" s="108"/>
      <c r="H315" s="108"/>
      <c r="I315" s="108"/>
      <c r="J315" s="137"/>
      <c r="K315" s="108"/>
      <c r="L315" s="108"/>
      <c r="M315" s="108"/>
      <c r="N315" s="108"/>
      <c r="O315" s="108"/>
      <c r="P315" s="108"/>
      <c r="Q315" s="108"/>
      <c r="R315" s="108"/>
      <c r="S315" s="138"/>
      <c r="T315" s="138"/>
      <c r="U315" s="138"/>
      <c r="V315" s="108"/>
      <c r="W315" s="139"/>
      <c r="X315" s="140"/>
      <c r="Y315" s="138"/>
      <c r="Z315" s="141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1"/>
      <c r="AM315" s="138"/>
      <c r="AN315" s="138"/>
      <c r="AO315" s="138"/>
      <c r="AP315" s="138"/>
      <c r="AQ315" s="138"/>
      <c r="AR315" s="141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38"/>
      <c r="BO315" s="138"/>
      <c r="BP315" s="138"/>
      <c r="BQ315" s="138"/>
      <c r="BR315" s="138"/>
      <c r="BS315" s="138"/>
      <c r="BT315" s="138"/>
      <c r="BU315" s="138"/>
      <c r="BV315" s="138"/>
      <c r="BW315" s="138"/>
      <c r="BX315" s="141"/>
      <c r="BY315" s="138"/>
    </row>
    <row r="316" spans="1:77" x14ac:dyDescent="0.25">
      <c r="A316" s="108"/>
      <c r="B316" s="108"/>
      <c r="C316" s="108"/>
      <c r="D316" s="136"/>
      <c r="E316" s="108"/>
      <c r="F316" s="108"/>
      <c r="G316" s="108"/>
      <c r="H316" s="108"/>
      <c r="I316" s="108"/>
      <c r="J316" s="137"/>
      <c r="K316" s="108"/>
      <c r="L316" s="108"/>
      <c r="M316" s="108"/>
      <c r="N316" s="108"/>
      <c r="O316" s="108"/>
      <c r="P316" s="108"/>
      <c r="Q316" s="108"/>
      <c r="R316" s="108"/>
      <c r="S316" s="138"/>
      <c r="T316" s="138"/>
      <c r="U316" s="138"/>
      <c r="V316" s="108"/>
      <c r="W316" s="139"/>
      <c r="X316" s="140"/>
      <c r="Y316" s="138"/>
      <c r="Z316" s="141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1"/>
      <c r="AM316" s="138"/>
      <c r="AN316" s="138"/>
      <c r="AO316" s="138"/>
      <c r="AP316" s="138"/>
      <c r="AQ316" s="138"/>
      <c r="AR316" s="141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38"/>
      <c r="BO316" s="138"/>
      <c r="BP316" s="138"/>
      <c r="BQ316" s="138"/>
      <c r="BR316" s="138"/>
      <c r="BS316" s="138"/>
      <c r="BT316" s="138"/>
      <c r="BU316" s="138"/>
      <c r="BV316" s="138"/>
      <c r="BW316" s="138"/>
      <c r="BX316" s="141"/>
      <c r="BY316" s="138"/>
    </row>
    <row r="317" spans="1:77" x14ac:dyDescent="0.25">
      <c r="A317" s="108"/>
      <c r="B317" s="108"/>
      <c r="C317" s="108"/>
      <c r="D317" s="136"/>
      <c r="E317" s="108"/>
      <c r="F317" s="108"/>
      <c r="G317" s="108"/>
      <c r="H317" s="108"/>
      <c r="I317" s="108"/>
      <c r="J317" s="137"/>
      <c r="K317" s="108"/>
      <c r="L317" s="108"/>
      <c r="M317" s="108"/>
      <c r="N317" s="108"/>
      <c r="O317" s="108"/>
      <c r="P317" s="108"/>
      <c r="Q317" s="108"/>
      <c r="R317" s="108"/>
      <c r="S317" s="138"/>
      <c r="T317" s="138"/>
      <c r="U317" s="138"/>
      <c r="V317" s="108"/>
      <c r="W317" s="139"/>
      <c r="X317" s="140"/>
      <c r="Y317" s="138"/>
      <c r="Z317" s="141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1"/>
      <c r="AM317" s="138"/>
      <c r="AN317" s="138"/>
      <c r="AO317" s="138"/>
      <c r="AP317" s="138"/>
      <c r="AQ317" s="138"/>
      <c r="AR317" s="141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38"/>
      <c r="BO317" s="138"/>
      <c r="BP317" s="138"/>
      <c r="BQ317" s="138"/>
      <c r="BR317" s="138"/>
      <c r="BS317" s="138"/>
      <c r="BT317" s="138"/>
      <c r="BU317" s="138"/>
      <c r="BV317" s="138"/>
      <c r="BW317" s="138"/>
      <c r="BX317" s="141"/>
      <c r="BY317" s="138"/>
    </row>
    <row r="318" spans="1:77" x14ac:dyDescent="0.25">
      <c r="A318" s="108"/>
      <c r="B318" s="108"/>
      <c r="C318" s="108"/>
      <c r="D318" s="136"/>
      <c r="E318" s="108"/>
      <c r="F318" s="108"/>
      <c r="G318" s="108"/>
      <c r="H318" s="108"/>
      <c r="I318" s="108"/>
      <c r="J318" s="137"/>
      <c r="K318" s="108"/>
      <c r="L318" s="108"/>
      <c r="M318" s="108"/>
      <c r="N318" s="108"/>
      <c r="O318" s="108"/>
      <c r="P318" s="108"/>
      <c r="Q318" s="108"/>
      <c r="R318" s="108"/>
      <c r="S318" s="138"/>
      <c r="T318" s="138"/>
      <c r="U318" s="138"/>
      <c r="V318" s="108"/>
      <c r="W318" s="139"/>
      <c r="X318" s="140"/>
      <c r="Y318" s="138"/>
      <c r="Z318" s="141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1"/>
      <c r="AM318" s="138"/>
      <c r="AN318" s="138"/>
      <c r="AO318" s="138"/>
      <c r="AP318" s="138"/>
      <c r="AQ318" s="138"/>
      <c r="AR318" s="141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38"/>
      <c r="BO318" s="138"/>
      <c r="BP318" s="138"/>
      <c r="BQ318" s="138"/>
      <c r="BR318" s="138"/>
      <c r="BS318" s="138"/>
      <c r="BT318" s="138"/>
      <c r="BU318" s="138"/>
      <c r="BV318" s="138"/>
      <c r="BW318" s="138"/>
      <c r="BX318" s="141"/>
      <c r="BY318" s="138"/>
    </row>
    <row r="319" spans="1:77" x14ac:dyDescent="0.25">
      <c r="A319" s="108"/>
      <c r="B319" s="108"/>
      <c r="C319" s="108"/>
      <c r="D319" s="136"/>
      <c r="E319" s="108"/>
      <c r="F319" s="108"/>
      <c r="G319" s="108"/>
      <c r="H319" s="108"/>
      <c r="I319" s="108"/>
      <c r="J319" s="137"/>
      <c r="K319" s="108"/>
      <c r="L319" s="108"/>
      <c r="M319" s="108"/>
      <c r="N319" s="108"/>
      <c r="O319" s="108"/>
      <c r="P319" s="108"/>
      <c r="Q319" s="108"/>
      <c r="R319" s="108"/>
      <c r="S319" s="138"/>
      <c r="T319" s="138"/>
      <c r="U319" s="138"/>
      <c r="V319" s="108"/>
      <c r="W319" s="139"/>
      <c r="X319" s="140"/>
      <c r="Y319" s="138"/>
      <c r="Z319" s="141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1"/>
      <c r="AM319" s="138"/>
      <c r="AN319" s="138"/>
      <c r="AO319" s="138"/>
      <c r="AP319" s="138"/>
      <c r="AQ319" s="138"/>
      <c r="AR319" s="141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38"/>
      <c r="BO319" s="138"/>
      <c r="BP319" s="138"/>
      <c r="BQ319" s="138"/>
      <c r="BR319" s="138"/>
      <c r="BS319" s="138"/>
      <c r="BT319" s="138"/>
      <c r="BU319" s="138"/>
      <c r="BV319" s="138"/>
      <c r="BW319" s="138"/>
      <c r="BX319" s="141"/>
      <c r="BY319" s="138"/>
    </row>
    <row r="320" spans="1:77" x14ac:dyDescent="0.25">
      <c r="A320" s="108"/>
      <c r="B320" s="108"/>
      <c r="C320" s="108"/>
      <c r="D320" s="136"/>
      <c r="E320" s="108"/>
      <c r="F320" s="108"/>
      <c r="G320" s="108"/>
      <c r="H320" s="108"/>
      <c r="I320" s="108"/>
      <c r="J320" s="137"/>
      <c r="K320" s="108"/>
      <c r="L320" s="108"/>
      <c r="M320" s="108"/>
      <c r="N320" s="108"/>
      <c r="O320" s="108"/>
      <c r="P320" s="108"/>
      <c r="Q320" s="108"/>
      <c r="R320" s="108"/>
      <c r="S320" s="138"/>
      <c r="T320" s="138"/>
      <c r="U320" s="138"/>
      <c r="V320" s="108"/>
      <c r="W320" s="139"/>
      <c r="X320" s="140"/>
      <c r="Y320" s="138"/>
      <c r="Z320" s="141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1"/>
      <c r="AM320" s="138"/>
      <c r="AN320" s="138"/>
      <c r="AO320" s="138"/>
      <c r="AP320" s="138"/>
      <c r="AQ320" s="138"/>
      <c r="AR320" s="141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38"/>
      <c r="BO320" s="138"/>
      <c r="BP320" s="138"/>
      <c r="BQ320" s="138"/>
      <c r="BR320" s="138"/>
      <c r="BS320" s="138"/>
      <c r="BT320" s="138"/>
      <c r="BU320" s="138"/>
      <c r="BV320" s="138"/>
      <c r="BW320" s="138"/>
      <c r="BX320" s="141"/>
      <c r="BY320" s="138"/>
    </row>
    <row r="321" spans="1:77" x14ac:dyDescent="0.25">
      <c r="A321" s="108"/>
      <c r="B321" s="108"/>
      <c r="C321" s="108"/>
      <c r="D321" s="136"/>
      <c r="E321" s="108"/>
      <c r="F321" s="108"/>
      <c r="G321" s="108"/>
      <c r="H321" s="108"/>
      <c r="I321" s="108"/>
      <c r="J321" s="137"/>
      <c r="K321" s="108"/>
      <c r="L321" s="108"/>
      <c r="M321" s="108"/>
      <c r="N321" s="108"/>
      <c r="O321" s="108"/>
      <c r="P321" s="108"/>
      <c r="Q321" s="108"/>
      <c r="R321" s="108"/>
      <c r="S321" s="138"/>
      <c r="T321" s="138"/>
      <c r="U321" s="138"/>
      <c r="V321" s="108"/>
      <c r="W321" s="139"/>
      <c r="X321" s="140"/>
      <c r="Y321" s="138"/>
      <c r="Z321" s="141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1"/>
      <c r="AM321" s="138"/>
      <c r="AN321" s="138"/>
      <c r="AO321" s="138"/>
      <c r="AP321" s="138"/>
      <c r="AQ321" s="138"/>
      <c r="AR321" s="141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38"/>
      <c r="BO321" s="138"/>
      <c r="BP321" s="138"/>
      <c r="BQ321" s="138"/>
      <c r="BR321" s="138"/>
      <c r="BS321" s="138"/>
      <c r="BT321" s="138"/>
      <c r="BU321" s="138"/>
      <c r="BV321" s="138"/>
      <c r="BW321" s="138"/>
      <c r="BX321" s="141"/>
      <c r="BY321" s="138"/>
    </row>
    <row r="322" spans="1:77" x14ac:dyDescent="0.25">
      <c r="A322" s="108"/>
      <c r="B322" s="108"/>
      <c r="C322" s="108"/>
      <c r="D322" s="136"/>
      <c r="E322" s="108"/>
      <c r="F322" s="108"/>
      <c r="G322" s="108"/>
      <c r="H322" s="108"/>
      <c r="I322" s="108"/>
      <c r="J322" s="137"/>
      <c r="K322" s="108"/>
      <c r="L322" s="108"/>
      <c r="M322" s="108"/>
      <c r="N322" s="108"/>
      <c r="O322" s="108"/>
      <c r="P322" s="108"/>
      <c r="Q322" s="108"/>
      <c r="R322" s="108"/>
      <c r="S322" s="138"/>
      <c r="T322" s="138"/>
      <c r="U322" s="138"/>
      <c r="V322" s="108"/>
      <c r="W322" s="139"/>
      <c r="X322" s="140"/>
      <c r="Y322" s="138"/>
      <c r="Z322" s="141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1"/>
      <c r="AM322" s="138"/>
      <c r="AN322" s="138"/>
      <c r="AO322" s="138"/>
      <c r="AP322" s="138"/>
      <c r="AQ322" s="138"/>
      <c r="AR322" s="141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38"/>
      <c r="BO322" s="138"/>
      <c r="BP322" s="138"/>
      <c r="BQ322" s="138"/>
      <c r="BR322" s="138"/>
      <c r="BS322" s="138"/>
      <c r="BT322" s="138"/>
      <c r="BU322" s="138"/>
      <c r="BV322" s="138"/>
      <c r="BW322" s="138"/>
      <c r="BX322" s="141"/>
      <c r="BY322" s="138"/>
    </row>
    <row r="323" spans="1:77" x14ac:dyDescent="0.25">
      <c r="A323" s="108"/>
      <c r="B323" s="108"/>
      <c r="C323" s="108"/>
      <c r="D323" s="136"/>
      <c r="E323" s="108"/>
      <c r="F323" s="108"/>
      <c r="G323" s="108"/>
      <c r="H323" s="108"/>
      <c r="I323" s="108"/>
      <c r="J323" s="137"/>
      <c r="K323" s="108"/>
      <c r="L323" s="108"/>
      <c r="M323" s="108"/>
      <c r="N323" s="108"/>
      <c r="O323" s="108"/>
      <c r="P323" s="108"/>
      <c r="Q323" s="108"/>
      <c r="R323" s="108"/>
      <c r="S323" s="138"/>
      <c r="T323" s="138"/>
      <c r="U323" s="138"/>
      <c r="V323" s="108"/>
      <c r="W323" s="139"/>
      <c r="X323" s="140"/>
      <c r="Y323" s="138"/>
      <c r="Z323" s="141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1"/>
      <c r="AM323" s="138"/>
      <c r="AN323" s="138"/>
      <c r="AO323" s="138"/>
      <c r="AP323" s="138"/>
      <c r="AQ323" s="138"/>
      <c r="AR323" s="141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38"/>
      <c r="BO323" s="138"/>
      <c r="BP323" s="138"/>
      <c r="BQ323" s="138"/>
      <c r="BR323" s="138"/>
      <c r="BS323" s="138"/>
      <c r="BT323" s="138"/>
      <c r="BU323" s="138"/>
      <c r="BV323" s="138"/>
      <c r="BW323" s="138"/>
      <c r="BX323" s="141"/>
      <c r="BY323" s="138"/>
    </row>
    <row r="324" spans="1:77" x14ac:dyDescent="0.25">
      <c r="A324" s="108"/>
      <c r="B324" s="108"/>
      <c r="C324" s="108"/>
      <c r="D324" s="136"/>
      <c r="E324" s="108"/>
      <c r="F324" s="108"/>
      <c r="G324" s="108"/>
      <c r="H324" s="108"/>
      <c r="I324" s="108"/>
      <c r="J324" s="137"/>
      <c r="K324" s="108"/>
      <c r="L324" s="108"/>
      <c r="M324" s="108"/>
      <c r="N324" s="108"/>
      <c r="O324" s="108"/>
      <c r="P324" s="108"/>
      <c r="Q324" s="108"/>
      <c r="R324" s="108"/>
      <c r="S324" s="138"/>
      <c r="T324" s="138"/>
      <c r="U324" s="138"/>
      <c r="V324" s="108"/>
      <c r="W324" s="139"/>
      <c r="X324" s="140"/>
      <c r="Y324" s="138"/>
      <c r="Z324" s="141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1"/>
      <c r="AM324" s="138"/>
      <c r="AN324" s="138"/>
      <c r="AO324" s="138"/>
      <c r="AP324" s="138"/>
      <c r="AQ324" s="138"/>
      <c r="AR324" s="141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38"/>
      <c r="BO324" s="138"/>
      <c r="BP324" s="138"/>
      <c r="BQ324" s="138"/>
      <c r="BR324" s="138"/>
      <c r="BS324" s="138"/>
      <c r="BT324" s="138"/>
      <c r="BU324" s="138"/>
      <c r="BV324" s="138"/>
      <c r="BW324" s="138"/>
      <c r="BX324" s="141"/>
      <c r="BY324" s="138"/>
    </row>
    <row r="325" spans="1:77" x14ac:dyDescent="0.25">
      <c r="A325" s="108"/>
      <c r="B325" s="108"/>
      <c r="C325" s="108"/>
      <c r="D325" s="136"/>
      <c r="E325" s="108"/>
      <c r="F325" s="108"/>
      <c r="G325" s="108"/>
      <c r="H325" s="108"/>
      <c r="I325" s="108"/>
      <c r="J325" s="137"/>
      <c r="K325" s="108"/>
      <c r="L325" s="108"/>
      <c r="M325" s="108"/>
      <c r="N325" s="108"/>
      <c r="O325" s="108"/>
      <c r="P325" s="108"/>
      <c r="Q325" s="108"/>
      <c r="R325" s="108"/>
      <c r="S325" s="138"/>
      <c r="T325" s="138"/>
      <c r="U325" s="138"/>
      <c r="V325" s="108"/>
      <c r="W325" s="139"/>
      <c r="X325" s="140"/>
      <c r="Y325" s="138"/>
      <c r="Z325" s="141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1"/>
      <c r="AM325" s="138"/>
      <c r="AN325" s="138"/>
      <c r="AO325" s="138"/>
      <c r="AP325" s="138"/>
      <c r="AQ325" s="138"/>
      <c r="AR325" s="141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41"/>
      <c r="BY325" s="138"/>
    </row>
    <row r="326" spans="1:77" x14ac:dyDescent="0.25">
      <c r="A326" s="108"/>
      <c r="B326" s="108"/>
      <c r="C326" s="108"/>
      <c r="D326" s="136"/>
      <c r="E326" s="108"/>
      <c r="F326" s="108"/>
      <c r="G326" s="108"/>
      <c r="H326" s="108"/>
      <c r="I326" s="108"/>
      <c r="J326" s="137"/>
      <c r="K326" s="108"/>
      <c r="L326" s="108"/>
      <c r="M326" s="108"/>
      <c r="N326" s="108"/>
      <c r="O326" s="108"/>
      <c r="P326" s="108"/>
      <c r="Q326" s="108"/>
      <c r="R326" s="108"/>
      <c r="S326" s="138"/>
      <c r="T326" s="138"/>
      <c r="U326" s="138"/>
      <c r="V326" s="108"/>
      <c r="W326" s="139"/>
      <c r="X326" s="140"/>
      <c r="Y326" s="138"/>
      <c r="Z326" s="141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1"/>
      <c r="AM326" s="138"/>
      <c r="AN326" s="138"/>
      <c r="AO326" s="138"/>
      <c r="AP326" s="138"/>
      <c r="AQ326" s="138"/>
      <c r="AR326" s="141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41"/>
      <c r="BY326" s="138"/>
    </row>
    <row r="327" spans="1:77" x14ac:dyDescent="0.25">
      <c r="A327" s="108"/>
      <c r="B327" s="108"/>
      <c r="C327" s="108"/>
      <c r="D327" s="136"/>
      <c r="E327" s="108"/>
      <c r="F327" s="108"/>
      <c r="G327" s="108"/>
      <c r="H327" s="108"/>
      <c r="I327" s="108"/>
      <c r="J327" s="137"/>
      <c r="K327" s="108"/>
      <c r="L327" s="108"/>
      <c r="M327" s="108"/>
      <c r="N327" s="108"/>
      <c r="O327" s="108"/>
      <c r="P327" s="108"/>
      <c r="Q327" s="108"/>
      <c r="R327" s="108"/>
      <c r="S327" s="138"/>
      <c r="T327" s="138"/>
      <c r="U327" s="138"/>
      <c r="V327" s="108"/>
      <c r="W327" s="139"/>
      <c r="X327" s="140"/>
      <c r="Y327" s="138"/>
      <c r="Z327" s="141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1"/>
      <c r="AM327" s="138"/>
      <c r="AN327" s="138"/>
      <c r="AO327" s="138"/>
      <c r="AP327" s="138"/>
      <c r="AQ327" s="138"/>
      <c r="AR327" s="141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38"/>
      <c r="BO327" s="138"/>
      <c r="BP327" s="138"/>
      <c r="BQ327" s="138"/>
      <c r="BR327" s="138"/>
      <c r="BS327" s="138"/>
      <c r="BT327" s="138"/>
      <c r="BU327" s="138"/>
      <c r="BV327" s="138"/>
      <c r="BW327" s="138"/>
      <c r="BX327" s="141"/>
      <c r="BY327" s="138"/>
    </row>
    <row r="328" spans="1:77" x14ac:dyDescent="0.25">
      <c r="A328" s="108"/>
      <c r="B328" s="108"/>
      <c r="C328" s="108"/>
      <c r="D328" s="136"/>
      <c r="E328" s="108"/>
      <c r="F328" s="108"/>
      <c r="G328" s="108"/>
      <c r="H328" s="108"/>
      <c r="I328" s="108"/>
      <c r="J328" s="137"/>
      <c r="K328" s="108"/>
      <c r="L328" s="108"/>
      <c r="M328" s="108"/>
      <c r="N328" s="108"/>
      <c r="O328" s="108"/>
      <c r="P328" s="108"/>
      <c r="Q328" s="108"/>
      <c r="R328" s="108"/>
      <c r="S328" s="138"/>
      <c r="T328" s="138"/>
      <c r="U328" s="138"/>
      <c r="V328" s="108"/>
      <c r="W328" s="139"/>
      <c r="X328" s="140"/>
      <c r="Y328" s="138"/>
      <c r="Z328" s="141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1"/>
      <c r="AM328" s="138"/>
      <c r="AN328" s="138"/>
      <c r="AO328" s="138"/>
      <c r="AP328" s="138"/>
      <c r="AQ328" s="138"/>
      <c r="AR328" s="141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41"/>
      <c r="BY328" s="138"/>
    </row>
    <row r="329" spans="1:77" x14ac:dyDescent="0.25">
      <c r="A329" s="108"/>
      <c r="B329" s="108"/>
      <c r="C329" s="108"/>
      <c r="D329" s="136"/>
      <c r="E329" s="108"/>
      <c r="F329" s="108"/>
      <c r="G329" s="108"/>
      <c r="H329" s="108"/>
      <c r="I329" s="108"/>
      <c r="J329" s="137"/>
      <c r="K329" s="108"/>
      <c r="L329" s="108"/>
      <c r="M329" s="108"/>
      <c r="N329" s="108"/>
      <c r="O329" s="108"/>
      <c r="P329" s="108"/>
      <c r="Q329" s="108"/>
      <c r="R329" s="108"/>
      <c r="S329" s="138"/>
      <c r="T329" s="138"/>
      <c r="U329" s="138"/>
      <c r="V329" s="108"/>
      <c r="W329" s="139"/>
      <c r="X329" s="140"/>
      <c r="Y329" s="138"/>
      <c r="Z329" s="141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1"/>
      <c r="AM329" s="138"/>
      <c r="AN329" s="138"/>
      <c r="AO329" s="138"/>
      <c r="AP329" s="138"/>
      <c r="AQ329" s="138"/>
      <c r="AR329" s="141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38"/>
      <c r="BO329" s="138"/>
      <c r="BP329" s="138"/>
      <c r="BQ329" s="138"/>
      <c r="BR329" s="138"/>
      <c r="BS329" s="138"/>
      <c r="BT329" s="138"/>
      <c r="BU329" s="138"/>
      <c r="BV329" s="138"/>
      <c r="BW329" s="138"/>
      <c r="BX329" s="141"/>
      <c r="BY329" s="138"/>
    </row>
    <row r="330" spans="1:77" x14ac:dyDescent="0.25">
      <c r="A330" s="108"/>
      <c r="B330" s="108"/>
      <c r="C330" s="108"/>
      <c r="D330" s="136"/>
      <c r="E330" s="108"/>
      <c r="F330" s="108"/>
      <c r="G330" s="108"/>
      <c r="H330" s="108"/>
      <c r="I330" s="108"/>
      <c r="J330" s="137"/>
      <c r="K330" s="108"/>
      <c r="L330" s="108"/>
      <c r="M330" s="108"/>
      <c r="N330" s="108"/>
      <c r="O330" s="108"/>
      <c r="P330" s="108"/>
      <c r="Q330" s="108"/>
      <c r="R330" s="108"/>
      <c r="S330" s="138"/>
      <c r="T330" s="138"/>
      <c r="U330" s="138"/>
      <c r="V330" s="108"/>
      <c r="W330" s="139"/>
      <c r="X330" s="140"/>
      <c r="Y330" s="138"/>
      <c r="Z330" s="141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1"/>
      <c r="AM330" s="138"/>
      <c r="AN330" s="138"/>
      <c r="AO330" s="138"/>
      <c r="AP330" s="138"/>
      <c r="AQ330" s="138"/>
      <c r="AR330" s="141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38"/>
      <c r="BO330" s="138"/>
      <c r="BP330" s="138"/>
      <c r="BQ330" s="138"/>
      <c r="BR330" s="138"/>
      <c r="BS330" s="138"/>
      <c r="BT330" s="138"/>
      <c r="BU330" s="138"/>
      <c r="BV330" s="138"/>
      <c r="BW330" s="138"/>
      <c r="BX330" s="141"/>
      <c r="BY330" s="138"/>
    </row>
    <row r="331" spans="1:77" x14ac:dyDescent="0.25">
      <c r="A331" s="108"/>
      <c r="B331" s="108"/>
      <c r="C331" s="108"/>
      <c r="D331" s="136"/>
      <c r="E331" s="108"/>
      <c r="F331" s="108"/>
      <c r="G331" s="108"/>
      <c r="H331" s="108"/>
      <c r="I331" s="108"/>
      <c r="J331" s="137"/>
      <c r="K331" s="108"/>
      <c r="L331" s="108"/>
      <c r="M331" s="108"/>
      <c r="N331" s="108"/>
      <c r="O331" s="108"/>
      <c r="P331" s="108"/>
      <c r="Q331" s="108"/>
      <c r="R331" s="108"/>
      <c r="S331" s="138"/>
      <c r="T331" s="138"/>
      <c r="U331" s="138"/>
      <c r="V331" s="108"/>
      <c r="W331" s="139"/>
      <c r="X331" s="140"/>
      <c r="Y331" s="138"/>
      <c r="Z331" s="141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1"/>
      <c r="AM331" s="138"/>
      <c r="AN331" s="138"/>
      <c r="AO331" s="138"/>
      <c r="AP331" s="138"/>
      <c r="AQ331" s="138"/>
      <c r="AR331" s="141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38"/>
      <c r="BO331" s="138"/>
      <c r="BP331" s="138"/>
      <c r="BQ331" s="138"/>
      <c r="BR331" s="138"/>
      <c r="BS331" s="138"/>
      <c r="BT331" s="138"/>
      <c r="BU331" s="138"/>
      <c r="BV331" s="138"/>
      <c r="BW331" s="138"/>
      <c r="BX331" s="141"/>
      <c r="BY331" s="138"/>
    </row>
    <row r="332" spans="1:77" x14ac:dyDescent="0.25">
      <c r="A332" s="108"/>
      <c r="B332" s="108"/>
      <c r="C332" s="108"/>
      <c r="D332" s="136"/>
      <c r="E332" s="108"/>
      <c r="F332" s="108"/>
      <c r="G332" s="108"/>
      <c r="H332" s="108"/>
      <c r="I332" s="108"/>
      <c r="J332" s="137"/>
      <c r="K332" s="108"/>
      <c r="L332" s="108"/>
      <c r="M332" s="108"/>
      <c r="N332" s="108"/>
      <c r="O332" s="108"/>
      <c r="P332" s="108"/>
      <c r="Q332" s="108"/>
      <c r="R332" s="108"/>
      <c r="S332" s="138"/>
      <c r="T332" s="138"/>
      <c r="U332" s="138"/>
      <c r="V332" s="108"/>
      <c r="W332" s="139"/>
      <c r="X332" s="140"/>
      <c r="Y332" s="138"/>
      <c r="Z332" s="141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1"/>
      <c r="AM332" s="138"/>
      <c r="AN332" s="138"/>
      <c r="AO332" s="138"/>
      <c r="AP332" s="138"/>
      <c r="AQ332" s="138"/>
      <c r="AR332" s="141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38"/>
      <c r="BO332" s="138"/>
      <c r="BP332" s="138"/>
      <c r="BQ332" s="138"/>
      <c r="BR332" s="138"/>
      <c r="BS332" s="138"/>
      <c r="BT332" s="138"/>
      <c r="BU332" s="138"/>
      <c r="BV332" s="138"/>
      <c r="BW332" s="138"/>
      <c r="BX332" s="141"/>
      <c r="BY332" s="138"/>
    </row>
    <row r="333" spans="1:77" x14ac:dyDescent="0.25">
      <c r="A333" s="108"/>
      <c r="B333" s="108"/>
      <c r="C333" s="108"/>
      <c r="D333" s="136"/>
      <c r="E333" s="108"/>
      <c r="F333" s="108"/>
      <c r="G333" s="108"/>
      <c r="H333" s="108"/>
      <c r="I333" s="108"/>
      <c r="J333" s="137"/>
      <c r="K333" s="108"/>
      <c r="L333" s="108"/>
      <c r="M333" s="108"/>
      <c r="N333" s="108"/>
      <c r="O333" s="108"/>
      <c r="P333" s="108"/>
      <c r="Q333" s="108"/>
      <c r="R333" s="108"/>
      <c r="S333" s="138"/>
      <c r="T333" s="138"/>
      <c r="U333" s="138"/>
      <c r="V333" s="108"/>
      <c r="W333" s="139"/>
      <c r="X333" s="140"/>
      <c r="Y333" s="138"/>
      <c r="Z333" s="141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1"/>
      <c r="AM333" s="138"/>
      <c r="AN333" s="138"/>
      <c r="AO333" s="138"/>
      <c r="AP333" s="138"/>
      <c r="AQ333" s="138"/>
      <c r="AR333" s="141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38"/>
      <c r="BO333" s="138"/>
      <c r="BP333" s="138"/>
      <c r="BQ333" s="138"/>
      <c r="BR333" s="138"/>
      <c r="BS333" s="138"/>
      <c r="BT333" s="138"/>
      <c r="BU333" s="138"/>
      <c r="BV333" s="138"/>
      <c r="BW333" s="138"/>
      <c r="BX333" s="141"/>
      <c r="BY333" s="138"/>
    </row>
    <row r="334" spans="1:77" x14ac:dyDescent="0.25">
      <c r="A334" s="108"/>
      <c r="B334" s="108"/>
      <c r="C334" s="108"/>
      <c r="D334" s="136"/>
      <c r="E334" s="108"/>
      <c r="F334" s="108"/>
      <c r="G334" s="108"/>
      <c r="H334" s="108"/>
      <c r="I334" s="108"/>
      <c r="J334" s="137"/>
      <c r="K334" s="108"/>
      <c r="L334" s="108"/>
      <c r="M334" s="108"/>
      <c r="N334" s="108"/>
      <c r="O334" s="108"/>
      <c r="P334" s="108"/>
      <c r="Q334" s="108"/>
      <c r="R334" s="108"/>
      <c r="S334" s="138"/>
      <c r="T334" s="138"/>
      <c r="U334" s="138"/>
      <c r="V334" s="108"/>
      <c r="W334" s="139"/>
      <c r="X334" s="140"/>
      <c r="Y334" s="138"/>
      <c r="Z334" s="141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1"/>
      <c r="AM334" s="138"/>
      <c r="AN334" s="138"/>
      <c r="AO334" s="138"/>
      <c r="AP334" s="138"/>
      <c r="AQ334" s="138"/>
      <c r="AR334" s="141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38"/>
      <c r="BO334" s="138"/>
      <c r="BP334" s="138"/>
      <c r="BQ334" s="138"/>
      <c r="BR334" s="138"/>
      <c r="BS334" s="138"/>
      <c r="BT334" s="138"/>
      <c r="BU334" s="138"/>
      <c r="BV334" s="138"/>
      <c r="BW334" s="138"/>
      <c r="BX334" s="141"/>
      <c r="BY334" s="138"/>
    </row>
    <row r="335" spans="1:77" x14ac:dyDescent="0.25">
      <c r="A335" s="108"/>
      <c r="B335" s="108"/>
      <c r="C335" s="108"/>
      <c r="D335" s="136"/>
      <c r="E335" s="108"/>
      <c r="F335" s="108"/>
      <c r="G335" s="108"/>
      <c r="H335" s="108"/>
      <c r="I335" s="108"/>
      <c r="J335" s="137"/>
      <c r="K335" s="108"/>
      <c r="L335" s="108"/>
      <c r="M335" s="108"/>
      <c r="N335" s="108"/>
      <c r="O335" s="108"/>
      <c r="P335" s="108"/>
      <c r="Q335" s="108"/>
      <c r="R335" s="108"/>
      <c r="S335" s="138"/>
      <c r="T335" s="138"/>
      <c r="U335" s="138"/>
      <c r="V335" s="108"/>
      <c r="W335" s="139"/>
      <c r="X335" s="140"/>
      <c r="Y335" s="138"/>
      <c r="Z335" s="141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1"/>
      <c r="AM335" s="138"/>
      <c r="AN335" s="138"/>
      <c r="AO335" s="138"/>
      <c r="AP335" s="138"/>
      <c r="AQ335" s="138"/>
      <c r="AR335" s="141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38"/>
      <c r="BO335" s="138"/>
      <c r="BP335" s="138"/>
      <c r="BQ335" s="138"/>
      <c r="BR335" s="138"/>
      <c r="BS335" s="138"/>
      <c r="BT335" s="138"/>
      <c r="BU335" s="138"/>
      <c r="BV335" s="138"/>
      <c r="BW335" s="138"/>
      <c r="BX335" s="141"/>
      <c r="BY335" s="138"/>
    </row>
    <row r="336" spans="1:77" x14ac:dyDescent="0.25">
      <c r="A336" s="108"/>
      <c r="B336" s="108"/>
      <c r="C336" s="108"/>
      <c r="D336" s="136"/>
      <c r="E336" s="108"/>
      <c r="F336" s="108"/>
      <c r="G336" s="108"/>
      <c r="H336" s="108"/>
      <c r="I336" s="108"/>
      <c r="J336" s="137"/>
      <c r="K336" s="108"/>
      <c r="L336" s="108"/>
      <c r="M336" s="108"/>
      <c r="N336" s="108"/>
      <c r="O336" s="108"/>
      <c r="P336" s="108"/>
      <c r="Q336" s="108"/>
      <c r="R336" s="108"/>
      <c r="S336" s="138"/>
      <c r="T336" s="138"/>
      <c r="U336" s="138"/>
      <c r="V336" s="108"/>
      <c r="W336" s="139"/>
      <c r="X336" s="140"/>
      <c r="Y336" s="138"/>
      <c r="Z336" s="141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1"/>
      <c r="AM336" s="138"/>
      <c r="AN336" s="138"/>
      <c r="AO336" s="138"/>
      <c r="AP336" s="138"/>
      <c r="AQ336" s="138"/>
      <c r="AR336" s="141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38"/>
      <c r="BO336" s="138"/>
      <c r="BP336" s="138"/>
      <c r="BQ336" s="138"/>
      <c r="BR336" s="138"/>
      <c r="BS336" s="138"/>
      <c r="BT336" s="138"/>
      <c r="BU336" s="138"/>
      <c r="BV336" s="138"/>
      <c r="BW336" s="138"/>
      <c r="BX336" s="141"/>
      <c r="BY336" s="138"/>
    </row>
    <row r="337" spans="1:77" x14ac:dyDescent="0.25">
      <c r="A337" s="108"/>
      <c r="B337" s="108"/>
      <c r="C337" s="108"/>
      <c r="D337" s="136"/>
      <c r="E337" s="108"/>
      <c r="F337" s="108"/>
      <c r="G337" s="108"/>
      <c r="H337" s="108"/>
      <c r="I337" s="108"/>
      <c r="J337" s="137"/>
      <c r="K337" s="108"/>
      <c r="L337" s="108"/>
      <c r="M337" s="108"/>
      <c r="N337" s="108"/>
      <c r="O337" s="108"/>
      <c r="P337" s="108"/>
      <c r="Q337" s="108"/>
      <c r="R337" s="108"/>
      <c r="S337" s="138"/>
      <c r="T337" s="138"/>
      <c r="U337" s="138"/>
      <c r="V337" s="108"/>
      <c r="W337" s="139"/>
      <c r="X337" s="140"/>
      <c r="Y337" s="138"/>
      <c r="Z337" s="141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1"/>
      <c r="AM337" s="138"/>
      <c r="AN337" s="138"/>
      <c r="AO337" s="138"/>
      <c r="AP337" s="138"/>
      <c r="AQ337" s="138"/>
      <c r="AR337" s="141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38"/>
      <c r="BO337" s="138"/>
      <c r="BP337" s="138"/>
      <c r="BQ337" s="138"/>
      <c r="BR337" s="138"/>
      <c r="BS337" s="138"/>
      <c r="BT337" s="138"/>
      <c r="BU337" s="138"/>
      <c r="BV337" s="138"/>
      <c r="BW337" s="138"/>
      <c r="BX337" s="141"/>
      <c r="BY337" s="138"/>
    </row>
    <row r="338" spans="1:77" x14ac:dyDescent="0.25">
      <c r="A338" s="108"/>
      <c r="B338" s="108"/>
      <c r="C338" s="108"/>
      <c r="D338" s="136"/>
      <c r="E338" s="108"/>
      <c r="F338" s="108"/>
      <c r="G338" s="108"/>
      <c r="H338" s="108"/>
      <c r="I338" s="108"/>
      <c r="J338" s="137"/>
      <c r="K338" s="108"/>
      <c r="L338" s="108"/>
      <c r="M338" s="108"/>
      <c r="N338" s="108"/>
      <c r="O338" s="108"/>
      <c r="P338" s="108"/>
      <c r="Q338" s="108"/>
      <c r="R338" s="108"/>
      <c r="S338" s="138"/>
      <c r="T338" s="138"/>
      <c r="U338" s="138"/>
      <c r="V338" s="108"/>
      <c r="W338" s="139"/>
      <c r="X338" s="140"/>
      <c r="Y338" s="138"/>
      <c r="Z338" s="141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1"/>
      <c r="AM338" s="138"/>
      <c r="AN338" s="138"/>
      <c r="AO338" s="138"/>
      <c r="AP338" s="138"/>
      <c r="AQ338" s="138"/>
      <c r="AR338" s="141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38"/>
      <c r="BO338" s="138"/>
      <c r="BP338" s="138"/>
      <c r="BQ338" s="138"/>
      <c r="BR338" s="138"/>
      <c r="BS338" s="138"/>
      <c r="BT338" s="138"/>
      <c r="BU338" s="138"/>
      <c r="BV338" s="138"/>
      <c r="BW338" s="138"/>
      <c r="BX338" s="141"/>
      <c r="BY338" s="138"/>
    </row>
    <row r="339" spans="1:77" x14ac:dyDescent="0.25">
      <c r="A339" s="108"/>
      <c r="B339" s="108"/>
      <c r="C339" s="108"/>
      <c r="D339" s="136"/>
      <c r="E339" s="108"/>
      <c r="F339" s="108"/>
      <c r="G339" s="108"/>
      <c r="H339" s="108"/>
      <c r="I339" s="108"/>
      <c r="J339" s="137"/>
      <c r="K339" s="108"/>
      <c r="L339" s="108"/>
      <c r="M339" s="108"/>
      <c r="N339" s="108"/>
      <c r="O339" s="108"/>
      <c r="P339" s="108"/>
      <c r="Q339" s="108"/>
      <c r="R339" s="108"/>
      <c r="S339" s="138"/>
      <c r="T339" s="138"/>
      <c r="U339" s="138"/>
      <c r="V339" s="108"/>
      <c r="W339" s="139"/>
      <c r="X339" s="140"/>
      <c r="Y339" s="138"/>
      <c r="Z339" s="141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1"/>
      <c r="AM339" s="138"/>
      <c r="AN339" s="138"/>
      <c r="AO339" s="138"/>
      <c r="AP339" s="138"/>
      <c r="AQ339" s="138"/>
      <c r="AR339" s="141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38"/>
      <c r="BO339" s="138"/>
      <c r="BP339" s="138"/>
      <c r="BQ339" s="138"/>
      <c r="BR339" s="138"/>
      <c r="BS339" s="138"/>
      <c r="BT339" s="138"/>
      <c r="BU339" s="138"/>
      <c r="BV339" s="138"/>
      <c r="BW339" s="138"/>
      <c r="BX339" s="141"/>
      <c r="BY339" s="138"/>
    </row>
    <row r="340" spans="1:77" x14ac:dyDescent="0.25">
      <c r="A340" s="108"/>
      <c r="B340" s="108"/>
      <c r="C340" s="108"/>
      <c r="D340" s="136"/>
      <c r="E340" s="108"/>
      <c r="F340" s="108"/>
      <c r="G340" s="108"/>
      <c r="H340" s="108"/>
      <c r="I340" s="108"/>
      <c r="J340" s="137"/>
      <c r="K340" s="108"/>
      <c r="L340" s="108"/>
      <c r="M340" s="108"/>
      <c r="N340" s="108"/>
      <c r="O340" s="108"/>
      <c r="P340" s="108"/>
      <c r="Q340" s="108"/>
      <c r="R340" s="108"/>
      <c r="S340" s="138"/>
      <c r="T340" s="138"/>
      <c r="U340" s="138"/>
      <c r="V340" s="108"/>
      <c r="W340" s="139"/>
      <c r="X340" s="140"/>
      <c r="Y340" s="138"/>
      <c r="Z340" s="141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1"/>
      <c r="AM340" s="138"/>
      <c r="AN340" s="138"/>
      <c r="AO340" s="138"/>
      <c r="AP340" s="138"/>
      <c r="AQ340" s="138"/>
      <c r="AR340" s="141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38"/>
      <c r="BO340" s="138"/>
      <c r="BP340" s="138"/>
      <c r="BQ340" s="138"/>
      <c r="BR340" s="138"/>
      <c r="BS340" s="138"/>
      <c r="BT340" s="138"/>
      <c r="BU340" s="138"/>
      <c r="BV340" s="138"/>
      <c r="BW340" s="138"/>
      <c r="BX340" s="141"/>
      <c r="BY340" s="138"/>
    </row>
    <row r="341" spans="1:77" x14ac:dyDescent="0.25">
      <c r="A341" s="108"/>
      <c r="B341" s="108"/>
      <c r="C341" s="108"/>
      <c r="D341" s="136"/>
      <c r="E341" s="108"/>
      <c r="F341" s="108"/>
      <c r="G341" s="108"/>
      <c r="H341" s="108"/>
      <c r="I341" s="108"/>
      <c r="J341" s="137"/>
      <c r="K341" s="108"/>
      <c r="L341" s="108"/>
      <c r="M341" s="108"/>
      <c r="N341" s="108"/>
      <c r="O341" s="108"/>
      <c r="P341" s="108"/>
      <c r="Q341" s="108"/>
      <c r="R341" s="108"/>
      <c r="S341" s="138"/>
      <c r="T341" s="138"/>
      <c r="U341" s="138"/>
      <c r="V341" s="108"/>
      <c r="W341" s="139"/>
      <c r="X341" s="140"/>
      <c r="Y341" s="138"/>
      <c r="Z341" s="141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1"/>
      <c r="AM341" s="138"/>
      <c r="AN341" s="138"/>
      <c r="AO341" s="138"/>
      <c r="AP341" s="138"/>
      <c r="AQ341" s="138"/>
      <c r="AR341" s="141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38"/>
      <c r="BO341" s="138"/>
      <c r="BP341" s="138"/>
      <c r="BQ341" s="138"/>
      <c r="BR341" s="138"/>
      <c r="BS341" s="138"/>
      <c r="BT341" s="138"/>
      <c r="BU341" s="138"/>
      <c r="BV341" s="138"/>
      <c r="BW341" s="138"/>
      <c r="BX341" s="141"/>
      <c r="BY341" s="138"/>
    </row>
    <row r="342" spans="1:77" x14ac:dyDescent="0.25">
      <c r="A342" s="108"/>
      <c r="B342" s="108"/>
      <c r="C342" s="108"/>
      <c r="D342" s="136"/>
      <c r="E342" s="108"/>
      <c r="F342" s="108"/>
      <c r="G342" s="108"/>
      <c r="H342" s="108"/>
      <c r="I342" s="108"/>
      <c r="J342" s="137"/>
      <c r="K342" s="108"/>
      <c r="L342" s="108"/>
      <c r="M342" s="108"/>
      <c r="N342" s="108"/>
      <c r="O342" s="108"/>
      <c r="P342" s="108"/>
      <c r="Q342" s="108"/>
      <c r="R342" s="108"/>
      <c r="S342" s="138"/>
      <c r="T342" s="138"/>
      <c r="U342" s="138"/>
      <c r="V342" s="108"/>
      <c r="W342" s="139"/>
      <c r="X342" s="140"/>
      <c r="Y342" s="138"/>
      <c r="Z342" s="141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1"/>
      <c r="AM342" s="138"/>
      <c r="AN342" s="138"/>
      <c r="AO342" s="138"/>
      <c r="AP342" s="138"/>
      <c r="AQ342" s="138"/>
      <c r="AR342" s="141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38"/>
      <c r="BO342" s="138"/>
      <c r="BP342" s="138"/>
      <c r="BQ342" s="138"/>
      <c r="BR342" s="138"/>
      <c r="BS342" s="138"/>
      <c r="BT342" s="138"/>
      <c r="BU342" s="138"/>
      <c r="BV342" s="138"/>
      <c r="BW342" s="138"/>
      <c r="BX342" s="141"/>
      <c r="BY342" s="138"/>
    </row>
    <row r="343" spans="1:77" x14ac:dyDescent="0.25">
      <c r="A343" s="108"/>
      <c r="B343" s="108"/>
      <c r="C343" s="108"/>
      <c r="D343" s="136"/>
      <c r="E343" s="108"/>
      <c r="F343" s="108"/>
      <c r="G343" s="108"/>
      <c r="H343" s="108"/>
      <c r="I343" s="108"/>
      <c r="J343" s="137"/>
      <c r="K343" s="108"/>
      <c r="L343" s="108"/>
      <c r="M343" s="108"/>
      <c r="N343" s="108"/>
      <c r="O343" s="108"/>
      <c r="P343" s="108"/>
      <c r="Q343" s="108"/>
      <c r="R343" s="108"/>
      <c r="S343" s="138"/>
      <c r="T343" s="138"/>
      <c r="U343" s="138"/>
      <c r="V343" s="108"/>
      <c r="W343" s="139"/>
      <c r="X343" s="140"/>
      <c r="Y343" s="138"/>
      <c r="Z343" s="141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1"/>
      <c r="AM343" s="138"/>
      <c r="AN343" s="138"/>
      <c r="AO343" s="138"/>
      <c r="AP343" s="138"/>
      <c r="AQ343" s="138"/>
      <c r="AR343" s="141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38"/>
      <c r="BO343" s="138"/>
      <c r="BP343" s="138"/>
      <c r="BQ343" s="138"/>
      <c r="BR343" s="138"/>
      <c r="BS343" s="138"/>
      <c r="BT343" s="138"/>
      <c r="BU343" s="138"/>
      <c r="BV343" s="138"/>
      <c r="BW343" s="138"/>
      <c r="BX343" s="141"/>
      <c r="BY343" s="138"/>
    </row>
    <row r="344" spans="1:77" x14ac:dyDescent="0.25">
      <c r="A344" s="108"/>
      <c r="B344" s="108"/>
      <c r="C344" s="108"/>
      <c r="D344" s="136"/>
      <c r="E344" s="108"/>
      <c r="F344" s="108"/>
      <c r="G344" s="108"/>
      <c r="H344" s="108"/>
      <c r="I344" s="108"/>
      <c r="J344" s="137"/>
      <c r="K344" s="108"/>
      <c r="L344" s="108"/>
      <c r="M344" s="108"/>
      <c r="N344" s="108"/>
      <c r="O344" s="108"/>
      <c r="P344" s="108"/>
      <c r="Q344" s="108"/>
      <c r="R344" s="108"/>
      <c r="S344" s="138"/>
      <c r="T344" s="138"/>
      <c r="U344" s="138"/>
      <c r="V344" s="108"/>
      <c r="W344" s="139"/>
      <c r="X344" s="140"/>
      <c r="Y344" s="138"/>
      <c r="Z344" s="141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1"/>
      <c r="AM344" s="138"/>
      <c r="AN344" s="138"/>
      <c r="AO344" s="138"/>
      <c r="AP344" s="138"/>
      <c r="AQ344" s="138"/>
      <c r="AR344" s="141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38"/>
      <c r="BO344" s="138"/>
      <c r="BP344" s="138"/>
      <c r="BQ344" s="138"/>
      <c r="BR344" s="138"/>
      <c r="BS344" s="138"/>
      <c r="BT344" s="138"/>
      <c r="BU344" s="138"/>
      <c r="BV344" s="138"/>
      <c r="BW344" s="138"/>
      <c r="BX344" s="141"/>
      <c r="BY344" s="138"/>
    </row>
    <row r="345" spans="1:77" x14ac:dyDescent="0.25">
      <c r="A345" s="108"/>
      <c r="B345" s="108"/>
      <c r="C345" s="108"/>
      <c r="D345" s="136"/>
      <c r="E345" s="108"/>
      <c r="F345" s="108"/>
      <c r="G345" s="108"/>
      <c r="H345" s="108"/>
      <c r="I345" s="108"/>
      <c r="J345" s="137"/>
      <c r="K345" s="108"/>
      <c r="L345" s="108"/>
      <c r="M345" s="108"/>
      <c r="N345" s="108"/>
      <c r="O345" s="108"/>
      <c r="P345" s="108"/>
      <c r="Q345" s="108"/>
      <c r="R345" s="108"/>
      <c r="S345" s="138"/>
      <c r="T345" s="138"/>
      <c r="U345" s="138"/>
      <c r="V345" s="108"/>
      <c r="W345" s="139"/>
      <c r="X345" s="140"/>
      <c r="Y345" s="138"/>
      <c r="Z345" s="141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1"/>
      <c r="AM345" s="138"/>
      <c r="AN345" s="138"/>
      <c r="AO345" s="138"/>
      <c r="AP345" s="138"/>
      <c r="AQ345" s="138"/>
      <c r="AR345" s="141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38"/>
      <c r="BO345" s="138"/>
      <c r="BP345" s="138"/>
      <c r="BQ345" s="138"/>
      <c r="BR345" s="138"/>
      <c r="BS345" s="138"/>
      <c r="BT345" s="138"/>
      <c r="BU345" s="138"/>
      <c r="BV345" s="138"/>
      <c r="BW345" s="138"/>
      <c r="BX345" s="141"/>
      <c r="BY345" s="138"/>
    </row>
    <row r="346" spans="1:77" x14ac:dyDescent="0.25">
      <c r="A346" s="108"/>
      <c r="B346" s="108"/>
      <c r="C346" s="108"/>
      <c r="D346" s="136"/>
      <c r="E346" s="108"/>
      <c r="F346" s="108"/>
      <c r="G346" s="108"/>
      <c r="H346" s="108"/>
      <c r="I346" s="108"/>
      <c r="J346" s="137"/>
      <c r="K346" s="108"/>
      <c r="L346" s="108"/>
      <c r="M346" s="108"/>
      <c r="N346" s="108"/>
      <c r="O346" s="108"/>
      <c r="P346" s="108"/>
      <c r="Q346" s="108"/>
      <c r="R346" s="108"/>
      <c r="S346" s="138"/>
      <c r="T346" s="138"/>
      <c r="U346" s="138"/>
      <c r="V346" s="108"/>
      <c r="W346" s="139"/>
      <c r="X346" s="140"/>
      <c r="Y346" s="138"/>
      <c r="Z346" s="141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1"/>
      <c r="AM346" s="138"/>
      <c r="AN346" s="138"/>
      <c r="AO346" s="138"/>
      <c r="AP346" s="138"/>
      <c r="AQ346" s="138"/>
      <c r="AR346" s="141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38"/>
      <c r="BO346" s="138"/>
      <c r="BP346" s="138"/>
      <c r="BQ346" s="138"/>
      <c r="BR346" s="138"/>
      <c r="BS346" s="138"/>
      <c r="BT346" s="138"/>
      <c r="BU346" s="138"/>
      <c r="BV346" s="138"/>
      <c r="BW346" s="138"/>
      <c r="BX346" s="141"/>
      <c r="BY346" s="138"/>
    </row>
    <row r="347" spans="1:77" x14ac:dyDescent="0.25">
      <c r="A347" s="108"/>
      <c r="B347" s="108"/>
      <c r="C347" s="108"/>
      <c r="D347" s="136"/>
      <c r="E347" s="108"/>
      <c r="F347" s="108"/>
      <c r="G347" s="108"/>
      <c r="H347" s="108"/>
      <c r="I347" s="108"/>
      <c r="J347" s="137"/>
      <c r="K347" s="108"/>
      <c r="L347" s="108"/>
      <c r="M347" s="108"/>
      <c r="N347" s="108"/>
      <c r="O347" s="108"/>
      <c r="P347" s="108"/>
      <c r="Q347" s="108"/>
      <c r="R347" s="108"/>
      <c r="S347" s="138"/>
      <c r="T347" s="138"/>
      <c r="U347" s="138"/>
      <c r="V347" s="108"/>
      <c r="W347" s="139"/>
      <c r="X347" s="140"/>
      <c r="Y347" s="138"/>
      <c r="Z347" s="141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1"/>
      <c r="AM347" s="138"/>
      <c r="AN347" s="138"/>
      <c r="AO347" s="138"/>
      <c r="AP347" s="138"/>
      <c r="AQ347" s="138"/>
      <c r="AR347" s="141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38"/>
      <c r="BO347" s="138"/>
      <c r="BP347" s="138"/>
      <c r="BQ347" s="138"/>
      <c r="BR347" s="138"/>
      <c r="BS347" s="138"/>
      <c r="BT347" s="138"/>
      <c r="BU347" s="138"/>
      <c r="BV347" s="138"/>
      <c r="BW347" s="138"/>
      <c r="BX347" s="141"/>
      <c r="BY347" s="138"/>
    </row>
    <row r="348" spans="1:77" x14ac:dyDescent="0.25">
      <c r="A348" s="108"/>
      <c r="B348" s="108"/>
      <c r="C348" s="108"/>
      <c r="D348" s="136"/>
      <c r="E348" s="108"/>
      <c r="F348" s="108"/>
      <c r="G348" s="108"/>
      <c r="H348" s="108"/>
      <c r="I348" s="108"/>
      <c r="J348" s="137"/>
      <c r="K348" s="108"/>
      <c r="L348" s="108"/>
      <c r="M348" s="108"/>
      <c r="N348" s="108"/>
      <c r="O348" s="108"/>
      <c r="P348" s="108"/>
      <c r="Q348" s="108"/>
      <c r="R348" s="108"/>
      <c r="S348" s="138"/>
      <c r="T348" s="138"/>
      <c r="U348" s="138"/>
      <c r="V348" s="108"/>
      <c r="W348" s="139"/>
      <c r="X348" s="140"/>
      <c r="Y348" s="138"/>
      <c r="Z348" s="141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1"/>
      <c r="AM348" s="138"/>
      <c r="AN348" s="138"/>
      <c r="AO348" s="138"/>
      <c r="AP348" s="138"/>
      <c r="AQ348" s="138"/>
      <c r="AR348" s="141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38"/>
      <c r="BO348" s="138"/>
      <c r="BP348" s="138"/>
      <c r="BQ348" s="138"/>
      <c r="BR348" s="138"/>
      <c r="BS348" s="138"/>
      <c r="BT348" s="138"/>
      <c r="BU348" s="138"/>
      <c r="BV348" s="138"/>
      <c r="BW348" s="138"/>
      <c r="BX348" s="141"/>
      <c r="BY348" s="138"/>
    </row>
    <row r="349" spans="1:77" x14ac:dyDescent="0.25">
      <c r="A349" s="108"/>
      <c r="B349" s="108"/>
      <c r="C349" s="108"/>
      <c r="D349" s="136"/>
      <c r="E349" s="108"/>
      <c r="F349" s="108"/>
      <c r="G349" s="108"/>
      <c r="H349" s="108"/>
      <c r="I349" s="108"/>
      <c r="J349" s="137"/>
      <c r="K349" s="108"/>
      <c r="L349" s="108"/>
      <c r="M349" s="108"/>
      <c r="N349" s="108"/>
      <c r="O349" s="108"/>
      <c r="P349" s="108"/>
      <c r="Q349" s="108"/>
      <c r="R349" s="108"/>
      <c r="S349" s="138"/>
      <c r="T349" s="138"/>
      <c r="U349" s="138"/>
      <c r="V349" s="108"/>
      <c r="W349" s="139"/>
      <c r="X349" s="140"/>
      <c r="Y349" s="138"/>
      <c r="Z349" s="141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1"/>
      <c r="AM349" s="138"/>
      <c r="AN349" s="138"/>
      <c r="AO349" s="138"/>
      <c r="AP349" s="138"/>
      <c r="AQ349" s="138"/>
      <c r="AR349" s="141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38"/>
      <c r="BO349" s="138"/>
      <c r="BP349" s="138"/>
      <c r="BQ349" s="138"/>
      <c r="BR349" s="138"/>
      <c r="BS349" s="138"/>
      <c r="BT349" s="138"/>
      <c r="BU349" s="138"/>
      <c r="BV349" s="138"/>
      <c r="BW349" s="138"/>
      <c r="BX349" s="141"/>
      <c r="BY349" s="138"/>
    </row>
    <row r="350" spans="1:77" x14ac:dyDescent="0.25">
      <c r="A350" s="108"/>
      <c r="B350" s="108"/>
      <c r="C350" s="108"/>
      <c r="D350" s="136"/>
      <c r="E350" s="108"/>
      <c r="F350" s="108"/>
      <c r="G350" s="108"/>
      <c r="H350" s="108"/>
      <c r="I350" s="108"/>
      <c r="J350" s="137"/>
      <c r="K350" s="108"/>
      <c r="L350" s="108"/>
      <c r="M350" s="108"/>
      <c r="N350" s="108"/>
      <c r="O350" s="108"/>
      <c r="P350" s="108"/>
      <c r="Q350" s="108"/>
      <c r="R350" s="108"/>
      <c r="S350" s="138"/>
      <c r="T350" s="138"/>
      <c r="U350" s="138"/>
      <c r="V350" s="108"/>
      <c r="W350" s="139"/>
      <c r="X350" s="140"/>
      <c r="Y350" s="138"/>
      <c r="Z350" s="141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1"/>
      <c r="AM350" s="138"/>
      <c r="AN350" s="138"/>
      <c r="AO350" s="138"/>
      <c r="AP350" s="138"/>
      <c r="AQ350" s="138"/>
      <c r="AR350" s="141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38"/>
      <c r="BO350" s="138"/>
      <c r="BP350" s="138"/>
      <c r="BQ350" s="138"/>
      <c r="BR350" s="138"/>
      <c r="BS350" s="138"/>
      <c r="BT350" s="138"/>
      <c r="BU350" s="138"/>
      <c r="BV350" s="138"/>
      <c r="BW350" s="138"/>
      <c r="BX350" s="141"/>
      <c r="BY350" s="138"/>
    </row>
    <row r="351" spans="1:77" x14ac:dyDescent="0.25">
      <c r="A351" s="108"/>
      <c r="B351" s="108"/>
      <c r="C351" s="108"/>
      <c r="D351" s="136"/>
      <c r="E351" s="108"/>
      <c r="F351" s="108"/>
      <c r="G351" s="108"/>
      <c r="H351" s="108"/>
      <c r="I351" s="108"/>
      <c r="J351" s="137"/>
      <c r="K351" s="108"/>
      <c r="L351" s="108"/>
      <c r="M351" s="108"/>
      <c r="N351" s="108"/>
      <c r="O351" s="108"/>
      <c r="P351" s="108"/>
      <c r="Q351" s="108"/>
      <c r="R351" s="108"/>
      <c r="S351" s="138"/>
      <c r="T351" s="138"/>
      <c r="U351" s="138"/>
      <c r="V351" s="108"/>
      <c r="W351" s="139"/>
      <c r="X351" s="140"/>
      <c r="Y351" s="138"/>
      <c r="Z351" s="141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1"/>
      <c r="AM351" s="138"/>
      <c r="AN351" s="138"/>
      <c r="AO351" s="138"/>
      <c r="AP351" s="138"/>
      <c r="AQ351" s="138"/>
      <c r="AR351" s="141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38"/>
      <c r="BO351" s="138"/>
      <c r="BP351" s="138"/>
      <c r="BQ351" s="138"/>
      <c r="BR351" s="138"/>
      <c r="BS351" s="138"/>
      <c r="BT351" s="138"/>
      <c r="BU351" s="138"/>
      <c r="BV351" s="138"/>
      <c r="BW351" s="138"/>
      <c r="BX351" s="141"/>
      <c r="BY351" s="138"/>
    </row>
    <row r="352" spans="1:77" x14ac:dyDescent="0.25">
      <c r="A352" s="108"/>
      <c r="B352" s="108"/>
      <c r="C352" s="108"/>
      <c r="D352" s="136"/>
      <c r="E352" s="108"/>
      <c r="F352" s="108"/>
      <c r="G352" s="108"/>
      <c r="H352" s="108"/>
      <c r="I352" s="108"/>
      <c r="J352" s="137"/>
      <c r="K352" s="108"/>
      <c r="L352" s="108"/>
      <c r="M352" s="108"/>
      <c r="N352" s="108"/>
      <c r="O352" s="108"/>
      <c r="P352" s="108"/>
      <c r="Q352" s="108"/>
      <c r="R352" s="108"/>
      <c r="S352" s="138"/>
      <c r="T352" s="138"/>
      <c r="U352" s="138"/>
      <c r="V352" s="108"/>
      <c r="W352" s="139"/>
      <c r="X352" s="140"/>
      <c r="Y352" s="138"/>
      <c r="Z352" s="141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1"/>
      <c r="AM352" s="138"/>
      <c r="AN352" s="138"/>
      <c r="AO352" s="138"/>
      <c r="AP352" s="138"/>
      <c r="AQ352" s="138"/>
      <c r="AR352" s="141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38"/>
      <c r="BO352" s="138"/>
      <c r="BP352" s="138"/>
      <c r="BQ352" s="138"/>
      <c r="BR352" s="138"/>
      <c r="BS352" s="138"/>
      <c r="BT352" s="138"/>
      <c r="BU352" s="138"/>
      <c r="BV352" s="138"/>
      <c r="BW352" s="138"/>
      <c r="BX352" s="141"/>
      <c r="BY352" s="138"/>
    </row>
    <row r="353" spans="1:77" x14ac:dyDescent="0.25">
      <c r="A353" s="108"/>
      <c r="B353" s="108"/>
      <c r="C353" s="108"/>
      <c r="D353" s="136"/>
      <c r="E353" s="108"/>
      <c r="F353" s="108"/>
      <c r="G353" s="108"/>
      <c r="H353" s="108"/>
      <c r="I353" s="108"/>
      <c r="J353" s="137"/>
      <c r="K353" s="108"/>
      <c r="L353" s="108"/>
      <c r="M353" s="108"/>
      <c r="N353" s="108"/>
      <c r="O353" s="108"/>
      <c r="P353" s="108"/>
      <c r="Q353" s="108"/>
      <c r="R353" s="108"/>
      <c r="S353" s="138"/>
      <c r="T353" s="138"/>
      <c r="U353" s="138"/>
      <c r="V353" s="108"/>
      <c r="W353" s="139"/>
      <c r="X353" s="140"/>
      <c r="Y353" s="138"/>
      <c r="Z353" s="141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1"/>
      <c r="AM353" s="138"/>
      <c r="AN353" s="138"/>
      <c r="AO353" s="138"/>
      <c r="AP353" s="138"/>
      <c r="AQ353" s="138"/>
      <c r="AR353" s="141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38"/>
      <c r="BO353" s="138"/>
      <c r="BP353" s="138"/>
      <c r="BQ353" s="138"/>
      <c r="BR353" s="138"/>
      <c r="BS353" s="138"/>
      <c r="BT353" s="138"/>
      <c r="BU353" s="138"/>
      <c r="BV353" s="138"/>
      <c r="BW353" s="138"/>
      <c r="BX353" s="141"/>
      <c r="BY353" s="138"/>
    </row>
    <row r="354" spans="1:77" x14ac:dyDescent="0.25">
      <c r="A354" s="108"/>
      <c r="B354" s="108"/>
      <c r="C354" s="108"/>
      <c r="D354" s="136"/>
      <c r="E354" s="108"/>
      <c r="F354" s="108"/>
      <c r="G354" s="108"/>
      <c r="H354" s="108"/>
      <c r="I354" s="108"/>
      <c r="J354" s="137"/>
      <c r="K354" s="108"/>
      <c r="L354" s="108"/>
      <c r="M354" s="108"/>
      <c r="N354" s="108"/>
      <c r="O354" s="108"/>
      <c r="P354" s="108"/>
      <c r="Q354" s="108"/>
      <c r="R354" s="108"/>
      <c r="S354" s="138"/>
      <c r="T354" s="138"/>
      <c r="U354" s="138"/>
      <c r="V354" s="108"/>
      <c r="W354" s="139"/>
      <c r="X354" s="140"/>
      <c r="Y354" s="138"/>
      <c r="Z354" s="141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1"/>
      <c r="AM354" s="138"/>
      <c r="AN354" s="138"/>
      <c r="AO354" s="138"/>
      <c r="AP354" s="138"/>
      <c r="AQ354" s="138"/>
      <c r="AR354" s="141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38"/>
      <c r="BO354" s="138"/>
      <c r="BP354" s="138"/>
      <c r="BQ354" s="138"/>
      <c r="BR354" s="138"/>
      <c r="BS354" s="138"/>
      <c r="BT354" s="138"/>
      <c r="BU354" s="138"/>
      <c r="BV354" s="138"/>
      <c r="BW354" s="138"/>
      <c r="BX354" s="141"/>
      <c r="BY354" s="138"/>
    </row>
    <row r="355" spans="1:77" x14ac:dyDescent="0.25">
      <c r="A355" s="108"/>
      <c r="B355" s="108"/>
      <c r="C355" s="108"/>
      <c r="D355" s="136"/>
      <c r="E355" s="108"/>
      <c r="F355" s="108"/>
      <c r="G355" s="108"/>
      <c r="H355" s="108"/>
      <c r="I355" s="108"/>
      <c r="J355" s="137"/>
      <c r="K355" s="108"/>
      <c r="L355" s="108"/>
      <c r="M355" s="108"/>
      <c r="N355" s="108"/>
      <c r="O355" s="108"/>
      <c r="P355" s="108"/>
      <c r="Q355" s="108"/>
      <c r="R355" s="108"/>
      <c r="S355" s="138"/>
      <c r="T355" s="138"/>
      <c r="U355" s="138"/>
      <c r="V355" s="108"/>
      <c r="W355" s="139"/>
      <c r="X355" s="140"/>
      <c r="Y355" s="138"/>
      <c r="Z355" s="141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1"/>
      <c r="AM355" s="138"/>
      <c r="AN355" s="138"/>
      <c r="AO355" s="138"/>
      <c r="AP355" s="138"/>
      <c r="AQ355" s="138"/>
      <c r="AR355" s="141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38"/>
      <c r="BO355" s="138"/>
      <c r="BP355" s="138"/>
      <c r="BQ355" s="138"/>
      <c r="BR355" s="138"/>
      <c r="BS355" s="138"/>
      <c r="BT355" s="138"/>
      <c r="BU355" s="138"/>
      <c r="BV355" s="138"/>
      <c r="BW355" s="138"/>
      <c r="BX355" s="141"/>
      <c r="BY355" s="138"/>
    </row>
    <row r="356" spans="1:77" x14ac:dyDescent="0.25">
      <c r="A356" s="108"/>
      <c r="B356" s="108"/>
      <c r="C356" s="108"/>
      <c r="D356" s="136"/>
      <c r="E356" s="108"/>
      <c r="F356" s="108"/>
      <c r="G356" s="108"/>
      <c r="H356" s="108"/>
      <c r="I356" s="108"/>
      <c r="J356" s="137"/>
      <c r="K356" s="108"/>
      <c r="L356" s="108"/>
      <c r="M356" s="108"/>
      <c r="N356" s="108"/>
      <c r="O356" s="108"/>
      <c r="P356" s="108"/>
      <c r="Q356" s="108"/>
      <c r="R356" s="108"/>
      <c r="S356" s="138"/>
      <c r="T356" s="138"/>
      <c r="U356" s="138"/>
      <c r="V356" s="108"/>
      <c r="W356" s="139"/>
      <c r="X356" s="140"/>
      <c r="Y356" s="138"/>
      <c r="Z356" s="141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1"/>
      <c r="AM356" s="138"/>
      <c r="AN356" s="138"/>
      <c r="AO356" s="138"/>
      <c r="AP356" s="138"/>
      <c r="AQ356" s="138"/>
      <c r="AR356" s="141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38"/>
      <c r="BO356" s="138"/>
      <c r="BP356" s="138"/>
      <c r="BQ356" s="138"/>
      <c r="BR356" s="138"/>
      <c r="BS356" s="138"/>
      <c r="BT356" s="138"/>
      <c r="BU356" s="138"/>
      <c r="BV356" s="138"/>
      <c r="BW356" s="138"/>
      <c r="BX356" s="141"/>
      <c r="BY356" s="138"/>
    </row>
    <row r="357" spans="1:77" x14ac:dyDescent="0.25">
      <c r="A357" s="108"/>
      <c r="B357" s="108"/>
      <c r="C357" s="108"/>
      <c r="D357" s="136"/>
      <c r="E357" s="108"/>
      <c r="F357" s="108"/>
      <c r="G357" s="108"/>
      <c r="H357" s="108"/>
      <c r="I357" s="108"/>
      <c r="J357" s="137"/>
      <c r="K357" s="108"/>
      <c r="L357" s="108"/>
      <c r="M357" s="108"/>
      <c r="N357" s="108"/>
      <c r="O357" s="108"/>
      <c r="P357" s="108"/>
      <c r="Q357" s="108"/>
      <c r="R357" s="108"/>
      <c r="S357" s="138"/>
      <c r="T357" s="138"/>
      <c r="U357" s="138"/>
      <c r="V357" s="108"/>
      <c r="W357" s="139"/>
      <c r="X357" s="140"/>
      <c r="Y357" s="138"/>
      <c r="Z357" s="141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1"/>
      <c r="AM357" s="138"/>
      <c r="AN357" s="138"/>
      <c r="AO357" s="138"/>
      <c r="AP357" s="138"/>
      <c r="AQ357" s="138"/>
      <c r="AR357" s="141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38"/>
      <c r="BO357" s="138"/>
      <c r="BP357" s="138"/>
      <c r="BQ357" s="138"/>
      <c r="BR357" s="138"/>
      <c r="BS357" s="138"/>
      <c r="BT357" s="138"/>
      <c r="BU357" s="138"/>
      <c r="BV357" s="138"/>
      <c r="BW357" s="138"/>
      <c r="BX357" s="141"/>
      <c r="BY357" s="138"/>
    </row>
    <row r="358" spans="1:77" x14ac:dyDescent="0.25">
      <c r="A358" s="108"/>
      <c r="B358" s="108"/>
      <c r="C358" s="108"/>
      <c r="D358" s="136"/>
      <c r="E358" s="108"/>
      <c r="F358" s="108"/>
      <c r="G358" s="108"/>
      <c r="H358" s="108"/>
      <c r="I358" s="108"/>
      <c r="J358" s="137"/>
      <c r="K358" s="108"/>
      <c r="L358" s="108"/>
      <c r="M358" s="108"/>
      <c r="N358" s="108"/>
      <c r="O358" s="108"/>
      <c r="P358" s="108"/>
      <c r="Q358" s="108"/>
      <c r="R358" s="108"/>
      <c r="S358" s="138"/>
      <c r="T358" s="138"/>
      <c r="U358" s="138"/>
      <c r="V358" s="108"/>
      <c r="W358" s="139"/>
      <c r="X358" s="140"/>
      <c r="Y358" s="138"/>
      <c r="Z358" s="141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1"/>
      <c r="AM358" s="138"/>
      <c r="AN358" s="138"/>
      <c r="AO358" s="138"/>
      <c r="AP358" s="138"/>
      <c r="AQ358" s="138"/>
      <c r="AR358" s="141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38"/>
      <c r="BO358" s="138"/>
      <c r="BP358" s="138"/>
      <c r="BQ358" s="138"/>
      <c r="BR358" s="138"/>
      <c r="BS358" s="138"/>
      <c r="BT358" s="138"/>
      <c r="BU358" s="138"/>
      <c r="BV358" s="138"/>
      <c r="BW358" s="138"/>
      <c r="BX358" s="141"/>
      <c r="BY358" s="138"/>
    </row>
    <row r="359" spans="1:77" x14ac:dyDescent="0.25">
      <c r="A359" s="108"/>
      <c r="B359" s="108"/>
      <c r="C359" s="108"/>
      <c r="D359" s="136"/>
      <c r="E359" s="108"/>
      <c r="F359" s="108"/>
      <c r="G359" s="108"/>
      <c r="H359" s="108"/>
      <c r="I359" s="108"/>
      <c r="J359" s="137"/>
      <c r="K359" s="108"/>
      <c r="L359" s="108"/>
      <c r="M359" s="108"/>
      <c r="N359" s="108"/>
      <c r="O359" s="108"/>
      <c r="P359" s="108"/>
      <c r="Q359" s="108"/>
      <c r="R359" s="108"/>
      <c r="S359" s="138"/>
      <c r="T359" s="138"/>
      <c r="U359" s="138"/>
      <c r="V359" s="108"/>
      <c r="W359" s="139"/>
      <c r="X359" s="140"/>
      <c r="Y359" s="138"/>
      <c r="Z359" s="141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1"/>
      <c r="AM359" s="138"/>
      <c r="AN359" s="138"/>
      <c r="AO359" s="138"/>
      <c r="AP359" s="138"/>
      <c r="AQ359" s="138"/>
      <c r="AR359" s="141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38"/>
      <c r="BO359" s="138"/>
      <c r="BP359" s="138"/>
      <c r="BQ359" s="138"/>
      <c r="BR359" s="138"/>
      <c r="BS359" s="138"/>
      <c r="BT359" s="138"/>
      <c r="BU359" s="138"/>
      <c r="BV359" s="138"/>
      <c r="BW359" s="138"/>
      <c r="BX359" s="141"/>
      <c r="BY359" s="138"/>
    </row>
    <row r="360" spans="1:77" x14ac:dyDescent="0.25">
      <c r="A360" s="108"/>
      <c r="B360" s="108"/>
      <c r="C360" s="108"/>
      <c r="D360" s="136"/>
      <c r="E360" s="108"/>
      <c r="F360" s="108"/>
      <c r="G360" s="108"/>
      <c r="H360" s="108"/>
      <c r="I360" s="108"/>
      <c r="J360" s="137"/>
      <c r="K360" s="108"/>
      <c r="L360" s="108"/>
      <c r="M360" s="108"/>
      <c r="N360" s="108"/>
      <c r="O360" s="108"/>
      <c r="P360" s="108"/>
      <c r="Q360" s="108"/>
      <c r="R360" s="108"/>
      <c r="S360" s="138"/>
      <c r="T360" s="138"/>
      <c r="U360" s="138"/>
      <c r="V360" s="108"/>
      <c r="W360" s="139"/>
      <c r="X360" s="140"/>
      <c r="Y360" s="138"/>
      <c r="Z360" s="141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1"/>
      <c r="AM360" s="138"/>
      <c r="AN360" s="138"/>
      <c r="AO360" s="138"/>
      <c r="AP360" s="138"/>
      <c r="AQ360" s="138"/>
      <c r="AR360" s="141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38"/>
      <c r="BO360" s="138"/>
      <c r="BP360" s="138"/>
      <c r="BQ360" s="138"/>
      <c r="BR360" s="138"/>
      <c r="BS360" s="138"/>
      <c r="BT360" s="138"/>
      <c r="BU360" s="138"/>
      <c r="BV360" s="138"/>
      <c r="BW360" s="138"/>
      <c r="BX360" s="141"/>
      <c r="BY360" s="138"/>
    </row>
    <row r="361" spans="1:77" x14ac:dyDescent="0.25">
      <c r="A361" s="108"/>
      <c r="B361" s="108"/>
      <c r="C361" s="108"/>
      <c r="D361" s="136"/>
      <c r="E361" s="108"/>
      <c r="F361" s="108"/>
      <c r="G361" s="108"/>
      <c r="H361" s="108"/>
      <c r="I361" s="108"/>
      <c r="J361" s="137"/>
      <c r="K361" s="108"/>
      <c r="L361" s="108"/>
      <c r="M361" s="108"/>
      <c r="N361" s="108"/>
      <c r="O361" s="108"/>
      <c r="P361" s="108"/>
      <c r="Q361" s="108"/>
      <c r="R361" s="108"/>
      <c r="S361" s="138"/>
      <c r="T361" s="138"/>
      <c r="U361" s="138"/>
      <c r="V361" s="108"/>
      <c r="W361" s="139"/>
      <c r="X361" s="140"/>
      <c r="Y361" s="138"/>
      <c r="Z361" s="141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1"/>
      <c r="AM361" s="138"/>
      <c r="AN361" s="138"/>
      <c r="AO361" s="138"/>
      <c r="AP361" s="138"/>
      <c r="AQ361" s="138"/>
      <c r="AR361" s="141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38"/>
      <c r="BO361" s="138"/>
      <c r="BP361" s="138"/>
      <c r="BQ361" s="138"/>
      <c r="BR361" s="138"/>
      <c r="BS361" s="138"/>
      <c r="BT361" s="138"/>
      <c r="BU361" s="138"/>
      <c r="BV361" s="138"/>
      <c r="BW361" s="138"/>
      <c r="BX361" s="141"/>
      <c r="BY361" s="138"/>
    </row>
    <row r="362" spans="1:77" x14ac:dyDescent="0.25">
      <c r="A362" s="108"/>
      <c r="B362" s="108"/>
      <c r="C362" s="108"/>
      <c r="D362" s="136"/>
      <c r="E362" s="108"/>
      <c r="F362" s="108"/>
      <c r="G362" s="108"/>
      <c r="H362" s="108"/>
      <c r="I362" s="108"/>
      <c r="J362" s="137"/>
      <c r="K362" s="108"/>
      <c r="L362" s="108"/>
      <c r="M362" s="108"/>
      <c r="N362" s="108"/>
      <c r="O362" s="108"/>
      <c r="P362" s="108"/>
      <c r="Q362" s="108"/>
      <c r="R362" s="108"/>
      <c r="S362" s="138"/>
      <c r="T362" s="138"/>
      <c r="U362" s="138"/>
      <c r="V362" s="108"/>
      <c r="W362" s="139"/>
      <c r="X362" s="140"/>
      <c r="Y362" s="138"/>
      <c r="Z362" s="141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1"/>
      <c r="AM362" s="138"/>
      <c r="AN362" s="138"/>
      <c r="AO362" s="138"/>
      <c r="AP362" s="138"/>
      <c r="AQ362" s="138"/>
      <c r="AR362" s="141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38"/>
      <c r="BO362" s="138"/>
      <c r="BP362" s="138"/>
      <c r="BQ362" s="138"/>
      <c r="BR362" s="138"/>
      <c r="BS362" s="138"/>
      <c r="BT362" s="138"/>
      <c r="BU362" s="138"/>
      <c r="BV362" s="138"/>
      <c r="BW362" s="138"/>
      <c r="BX362" s="141"/>
      <c r="BY362" s="138"/>
    </row>
    <row r="363" spans="1:77" x14ac:dyDescent="0.25">
      <c r="A363" s="108"/>
      <c r="B363" s="108"/>
      <c r="C363" s="108"/>
      <c r="D363" s="136"/>
      <c r="E363" s="108"/>
      <c r="F363" s="108"/>
      <c r="G363" s="108"/>
      <c r="H363" s="108"/>
      <c r="I363" s="108"/>
      <c r="J363" s="137"/>
      <c r="K363" s="108"/>
      <c r="L363" s="108"/>
      <c r="M363" s="108"/>
      <c r="N363" s="108"/>
      <c r="O363" s="108"/>
      <c r="P363" s="108"/>
      <c r="Q363" s="108"/>
      <c r="R363" s="108"/>
      <c r="S363" s="138"/>
      <c r="T363" s="138"/>
      <c r="U363" s="138"/>
      <c r="V363" s="108"/>
      <c r="W363" s="139"/>
      <c r="X363" s="140"/>
      <c r="Y363" s="138"/>
      <c r="Z363" s="141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1"/>
      <c r="AM363" s="138"/>
      <c r="AN363" s="138"/>
      <c r="AO363" s="138"/>
      <c r="AP363" s="138"/>
      <c r="AQ363" s="138"/>
      <c r="AR363" s="141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38"/>
      <c r="BO363" s="138"/>
      <c r="BP363" s="138"/>
      <c r="BQ363" s="138"/>
      <c r="BR363" s="138"/>
      <c r="BS363" s="138"/>
      <c r="BT363" s="138"/>
      <c r="BU363" s="138"/>
      <c r="BV363" s="138"/>
      <c r="BW363" s="138"/>
      <c r="BX363" s="141"/>
      <c r="BY363" s="138"/>
    </row>
    <row r="364" spans="1:77" x14ac:dyDescent="0.25">
      <c r="A364" s="108"/>
      <c r="B364" s="108"/>
      <c r="C364" s="108"/>
      <c r="D364" s="136"/>
      <c r="E364" s="108"/>
      <c r="F364" s="108"/>
      <c r="G364" s="108"/>
      <c r="H364" s="108"/>
      <c r="I364" s="108"/>
      <c r="J364" s="137"/>
      <c r="K364" s="108"/>
      <c r="L364" s="108"/>
      <c r="M364" s="108"/>
      <c r="N364" s="108"/>
      <c r="O364" s="108"/>
      <c r="P364" s="108"/>
      <c r="Q364" s="108"/>
      <c r="R364" s="108"/>
      <c r="S364" s="138"/>
      <c r="T364" s="138"/>
      <c r="U364" s="138"/>
      <c r="V364" s="108"/>
      <c r="W364" s="139"/>
      <c r="X364" s="140"/>
      <c r="Y364" s="138"/>
      <c r="Z364" s="141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1"/>
      <c r="AM364" s="138"/>
      <c r="AN364" s="138"/>
      <c r="AO364" s="138"/>
      <c r="AP364" s="138"/>
      <c r="AQ364" s="138"/>
      <c r="AR364" s="141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38"/>
      <c r="BO364" s="138"/>
      <c r="BP364" s="138"/>
      <c r="BQ364" s="138"/>
      <c r="BR364" s="138"/>
      <c r="BS364" s="138"/>
      <c r="BT364" s="138"/>
      <c r="BU364" s="138"/>
      <c r="BV364" s="138"/>
      <c r="BW364" s="138"/>
      <c r="BX364" s="141"/>
      <c r="BY364" s="138"/>
    </row>
    <row r="365" spans="1:77" x14ac:dyDescent="0.25">
      <c r="A365" s="108"/>
      <c r="B365" s="108"/>
      <c r="C365" s="108"/>
      <c r="D365" s="136"/>
      <c r="E365" s="108"/>
      <c r="F365" s="108"/>
      <c r="G365" s="108"/>
      <c r="H365" s="108"/>
      <c r="I365" s="108"/>
      <c r="J365" s="137"/>
      <c r="K365" s="108"/>
      <c r="L365" s="108"/>
      <c r="M365" s="108"/>
      <c r="N365" s="108"/>
      <c r="O365" s="108"/>
      <c r="P365" s="108"/>
      <c r="Q365" s="108"/>
      <c r="R365" s="108"/>
      <c r="S365" s="138"/>
      <c r="T365" s="138"/>
      <c r="U365" s="138"/>
      <c r="V365" s="108"/>
      <c r="W365" s="139"/>
      <c r="X365" s="140"/>
      <c r="Y365" s="138"/>
      <c r="Z365" s="141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1"/>
      <c r="AM365" s="138"/>
      <c r="AN365" s="138"/>
      <c r="AO365" s="138"/>
      <c r="AP365" s="138"/>
      <c r="AQ365" s="138"/>
      <c r="AR365" s="141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38"/>
      <c r="BO365" s="138"/>
      <c r="BP365" s="138"/>
      <c r="BQ365" s="138"/>
      <c r="BR365" s="138"/>
      <c r="BS365" s="138"/>
      <c r="BT365" s="138"/>
      <c r="BU365" s="138"/>
      <c r="BV365" s="138"/>
      <c r="BW365" s="138"/>
      <c r="BX365" s="141"/>
      <c r="BY365" s="138"/>
    </row>
    <row r="366" spans="1:77" x14ac:dyDescent="0.25">
      <c r="A366" s="108"/>
      <c r="B366" s="108"/>
      <c r="C366" s="108"/>
      <c r="D366" s="136"/>
      <c r="E366" s="108"/>
      <c r="F366" s="108"/>
      <c r="G366" s="108"/>
      <c r="H366" s="108"/>
      <c r="I366" s="108"/>
      <c r="J366" s="137"/>
      <c r="K366" s="108"/>
      <c r="L366" s="108"/>
      <c r="M366" s="108"/>
      <c r="N366" s="108"/>
      <c r="O366" s="108"/>
      <c r="P366" s="108"/>
      <c r="Q366" s="108"/>
      <c r="R366" s="108"/>
      <c r="S366" s="138"/>
      <c r="T366" s="138"/>
      <c r="U366" s="138"/>
      <c r="V366" s="108"/>
      <c r="W366" s="139"/>
      <c r="X366" s="140"/>
      <c r="Y366" s="138"/>
      <c r="Z366" s="141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1"/>
      <c r="AM366" s="138"/>
      <c r="AN366" s="138"/>
      <c r="AO366" s="138"/>
      <c r="AP366" s="138"/>
      <c r="AQ366" s="138"/>
      <c r="AR366" s="141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38"/>
      <c r="BO366" s="138"/>
      <c r="BP366" s="138"/>
      <c r="BQ366" s="138"/>
      <c r="BR366" s="138"/>
      <c r="BS366" s="138"/>
      <c r="BT366" s="138"/>
      <c r="BU366" s="138"/>
      <c r="BV366" s="138"/>
      <c r="BW366" s="138"/>
      <c r="BX366" s="141"/>
      <c r="BY366" s="138"/>
    </row>
    <row r="367" spans="1:77" x14ac:dyDescent="0.25">
      <c r="A367" s="108"/>
      <c r="B367" s="108"/>
      <c r="C367" s="108"/>
      <c r="D367" s="136"/>
      <c r="E367" s="108"/>
      <c r="F367" s="108"/>
      <c r="G367" s="108"/>
      <c r="H367" s="108"/>
      <c r="I367" s="108"/>
      <c r="J367" s="137"/>
      <c r="K367" s="108"/>
      <c r="L367" s="108"/>
      <c r="M367" s="108"/>
      <c r="N367" s="108"/>
      <c r="O367" s="108"/>
      <c r="P367" s="108"/>
      <c r="Q367" s="108"/>
      <c r="R367" s="108"/>
      <c r="S367" s="138"/>
      <c r="T367" s="138"/>
      <c r="U367" s="138"/>
      <c r="V367" s="108"/>
      <c r="W367" s="139"/>
      <c r="X367" s="140"/>
      <c r="Y367" s="138"/>
      <c r="Z367" s="141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1"/>
      <c r="AM367" s="138"/>
      <c r="AN367" s="138"/>
      <c r="AO367" s="138"/>
      <c r="AP367" s="138"/>
      <c r="AQ367" s="138"/>
      <c r="AR367" s="141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38"/>
      <c r="BO367" s="138"/>
      <c r="BP367" s="138"/>
      <c r="BQ367" s="138"/>
      <c r="BR367" s="138"/>
      <c r="BS367" s="138"/>
      <c r="BT367" s="138"/>
      <c r="BU367" s="138"/>
      <c r="BV367" s="138"/>
      <c r="BW367" s="138"/>
      <c r="BX367" s="141"/>
      <c r="BY367" s="138"/>
    </row>
    <row r="368" spans="1:77" x14ac:dyDescent="0.25">
      <c r="A368" s="108"/>
      <c r="B368" s="108"/>
      <c r="C368" s="108"/>
      <c r="D368" s="136"/>
      <c r="E368" s="108"/>
      <c r="F368" s="108"/>
      <c r="G368" s="108"/>
      <c r="H368" s="108"/>
      <c r="I368" s="108"/>
      <c r="J368" s="137"/>
      <c r="K368" s="108"/>
      <c r="L368" s="108"/>
      <c r="M368" s="108"/>
      <c r="N368" s="108"/>
      <c r="O368" s="108"/>
      <c r="P368" s="108"/>
      <c r="Q368" s="108"/>
      <c r="R368" s="108"/>
      <c r="S368" s="138"/>
      <c r="T368" s="138"/>
      <c r="U368" s="138"/>
      <c r="V368" s="108"/>
      <c r="W368" s="139"/>
      <c r="X368" s="140"/>
      <c r="Y368" s="138"/>
      <c r="Z368" s="141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1"/>
      <c r="AM368" s="138"/>
      <c r="AN368" s="138"/>
      <c r="AO368" s="138"/>
      <c r="AP368" s="138"/>
      <c r="AQ368" s="138"/>
      <c r="AR368" s="141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38"/>
      <c r="BO368" s="138"/>
      <c r="BP368" s="138"/>
      <c r="BQ368" s="138"/>
      <c r="BR368" s="138"/>
      <c r="BS368" s="138"/>
      <c r="BT368" s="138"/>
      <c r="BU368" s="138"/>
      <c r="BV368" s="138"/>
      <c r="BW368" s="138"/>
      <c r="BX368" s="141"/>
      <c r="BY368" s="138"/>
    </row>
    <row r="369" spans="1:77" x14ac:dyDescent="0.25">
      <c r="A369" s="108"/>
      <c r="B369" s="108"/>
      <c r="C369" s="108"/>
      <c r="D369" s="136"/>
      <c r="E369" s="108"/>
      <c r="F369" s="108"/>
      <c r="G369" s="108"/>
      <c r="H369" s="108"/>
      <c r="I369" s="108"/>
      <c r="J369" s="137"/>
      <c r="K369" s="108"/>
      <c r="L369" s="108"/>
      <c r="M369" s="108"/>
      <c r="N369" s="108"/>
      <c r="O369" s="108"/>
      <c r="P369" s="108"/>
      <c r="Q369" s="108"/>
      <c r="R369" s="108"/>
      <c r="S369" s="138"/>
      <c r="T369" s="138"/>
      <c r="U369" s="138"/>
      <c r="V369" s="108"/>
      <c r="W369" s="139"/>
      <c r="X369" s="140"/>
      <c r="Y369" s="138"/>
      <c r="Z369" s="141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1"/>
      <c r="AM369" s="138"/>
      <c r="AN369" s="138"/>
      <c r="AO369" s="138"/>
      <c r="AP369" s="138"/>
      <c r="AQ369" s="138"/>
      <c r="AR369" s="141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38"/>
      <c r="BO369" s="138"/>
      <c r="BP369" s="138"/>
      <c r="BQ369" s="138"/>
      <c r="BR369" s="138"/>
      <c r="BS369" s="138"/>
      <c r="BT369" s="138"/>
      <c r="BU369" s="138"/>
      <c r="BV369" s="138"/>
      <c r="BW369" s="138"/>
      <c r="BX369" s="141"/>
      <c r="BY369" s="138"/>
    </row>
    <row r="370" spans="1:77" x14ac:dyDescent="0.25">
      <c r="A370" s="108"/>
      <c r="B370" s="108"/>
      <c r="C370" s="108"/>
      <c r="D370" s="136"/>
      <c r="E370" s="108"/>
      <c r="F370" s="108"/>
      <c r="G370" s="108"/>
      <c r="H370" s="108"/>
      <c r="I370" s="108"/>
      <c r="J370" s="137"/>
      <c r="K370" s="108"/>
      <c r="L370" s="108"/>
      <c r="M370" s="108"/>
      <c r="N370" s="108"/>
      <c r="O370" s="108"/>
      <c r="P370" s="108"/>
      <c r="Q370" s="108"/>
      <c r="R370" s="108"/>
      <c r="S370" s="138"/>
      <c r="T370" s="138"/>
      <c r="U370" s="138"/>
      <c r="V370" s="108"/>
      <c r="W370" s="139"/>
      <c r="X370" s="140"/>
      <c r="Y370" s="138"/>
      <c r="Z370" s="141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1"/>
      <c r="AM370" s="138"/>
      <c r="AN370" s="138"/>
      <c r="AO370" s="138"/>
      <c r="AP370" s="138"/>
      <c r="AQ370" s="138"/>
      <c r="AR370" s="141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38"/>
      <c r="BO370" s="138"/>
      <c r="BP370" s="138"/>
      <c r="BQ370" s="138"/>
      <c r="BR370" s="138"/>
      <c r="BS370" s="138"/>
      <c r="BT370" s="138"/>
      <c r="BU370" s="138"/>
      <c r="BV370" s="138"/>
      <c r="BW370" s="138"/>
      <c r="BX370" s="141"/>
      <c r="BY370" s="138"/>
    </row>
    <row r="371" spans="1:77" x14ac:dyDescent="0.25">
      <c r="A371" s="108"/>
      <c r="B371" s="108"/>
      <c r="C371" s="108"/>
      <c r="D371" s="136"/>
      <c r="E371" s="108"/>
      <c r="F371" s="108"/>
      <c r="G371" s="108"/>
      <c r="H371" s="108"/>
      <c r="I371" s="108"/>
      <c r="J371" s="137"/>
      <c r="K371" s="108"/>
      <c r="L371" s="108"/>
      <c r="M371" s="108"/>
      <c r="N371" s="108"/>
      <c r="O371" s="108"/>
      <c r="P371" s="108"/>
      <c r="Q371" s="108"/>
      <c r="R371" s="108"/>
      <c r="S371" s="138"/>
      <c r="T371" s="138"/>
      <c r="U371" s="138"/>
      <c r="V371" s="108"/>
      <c r="W371" s="139"/>
      <c r="X371" s="140"/>
      <c r="Y371" s="138"/>
      <c r="Z371" s="141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1"/>
      <c r="AM371" s="138"/>
      <c r="AN371" s="138"/>
      <c r="AO371" s="138"/>
      <c r="AP371" s="138"/>
      <c r="AQ371" s="138"/>
      <c r="AR371" s="141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38"/>
      <c r="BO371" s="138"/>
      <c r="BP371" s="138"/>
      <c r="BQ371" s="138"/>
      <c r="BR371" s="138"/>
      <c r="BS371" s="138"/>
      <c r="BT371" s="138"/>
      <c r="BU371" s="138"/>
      <c r="BV371" s="138"/>
      <c r="BW371" s="138"/>
      <c r="BX371" s="141"/>
      <c r="BY371" s="138"/>
    </row>
    <row r="372" spans="1:77" x14ac:dyDescent="0.25">
      <c r="A372" s="108"/>
      <c r="B372" s="108"/>
      <c r="C372" s="108"/>
      <c r="D372" s="136"/>
      <c r="E372" s="108"/>
      <c r="F372" s="108"/>
      <c r="G372" s="108"/>
      <c r="H372" s="108"/>
      <c r="I372" s="108"/>
      <c r="J372" s="137"/>
      <c r="K372" s="108"/>
      <c r="L372" s="108"/>
      <c r="M372" s="108"/>
      <c r="N372" s="108"/>
      <c r="O372" s="108"/>
      <c r="P372" s="108"/>
      <c r="Q372" s="108"/>
      <c r="R372" s="108"/>
      <c r="S372" s="138"/>
      <c r="T372" s="138"/>
      <c r="U372" s="138"/>
      <c r="V372" s="108"/>
      <c r="W372" s="139"/>
      <c r="X372" s="140"/>
      <c r="Y372" s="138"/>
      <c r="Z372" s="141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1"/>
      <c r="AM372" s="138"/>
      <c r="AN372" s="138"/>
      <c r="AO372" s="138"/>
      <c r="AP372" s="138"/>
      <c r="AQ372" s="138"/>
      <c r="AR372" s="141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38"/>
      <c r="BO372" s="138"/>
      <c r="BP372" s="138"/>
      <c r="BQ372" s="138"/>
      <c r="BR372" s="138"/>
      <c r="BS372" s="138"/>
      <c r="BT372" s="138"/>
      <c r="BU372" s="138"/>
      <c r="BV372" s="138"/>
      <c r="BW372" s="138"/>
      <c r="BX372" s="141"/>
      <c r="BY372" s="138"/>
    </row>
    <row r="373" spans="1:77" x14ac:dyDescent="0.25">
      <c r="A373" s="108"/>
      <c r="B373" s="108"/>
      <c r="C373" s="108"/>
      <c r="D373" s="136"/>
      <c r="E373" s="108"/>
      <c r="F373" s="108"/>
      <c r="G373" s="108"/>
      <c r="H373" s="108"/>
      <c r="I373" s="108"/>
      <c r="J373" s="137"/>
      <c r="K373" s="108"/>
      <c r="L373" s="108"/>
      <c r="M373" s="108"/>
      <c r="N373" s="108"/>
      <c r="O373" s="108"/>
      <c r="P373" s="108"/>
      <c r="Q373" s="108"/>
      <c r="R373" s="108"/>
      <c r="S373" s="138"/>
      <c r="T373" s="138"/>
      <c r="U373" s="138"/>
      <c r="V373" s="108"/>
      <c r="W373" s="139"/>
      <c r="X373" s="140"/>
      <c r="Y373" s="138"/>
      <c r="Z373" s="141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1"/>
      <c r="AM373" s="138"/>
      <c r="AN373" s="138"/>
      <c r="AO373" s="138"/>
      <c r="AP373" s="138"/>
      <c r="AQ373" s="138"/>
      <c r="AR373" s="141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38"/>
      <c r="BO373" s="138"/>
      <c r="BP373" s="138"/>
      <c r="BQ373" s="138"/>
      <c r="BR373" s="138"/>
      <c r="BS373" s="138"/>
      <c r="BT373" s="138"/>
      <c r="BU373" s="138"/>
      <c r="BV373" s="138"/>
      <c r="BW373" s="138"/>
      <c r="BX373" s="141"/>
      <c r="BY373" s="138"/>
    </row>
    <row r="374" spans="1:77" x14ac:dyDescent="0.25">
      <c r="A374" s="108"/>
      <c r="B374" s="108"/>
      <c r="C374" s="108"/>
      <c r="D374" s="136"/>
      <c r="E374" s="108"/>
      <c r="F374" s="108"/>
      <c r="G374" s="108"/>
      <c r="H374" s="108"/>
      <c r="I374" s="108"/>
      <c r="J374" s="137"/>
      <c r="K374" s="108"/>
      <c r="L374" s="108"/>
      <c r="M374" s="108"/>
      <c r="N374" s="108"/>
      <c r="O374" s="108"/>
      <c r="P374" s="108"/>
      <c r="Q374" s="108"/>
      <c r="R374" s="108"/>
      <c r="S374" s="138"/>
      <c r="T374" s="138"/>
      <c r="U374" s="138"/>
      <c r="V374" s="108"/>
      <c r="W374" s="139"/>
      <c r="X374" s="140"/>
      <c r="Y374" s="138"/>
      <c r="Z374" s="141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1"/>
      <c r="AM374" s="138"/>
      <c r="AN374" s="138"/>
      <c r="AO374" s="138"/>
      <c r="AP374" s="138"/>
      <c r="AQ374" s="138"/>
      <c r="AR374" s="141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38"/>
      <c r="BO374" s="138"/>
      <c r="BP374" s="138"/>
      <c r="BQ374" s="138"/>
      <c r="BR374" s="138"/>
      <c r="BS374" s="138"/>
      <c r="BT374" s="138"/>
      <c r="BU374" s="138"/>
      <c r="BV374" s="138"/>
      <c r="BW374" s="138"/>
      <c r="BX374" s="141"/>
      <c r="BY374" s="138"/>
    </row>
    <row r="375" spans="1:77" x14ac:dyDescent="0.25">
      <c r="A375" s="108"/>
      <c r="B375" s="108"/>
      <c r="C375" s="108"/>
      <c r="D375" s="136"/>
      <c r="E375" s="108"/>
      <c r="F375" s="108"/>
      <c r="G375" s="108"/>
      <c r="H375" s="108"/>
      <c r="I375" s="108"/>
      <c r="J375" s="137"/>
      <c r="K375" s="108"/>
      <c r="L375" s="108"/>
      <c r="M375" s="108"/>
      <c r="N375" s="108"/>
      <c r="O375" s="108"/>
      <c r="P375" s="108"/>
      <c r="Q375" s="108"/>
      <c r="R375" s="108"/>
      <c r="S375" s="138"/>
      <c r="T375" s="138"/>
      <c r="U375" s="138"/>
      <c r="V375" s="108"/>
      <c r="W375" s="139"/>
      <c r="X375" s="140"/>
      <c r="Y375" s="138"/>
      <c r="Z375" s="141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1"/>
      <c r="AM375" s="138"/>
      <c r="AN375" s="138"/>
      <c r="AO375" s="138"/>
      <c r="AP375" s="138"/>
      <c r="AQ375" s="138"/>
      <c r="AR375" s="141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38"/>
      <c r="BO375" s="138"/>
      <c r="BP375" s="138"/>
      <c r="BQ375" s="138"/>
      <c r="BR375" s="138"/>
      <c r="BS375" s="138"/>
      <c r="BT375" s="138"/>
      <c r="BU375" s="138"/>
      <c r="BV375" s="138"/>
      <c r="BW375" s="138"/>
      <c r="BX375" s="141"/>
      <c r="BY375" s="138"/>
    </row>
    <row r="376" spans="1:77" x14ac:dyDescent="0.25">
      <c r="A376" s="108"/>
      <c r="B376" s="108"/>
      <c r="C376" s="108"/>
      <c r="D376" s="136"/>
      <c r="E376" s="108"/>
      <c r="F376" s="108"/>
      <c r="G376" s="108"/>
      <c r="H376" s="108"/>
      <c r="I376" s="108"/>
      <c r="J376" s="137"/>
      <c r="K376" s="108"/>
      <c r="L376" s="108"/>
      <c r="M376" s="108"/>
      <c r="N376" s="108"/>
      <c r="O376" s="108"/>
      <c r="P376" s="108"/>
      <c r="Q376" s="108"/>
      <c r="R376" s="108"/>
      <c r="S376" s="138"/>
      <c r="T376" s="138"/>
      <c r="U376" s="138"/>
      <c r="V376" s="108"/>
      <c r="W376" s="139"/>
      <c r="X376" s="140"/>
      <c r="Y376" s="138"/>
      <c r="Z376" s="141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1"/>
      <c r="AM376" s="138"/>
      <c r="AN376" s="138"/>
      <c r="AO376" s="138"/>
      <c r="AP376" s="138"/>
      <c r="AQ376" s="138"/>
      <c r="AR376" s="141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38"/>
      <c r="BO376" s="138"/>
      <c r="BP376" s="138"/>
      <c r="BQ376" s="138"/>
      <c r="BR376" s="138"/>
      <c r="BS376" s="138"/>
      <c r="BT376" s="138"/>
      <c r="BU376" s="138"/>
      <c r="BV376" s="138"/>
      <c r="BW376" s="138"/>
      <c r="BX376" s="141"/>
      <c r="BY376" s="138"/>
    </row>
    <row r="377" spans="1:77" x14ac:dyDescent="0.25">
      <c r="A377" s="108"/>
      <c r="B377" s="108"/>
      <c r="C377" s="108"/>
      <c r="D377" s="136"/>
      <c r="E377" s="108"/>
      <c r="F377" s="108"/>
      <c r="G377" s="108"/>
      <c r="H377" s="108"/>
      <c r="I377" s="108"/>
      <c r="J377" s="137"/>
      <c r="K377" s="108"/>
      <c r="L377" s="108"/>
      <c r="M377" s="108"/>
      <c r="N377" s="108"/>
      <c r="O377" s="108"/>
      <c r="P377" s="108"/>
      <c r="Q377" s="108"/>
      <c r="R377" s="108"/>
      <c r="S377" s="138"/>
      <c r="T377" s="138"/>
      <c r="U377" s="138"/>
      <c r="V377" s="108"/>
      <c r="W377" s="139"/>
      <c r="X377" s="140"/>
      <c r="Y377" s="138"/>
      <c r="Z377" s="141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1"/>
      <c r="AM377" s="138"/>
      <c r="AN377" s="138"/>
      <c r="AO377" s="138"/>
      <c r="AP377" s="138"/>
      <c r="AQ377" s="138"/>
      <c r="AR377" s="141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38"/>
      <c r="BO377" s="138"/>
      <c r="BP377" s="138"/>
      <c r="BQ377" s="138"/>
      <c r="BR377" s="138"/>
      <c r="BS377" s="138"/>
      <c r="BT377" s="138"/>
      <c r="BU377" s="138"/>
      <c r="BV377" s="138"/>
      <c r="BW377" s="138"/>
      <c r="BX377" s="141"/>
      <c r="BY377" s="138"/>
    </row>
    <row r="378" spans="1:77" x14ac:dyDescent="0.25">
      <c r="A378" s="108"/>
      <c r="B378" s="108"/>
      <c r="C378" s="108"/>
      <c r="D378" s="136"/>
      <c r="E378" s="108"/>
      <c r="F378" s="108"/>
      <c r="G378" s="108"/>
      <c r="H378" s="108"/>
      <c r="I378" s="108"/>
      <c r="J378" s="137"/>
      <c r="K378" s="108"/>
      <c r="L378" s="108"/>
      <c r="M378" s="108"/>
      <c r="N378" s="108"/>
      <c r="O378" s="108"/>
      <c r="P378" s="108"/>
      <c r="Q378" s="108"/>
      <c r="R378" s="108"/>
      <c r="S378" s="138"/>
      <c r="T378" s="138"/>
      <c r="U378" s="138"/>
      <c r="V378" s="108"/>
      <c r="W378" s="139"/>
      <c r="X378" s="140"/>
      <c r="Y378" s="138"/>
      <c r="Z378" s="141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1"/>
      <c r="AM378" s="138"/>
      <c r="AN378" s="138"/>
      <c r="AO378" s="138"/>
      <c r="AP378" s="138"/>
      <c r="AQ378" s="138"/>
      <c r="AR378" s="141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38"/>
      <c r="BO378" s="138"/>
      <c r="BP378" s="138"/>
      <c r="BQ378" s="138"/>
      <c r="BR378" s="138"/>
      <c r="BS378" s="138"/>
      <c r="BT378" s="138"/>
      <c r="BU378" s="138"/>
      <c r="BV378" s="138"/>
      <c r="BW378" s="138"/>
      <c r="BX378" s="141"/>
      <c r="BY378" s="138"/>
    </row>
    <row r="379" spans="1:77" x14ac:dyDescent="0.25">
      <c r="A379" s="108"/>
      <c r="B379" s="108"/>
      <c r="C379" s="108"/>
      <c r="D379" s="136"/>
      <c r="E379" s="108"/>
      <c r="F379" s="108"/>
      <c r="G379" s="108"/>
      <c r="H379" s="108"/>
      <c r="I379" s="108"/>
      <c r="J379" s="137"/>
      <c r="K379" s="108"/>
      <c r="L379" s="108"/>
      <c r="M379" s="108"/>
      <c r="N379" s="108"/>
      <c r="O379" s="108"/>
      <c r="P379" s="108"/>
      <c r="Q379" s="108"/>
      <c r="R379" s="108"/>
      <c r="S379" s="138"/>
      <c r="T379" s="138"/>
      <c r="U379" s="138"/>
      <c r="V379" s="108"/>
      <c r="W379" s="139"/>
      <c r="X379" s="140"/>
      <c r="Y379" s="138"/>
      <c r="Z379" s="141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1"/>
      <c r="AM379" s="138"/>
      <c r="AN379" s="138"/>
      <c r="AO379" s="138"/>
      <c r="AP379" s="138"/>
      <c r="AQ379" s="138"/>
      <c r="AR379" s="141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38"/>
      <c r="BO379" s="138"/>
      <c r="BP379" s="138"/>
      <c r="BQ379" s="138"/>
      <c r="BR379" s="138"/>
      <c r="BS379" s="138"/>
      <c r="BT379" s="138"/>
      <c r="BU379" s="138"/>
      <c r="BV379" s="138"/>
      <c r="BW379" s="138"/>
      <c r="BX379" s="141"/>
      <c r="BY379" s="138"/>
    </row>
    <row r="380" spans="1:77" x14ac:dyDescent="0.25">
      <c r="A380" s="108"/>
      <c r="B380" s="108"/>
      <c r="C380" s="108"/>
      <c r="D380" s="136"/>
      <c r="E380" s="108"/>
      <c r="F380" s="108"/>
      <c r="G380" s="108"/>
      <c r="H380" s="108"/>
      <c r="I380" s="108"/>
      <c r="J380" s="137"/>
      <c r="K380" s="108"/>
      <c r="L380" s="108"/>
      <c r="M380" s="108"/>
      <c r="N380" s="108"/>
      <c r="O380" s="108"/>
      <c r="P380" s="108"/>
      <c r="Q380" s="108"/>
      <c r="R380" s="108"/>
      <c r="S380" s="138"/>
      <c r="T380" s="138"/>
      <c r="U380" s="138"/>
      <c r="V380" s="108"/>
      <c r="W380" s="139"/>
      <c r="X380" s="140"/>
      <c r="Y380" s="138"/>
      <c r="Z380" s="141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1"/>
      <c r="AM380" s="138"/>
      <c r="AN380" s="138"/>
      <c r="AO380" s="138"/>
      <c r="AP380" s="138"/>
      <c r="AQ380" s="138"/>
      <c r="AR380" s="141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38"/>
      <c r="BO380" s="138"/>
      <c r="BP380" s="138"/>
      <c r="BQ380" s="138"/>
      <c r="BR380" s="138"/>
      <c r="BS380" s="138"/>
      <c r="BT380" s="138"/>
      <c r="BU380" s="138"/>
      <c r="BV380" s="138"/>
      <c r="BW380" s="138"/>
      <c r="BX380" s="141"/>
      <c r="BY380" s="138"/>
    </row>
    <row r="381" spans="1:77" x14ac:dyDescent="0.25">
      <c r="A381" s="108"/>
      <c r="B381" s="108"/>
      <c r="C381" s="108"/>
      <c r="D381" s="136"/>
      <c r="E381" s="108"/>
      <c r="F381" s="108"/>
      <c r="G381" s="108"/>
      <c r="H381" s="108"/>
      <c r="I381" s="108"/>
      <c r="J381" s="137"/>
      <c r="K381" s="108"/>
      <c r="L381" s="108"/>
      <c r="M381" s="108"/>
      <c r="N381" s="108"/>
      <c r="O381" s="108"/>
      <c r="P381" s="108"/>
      <c r="Q381" s="108"/>
      <c r="R381" s="108"/>
      <c r="S381" s="138"/>
      <c r="T381" s="138"/>
      <c r="U381" s="138"/>
      <c r="V381" s="108"/>
      <c r="W381" s="139"/>
      <c r="X381" s="140"/>
      <c r="Y381" s="138"/>
      <c r="Z381" s="141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1"/>
      <c r="AM381" s="138"/>
      <c r="AN381" s="138"/>
      <c r="AO381" s="138"/>
      <c r="AP381" s="138"/>
      <c r="AQ381" s="138"/>
      <c r="AR381" s="141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38"/>
      <c r="BO381" s="138"/>
      <c r="BP381" s="138"/>
      <c r="BQ381" s="138"/>
      <c r="BR381" s="138"/>
      <c r="BS381" s="138"/>
      <c r="BT381" s="138"/>
      <c r="BU381" s="138"/>
      <c r="BV381" s="138"/>
      <c r="BW381" s="138"/>
      <c r="BX381" s="141"/>
      <c r="BY381" s="138"/>
    </row>
    <row r="382" spans="1:77" x14ac:dyDescent="0.25">
      <c r="A382" s="108"/>
      <c r="B382" s="108"/>
      <c r="C382" s="108"/>
      <c r="D382" s="136"/>
      <c r="E382" s="108"/>
      <c r="F382" s="108"/>
      <c r="G382" s="108"/>
      <c r="H382" s="108"/>
      <c r="I382" s="108"/>
      <c r="J382" s="137"/>
      <c r="K382" s="108"/>
      <c r="L382" s="108"/>
      <c r="M382" s="108"/>
      <c r="N382" s="108"/>
      <c r="O382" s="108"/>
      <c r="P382" s="108"/>
      <c r="Q382" s="108"/>
      <c r="R382" s="108"/>
      <c r="S382" s="138"/>
      <c r="T382" s="138"/>
      <c r="U382" s="138"/>
      <c r="V382" s="108"/>
      <c r="W382" s="139"/>
      <c r="X382" s="140"/>
      <c r="Y382" s="138"/>
      <c r="Z382" s="141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1"/>
      <c r="AM382" s="138"/>
      <c r="AN382" s="138"/>
      <c r="AO382" s="138"/>
      <c r="AP382" s="138"/>
      <c r="AQ382" s="138"/>
      <c r="AR382" s="141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38"/>
      <c r="BO382" s="138"/>
      <c r="BP382" s="138"/>
      <c r="BQ382" s="138"/>
      <c r="BR382" s="138"/>
      <c r="BS382" s="138"/>
      <c r="BT382" s="138"/>
      <c r="BU382" s="138"/>
      <c r="BV382" s="138"/>
      <c r="BW382" s="138"/>
      <c r="BX382" s="141"/>
      <c r="BY382" s="138"/>
    </row>
    <row r="383" spans="1:77" x14ac:dyDescent="0.25">
      <c r="A383" s="108"/>
      <c r="B383" s="108"/>
      <c r="C383" s="108"/>
      <c r="D383" s="136"/>
      <c r="E383" s="108"/>
      <c r="F383" s="108"/>
      <c r="G383" s="108"/>
      <c r="H383" s="108"/>
      <c r="I383" s="108"/>
      <c r="J383" s="137"/>
      <c r="K383" s="108"/>
      <c r="L383" s="108"/>
      <c r="M383" s="108"/>
      <c r="N383" s="108"/>
      <c r="O383" s="108"/>
      <c r="P383" s="108"/>
      <c r="Q383" s="108"/>
      <c r="R383" s="108"/>
      <c r="S383" s="138"/>
      <c r="T383" s="138"/>
      <c r="U383" s="138"/>
      <c r="V383" s="108"/>
      <c r="W383" s="139"/>
      <c r="X383" s="140"/>
      <c r="Y383" s="138"/>
      <c r="Z383" s="141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1"/>
      <c r="AM383" s="138"/>
      <c r="AN383" s="138"/>
      <c r="AO383" s="138"/>
      <c r="AP383" s="138"/>
      <c r="AQ383" s="138"/>
      <c r="AR383" s="141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38"/>
      <c r="BO383" s="138"/>
      <c r="BP383" s="138"/>
      <c r="BQ383" s="138"/>
      <c r="BR383" s="138"/>
      <c r="BS383" s="138"/>
      <c r="BT383" s="138"/>
      <c r="BU383" s="138"/>
      <c r="BV383" s="138"/>
      <c r="BW383" s="138"/>
      <c r="BX383" s="141"/>
      <c r="BY383" s="138"/>
    </row>
    <row r="384" spans="1:77" x14ac:dyDescent="0.25">
      <c r="A384" s="108"/>
      <c r="B384" s="108"/>
      <c r="C384" s="108"/>
      <c r="D384" s="136"/>
      <c r="E384" s="108"/>
      <c r="F384" s="108"/>
      <c r="G384" s="108"/>
      <c r="H384" s="108"/>
      <c r="I384" s="108"/>
      <c r="J384" s="137"/>
      <c r="K384" s="108"/>
      <c r="L384" s="108"/>
      <c r="M384" s="108"/>
      <c r="N384" s="108"/>
      <c r="O384" s="108"/>
      <c r="P384" s="108"/>
      <c r="Q384" s="108"/>
      <c r="R384" s="108"/>
      <c r="S384" s="138"/>
      <c r="T384" s="138"/>
      <c r="U384" s="138"/>
      <c r="V384" s="108"/>
      <c r="W384" s="139"/>
      <c r="X384" s="140"/>
      <c r="Y384" s="138"/>
      <c r="Z384" s="141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1"/>
      <c r="AM384" s="138"/>
      <c r="AN384" s="138"/>
      <c r="AO384" s="138"/>
      <c r="AP384" s="138"/>
      <c r="AQ384" s="138"/>
      <c r="AR384" s="141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38"/>
      <c r="BO384" s="138"/>
      <c r="BP384" s="138"/>
      <c r="BQ384" s="138"/>
      <c r="BR384" s="138"/>
      <c r="BS384" s="138"/>
      <c r="BT384" s="138"/>
      <c r="BU384" s="138"/>
      <c r="BV384" s="138"/>
      <c r="BW384" s="138"/>
      <c r="BX384" s="141"/>
      <c r="BY384" s="138"/>
    </row>
    <row r="385" spans="1:77" x14ac:dyDescent="0.25">
      <c r="A385" s="108"/>
      <c r="B385" s="108"/>
      <c r="C385" s="108"/>
      <c r="D385" s="136"/>
      <c r="E385" s="108"/>
      <c r="F385" s="108"/>
      <c r="G385" s="108"/>
      <c r="H385" s="108"/>
      <c r="I385" s="108"/>
      <c r="J385" s="137"/>
      <c r="K385" s="108"/>
      <c r="L385" s="108"/>
      <c r="M385" s="108"/>
      <c r="N385" s="108"/>
      <c r="O385" s="108"/>
      <c r="P385" s="108"/>
      <c r="Q385" s="108"/>
      <c r="R385" s="108"/>
      <c r="S385" s="138"/>
      <c r="T385" s="138"/>
      <c r="U385" s="138"/>
      <c r="V385" s="108"/>
      <c r="W385" s="139"/>
      <c r="X385" s="140"/>
      <c r="Y385" s="138"/>
      <c r="Z385" s="141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1"/>
      <c r="AM385" s="138"/>
      <c r="AN385" s="138"/>
      <c r="AO385" s="138"/>
      <c r="AP385" s="138"/>
      <c r="AQ385" s="138"/>
      <c r="AR385" s="141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38"/>
      <c r="BO385" s="138"/>
      <c r="BP385" s="138"/>
      <c r="BQ385" s="138"/>
      <c r="BR385" s="138"/>
      <c r="BS385" s="138"/>
      <c r="BT385" s="138"/>
      <c r="BU385" s="138"/>
      <c r="BV385" s="138"/>
      <c r="BW385" s="138"/>
      <c r="BX385" s="141"/>
      <c r="BY385" s="138"/>
    </row>
    <row r="386" spans="1:77" x14ac:dyDescent="0.25">
      <c r="A386" s="108"/>
      <c r="B386" s="108"/>
      <c r="C386" s="108"/>
      <c r="D386" s="136"/>
      <c r="E386" s="108"/>
      <c r="F386" s="108"/>
      <c r="G386" s="108"/>
      <c r="H386" s="108"/>
      <c r="I386" s="108"/>
      <c r="J386" s="137"/>
      <c r="K386" s="108"/>
      <c r="L386" s="108"/>
      <c r="M386" s="108"/>
      <c r="N386" s="108"/>
      <c r="O386" s="108"/>
      <c r="P386" s="108"/>
      <c r="Q386" s="108"/>
      <c r="R386" s="108"/>
      <c r="S386" s="138"/>
      <c r="T386" s="138"/>
      <c r="U386" s="138"/>
      <c r="V386" s="108"/>
      <c r="W386" s="139"/>
      <c r="X386" s="140"/>
      <c r="Y386" s="138"/>
      <c r="Z386" s="141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1"/>
      <c r="AM386" s="138"/>
      <c r="AN386" s="138"/>
      <c r="AO386" s="138"/>
      <c r="AP386" s="138"/>
      <c r="AQ386" s="138"/>
      <c r="AR386" s="141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38"/>
      <c r="BO386" s="138"/>
      <c r="BP386" s="138"/>
      <c r="BQ386" s="138"/>
      <c r="BR386" s="138"/>
      <c r="BS386" s="138"/>
      <c r="BT386" s="138"/>
      <c r="BU386" s="138"/>
      <c r="BV386" s="138"/>
      <c r="BW386" s="138"/>
      <c r="BX386" s="141"/>
      <c r="BY386" s="138"/>
    </row>
    <row r="387" spans="1:77" x14ac:dyDescent="0.25">
      <c r="A387" s="108"/>
      <c r="B387" s="108"/>
      <c r="C387" s="108"/>
      <c r="D387" s="136"/>
      <c r="E387" s="108"/>
      <c r="F387" s="108"/>
      <c r="G387" s="108"/>
      <c r="H387" s="108"/>
      <c r="I387" s="108"/>
      <c r="J387" s="137"/>
      <c r="K387" s="108"/>
      <c r="L387" s="108"/>
      <c r="M387" s="108"/>
      <c r="N387" s="108"/>
      <c r="O387" s="108"/>
      <c r="P387" s="108"/>
      <c r="Q387" s="108"/>
      <c r="R387" s="108"/>
      <c r="S387" s="138"/>
      <c r="T387" s="138"/>
      <c r="U387" s="138"/>
      <c r="V387" s="108"/>
      <c r="W387" s="139"/>
      <c r="X387" s="140"/>
      <c r="Y387" s="138"/>
      <c r="Z387" s="141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1"/>
      <c r="AM387" s="138"/>
      <c r="AN387" s="138"/>
      <c r="AO387" s="138"/>
      <c r="AP387" s="138"/>
      <c r="AQ387" s="138"/>
      <c r="AR387" s="141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38"/>
      <c r="BO387" s="138"/>
      <c r="BP387" s="138"/>
      <c r="BQ387" s="138"/>
      <c r="BR387" s="138"/>
      <c r="BS387" s="138"/>
      <c r="BT387" s="138"/>
      <c r="BU387" s="138"/>
      <c r="BV387" s="138"/>
      <c r="BW387" s="138"/>
      <c r="BX387" s="141"/>
      <c r="BY387" s="138"/>
    </row>
    <row r="388" spans="1:77" x14ac:dyDescent="0.25">
      <c r="A388" s="108"/>
      <c r="B388" s="108"/>
      <c r="C388" s="108"/>
      <c r="D388" s="136"/>
      <c r="E388" s="108"/>
      <c r="F388" s="108"/>
      <c r="G388" s="108"/>
      <c r="H388" s="108"/>
      <c r="I388" s="108"/>
      <c r="J388" s="137"/>
      <c r="K388" s="108"/>
      <c r="L388" s="108"/>
      <c r="M388" s="108"/>
      <c r="N388" s="108"/>
      <c r="O388" s="108"/>
      <c r="P388" s="108"/>
      <c r="Q388" s="108"/>
      <c r="R388" s="108"/>
      <c r="S388" s="138"/>
      <c r="T388" s="138"/>
      <c r="U388" s="138"/>
      <c r="V388" s="108"/>
      <c r="W388" s="139"/>
      <c r="X388" s="140"/>
      <c r="Y388" s="138"/>
      <c r="Z388" s="141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1"/>
      <c r="AM388" s="138"/>
      <c r="AN388" s="138"/>
      <c r="AO388" s="138"/>
      <c r="AP388" s="138"/>
      <c r="AQ388" s="138"/>
      <c r="AR388" s="141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38"/>
      <c r="BO388" s="138"/>
      <c r="BP388" s="138"/>
      <c r="BQ388" s="138"/>
      <c r="BR388" s="138"/>
      <c r="BS388" s="138"/>
      <c r="BT388" s="138"/>
      <c r="BU388" s="138"/>
      <c r="BV388" s="138"/>
      <c r="BW388" s="138"/>
      <c r="BX388" s="141"/>
      <c r="BY388" s="138"/>
    </row>
    <row r="389" spans="1:77" x14ac:dyDescent="0.25">
      <c r="A389" s="108"/>
      <c r="B389" s="108"/>
      <c r="C389" s="108"/>
      <c r="D389" s="136"/>
      <c r="E389" s="108"/>
      <c r="F389" s="108"/>
      <c r="G389" s="108"/>
      <c r="H389" s="108"/>
      <c r="I389" s="108"/>
      <c r="J389" s="137"/>
      <c r="K389" s="108"/>
      <c r="L389" s="108"/>
      <c r="M389" s="108"/>
      <c r="N389" s="108"/>
      <c r="O389" s="108"/>
      <c r="P389" s="108"/>
      <c r="Q389" s="108"/>
      <c r="R389" s="108"/>
      <c r="S389" s="138"/>
      <c r="T389" s="138"/>
      <c r="U389" s="138"/>
      <c r="V389" s="108"/>
      <c r="W389" s="139"/>
      <c r="X389" s="140"/>
      <c r="Y389" s="138"/>
      <c r="Z389" s="141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1"/>
      <c r="AM389" s="138"/>
      <c r="AN389" s="138"/>
      <c r="AO389" s="138"/>
      <c r="AP389" s="138"/>
      <c r="AQ389" s="138"/>
      <c r="AR389" s="141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38"/>
      <c r="BO389" s="138"/>
      <c r="BP389" s="138"/>
      <c r="BQ389" s="138"/>
      <c r="BR389" s="138"/>
      <c r="BS389" s="138"/>
      <c r="BT389" s="138"/>
      <c r="BU389" s="138"/>
      <c r="BV389" s="138"/>
      <c r="BW389" s="138"/>
      <c r="BX389" s="141"/>
      <c r="BY389" s="138"/>
    </row>
    <row r="390" spans="1:77" x14ac:dyDescent="0.25">
      <c r="A390" s="108"/>
      <c r="B390" s="108"/>
      <c r="C390" s="108"/>
      <c r="D390" s="136"/>
      <c r="E390" s="108"/>
      <c r="F390" s="108"/>
      <c r="G390" s="108"/>
      <c r="H390" s="108"/>
      <c r="I390" s="108"/>
      <c r="J390" s="137"/>
      <c r="K390" s="108"/>
      <c r="L390" s="108"/>
      <c r="M390" s="108"/>
      <c r="N390" s="108"/>
      <c r="O390" s="108"/>
      <c r="P390" s="108"/>
      <c r="Q390" s="108"/>
      <c r="R390" s="108"/>
      <c r="S390" s="138"/>
      <c r="T390" s="138"/>
      <c r="U390" s="138"/>
      <c r="V390" s="108"/>
      <c r="W390" s="139"/>
      <c r="X390" s="140"/>
      <c r="Y390" s="138"/>
      <c r="Z390" s="141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1"/>
      <c r="AM390" s="138"/>
      <c r="AN390" s="138"/>
      <c r="AO390" s="138"/>
      <c r="AP390" s="138"/>
      <c r="AQ390" s="138"/>
      <c r="AR390" s="141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38"/>
      <c r="BO390" s="138"/>
      <c r="BP390" s="138"/>
      <c r="BQ390" s="138"/>
      <c r="BR390" s="138"/>
      <c r="BS390" s="138"/>
      <c r="BT390" s="138"/>
      <c r="BU390" s="138"/>
      <c r="BV390" s="138"/>
      <c r="BW390" s="138"/>
      <c r="BX390" s="141"/>
      <c r="BY390" s="138"/>
    </row>
    <row r="391" spans="1:77" x14ac:dyDescent="0.25">
      <c r="A391" s="108"/>
      <c r="B391" s="108"/>
      <c r="C391" s="108"/>
      <c r="D391" s="136"/>
      <c r="E391" s="108"/>
      <c r="F391" s="108"/>
      <c r="G391" s="108"/>
      <c r="H391" s="108"/>
      <c r="I391" s="108"/>
      <c r="J391" s="137"/>
      <c r="K391" s="108"/>
      <c r="L391" s="108"/>
      <c r="M391" s="108"/>
      <c r="N391" s="108"/>
      <c r="O391" s="108"/>
      <c r="P391" s="108"/>
      <c r="Q391" s="108"/>
      <c r="R391" s="108"/>
      <c r="S391" s="138"/>
      <c r="T391" s="138"/>
      <c r="U391" s="138"/>
      <c r="V391" s="108"/>
      <c r="W391" s="139"/>
      <c r="X391" s="140"/>
      <c r="Y391" s="138"/>
      <c r="Z391" s="141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1"/>
      <c r="AM391" s="138"/>
      <c r="AN391" s="138"/>
      <c r="AO391" s="138"/>
      <c r="AP391" s="138"/>
      <c r="AQ391" s="138"/>
      <c r="AR391" s="141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38"/>
      <c r="BO391" s="138"/>
      <c r="BP391" s="138"/>
      <c r="BQ391" s="138"/>
      <c r="BR391" s="138"/>
      <c r="BS391" s="138"/>
      <c r="BT391" s="138"/>
      <c r="BU391" s="138"/>
      <c r="BV391" s="138"/>
      <c r="BW391" s="138"/>
      <c r="BX391" s="141"/>
      <c r="BY391" s="138"/>
    </row>
    <row r="392" spans="1:77" x14ac:dyDescent="0.25">
      <c r="A392" s="108"/>
      <c r="B392" s="108"/>
      <c r="C392" s="108"/>
      <c r="D392" s="136"/>
      <c r="E392" s="108"/>
      <c r="F392" s="108"/>
      <c r="G392" s="108"/>
      <c r="H392" s="108"/>
      <c r="I392" s="108"/>
      <c r="J392" s="137"/>
      <c r="K392" s="108"/>
      <c r="L392" s="108"/>
      <c r="M392" s="108"/>
      <c r="N392" s="108"/>
      <c r="O392" s="108"/>
      <c r="P392" s="108"/>
      <c r="Q392" s="108"/>
      <c r="R392" s="108"/>
      <c r="S392" s="138"/>
      <c r="T392" s="138"/>
      <c r="U392" s="138"/>
      <c r="V392" s="108"/>
      <c r="W392" s="139"/>
      <c r="X392" s="140"/>
      <c r="Y392" s="138"/>
      <c r="Z392" s="141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1"/>
      <c r="AM392" s="138"/>
      <c r="AN392" s="138"/>
      <c r="AO392" s="138"/>
      <c r="AP392" s="138"/>
      <c r="AQ392" s="138"/>
      <c r="AR392" s="141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38"/>
      <c r="BO392" s="138"/>
      <c r="BP392" s="138"/>
      <c r="BQ392" s="138"/>
      <c r="BR392" s="138"/>
      <c r="BS392" s="138"/>
      <c r="BT392" s="138"/>
      <c r="BU392" s="138"/>
      <c r="BV392" s="138"/>
      <c r="BW392" s="138"/>
      <c r="BX392" s="141"/>
      <c r="BY392" s="138"/>
    </row>
    <row r="393" spans="1:77" x14ac:dyDescent="0.25">
      <c r="A393" s="108"/>
      <c r="B393" s="108"/>
      <c r="C393" s="108"/>
      <c r="D393" s="136"/>
      <c r="E393" s="108"/>
      <c r="F393" s="108"/>
      <c r="G393" s="108"/>
      <c r="H393" s="108"/>
      <c r="I393" s="108"/>
      <c r="J393" s="137"/>
      <c r="K393" s="108"/>
      <c r="L393" s="108"/>
      <c r="M393" s="108"/>
      <c r="N393" s="108"/>
      <c r="O393" s="108"/>
      <c r="P393" s="108"/>
      <c r="Q393" s="108"/>
      <c r="R393" s="108"/>
      <c r="S393" s="138"/>
      <c r="T393" s="138"/>
      <c r="U393" s="138"/>
      <c r="V393" s="108"/>
      <c r="W393" s="139"/>
      <c r="X393" s="140"/>
      <c r="Y393" s="138"/>
      <c r="Z393" s="141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1"/>
      <c r="AM393" s="138"/>
      <c r="AN393" s="138"/>
      <c r="AO393" s="138"/>
      <c r="AP393" s="138"/>
      <c r="AQ393" s="138"/>
      <c r="AR393" s="141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38"/>
      <c r="BO393" s="138"/>
      <c r="BP393" s="138"/>
      <c r="BQ393" s="138"/>
      <c r="BR393" s="138"/>
      <c r="BS393" s="138"/>
      <c r="BT393" s="138"/>
      <c r="BU393" s="138"/>
      <c r="BV393" s="138"/>
      <c r="BW393" s="138"/>
      <c r="BX393" s="141"/>
      <c r="BY393" s="138"/>
    </row>
    <row r="394" spans="1:77" x14ac:dyDescent="0.25">
      <c r="A394" s="108"/>
      <c r="B394" s="108"/>
      <c r="C394" s="108"/>
      <c r="D394" s="136"/>
      <c r="E394" s="108"/>
      <c r="F394" s="108"/>
      <c r="G394" s="108"/>
      <c r="H394" s="108"/>
      <c r="I394" s="108"/>
      <c r="J394" s="137"/>
      <c r="K394" s="108"/>
      <c r="L394" s="108"/>
      <c r="M394" s="108"/>
      <c r="N394" s="108"/>
      <c r="O394" s="108"/>
      <c r="P394" s="108"/>
      <c r="Q394" s="108"/>
      <c r="R394" s="108"/>
      <c r="S394" s="138"/>
      <c r="T394" s="138"/>
      <c r="U394" s="138"/>
      <c r="V394" s="108"/>
      <c r="W394" s="139"/>
      <c r="X394" s="140"/>
      <c r="Y394" s="138"/>
      <c r="Z394" s="141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1"/>
      <c r="AM394" s="138"/>
      <c r="AN394" s="138"/>
      <c r="AO394" s="138"/>
      <c r="AP394" s="138"/>
      <c r="AQ394" s="138"/>
      <c r="AR394" s="141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38"/>
      <c r="BO394" s="138"/>
      <c r="BP394" s="138"/>
      <c r="BQ394" s="138"/>
      <c r="BR394" s="138"/>
      <c r="BS394" s="138"/>
      <c r="BT394" s="138"/>
      <c r="BU394" s="138"/>
      <c r="BV394" s="138"/>
      <c r="BW394" s="138"/>
      <c r="BX394" s="141"/>
      <c r="BY394" s="138"/>
    </row>
    <row r="395" spans="1:77" x14ac:dyDescent="0.25">
      <c r="A395" s="108"/>
      <c r="B395" s="108"/>
      <c r="C395" s="108"/>
      <c r="D395" s="136"/>
      <c r="E395" s="108"/>
      <c r="F395" s="108"/>
      <c r="G395" s="108"/>
      <c r="H395" s="108"/>
      <c r="I395" s="108"/>
      <c r="J395" s="137"/>
      <c r="K395" s="108"/>
      <c r="L395" s="108"/>
      <c r="M395" s="108"/>
      <c r="N395" s="108"/>
      <c r="O395" s="108"/>
      <c r="P395" s="108"/>
      <c r="Q395" s="108"/>
      <c r="R395" s="108"/>
      <c r="S395" s="138"/>
      <c r="T395" s="138"/>
      <c r="U395" s="138"/>
      <c r="V395" s="108"/>
      <c r="W395" s="139"/>
      <c r="X395" s="140"/>
      <c r="Y395" s="138"/>
      <c r="Z395" s="141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1"/>
      <c r="AM395" s="138"/>
      <c r="AN395" s="138"/>
      <c r="AO395" s="138"/>
      <c r="AP395" s="138"/>
      <c r="AQ395" s="138"/>
      <c r="AR395" s="141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38"/>
      <c r="BO395" s="138"/>
      <c r="BP395" s="138"/>
      <c r="BQ395" s="138"/>
      <c r="BR395" s="138"/>
      <c r="BS395" s="138"/>
      <c r="BT395" s="138"/>
      <c r="BU395" s="138"/>
      <c r="BV395" s="138"/>
      <c r="BW395" s="138"/>
      <c r="BX395" s="141"/>
      <c r="BY395" s="138"/>
    </row>
    <row r="396" spans="1:77" x14ac:dyDescent="0.25">
      <c r="A396" s="108"/>
      <c r="B396" s="108"/>
      <c r="C396" s="108"/>
      <c r="D396" s="136"/>
      <c r="E396" s="108"/>
      <c r="F396" s="108"/>
      <c r="G396" s="108"/>
      <c r="H396" s="108"/>
      <c r="I396" s="108"/>
      <c r="J396" s="137"/>
      <c r="K396" s="108"/>
      <c r="L396" s="108"/>
      <c r="M396" s="108"/>
      <c r="N396" s="108"/>
      <c r="O396" s="108"/>
      <c r="P396" s="108"/>
      <c r="Q396" s="108"/>
      <c r="R396" s="108"/>
      <c r="S396" s="138"/>
      <c r="T396" s="138"/>
      <c r="U396" s="138"/>
      <c r="V396" s="108"/>
      <c r="W396" s="139"/>
      <c r="X396" s="140"/>
      <c r="Y396" s="138"/>
      <c r="Z396" s="141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1"/>
      <c r="AM396" s="138"/>
      <c r="AN396" s="138"/>
      <c r="AO396" s="138"/>
      <c r="AP396" s="138"/>
      <c r="AQ396" s="138"/>
      <c r="AR396" s="141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38"/>
      <c r="BO396" s="138"/>
      <c r="BP396" s="138"/>
      <c r="BQ396" s="138"/>
      <c r="BR396" s="138"/>
      <c r="BS396" s="138"/>
      <c r="BT396" s="138"/>
      <c r="BU396" s="138"/>
      <c r="BV396" s="138"/>
      <c r="BW396" s="138"/>
      <c r="BX396" s="141"/>
      <c r="BY396" s="138"/>
    </row>
    <row r="397" spans="1:77" x14ac:dyDescent="0.25">
      <c r="A397" s="108"/>
      <c r="B397" s="108"/>
      <c r="C397" s="108"/>
      <c r="D397" s="136"/>
      <c r="E397" s="108"/>
      <c r="F397" s="108"/>
      <c r="G397" s="108"/>
      <c r="H397" s="108"/>
      <c r="I397" s="108"/>
      <c r="J397" s="137"/>
      <c r="K397" s="108"/>
      <c r="L397" s="108"/>
      <c r="M397" s="108"/>
      <c r="N397" s="108"/>
      <c r="O397" s="108"/>
      <c r="P397" s="108"/>
      <c r="Q397" s="108"/>
      <c r="R397" s="108"/>
      <c r="S397" s="138"/>
      <c r="T397" s="138"/>
      <c r="U397" s="138"/>
      <c r="V397" s="108"/>
      <c r="W397" s="139"/>
      <c r="X397" s="140"/>
      <c r="Y397" s="138"/>
      <c r="Z397" s="141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1"/>
      <c r="AM397" s="138"/>
      <c r="AN397" s="138"/>
      <c r="AO397" s="138"/>
      <c r="AP397" s="138"/>
      <c r="AQ397" s="138"/>
      <c r="AR397" s="141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41"/>
      <c r="BY397" s="138"/>
    </row>
    <row r="398" spans="1:77" x14ac:dyDescent="0.25">
      <c r="A398" s="108"/>
      <c r="B398" s="108"/>
      <c r="C398" s="108"/>
      <c r="D398" s="136"/>
      <c r="E398" s="108"/>
      <c r="F398" s="108"/>
      <c r="G398" s="108"/>
      <c r="H398" s="108"/>
      <c r="I398" s="108"/>
      <c r="J398" s="137"/>
      <c r="K398" s="108"/>
      <c r="L398" s="108"/>
      <c r="M398" s="108"/>
      <c r="N398" s="108"/>
      <c r="O398" s="108"/>
      <c r="P398" s="108"/>
      <c r="Q398" s="108"/>
      <c r="R398" s="108"/>
      <c r="S398" s="138"/>
      <c r="T398" s="138"/>
      <c r="U398" s="138"/>
      <c r="V398" s="108"/>
      <c r="W398" s="139"/>
      <c r="X398" s="140"/>
      <c r="Y398" s="138"/>
      <c r="Z398" s="141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1"/>
      <c r="AM398" s="138"/>
      <c r="AN398" s="138"/>
      <c r="AO398" s="138"/>
      <c r="AP398" s="138"/>
      <c r="AQ398" s="138"/>
      <c r="AR398" s="141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41"/>
      <c r="BY398" s="138"/>
    </row>
    <row r="399" spans="1:77" x14ac:dyDescent="0.25">
      <c r="A399" s="108"/>
      <c r="B399" s="108"/>
      <c r="C399" s="108"/>
      <c r="D399" s="136"/>
      <c r="E399" s="108"/>
      <c r="F399" s="108"/>
      <c r="G399" s="108"/>
      <c r="H399" s="108"/>
      <c r="I399" s="108"/>
      <c r="J399" s="137"/>
      <c r="K399" s="108"/>
      <c r="L399" s="108"/>
      <c r="M399" s="108"/>
      <c r="N399" s="108"/>
      <c r="O399" s="108"/>
      <c r="P399" s="108"/>
      <c r="Q399" s="108"/>
      <c r="R399" s="108"/>
      <c r="S399" s="138"/>
      <c r="T399" s="138"/>
      <c r="U399" s="138"/>
      <c r="V399" s="108"/>
      <c r="W399" s="139"/>
      <c r="X399" s="140"/>
      <c r="Y399" s="138"/>
      <c r="Z399" s="141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1"/>
      <c r="AM399" s="138"/>
      <c r="AN399" s="138"/>
      <c r="AO399" s="138"/>
      <c r="AP399" s="138"/>
      <c r="AQ399" s="138"/>
      <c r="AR399" s="141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38"/>
      <c r="BO399" s="138"/>
      <c r="BP399" s="138"/>
      <c r="BQ399" s="138"/>
      <c r="BR399" s="138"/>
      <c r="BS399" s="138"/>
      <c r="BT399" s="138"/>
      <c r="BU399" s="138"/>
      <c r="BV399" s="138"/>
      <c r="BW399" s="138"/>
      <c r="BX399" s="141"/>
      <c r="BY399" s="138"/>
    </row>
    <row r="400" spans="1:77" x14ac:dyDescent="0.25">
      <c r="A400" s="108"/>
      <c r="B400" s="108"/>
      <c r="C400" s="108"/>
      <c r="D400" s="136"/>
      <c r="E400" s="108"/>
      <c r="F400" s="108"/>
      <c r="G400" s="108"/>
      <c r="H400" s="108"/>
      <c r="I400" s="108"/>
      <c r="J400" s="137"/>
      <c r="K400" s="108"/>
      <c r="L400" s="108"/>
      <c r="M400" s="108"/>
      <c r="N400" s="108"/>
      <c r="O400" s="108"/>
      <c r="P400" s="108"/>
      <c r="Q400" s="108"/>
      <c r="R400" s="108"/>
      <c r="S400" s="138"/>
      <c r="T400" s="138"/>
      <c r="U400" s="138"/>
      <c r="V400" s="108"/>
      <c r="W400" s="139"/>
      <c r="X400" s="140"/>
      <c r="Y400" s="138"/>
      <c r="Z400" s="141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1"/>
      <c r="AM400" s="138"/>
      <c r="AN400" s="138"/>
      <c r="AO400" s="138"/>
      <c r="AP400" s="138"/>
      <c r="AQ400" s="138"/>
      <c r="AR400" s="141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41"/>
      <c r="BY400" s="138"/>
    </row>
    <row r="401" spans="1:77" x14ac:dyDescent="0.25">
      <c r="A401" s="108"/>
      <c r="B401" s="108"/>
      <c r="C401" s="108"/>
      <c r="D401" s="136"/>
      <c r="E401" s="108"/>
      <c r="F401" s="108"/>
      <c r="G401" s="108"/>
      <c r="H401" s="108"/>
      <c r="I401" s="108"/>
      <c r="J401" s="137"/>
      <c r="K401" s="108"/>
      <c r="L401" s="108"/>
      <c r="M401" s="108"/>
      <c r="N401" s="108"/>
      <c r="O401" s="108"/>
      <c r="P401" s="108"/>
      <c r="Q401" s="108"/>
      <c r="R401" s="108"/>
      <c r="S401" s="138"/>
      <c r="T401" s="138"/>
      <c r="U401" s="138"/>
      <c r="V401" s="108"/>
      <c r="W401" s="139"/>
      <c r="X401" s="140"/>
      <c r="Y401" s="138"/>
      <c r="Z401" s="141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1"/>
      <c r="AM401" s="138"/>
      <c r="AN401" s="138"/>
      <c r="AO401" s="138"/>
      <c r="AP401" s="138"/>
      <c r="AQ401" s="138"/>
      <c r="AR401" s="141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38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41"/>
      <c r="BY401" s="138"/>
    </row>
    <row r="402" spans="1:77" x14ac:dyDescent="0.25">
      <c r="A402" s="108"/>
      <c r="B402" s="108"/>
      <c r="C402" s="108"/>
      <c r="D402" s="136"/>
      <c r="E402" s="108"/>
      <c r="F402" s="108"/>
      <c r="G402" s="108"/>
      <c r="H402" s="108"/>
      <c r="I402" s="108"/>
      <c r="J402" s="137"/>
      <c r="K402" s="108"/>
      <c r="L402" s="108"/>
      <c r="M402" s="108"/>
      <c r="N402" s="108"/>
      <c r="O402" s="108"/>
      <c r="P402" s="108"/>
      <c r="Q402" s="108"/>
      <c r="R402" s="108"/>
      <c r="S402" s="138"/>
      <c r="T402" s="138"/>
      <c r="U402" s="138"/>
      <c r="V402" s="108"/>
      <c r="W402" s="139"/>
      <c r="X402" s="140"/>
      <c r="Y402" s="138"/>
      <c r="Z402" s="141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1"/>
      <c r="AM402" s="138"/>
      <c r="AN402" s="138"/>
      <c r="AO402" s="138"/>
      <c r="AP402" s="138"/>
      <c r="AQ402" s="138"/>
      <c r="AR402" s="141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38"/>
      <c r="BO402" s="138"/>
      <c r="BP402" s="138"/>
      <c r="BQ402" s="138"/>
      <c r="BR402" s="138"/>
      <c r="BS402" s="138"/>
      <c r="BT402" s="138"/>
      <c r="BU402" s="138"/>
      <c r="BV402" s="138"/>
      <c r="BW402" s="138"/>
      <c r="BX402" s="141"/>
      <c r="BY402" s="138"/>
    </row>
    <row r="403" spans="1:77" x14ac:dyDescent="0.25">
      <c r="A403" s="108"/>
      <c r="B403" s="108"/>
      <c r="C403" s="108"/>
      <c r="D403" s="136"/>
      <c r="E403" s="108"/>
      <c r="F403" s="108"/>
      <c r="G403" s="108"/>
      <c r="H403" s="108"/>
      <c r="I403" s="108"/>
      <c r="J403" s="137"/>
      <c r="K403" s="108"/>
      <c r="L403" s="108"/>
      <c r="M403" s="108"/>
      <c r="N403" s="108"/>
      <c r="O403" s="108"/>
      <c r="P403" s="108"/>
      <c r="Q403" s="108"/>
      <c r="R403" s="108"/>
      <c r="S403" s="138"/>
      <c r="T403" s="138"/>
      <c r="U403" s="138"/>
      <c r="V403" s="108"/>
      <c r="W403" s="139"/>
      <c r="X403" s="140"/>
      <c r="Y403" s="138"/>
      <c r="Z403" s="141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1"/>
      <c r="AM403" s="138"/>
      <c r="AN403" s="138"/>
      <c r="AO403" s="138"/>
      <c r="AP403" s="138"/>
      <c r="AQ403" s="138"/>
      <c r="AR403" s="141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38"/>
      <c r="BO403" s="138"/>
      <c r="BP403" s="138"/>
      <c r="BQ403" s="138"/>
      <c r="BR403" s="138"/>
      <c r="BS403" s="138"/>
      <c r="BT403" s="138"/>
      <c r="BU403" s="138"/>
      <c r="BV403" s="138"/>
      <c r="BW403" s="138"/>
      <c r="BX403" s="141"/>
      <c r="BY403" s="138"/>
    </row>
    <row r="404" spans="1:77" x14ac:dyDescent="0.25">
      <c r="A404" s="108"/>
      <c r="B404" s="108"/>
      <c r="C404" s="108"/>
      <c r="D404" s="136"/>
      <c r="E404" s="108"/>
      <c r="F404" s="108"/>
      <c r="G404" s="108"/>
      <c r="H404" s="108"/>
      <c r="I404" s="108"/>
      <c r="J404" s="137"/>
      <c r="K404" s="108"/>
      <c r="L404" s="108"/>
      <c r="M404" s="108"/>
      <c r="N404" s="108"/>
      <c r="O404" s="108"/>
      <c r="P404" s="108"/>
      <c r="Q404" s="108"/>
      <c r="R404" s="108"/>
      <c r="S404" s="138"/>
      <c r="T404" s="138"/>
      <c r="U404" s="138"/>
      <c r="V404" s="108"/>
      <c r="W404" s="139"/>
      <c r="X404" s="140"/>
      <c r="Y404" s="138"/>
      <c r="Z404" s="141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1"/>
      <c r="AM404" s="138"/>
      <c r="AN404" s="138"/>
      <c r="AO404" s="138"/>
      <c r="AP404" s="138"/>
      <c r="AQ404" s="138"/>
      <c r="AR404" s="141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38"/>
      <c r="BO404" s="138"/>
      <c r="BP404" s="138"/>
      <c r="BQ404" s="138"/>
      <c r="BR404" s="138"/>
      <c r="BS404" s="138"/>
      <c r="BT404" s="138"/>
      <c r="BU404" s="138"/>
      <c r="BV404" s="138"/>
      <c r="BW404" s="138"/>
      <c r="BX404" s="141"/>
      <c r="BY404" s="138"/>
    </row>
    <row r="405" spans="1:77" x14ac:dyDescent="0.25">
      <c r="A405" s="108"/>
      <c r="B405" s="108"/>
      <c r="C405" s="108"/>
      <c r="D405" s="136"/>
      <c r="E405" s="108"/>
      <c r="F405" s="108"/>
      <c r="G405" s="108"/>
      <c r="H405" s="108"/>
      <c r="I405" s="108"/>
      <c r="J405" s="137"/>
      <c r="K405" s="108"/>
      <c r="L405" s="108"/>
      <c r="M405" s="108"/>
      <c r="N405" s="108"/>
      <c r="O405" s="108"/>
      <c r="P405" s="108"/>
      <c r="Q405" s="108"/>
      <c r="R405" s="108"/>
      <c r="S405" s="138"/>
      <c r="T405" s="138"/>
      <c r="U405" s="138"/>
      <c r="V405" s="108"/>
      <c r="W405" s="139"/>
      <c r="X405" s="140"/>
      <c r="Y405" s="138"/>
      <c r="Z405" s="141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1"/>
      <c r="AM405" s="138"/>
      <c r="AN405" s="138"/>
      <c r="AO405" s="138"/>
      <c r="AP405" s="138"/>
      <c r="AQ405" s="138"/>
      <c r="AR405" s="141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41"/>
      <c r="BY405" s="138"/>
    </row>
    <row r="406" spans="1:77" x14ac:dyDescent="0.25">
      <c r="A406" s="108"/>
      <c r="B406" s="108"/>
      <c r="C406" s="108"/>
      <c r="D406" s="136"/>
      <c r="E406" s="108"/>
      <c r="F406" s="108"/>
      <c r="G406" s="108"/>
      <c r="H406" s="108"/>
      <c r="I406" s="108"/>
      <c r="J406" s="137"/>
      <c r="K406" s="108"/>
      <c r="L406" s="108"/>
      <c r="M406" s="108"/>
      <c r="N406" s="108"/>
      <c r="O406" s="108"/>
      <c r="P406" s="108"/>
      <c r="Q406" s="108"/>
      <c r="R406" s="108"/>
      <c r="S406" s="138"/>
      <c r="T406" s="138"/>
      <c r="U406" s="138"/>
      <c r="V406" s="108"/>
      <c r="W406" s="139"/>
      <c r="X406" s="140"/>
      <c r="Y406" s="138"/>
      <c r="Z406" s="141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1"/>
      <c r="AM406" s="138"/>
      <c r="AN406" s="138"/>
      <c r="AO406" s="138"/>
      <c r="AP406" s="138"/>
      <c r="AQ406" s="138"/>
      <c r="AR406" s="141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41"/>
      <c r="BY406" s="138"/>
    </row>
    <row r="407" spans="1:77" x14ac:dyDescent="0.25">
      <c r="A407" s="108"/>
      <c r="B407" s="108"/>
      <c r="C407" s="108"/>
      <c r="D407" s="136"/>
      <c r="E407" s="108"/>
      <c r="F407" s="108"/>
      <c r="G407" s="108"/>
      <c r="H407" s="108"/>
      <c r="I407" s="108"/>
      <c r="J407" s="137"/>
      <c r="K407" s="108"/>
      <c r="L407" s="108"/>
      <c r="M407" s="108"/>
      <c r="N407" s="108"/>
      <c r="O407" s="108"/>
      <c r="P407" s="108"/>
      <c r="Q407" s="108"/>
      <c r="R407" s="108"/>
      <c r="S407" s="138"/>
      <c r="T407" s="138"/>
      <c r="U407" s="138"/>
      <c r="V407" s="108"/>
      <c r="W407" s="139"/>
      <c r="X407" s="140"/>
      <c r="Y407" s="138"/>
      <c r="Z407" s="141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1"/>
      <c r="AM407" s="138"/>
      <c r="AN407" s="138"/>
      <c r="AO407" s="138"/>
      <c r="AP407" s="138"/>
      <c r="AQ407" s="138"/>
      <c r="AR407" s="141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38"/>
      <c r="BO407" s="138"/>
      <c r="BP407" s="138"/>
      <c r="BQ407" s="138"/>
      <c r="BR407" s="138"/>
      <c r="BS407" s="138"/>
      <c r="BT407" s="138"/>
      <c r="BU407" s="138"/>
      <c r="BV407" s="138"/>
      <c r="BW407" s="138"/>
      <c r="BX407" s="141"/>
      <c r="BY407" s="138"/>
    </row>
    <row r="408" spans="1:77" x14ac:dyDescent="0.25">
      <c r="A408" s="108"/>
      <c r="B408" s="108"/>
      <c r="C408" s="108"/>
      <c r="D408" s="136"/>
      <c r="E408" s="108"/>
      <c r="F408" s="108"/>
      <c r="G408" s="108"/>
      <c r="H408" s="108"/>
      <c r="I408" s="108"/>
      <c r="J408" s="137"/>
      <c r="K408" s="108"/>
      <c r="L408" s="108"/>
      <c r="M408" s="108"/>
      <c r="N408" s="108"/>
      <c r="O408" s="108"/>
      <c r="P408" s="108"/>
      <c r="Q408" s="108"/>
      <c r="R408" s="108"/>
      <c r="S408" s="138"/>
      <c r="T408" s="138"/>
      <c r="U408" s="138"/>
      <c r="V408" s="108"/>
      <c r="W408" s="139"/>
      <c r="X408" s="140"/>
      <c r="Y408" s="138"/>
      <c r="Z408" s="141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1"/>
      <c r="AM408" s="138"/>
      <c r="AN408" s="138"/>
      <c r="AO408" s="138"/>
      <c r="AP408" s="138"/>
      <c r="AQ408" s="138"/>
      <c r="AR408" s="141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41"/>
      <c r="BY408" s="138"/>
    </row>
    <row r="409" spans="1:77" x14ac:dyDescent="0.25">
      <c r="A409" s="108"/>
      <c r="B409" s="108"/>
      <c r="C409" s="108"/>
      <c r="D409" s="136"/>
      <c r="E409" s="108"/>
      <c r="F409" s="108"/>
      <c r="G409" s="108"/>
      <c r="H409" s="108"/>
      <c r="I409" s="108"/>
      <c r="J409" s="137"/>
      <c r="K409" s="108"/>
      <c r="L409" s="108"/>
      <c r="M409" s="108"/>
      <c r="N409" s="108"/>
      <c r="O409" s="108"/>
      <c r="P409" s="108"/>
      <c r="Q409" s="108"/>
      <c r="R409" s="108"/>
      <c r="S409" s="138"/>
      <c r="T409" s="138"/>
      <c r="U409" s="138"/>
      <c r="V409" s="108"/>
      <c r="W409" s="139"/>
      <c r="X409" s="140"/>
      <c r="Y409" s="138"/>
      <c r="Z409" s="141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1"/>
      <c r="AM409" s="138"/>
      <c r="AN409" s="138"/>
      <c r="AO409" s="138"/>
      <c r="AP409" s="138"/>
      <c r="AQ409" s="138"/>
      <c r="AR409" s="141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38"/>
      <c r="BO409" s="138"/>
      <c r="BP409" s="138"/>
      <c r="BQ409" s="138"/>
      <c r="BR409" s="138"/>
      <c r="BS409" s="138"/>
      <c r="BT409" s="138"/>
      <c r="BU409" s="138"/>
      <c r="BV409" s="138"/>
      <c r="BW409" s="138"/>
      <c r="BX409" s="141"/>
      <c r="BY409" s="138"/>
    </row>
    <row r="410" spans="1:77" x14ac:dyDescent="0.25">
      <c r="A410" s="108"/>
      <c r="B410" s="108"/>
      <c r="C410" s="108"/>
      <c r="D410" s="136"/>
      <c r="E410" s="108"/>
      <c r="F410" s="108"/>
      <c r="G410" s="108"/>
      <c r="H410" s="108"/>
      <c r="I410" s="108"/>
      <c r="J410" s="137"/>
      <c r="K410" s="108"/>
      <c r="L410" s="108"/>
      <c r="M410" s="108"/>
      <c r="N410" s="108"/>
      <c r="O410" s="108"/>
      <c r="P410" s="108"/>
      <c r="Q410" s="108"/>
      <c r="R410" s="108"/>
      <c r="S410" s="138"/>
      <c r="T410" s="138"/>
      <c r="U410" s="138"/>
      <c r="V410" s="108"/>
      <c r="W410" s="139"/>
      <c r="X410" s="140"/>
      <c r="Y410" s="138"/>
      <c r="Z410" s="141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1"/>
      <c r="AM410" s="138"/>
      <c r="AN410" s="138"/>
      <c r="AO410" s="138"/>
      <c r="AP410" s="138"/>
      <c r="AQ410" s="138"/>
      <c r="AR410" s="141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38"/>
      <c r="BO410" s="138"/>
      <c r="BP410" s="138"/>
      <c r="BQ410" s="138"/>
      <c r="BR410" s="138"/>
      <c r="BS410" s="138"/>
      <c r="BT410" s="138"/>
      <c r="BU410" s="138"/>
      <c r="BV410" s="138"/>
      <c r="BW410" s="138"/>
      <c r="BX410" s="141"/>
      <c r="BY410" s="138"/>
    </row>
    <row r="411" spans="1:77" x14ac:dyDescent="0.25">
      <c r="A411" s="108"/>
      <c r="B411" s="108"/>
      <c r="C411" s="108"/>
      <c r="D411" s="136"/>
      <c r="E411" s="108"/>
      <c r="F411" s="108"/>
      <c r="G411" s="108"/>
      <c r="H411" s="108"/>
      <c r="I411" s="108"/>
      <c r="J411" s="137"/>
      <c r="K411" s="108"/>
      <c r="L411" s="108"/>
      <c r="M411" s="108"/>
      <c r="N411" s="108"/>
      <c r="O411" s="108"/>
      <c r="P411" s="108"/>
      <c r="Q411" s="108"/>
      <c r="R411" s="108"/>
      <c r="S411" s="138"/>
      <c r="T411" s="138"/>
      <c r="U411" s="138"/>
      <c r="V411" s="108"/>
      <c r="W411" s="139"/>
      <c r="X411" s="140"/>
      <c r="Y411" s="138"/>
      <c r="Z411" s="141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1"/>
      <c r="AM411" s="138"/>
      <c r="AN411" s="138"/>
      <c r="AO411" s="138"/>
      <c r="AP411" s="138"/>
      <c r="AQ411" s="138"/>
      <c r="AR411" s="141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38"/>
      <c r="BO411" s="138"/>
      <c r="BP411" s="138"/>
      <c r="BQ411" s="138"/>
      <c r="BR411" s="138"/>
      <c r="BS411" s="138"/>
      <c r="BT411" s="138"/>
      <c r="BU411" s="138"/>
      <c r="BV411" s="138"/>
      <c r="BW411" s="138"/>
      <c r="BX411" s="141"/>
      <c r="BY411" s="138"/>
    </row>
    <row r="412" spans="1:77" x14ac:dyDescent="0.25">
      <c r="A412" s="108"/>
      <c r="B412" s="108"/>
      <c r="C412" s="108"/>
      <c r="D412" s="136"/>
      <c r="E412" s="108"/>
      <c r="F412" s="108"/>
      <c r="G412" s="108"/>
      <c r="H412" s="108"/>
      <c r="I412" s="108"/>
      <c r="J412" s="137"/>
      <c r="K412" s="108"/>
      <c r="L412" s="108"/>
      <c r="M412" s="108"/>
      <c r="N412" s="108"/>
      <c r="O412" s="108"/>
      <c r="P412" s="108"/>
      <c r="Q412" s="108"/>
      <c r="R412" s="108"/>
      <c r="S412" s="138"/>
      <c r="T412" s="138"/>
      <c r="U412" s="138"/>
      <c r="V412" s="108"/>
      <c r="W412" s="139"/>
      <c r="X412" s="140"/>
      <c r="Y412" s="138"/>
      <c r="Z412" s="141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1"/>
      <c r="AM412" s="138"/>
      <c r="AN412" s="138"/>
      <c r="AO412" s="138"/>
      <c r="AP412" s="138"/>
      <c r="AQ412" s="138"/>
      <c r="AR412" s="141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38"/>
      <c r="BO412" s="138"/>
      <c r="BP412" s="138"/>
      <c r="BQ412" s="138"/>
      <c r="BR412" s="138"/>
      <c r="BS412" s="138"/>
      <c r="BT412" s="138"/>
      <c r="BU412" s="138"/>
      <c r="BV412" s="138"/>
      <c r="BW412" s="138"/>
      <c r="BX412" s="141"/>
      <c r="BY412" s="138"/>
    </row>
    <row r="413" spans="1:77" x14ac:dyDescent="0.25">
      <c r="A413" s="108"/>
      <c r="B413" s="108"/>
      <c r="C413" s="108"/>
      <c r="D413" s="136"/>
      <c r="E413" s="108"/>
      <c r="F413" s="108"/>
      <c r="G413" s="108"/>
      <c r="H413" s="108"/>
      <c r="I413" s="108"/>
      <c r="J413" s="137"/>
      <c r="K413" s="108"/>
      <c r="L413" s="108"/>
      <c r="M413" s="108"/>
      <c r="N413" s="108"/>
      <c r="O413" s="108"/>
      <c r="P413" s="108"/>
      <c r="Q413" s="108"/>
      <c r="R413" s="108"/>
      <c r="S413" s="138"/>
      <c r="T413" s="138"/>
      <c r="U413" s="138"/>
      <c r="V413" s="108"/>
      <c r="W413" s="139"/>
      <c r="X413" s="140"/>
      <c r="Y413" s="138"/>
      <c r="Z413" s="141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1"/>
      <c r="AM413" s="138"/>
      <c r="AN413" s="138"/>
      <c r="AO413" s="138"/>
      <c r="AP413" s="138"/>
      <c r="AQ413" s="138"/>
      <c r="AR413" s="141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41"/>
      <c r="BY413" s="138"/>
    </row>
    <row r="414" spans="1:77" x14ac:dyDescent="0.25">
      <c r="A414" s="108"/>
      <c r="B414" s="108"/>
      <c r="C414" s="108"/>
      <c r="D414" s="136"/>
      <c r="E414" s="108"/>
      <c r="F414" s="108"/>
      <c r="G414" s="108"/>
      <c r="H414" s="108"/>
      <c r="I414" s="108"/>
      <c r="J414" s="137"/>
      <c r="K414" s="108"/>
      <c r="L414" s="108"/>
      <c r="M414" s="108"/>
      <c r="N414" s="108"/>
      <c r="O414" s="108"/>
      <c r="P414" s="108"/>
      <c r="Q414" s="108"/>
      <c r="R414" s="108"/>
      <c r="S414" s="138"/>
      <c r="T414" s="138"/>
      <c r="U414" s="138"/>
      <c r="V414" s="108"/>
      <c r="W414" s="139"/>
      <c r="X414" s="140"/>
      <c r="Y414" s="138"/>
      <c r="Z414" s="141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1"/>
      <c r="AM414" s="138"/>
      <c r="AN414" s="138"/>
      <c r="AO414" s="138"/>
      <c r="AP414" s="138"/>
      <c r="AQ414" s="138"/>
      <c r="AR414" s="141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41"/>
      <c r="BY414" s="138"/>
    </row>
    <row r="415" spans="1:77" x14ac:dyDescent="0.25">
      <c r="A415" s="108"/>
      <c r="B415" s="108"/>
      <c r="C415" s="108"/>
      <c r="D415" s="136"/>
      <c r="E415" s="108"/>
      <c r="F415" s="108"/>
      <c r="G415" s="108"/>
      <c r="H415" s="108"/>
      <c r="I415" s="108"/>
      <c r="J415" s="137"/>
      <c r="K415" s="108"/>
      <c r="L415" s="108"/>
      <c r="M415" s="108"/>
      <c r="N415" s="108"/>
      <c r="O415" s="108"/>
      <c r="P415" s="108"/>
      <c r="Q415" s="108"/>
      <c r="R415" s="108"/>
      <c r="S415" s="138"/>
      <c r="T415" s="138"/>
      <c r="U415" s="138"/>
      <c r="V415" s="108"/>
      <c r="W415" s="139"/>
      <c r="X415" s="140"/>
      <c r="Y415" s="138"/>
      <c r="Z415" s="141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1"/>
      <c r="AM415" s="138"/>
      <c r="AN415" s="138"/>
      <c r="AO415" s="138"/>
      <c r="AP415" s="138"/>
      <c r="AQ415" s="138"/>
      <c r="AR415" s="141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38"/>
      <c r="BO415" s="138"/>
      <c r="BP415" s="138"/>
      <c r="BQ415" s="138"/>
      <c r="BR415" s="138"/>
      <c r="BS415" s="138"/>
      <c r="BT415" s="138"/>
      <c r="BU415" s="138"/>
      <c r="BV415" s="138"/>
      <c r="BW415" s="138"/>
      <c r="BX415" s="141"/>
      <c r="BY415" s="138"/>
    </row>
    <row r="416" spans="1:77" x14ac:dyDescent="0.25">
      <c r="A416" s="108"/>
      <c r="B416" s="108"/>
      <c r="C416" s="108"/>
      <c r="D416" s="136"/>
      <c r="E416" s="108"/>
      <c r="F416" s="108"/>
      <c r="G416" s="108"/>
      <c r="H416" s="108"/>
      <c r="I416" s="108"/>
      <c r="J416" s="137"/>
      <c r="K416" s="108"/>
      <c r="L416" s="108"/>
      <c r="M416" s="108"/>
      <c r="N416" s="108"/>
      <c r="O416" s="108"/>
      <c r="P416" s="108"/>
      <c r="Q416" s="108"/>
      <c r="R416" s="108"/>
      <c r="S416" s="138"/>
      <c r="T416" s="138"/>
      <c r="U416" s="138"/>
      <c r="V416" s="108"/>
      <c r="W416" s="139"/>
      <c r="X416" s="140"/>
      <c r="Y416" s="138"/>
      <c r="Z416" s="141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1"/>
      <c r="AM416" s="138"/>
      <c r="AN416" s="138"/>
      <c r="AO416" s="138"/>
      <c r="AP416" s="138"/>
      <c r="AQ416" s="138"/>
      <c r="AR416" s="141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41"/>
      <c r="BY416" s="138"/>
    </row>
    <row r="417" spans="1:77" x14ac:dyDescent="0.25">
      <c r="A417" s="108"/>
      <c r="B417" s="108"/>
      <c r="C417" s="108"/>
      <c r="D417" s="136"/>
      <c r="E417" s="108"/>
      <c r="F417" s="108"/>
      <c r="G417" s="108"/>
      <c r="H417" s="108"/>
      <c r="I417" s="108"/>
      <c r="J417" s="137"/>
      <c r="K417" s="108"/>
      <c r="L417" s="108"/>
      <c r="M417" s="108"/>
      <c r="N417" s="108"/>
      <c r="O417" s="108"/>
      <c r="P417" s="108"/>
      <c r="Q417" s="108"/>
      <c r="R417" s="108"/>
      <c r="S417" s="138"/>
      <c r="T417" s="138"/>
      <c r="U417" s="138"/>
      <c r="V417" s="108"/>
      <c r="W417" s="139"/>
      <c r="X417" s="140"/>
      <c r="Y417" s="138"/>
      <c r="Z417" s="141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1"/>
      <c r="AM417" s="138"/>
      <c r="AN417" s="138"/>
      <c r="AO417" s="138"/>
      <c r="AP417" s="138"/>
      <c r="AQ417" s="138"/>
      <c r="AR417" s="141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41"/>
      <c r="BY417" s="138"/>
    </row>
    <row r="418" spans="1:77" x14ac:dyDescent="0.25">
      <c r="A418" s="108"/>
      <c r="B418" s="108"/>
      <c r="C418" s="108"/>
      <c r="D418" s="136"/>
      <c r="E418" s="108"/>
      <c r="F418" s="108"/>
      <c r="G418" s="108"/>
      <c r="H418" s="108"/>
      <c r="I418" s="108"/>
      <c r="J418" s="137"/>
      <c r="K418" s="108"/>
      <c r="L418" s="108"/>
      <c r="M418" s="108"/>
      <c r="N418" s="108"/>
      <c r="O418" s="108"/>
      <c r="P418" s="108"/>
      <c r="Q418" s="108"/>
      <c r="R418" s="108"/>
      <c r="S418" s="138"/>
      <c r="T418" s="138"/>
      <c r="U418" s="138"/>
      <c r="V418" s="108"/>
      <c r="W418" s="139"/>
      <c r="X418" s="140"/>
      <c r="Y418" s="138"/>
      <c r="Z418" s="141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1"/>
      <c r="AM418" s="138"/>
      <c r="AN418" s="138"/>
      <c r="AO418" s="138"/>
      <c r="AP418" s="138"/>
      <c r="AQ418" s="138"/>
      <c r="AR418" s="141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38"/>
      <c r="BO418" s="138"/>
      <c r="BP418" s="138"/>
      <c r="BQ418" s="138"/>
      <c r="BR418" s="138"/>
      <c r="BS418" s="138"/>
      <c r="BT418" s="138"/>
      <c r="BU418" s="138"/>
      <c r="BV418" s="138"/>
      <c r="BW418" s="138"/>
      <c r="BX418" s="141"/>
      <c r="BY418" s="138"/>
    </row>
    <row r="419" spans="1:77" x14ac:dyDescent="0.25">
      <c r="A419" s="108"/>
      <c r="B419" s="108"/>
      <c r="C419" s="108"/>
      <c r="D419" s="136"/>
      <c r="E419" s="108"/>
      <c r="F419" s="108"/>
      <c r="G419" s="108"/>
      <c r="H419" s="108"/>
      <c r="I419" s="108"/>
      <c r="J419" s="137"/>
      <c r="K419" s="108"/>
      <c r="L419" s="108"/>
      <c r="M419" s="108"/>
      <c r="N419" s="108"/>
      <c r="O419" s="108"/>
      <c r="P419" s="108"/>
      <c r="Q419" s="108"/>
      <c r="R419" s="108"/>
      <c r="S419" s="138"/>
      <c r="T419" s="138"/>
      <c r="U419" s="138"/>
      <c r="V419" s="108"/>
      <c r="W419" s="139"/>
      <c r="X419" s="140"/>
      <c r="Y419" s="138"/>
      <c r="Z419" s="141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1"/>
      <c r="AM419" s="138"/>
      <c r="AN419" s="138"/>
      <c r="AO419" s="138"/>
      <c r="AP419" s="138"/>
      <c r="AQ419" s="138"/>
      <c r="AR419" s="141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38"/>
      <c r="BO419" s="138"/>
      <c r="BP419" s="138"/>
      <c r="BQ419" s="138"/>
      <c r="BR419" s="138"/>
      <c r="BS419" s="138"/>
      <c r="BT419" s="138"/>
      <c r="BU419" s="138"/>
      <c r="BV419" s="138"/>
      <c r="BW419" s="138"/>
      <c r="BX419" s="141"/>
      <c r="BY419" s="138"/>
    </row>
    <row r="420" spans="1:77" x14ac:dyDescent="0.25">
      <c r="A420" s="108"/>
      <c r="B420" s="108"/>
      <c r="C420" s="108"/>
      <c r="D420" s="136"/>
      <c r="E420" s="108"/>
      <c r="F420" s="108"/>
      <c r="G420" s="108"/>
      <c r="H420" s="108"/>
      <c r="I420" s="108"/>
      <c r="J420" s="137"/>
      <c r="K420" s="108"/>
      <c r="L420" s="108"/>
      <c r="M420" s="108"/>
      <c r="N420" s="108"/>
      <c r="O420" s="108"/>
      <c r="P420" s="108"/>
      <c r="Q420" s="108"/>
      <c r="R420" s="108"/>
      <c r="S420" s="138"/>
      <c r="T420" s="138"/>
      <c r="U420" s="138"/>
      <c r="V420" s="108"/>
      <c r="W420" s="139"/>
      <c r="X420" s="140"/>
      <c r="Y420" s="138"/>
      <c r="Z420" s="141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1"/>
      <c r="AM420" s="138"/>
      <c r="AN420" s="138"/>
      <c r="AO420" s="138"/>
      <c r="AP420" s="138"/>
      <c r="AQ420" s="138"/>
      <c r="AR420" s="141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38"/>
      <c r="BO420" s="138"/>
      <c r="BP420" s="138"/>
      <c r="BQ420" s="138"/>
      <c r="BR420" s="138"/>
      <c r="BS420" s="138"/>
      <c r="BT420" s="138"/>
      <c r="BU420" s="138"/>
      <c r="BV420" s="138"/>
      <c r="BW420" s="138"/>
      <c r="BX420" s="141"/>
      <c r="BY420" s="138"/>
    </row>
    <row r="421" spans="1:77" x14ac:dyDescent="0.25">
      <c r="A421" s="108"/>
      <c r="B421" s="108"/>
      <c r="C421" s="108"/>
      <c r="D421" s="136"/>
      <c r="E421" s="108"/>
      <c r="F421" s="108"/>
      <c r="G421" s="108"/>
      <c r="H421" s="108"/>
      <c r="I421" s="108"/>
      <c r="J421" s="137"/>
      <c r="K421" s="108"/>
      <c r="L421" s="108"/>
      <c r="M421" s="108"/>
      <c r="N421" s="108"/>
      <c r="O421" s="108"/>
      <c r="P421" s="108"/>
      <c r="Q421" s="108"/>
      <c r="R421" s="108"/>
      <c r="S421" s="138"/>
      <c r="T421" s="138"/>
      <c r="U421" s="138"/>
      <c r="V421" s="108"/>
      <c r="W421" s="139"/>
      <c r="X421" s="140"/>
      <c r="Y421" s="138"/>
      <c r="Z421" s="141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1"/>
      <c r="AM421" s="138"/>
      <c r="AN421" s="138"/>
      <c r="AO421" s="138"/>
      <c r="AP421" s="138"/>
      <c r="AQ421" s="138"/>
      <c r="AR421" s="141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41"/>
      <c r="BY421" s="138"/>
    </row>
    <row r="422" spans="1:77" x14ac:dyDescent="0.25">
      <c r="A422" s="108"/>
      <c r="B422" s="108"/>
      <c r="C422" s="108"/>
      <c r="D422" s="136"/>
      <c r="E422" s="108"/>
      <c r="F422" s="108"/>
      <c r="G422" s="108"/>
      <c r="H422" s="108"/>
      <c r="I422" s="108"/>
      <c r="J422" s="137"/>
      <c r="K422" s="108"/>
      <c r="L422" s="108"/>
      <c r="M422" s="108"/>
      <c r="N422" s="108"/>
      <c r="O422" s="108"/>
      <c r="P422" s="108"/>
      <c r="Q422" s="108"/>
      <c r="R422" s="108"/>
      <c r="S422" s="138"/>
      <c r="T422" s="138"/>
      <c r="U422" s="138"/>
      <c r="V422" s="108"/>
      <c r="W422" s="139"/>
      <c r="X422" s="140"/>
      <c r="Y422" s="138"/>
      <c r="Z422" s="141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1"/>
      <c r="AM422" s="138"/>
      <c r="AN422" s="138"/>
      <c r="AO422" s="138"/>
      <c r="AP422" s="138"/>
      <c r="AQ422" s="138"/>
      <c r="AR422" s="141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41"/>
      <c r="BY422" s="138"/>
    </row>
    <row r="423" spans="1:77" x14ac:dyDescent="0.25">
      <c r="A423" s="108"/>
      <c r="B423" s="108"/>
      <c r="C423" s="108"/>
      <c r="D423" s="136"/>
      <c r="E423" s="108"/>
      <c r="F423" s="108"/>
      <c r="G423" s="108"/>
      <c r="H423" s="108"/>
      <c r="I423" s="108"/>
      <c r="J423" s="137"/>
      <c r="K423" s="108"/>
      <c r="L423" s="108"/>
      <c r="M423" s="108"/>
      <c r="N423" s="108"/>
      <c r="O423" s="108"/>
      <c r="P423" s="108"/>
      <c r="Q423" s="108"/>
      <c r="R423" s="108"/>
      <c r="S423" s="138"/>
      <c r="T423" s="138"/>
      <c r="U423" s="138"/>
      <c r="V423" s="108"/>
      <c r="W423" s="139"/>
      <c r="X423" s="140"/>
      <c r="Y423" s="138"/>
      <c r="Z423" s="141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1"/>
      <c r="AM423" s="138"/>
      <c r="AN423" s="138"/>
      <c r="AO423" s="138"/>
      <c r="AP423" s="138"/>
      <c r="AQ423" s="138"/>
      <c r="AR423" s="141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38"/>
      <c r="BO423" s="138"/>
      <c r="BP423" s="138"/>
      <c r="BQ423" s="138"/>
      <c r="BR423" s="138"/>
      <c r="BS423" s="138"/>
      <c r="BT423" s="138"/>
      <c r="BU423" s="138"/>
      <c r="BV423" s="138"/>
      <c r="BW423" s="138"/>
      <c r="BX423" s="141"/>
      <c r="BY423" s="138"/>
    </row>
    <row r="424" spans="1:77" x14ac:dyDescent="0.25">
      <c r="A424" s="108"/>
      <c r="B424" s="108"/>
      <c r="C424" s="108"/>
      <c r="D424" s="136"/>
      <c r="E424" s="108"/>
      <c r="F424" s="108"/>
      <c r="G424" s="108"/>
      <c r="H424" s="108"/>
      <c r="I424" s="108"/>
      <c r="J424" s="137"/>
      <c r="K424" s="108"/>
      <c r="L424" s="108"/>
      <c r="M424" s="108"/>
      <c r="N424" s="108"/>
      <c r="O424" s="108"/>
      <c r="P424" s="108"/>
      <c r="Q424" s="108"/>
      <c r="R424" s="108"/>
      <c r="S424" s="138"/>
      <c r="T424" s="138"/>
      <c r="U424" s="138"/>
      <c r="V424" s="108"/>
      <c r="W424" s="139"/>
      <c r="X424" s="140"/>
      <c r="Y424" s="138"/>
      <c r="Z424" s="141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1"/>
      <c r="AM424" s="138"/>
      <c r="AN424" s="138"/>
      <c r="AO424" s="138"/>
      <c r="AP424" s="138"/>
      <c r="AQ424" s="138"/>
      <c r="AR424" s="141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41"/>
      <c r="BY424" s="138"/>
    </row>
    <row r="425" spans="1:77" x14ac:dyDescent="0.25">
      <c r="A425" s="108"/>
      <c r="B425" s="108"/>
      <c r="C425" s="108"/>
      <c r="D425" s="136"/>
      <c r="E425" s="108"/>
      <c r="F425" s="108"/>
      <c r="G425" s="108"/>
      <c r="H425" s="108"/>
      <c r="I425" s="108"/>
      <c r="J425" s="137"/>
      <c r="K425" s="108"/>
      <c r="L425" s="108"/>
      <c r="M425" s="108"/>
      <c r="N425" s="108"/>
      <c r="O425" s="108"/>
      <c r="P425" s="108"/>
      <c r="Q425" s="108"/>
      <c r="R425" s="108"/>
      <c r="S425" s="138"/>
      <c r="T425" s="138"/>
      <c r="U425" s="138"/>
      <c r="V425" s="108"/>
      <c r="W425" s="139"/>
      <c r="X425" s="140"/>
      <c r="Y425" s="138"/>
      <c r="Z425" s="141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1"/>
      <c r="AM425" s="138"/>
      <c r="AN425" s="138"/>
      <c r="AO425" s="138"/>
      <c r="AP425" s="138"/>
      <c r="AQ425" s="138"/>
      <c r="AR425" s="141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38"/>
      <c r="BO425" s="138"/>
      <c r="BP425" s="138"/>
      <c r="BQ425" s="138"/>
      <c r="BR425" s="138"/>
      <c r="BS425" s="138"/>
      <c r="BT425" s="138"/>
      <c r="BU425" s="138"/>
      <c r="BV425" s="138"/>
      <c r="BW425" s="138"/>
      <c r="BX425" s="141"/>
      <c r="BY425" s="138"/>
    </row>
    <row r="426" spans="1:77" x14ac:dyDescent="0.25">
      <c r="A426" s="108"/>
      <c r="B426" s="108"/>
      <c r="C426" s="108"/>
      <c r="D426" s="136"/>
      <c r="E426" s="108"/>
      <c r="F426" s="108"/>
      <c r="G426" s="108"/>
      <c r="H426" s="108"/>
      <c r="I426" s="108"/>
      <c r="J426" s="137"/>
      <c r="K426" s="108"/>
      <c r="L426" s="108"/>
      <c r="M426" s="108"/>
      <c r="N426" s="108"/>
      <c r="O426" s="108"/>
      <c r="P426" s="108"/>
      <c r="Q426" s="108"/>
      <c r="R426" s="108"/>
      <c r="S426" s="138"/>
      <c r="T426" s="138"/>
      <c r="U426" s="138"/>
      <c r="V426" s="108"/>
      <c r="W426" s="139"/>
      <c r="X426" s="140"/>
      <c r="Y426" s="138"/>
      <c r="Z426" s="141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1"/>
      <c r="AM426" s="138"/>
      <c r="AN426" s="138"/>
      <c r="AO426" s="138"/>
      <c r="AP426" s="138"/>
      <c r="AQ426" s="138"/>
      <c r="AR426" s="141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38"/>
      <c r="BO426" s="138"/>
      <c r="BP426" s="138"/>
      <c r="BQ426" s="138"/>
      <c r="BR426" s="138"/>
      <c r="BS426" s="138"/>
      <c r="BT426" s="138"/>
      <c r="BU426" s="138"/>
      <c r="BV426" s="138"/>
      <c r="BW426" s="138"/>
      <c r="BX426" s="141"/>
      <c r="BY426" s="138"/>
    </row>
    <row r="427" spans="1:77" x14ac:dyDescent="0.25">
      <c r="A427" s="108"/>
      <c r="B427" s="108"/>
      <c r="C427" s="108"/>
      <c r="D427" s="136"/>
      <c r="E427" s="108"/>
      <c r="F427" s="108"/>
      <c r="G427" s="108"/>
      <c r="H427" s="108"/>
      <c r="I427" s="108"/>
      <c r="J427" s="137"/>
      <c r="K427" s="108"/>
      <c r="L427" s="108"/>
      <c r="M427" s="108"/>
      <c r="N427" s="108"/>
      <c r="O427" s="108"/>
      <c r="P427" s="108"/>
      <c r="Q427" s="108"/>
      <c r="R427" s="108"/>
      <c r="S427" s="138"/>
      <c r="T427" s="138"/>
      <c r="U427" s="138"/>
      <c r="V427" s="108"/>
      <c r="W427" s="139"/>
      <c r="X427" s="140"/>
      <c r="Y427" s="138"/>
      <c r="Z427" s="141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1"/>
      <c r="AM427" s="138"/>
      <c r="AN427" s="138"/>
      <c r="AO427" s="138"/>
      <c r="AP427" s="138"/>
      <c r="AQ427" s="138"/>
      <c r="AR427" s="141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38"/>
      <c r="BO427" s="138"/>
      <c r="BP427" s="138"/>
      <c r="BQ427" s="138"/>
      <c r="BR427" s="138"/>
      <c r="BS427" s="138"/>
      <c r="BT427" s="138"/>
      <c r="BU427" s="138"/>
      <c r="BV427" s="138"/>
      <c r="BW427" s="138"/>
      <c r="BX427" s="141"/>
      <c r="BY427" s="138"/>
    </row>
    <row r="428" spans="1:77" x14ac:dyDescent="0.25">
      <c r="A428" s="108"/>
      <c r="B428" s="108"/>
      <c r="C428" s="108"/>
      <c r="D428" s="136"/>
      <c r="E428" s="108"/>
      <c r="F428" s="108"/>
      <c r="G428" s="108"/>
      <c r="H428" s="108"/>
      <c r="I428" s="108"/>
      <c r="J428" s="137"/>
      <c r="K428" s="108"/>
      <c r="L428" s="108"/>
      <c r="M428" s="108"/>
      <c r="N428" s="108"/>
      <c r="O428" s="108"/>
      <c r="P428" s="108"/>
      <c r="Q428" s="108"/>
      <c r="R428" s="108"/>
      <c r="S428" s="138"/>
      <c r="T428" s="138"/>
      <c r="U428" s="138"/>
      <c r="V428" s="108"/>
      <c r="W428" s="139"/>
      <c r="X428" s="140"/>
      <c r="Y428" s="138"/>
      <c r="Z428" s="141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1"/>
      <c r="AM428" s="138"/>
      <c r="AN428" s="138"/>
      <c r="AO428" s="138"/>
      <c r="AP428" s="138"/>
      <c r="AQ428" s="138"/>
      <c r="AR428" s="141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38"/>
      <c r="BO428" s="138"/>
      <c r="BP428" s="138"/>
      <c r="BQ428" s="138"/>
      <c r="BR428" s="138"/>
      <c r="BS428" s="138"/>
      <c r="BT428" s="138"/>
      <c r="BU428" s="138"/>
      <c r="BV428" s="138"/>
      <c r="BW428" s="138"/>
      <c r="BX428" s="141"/>
      <c r="BY428" s="138"/>
    </row>
    <row r="429" spans="1:77" x14ac:dyDescent="0.25">
      <c r="A429" s="108"/>
      <c r="B429" s="108"/>
      <c r="C429" s="108"/>
      <c r="D429" s="136"/>
      <c r="E429" s="108"/>
      <c r="F429" s="108"/>
      <c r="G429" s="108"/>
      <c r="H429" s="108"/>
      <c r="I429" s="108"/>
      <c r="J429" s="137"/>
      <c r="K429" s="108"/>
      <c r="L429" s="108"/>
      <c r="M429" s="108"/>
      <c r="N429" s="108"/>
      <c r="O429" s="108"/>
      <c r="P429" s="108"/>
      <c r="Q429" s="108"/>
      <c r="R429" s="108"/>
      <c r="S429" s="138"/>
      <c r="T429" s="138"/>
      <c r="U429" s="138"/>
      <c r="V429" s="108"/>
      <c r="W429" s="139"/>
      <c r="X429" s="140"/>
      <c r="Y429" s="138"/>
      <c r="Z429" s="141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1"/>
      <c r="AM429" s="138"/>
      <c r="AN429" s="138"/>
      <c r="AO429" s="138"/>
      <c r="AP429" s="138"/>
      <c r="AQ429" s="138"/>
      <c r="AR429" s="141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41"/>
      <c r="BY429" s="138"/>
    </row>
    <row r="430" spans="1:77" x14ac:dyDescent="0.25">
      <c r="A430" s="108"/>
      <c r="B430" s="108"/>
      <c r="C430" s="108"/>
      <c r="D430" s="136"/>
      <c r="E430" s="108"/>
      <c r="F430" s="108"/>
      <c r="G430" s="108"/>
      <c r="H430" s="108"/>
      <c r="I430" s="108"/>
      <c r="J430" s="137"/>
      <c r="K430" s="108"/>
      <c r="L430" s="108"/>
      <c r="M430" s="108"/>
      <c r="N430" s="108"/>
      <c r="O430" s="108"/>
      <c r="P430" s="108"/>
      <c r="Q430" s="108"/>
      <c r="R430" s="108"/>
      <c r="S430" s="138"/>
      <c r="T430" s="138"/>
      <c r="U430" s="138"/>
      <c r="V430" s="108"/>
      <c r="W430" s="139"/>
      <c r="X430" s="140"/>
      <c r="Y430" s="138"/>
      <c r="Z430" s="141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1"/>
      <c r="AM430" s="138"/>
      <c r="AN430" s="138"/>
      <c r="AO430" s="138"/>
      <c r="AP430" s="138"/>
      <c r="AQ430" s="138"/>
      <c r="AR430" s="141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41"/>
      <c r="BY430" s="138"/>
    </row>
    <row r="431" spans="1:77" x14ac:dyDescent="0.25">
      <c r="A431" s="108"/>
      <c r="B431" s="108"/>
      <c r="C431" s="108"/>
      <c r="D431" s="136"/>
      <c r="E431" s="108"/>
      <c r="F431" s="108"/>
      <c r="G431" s="108"/>
      <c r="H431" s="108"/>
      <c r="I431" s="108"/>
      <c r="J431" s="137"/>
      <c r="K431" s="108"/>
      <c r="L431" s="108"/>
      <c r="M431" s="108"/>
      <c r="N431" s="108"/>
      <c r="O431" s="108"/>
      <c r="P431" s="108"/>
      <c r="Q431" s="108"/>
      <c r="R431" s="108"/>
      <c r="S431" s="138"/>
      <c r="T431" s="138"/>
      <c r="U431" s="138"/>
      <c r="V431" s="108"/>
      <c r="W431" s="139"/>
      <c r="X431" s="140"/>
      <c r="Y431" s="138"/>
      <c r="Z431" s="141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1"/>
      <c r="AM431" s="138"/>
      <c r="AN431" s="138"/>
      <c r="AO431" s="138"/>
      <c r="AP431" s="138"/>
      <c r="AQ431" s="138"/>
      <c r="AR431" s="141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38"/>
      <c r="BO431" s="138"/>
      <c r="BP431" s="138"/>
      <c r="BQ431" s="138"/>
      <c r="BR431" s="138"/>
      <c r="BS431" s="138"/>
      <c r="BT431" s="138"/>
      <c r="BU431" s="138"/>
      <c r="BV431" s="138"/>
      <c r="BW431" s="138"/>
      <c r="BX431" s="141"/>
      <c r="BY431" s="138"/>
    </row>
    <row r="432" spans="1:77" x14ac:dyDescent="0.25">
      <c r="A432" s="108"/>
      <c r="B432" s="108"/>
      <c r="C432" s="108"/>
      <c r="D432" s="136"/>
      <c r="E432" s="108"/>
      <c r="F432" s="108"/>
      <c r="G432" s="108"/>
      <c r="H432" s="108"/>
      <c r="I432" s="108"/>
      <c r="J432" s="137"/>
      <c r="K432" s="108"/>
      <c r="L432" s="108"/>
      <c r="M432" s="108"/>
      <c r="N432" s="108"/>
      <c r="O432" s="108"/>
      <c r="P432" s="108"/>
      <c r="Q432" s="108"/>
      <c r="R432" s="108"/>
      <c r="S432" s="138"/>
      <c r="T432" s="138"/>
      <c r="U432" s="138"/>
      <c r="V432" s="108"/>
      <c r="W432" s="139"/>
      <c r="X432" s="140"/>
      <c r="Y432" s="138"/>
      <c r="Z432" s="141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1"/>
      <c r="AM432" s="138"/>
      <c r="AN432" s="138"/>
      <c r="AO432" s="138"/>
      <c r="AP432" s="138"/>
      <c r="AQ432" s="138"/>
      <c r="AR432" s="141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41"/>
      <c r="BY432" s="138"/>
    </row>
    <row r="433" spans="1:77" x14ac:dyDescent="0.25">
      <c r="A433" s="108"/>
      <c r="B433" s="108"/>
      <c r="C433" s="108"/>
      <c r="D433" s="136"/>
      <c r="E433" s="108"/>
      <c r="F433" s="108"/>
      <c r="G433" s="108"/>
      <c r="H433" s="108"/>
      <c r="I433" s="108"/>
      <c r="J433" s="137"/>
      <c r="K433" s="108"/>
      <c r="L433" s="108"/>
      <c r="M433" s="108"/>
      <c r="N433" s="108"/>
      <c r="O433" s="108"/>
      <c r="P433" s="108"/>
      <c r="Q433" s="108"/>
      <c r="R433" s="108"/>
      <c r="S433" s="138"/>
      <c r="T433" s="138"/>
      <c r="U433" s="138"/>
      <c r="V433" s="108"/>
      <c r="W433" s="139"/>
      <c r="X433" s="140"/>
      <c r="Y433" s="138"/>
      <c r="Z433" s="141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1"/>
      <c r="AM433" s="138"/>
      <c r="AN433" s="138"/>
      <c r="AO433" s="138"/>
      <c r="AP433" s="138"/>
      <c r="AQ433" s="138"/>
      <c r="AR433" s="141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38"/>
      <c r="BO433" s="138"/>
      <c r="BP433" s="138"/>
      <c r="BQ433" s="138"/>
      <c r="BR433" s="138"/>
      <c r="BS433" s="138"/>
      <c r="BT433" s="138"/>
      <c r="BU433" s="138"/>
      <c r="BV433" s="138"/>
      <c r="BW433" s="138"/>
      <c r="BX433" s="141"/>
      <c r="BY433" s="138"/>
    </row>
    <row r="434" spans="1:77" x14ac:dyDescent="0.25">
      <c r="A434" s="108"/>
      <c r="B434" s="108"/>
      <c r="C434" s="108"/>
      <c r="D434" s="136"/>
      <c r="E434" s="108"/>
      <c r="F434" s="108"/>
      <c r="G434" s="108"/>
      <c r="H434" s="108"/>
      <c r="I434" s="108"/>
      <c r="J434" s="137"/>
      <c r="K434" s="108"/>
      <c r="L434" s="108"/>
      <c r="M434" s="108"/>
      <c r="N434" s="108"/>
      <c r="O434" s="108"/>
      <c r="P434" s="108"/>
      <c r="Q434" s="108"/>
      <c r="R434" s="108"/>
      <c r="S434" s="138"/>
      <c r="T434" s="138"/>
      <c r="U434" s="138"/>
      <c r="V434" s="108"/>
      <c r="W434" s="139"/>
      <c r="X434" s="140"/>
      <c r="Y434" s="138"/>
      <c r="Z434" s="141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1"/>
      <c r="AM434" s="138"/>
      <c r="AN434" s="138"/>
      <c r="AO434" s="138"/>
      <c r="AP434" s="138"/>
      <c r="AQ434" s="138"/>
      <c r="AR434" s="141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38"/>
      <c r="BO434" s="138"/>
      <c r="BP434" s="138"/>
      <c r="BQ434" s="138"/>
      <c r="BR434" s="138"/>
      <c r="BS434" s="138"/>
      <c r="BT434" s="138"/>
      <c r="BU434" s="138"/>
      <c r="BV434" s="138"/>
      <c r="BW434" s="138"/>
      <c r="BX434" s="141"/>
      <c r="BY434" s="138"/>
    </row>
    <row r="435" spans="1:77" x14ac:dyDescent="0.25">
      <c r="A435" s="108"/>
      <c r="B435" s="108"/>
      <c r="C435" s="108"/>
      <c r="D435" s="136"/>
      <c r="E435" s="108"/>
      <c r="F435" s="108"/>
      <c r="G435" s="108"/>
      <c r="H435" s="108"/>
      <c r="I435" s="108"/>
      <c r="J435" s="137"/>
      <c r="K435" s="108"/>
      <c r="L435" s="108"/>
      <c r="M435" s="108"/>
      <c r="N435" s="108"/>
      <c r="O435" s="108"/>
      <c r="P435" s="108"/>
      <c r="Q435" s="108"/>
      <c r="R435" s="108"/>
      <c r="S435" s="138"/>
      <c r="T435" s="138"/>
      <c r="U435" s="138"/>
      <c r="V435" s="108"/>
      <c r="W435" s="139"/>
      <c r="X435" s="140"/>
      <c r="Y435" s="138"/>
      <c r="Z435" s="141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1"/>
      <c r="AM435" s="138"/>
      <c r="AN435" s="138"/>
      <c r="AO435" s="138"/>
      <c r="AP435" s="138"/>
      <c r="AQ435" s="138"/>
      <c r="AR435" s="141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38"/>
      <c r="BO435" s="138"/>
      <c r="BP435" s="138"/>
      <c r="BQ435" s="138"/>
      <c r="BR435" s="138"/>
      <c r="BS435" s="138"/>
      <c r="BT435" s="138"/>
      <c r="BU435" s="138"/>
      <c r="BV435" s="138"/>
      <c r="BW435" s="138"/>
      <c r="BX435" s="141"/>
      <c r="BY435" s="138"/>
    </row>
    <row r="436" spans="1:77" x14ac:dyDescent="0.25">
      <c r="A436" s="108"/>
      <c r="B436" s="108"/>
      <c r="C436" s="108"/>
      <c r="D436" s="136"/>
      <c r="E436" s="108"/>
      <c r="F436" s="108"/>
      <c r="G436" s="108"/>
      <c r="H436" s="108"/>
      <c r="I436" s="108"/>
      <c r="J436" s="137"/>
      <c r="K436" s="108"/>
      <c r="L436" s="108"/>
      <c r="M436" s="108"/>
      <c r="N436" s="108"/>
      <c r="O436" s="108"/>
      <c r="P436" s="108"/>
      <c r="Q436" s="108"/>
      <c r="R436" s="108"/>
      <c r="S436" s="138"/>
      <c r="T436" s="138"/>
      <c r="U436" s="138"/>
      <c r="V436" s="108"/>
      <c r="W436" s="139"/>
      <c r="X436" s="140"/>
      <c r="Y436" s="138"/>
      <c r="Z436" s="141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1"/>
      <c r="AM436" s="138"/>
      <c r="AN436" s="138"/>
      <c r="AO436" s="138"/>
      <c r="AP436" s="138"/>
      <c r="AQ436" s="138"/>
      <c r="AR436" s="141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38"/>
      <c r="BO436" s="138"/>
      <c r="BP436" s="138"/>
      <c r="BQ436" s="138"/>
      <c r="BR436" s="138"/>
      <c r="BS436" s="138"/>
      <c r="BT436" s="138"/>
      <c r="BU436" s="138"/>
      <c r="BV436" s="138"/>
      <c r="BW436" s="138"/>
      <c r="BX436" s="141"/>
      <c r="BY436" s="138"/>
    </row>
    <row r="437" spans="1:77" x14ac:dyDescent="0.25">
      <c r="A437" s="108"/>
      <c r="B437" s="108"/>
      <c r="C437" s="108"/>
      <c r="D437" s="136"/>
      <c r="E437" s="108"/>
      <c r="F437" s="108"/>
      <c r="G437" s="108"/>
      <c r="H437" s="108"/>
      <c r="I437" s="108"/>
      <c r="J437" s="137"/>
      <c r="K437" s="108"/>
      <c r="L437" s="108"/>
      <c r="M437" s="108"/>
      <c r="N437" s="108"/>
      <c r="O437" s="108"/>
      <c r="P437" s="108"/>
      <c r="Q437" s="108"/>
      <c r="R437" s="108"/>
      <c r="S437" s="138"/>
      <c r="T437" s="138"/>
      <c r="U437" s="138"/>
      <c r="V437" s="108"/>
      <c r="W437" s="139"/>
      <c r="X437" s="140"/>
      <c r="Y437" s="138"/>
      <c r="Z437" s="141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1"/>
      <c r="AM437" s="138"/>
      <c r="AN437" s="138"/>
      <c r="AO437" s="138"/>
      <c r="AP437" s="138"/>
      <c r="AQ437" s="138"/>
      <c r="AR437" s="141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38"/>
      <c r="BO437" s="138"/>
      <c r="BP437" s="138"/>
      <c r="BQ437" s="138"/>
      <c r="BR437" s="138"/>
      <c r="BS437" s="138"/>
      <c r="BT437" s="138"/>
      <c r="BU437" s="138"/>
      <c r="BV437" s="138"/>
      <c r="BW437" s="138"/>
      <c r="BX437" s="141"/>
      <c r="BY437" s="138"/>
    </row>
    <row r="438" spans="1:77" x14ac:dyDescent="0.25">
      <c r="A438" s="108"/>
      <c r="B438" s="108"/>
      <c r="C438" s="108"/>
      <c r="D438" s="136"/>
      <c r="E438" s="108"/>
      <c r="F438" s="108"/>
      <c r="G438" s="108"/>
      <c r="H438" s="108"/>
      <c r="I438" s="108"/>
      <c r="J438" s="137"/>
      <c r="K438" s="108"/>
      <c r="L438" s="108"/>
      <c r="M438" s="108"/>
      <c r="N438" s="108"/>
      <c r="O438" s="108"/>
      <c r="P438" s="108"/>
      <c r="Q438" s="108"/>
      <c r="R438" s="108"/>
      <c r="S438" s="138"/>
      <c r="T438" s="138"/>
      <c r="U438" s="138"/>
      <c r="V438" s="108"/>
      <c r="W438" s="139"/>
      <c r="X438" s="140"/>
      <c r="Y438" s="138"/>
      <c r="Z438" s="141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1"/>
      <c r="AM438" s="138"/>
      <c r="AN438" s="138"/>
      <c r="AO438" s="138"/>
      <c r="AP438" s="138"/>
      <c r="AQ438" s="138"/>
      <c r="AR438" s="141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38"/>
      <c r="BO438" s="138"/>
      <c r="BP438" s="138"/>
      <c r="BQ438" s="138"/>
      <c r="BR438" s="138"/>
      <c r="BS438" s="138"/>
      <c r="BT438" s="138"/>
      <c r="BU438" s="138"/>
      <c r="BV438" s="138"/>
      <c r="BW438" s="138"/>
      <c r="BX438" s="141"/>
      <c r="BY438" s="138"/>
    </row>
    <row r="439" spans="1:77" x14ac:dyDescent="0.25">
      <c r="A439" s="108"/>
      <c r="B439" s="108"/>
      <c r="C439" s="108"/>
      <c r="D439" s="136"/>
      <c r="E439" s="108"/>
      <c r="F439" s="108"/>
      <c r="G439" s="108"/>
      <c r="H439" s="108"/>
      <c r="I439" s="108"/>
      <c r="J439" s="137"/>
      <c r="K439" s="108"/>
      <c r="L439" s="108"/>
      <c r="M439" s="108"/>
      <c r="N439" s="108"/>
      <c r="O439" s="108"/>
      <c r="P439" s="108"/>
      <c r="Q439" s="108"/>
      <c r="R439" s="108"/>
      <c r="S439" s="138"/>
      <c r="T439" s="138"/>
      <c r="U439" s="138"/>
      <c r="V439" s="108"/>
      <c r="W439" s="139"/>
      <c r="X439" s="140"/>
      <c r="Y439" s="138"/>
      <c r="Z439" s="141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1"/>
      <c r="AM439" s="138"/>
      <c r="AN439" s="138"/>
      <c r="AO439" s="138"/>
      <c r="AP439" s="138"/>
      <c r="AQ439" s="138"/>
      <c r="AR439" s="141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38"/>
      <c r="BO439" s="138"/>
      <c r="BP439" s="138"/>
      <c r="BQ439" s="138"/>
      <c r="BR439" s="138"/>
      <c r="BS439" s="138"/>
      <c r="BT439" s="138"/>
      <c r="BU439" s="138"/>
      <c r="BV439" s="138"/>
      <c r="BW439" s="138"/>
      <c r="BX439" s="141"/>
      <c r="BY439" s="138"/>
    </row>
    <row r="440" spans="1:77" x14ac:dyDescent="0.25">
      <c r="A440" s="108"/>
      <c r="B440" s="108"/>
      <c r="C440" s="108"/>
      <c r="D440" s="136"/>
      <c r="E440" s="108"/>
      <c r="F440" s="108"/>
      <c r="G440" s="108"/>
      <c r="H440" s="108"/>
      <c r="I440" s="108"/>
      <c r="J440" s="137"/>
      <c r="K440" s="108"/>
      <c r="L440" s="108"/>
      <c r="M440" s="108"/>
      <c r="N440" s="108"/>
      <c r="O440" s="108"/>
      <c r="P440" s="108"/>
      <c r="Q440" s="108"/>
      <c r="R440" s="108"/>
      <c r="S440" s="138"/>
      <c r="T440" s="138"/>
      <c r="U440" s="138"/>
      <c r="V440" s="108"/>
      <c r="W440" s="139"/>
      <c r="X440" s="140"/>
      <c r="Y440" s="138"/>
      <c r="Z440" s="141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1"/>
      <c r="AM440" s="138"/>
      <c r="AN440" s="138"/>
      <c r="AO440" s="138"/>
      <c r="AP440" s="138"/>
      <c r="AQ440" s="138"/>
      <c r="AR440" s="141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38"/>
      <c r="BO440" s="138"/>
      <c r="BP440" s="138"/>
      <c r="BQ440" s="138"/>
      <c r="BR440" s="138"/>
      <c r="BS440" s="138"/>
      <c r="BT440" s="138"/>
      <c r="BU440" s="138"/>
      <c r="BV440" s="138"/>
      <c r="BW440" s="138"/>
      <c r="BX440" s="141"/>
      <c r="BY440" s="138"/>
    </row>
    <row r="441" spans="1:77" x14ac:dyDescent="0.25">
      <c r="A441" s="108"/>
      <c r="B441" s="108"/>
      <c r="C441" s="108"/>
      <c r="D441" s="136"/>
      <c r="E441" s="108"/>
      <c r="F441" s="108"/>
      <c r="G441" s="108"/>
      <c r="H441" s="108"/>
      <c r="I441" s="108"/>
      <c r="J441" s="137"/>
      <c r="K441" s="108"/>
      <c r="L441" s="108"/>
      <c r="M441" s="108"/>
      <c r="N441" s="108"/>
      <c r="O441" s="108"/>
      <c r="P441" s="108"/>
      <c r="Q441" s="108"/>
      <c r="R441" s="108"/>
      <c r="S441" s="138"/>
      <c r="T441" s="138"/>
      <c r="U441" s="138"/>
      <c r="V441" s="108"/>
      <c r="W441" s="139"/>
      <c r="X441" s="140"/>
      <c r="Y441" s="138"/>
      <c r="Z441" s="141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1"/>
      <c r="AM441" s="138"/>
      <c r="AN441" s="138"/>
      <c r="AO441" s="138"/>
      <c r="AP441" s="138"/>
      <c r="AQ441" s="138"/>
      <c r="AR441" s="141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38"/>
      <c r="BO441" s="138"/>
      <c r="BP441" s="138"/>
      <c r="BQ441" s="138"/>
      <c r="BR441" s="138"/>
      <c r="BS441" s="138"/>
      <c r="BT441" s="138"/>
      <c r="BU441" s="138"/>
      <c r="BV441" s="138"/>
      <c r="BW441" s="138"/>
      <c r="BX441" s="141"/>
      <c r="BY441" s="138"/>
    </row>
    <row r="442" spans="1:77" x14ac:dyDescent="0.25">
      <c r="A442" s="108"/>
      <c r="B442" s="108"/>
      <c r="C442" s="108"/>
      <c r="D442" s="136"/>
      <c r="E442" s="108"/>
      <c r="F442" s="108"/>
      <c r="G442" s="108"/>
      <c r="H442" s="108"/>
      <c r="I442" s="108"/>
      <c r="J442" s="137"/>
      <c r="K442" s="108"/>
      <c r="L442" s="108"/>
      <c r="M442" s="108"/>
      <c r="N442" s="108"/>
      <c r="O442" s="108"/>
      <c r="P442" s="108"/>
      <c r="Q442" s="108"/>
      <c r="R442" s="108"/>
      <c r="S442" s="138"/>
      <c r="T442" s="138"/>
      <c r="U442" s="138"/>
      <c r="V442" s="108"/>
      <c r="W442" s="139"/>
      <c r="X442" s="140"/>
      <c r="Y442" s="138"/>
      <c r="Z442" s="141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1"/>
      <c r="AM442" s="138"/>
      <c r="AN442" s="138"/>
      <c r="AO442" s="138"/>
      <c r="AP442" s="138"/>
      <c r="AQ442" s="138"/>
      <c r="AR442" s="141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38"/>
      <c r="BO442" s="138"/>
      <c r="BP442" s="138"/>
      <c r="BQ442" s="138"/>
      <c r="BR442" s="138"/>
      <c r="BS442" s="138"/>
      <c r="BT442" s="138"/>
      <c r="BU442" s="138"/>
      <c r="BV442" s="138"/>
      <c r="BW442" s="138"/>
      <c r="BX442" s="141"/>
      <c r="BY442" s="138"/>
    </row>
    <row r="443" spans="1:77" x14ac:dyDescent="0.25">
      <c r="A443" s="108"/>
      <c r="B443" s="108"/>
      <c r="C443" s="108"/>
      <c r="D443" s="136"/>
      <c r="E443" s="108"/>
      <c r="F443" s="108"/>
      <c r="G443" s="108"/>
      <c r="H443" s="108"/>
      <c r="I443" s="108"/>
      <c r="J443" s="137"/>
      <c r="K443" s="108"/>
      <c r="L443" s="108"/>
      <c r="M443" s="108"/>
      <c r="N443" s="108"/>
      <c r="O443" s="108"/>
      <c r="P443" s="108"/>
      <c r="Q443" s="108"/>
      <c r="R443" s="108"/>
      <c r="S443" s="138"/>
      <c r="T443" s="138"/>
      <c r="U443" s="138"/>
      <c r="V443" s="108"/>
      <c r="W443" s="139"/>
      <c r="X443" s="140"/>
      <c r="Y443" s="138"/>
      <c r="Z443" s="141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1"/>
      <c r="AM443" s="138"/>
      <c r="AN443" s="138"/>
      <c r="AO443" s="138"/>
      <c r="AP443" s="138"/>
      <c r="AQ443" s="138"/>
      <c r="AR443" s="141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38"/>
      <c r="BO443" s="138"/>
      <c r="BP443" s="138"/>
      <c r="BQ443" s="138"/>
      <c r="BR443" s="138"/>
      <c r="BS443" s="138"/>
      <c r="BT443" s="138"/>
      <c r="BU443" s="138"/>
      <c r="BV443" s="138"/>
      <c r="BW443" s="138"/>
      <c r="BX443" s="141"/>
      <c r="BY443" s="138"/>
    </row>
    <row r="444" spans="1:77" x14ac:dyDescent="0.25">
      <c r="A444" s="108"/>
      <c r="B444" s="108"/>
      <c r="C444" s="108"/>
      <c r="D444" s="136"/>
      <c r="E444" s="108"/>
      <c r="F444" s="108"/>
      <c r="G444" s="108"/>
      <c r="H444" s="108"/>
      <c r="I444" s="108"/>
      <c r="J444" s="137"/>
      <c r="K444" s="108"/>
      <c r="L444" s="108"/>
      <c r="M444" s="108"/>
      <c r="N444" s="108"/>
      <c r="O444" s="108"/>
      <c r="P444" s="108"/>
      <c r="Q444" s="108"/>
      <c r="R444" s="108"/>
      <c r="S444" s="138"/>
      <c r="T444" s="138"/>
      <c r="U444" s="138"/>
      <c r="V444" s="108"/>
      <c r="W444" s="139"/>
      <c r="X444" s="140"/>
      <c r="Y444" s="138"/>
      <c r="Z444" s="141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1"/>
      <c r="AM444" s="138"/>
      <c r="AN444" s="138"/>
      <c r="AO444" s="138"/>
      <c r="AP444" s="138"/>
      <c r="AQ444" s="138"/>
      <c r="AR444" s="141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38"/>
      <c r="BO444" s="138"/>
      <c r="BP444" s="138"/>
      <c r="BQ444" s="138"/>
      <c r="BR444" s="138"/>
      <c r="BS444" s="138"/>
      <c r="BT444" s="138"/>
      <c r="BU444" s="138"/>
      <c r="BV444" s="138"/>
      <c r="BW444" s="138"/>
      <c r="BX444" s="141"/>
      <c r="BY444" s="138"/>
    </row>
    <row r="445" spans="1:77" x14ac:dyDescent="0.25">
      <c r="A445" s="108"/>
      <c r="B445" s="108"/>
      <c r="C445" s="108"/>
      <c r="D445" s="136"/>
      <c r="E445" s="108"/>
      <c r="F445" s="108"/>
      <c r="G445" s="108"/>
      <c r="H445" s="108"/>
      <c r="I445" s="108"/>
      <c r="J445" s="137"/>
      <c r="K445" s="108"/>
      <c r="L445" s="108"/>
      <c r="M445" s="108"/>
      <c r="N445" s="108"/>
      <c r="O445" s="108"/>
      <c r="P445" s="108"/>
      <c r="Q445" s="108"/>
      <c r="R445" s="108"/>
      <c r="S445" s="138"/>
      <c r="T445" s="138"/>
      <c r="U445" s="138"/>
      <c r="V445" s="108"/>
      <c r="W445" s="139"/>
      <c r="X445" s="140"/>
      <c r="Y445" s="138"/>
      <c r="Z445" s="141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1"/>
      <c r="AM445" s="138"/>
      <c r="AN445" s="138"/>
      <c r="AO445" s="138"/>
      <c r="AP445" s="138"/>
      <c r="AQ445" s="138"/>
      <c r="AR445" s="141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38"/>
      <c r="BO445" s="138"/>
      <c r="BP445" s="138"/>
      <c r="BQ445" s="138"/>
      <c r="BR445" s="138"/>
      <c r="BS445" s="138"/>
      <c r="BT445" s="138"/>
      <c r="BU445" s="138"/>
      <c r="BV445" s="138"/>
      <c r="BW445" s="138"/>
      <c r="BX445" s="141"/>
      <c r="BY445" s="138"/>
    </row>
    <row r="446" spans="1:77" x14ac:dyDescent="0.25">
      <c r="A446" s="108"/>
      <c r="B446" s="108"/>
      <c r="C446" s="108"/>
      <c r="D446" s="136"/>
      <c r="E446" s="108"/>
      <c r="F446" s="108"/>
      <c r="G446" s="108"/>
      <c r="H446" s="108"/>
      <c r="I446" s="108"/>
      <c r="J446" s="137"/>
      <c r="K446" s="108"/>
      <c r="L446" s="108"/>
      <c r="M446" s="108"/>
      <c r="N446" s="108"/>
      <c r="O446" s="108"/>
      <c r="P446" s="108"/>
      <c r="Q446" s="108"/>
      <c r="R446" s="108"/>
      <c r="S446" s="138"/>
      <c r="T446" s="138"/>
      <c r="U446" s="138"/>
      <c r="V446" s="108"/>
      <c r="W446" s="139"/>
      <c r="X446" s="140"/>
      <c r="Y446" s="138"/>
      <c r="Z446" s="141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1"/>
      <c r="AM446" s="138"/>
      <c r="AN446" s="138"/>
      <c r="AO446" s="138"/>
      <c r="AP446" s="138"/>
      <c r="AQ446" s="138"/>
      <c r="AR446" s="141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38"/>
      <c r="BO446" s="138"/>
      <c r="BP446" s="138"/>
      <c r="BQ446" s="138"/>
      <c r="BR446" s="138"/>
      <c r="BS446" s="138"/>
      <c r="BT446" s="138"/>
      <c r="BU446" s="138"/>
      <c r="BV446" s="138"/>
      <c r="BW446" s="138"/>
      <c r="BX446" s="141"/>
      <c r="BY446" s="138"/>
    </row>
    <row r="447" spans="1:77" x14ac:dyDescent="0.25">
      <c r="A447" s="108"/>
      <c r="B447" s="108"/>
      <c r="C447" s="108"/>
      <c r="D447" s="136"/>
      <c r="E447" s="108"/>
      <c r="F447" s="108"/>
      <c r="G447" s="108"/>
      <c r="H447" s="108"/>
      <c r="I447" s="108"/>
      <c r="J447" s="137"/>
      <c r="K447" s="108"/>
      <c r="L447" s="108"/>
      <c r="M447" s="108"/>
      <c r="N447" s="108"/>
      <c r="O447" s="108"/>
      <c r="P447" s="108"/>
      <c r="Q447" s="108"/>
      <c r="R447" s="108"/>
      <c r="S447" s="138"/>
      <c r="T447" s="138"/>
      <c r="U447" s="138"/>
      <c r="V447" s="108"/>
      <c r="W447" s="139"/>
      <c r="X447" s="140"/>
      <c r="Y447" s="138"/>
      <c r="Z447" s="141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1"/>
      <c r="AM447" s="138"/>
      <c r="AN447" s="138"/>
      <c r="AO447" s="138"/>
      <c r="AP447" s="138"/>
      <c r="AQ447" s="138"/>
      <c r="AR447" s="141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38"/>
      <c r="BO447" s="138"/>
      <c r="BP447" s="138"/>
      <c r="BQ447" s="138"/>
      <c r="BR447" s="138"/>
      <c r="BS447" s="138"/>
      <c r="BT447" s="138"/>
      <c r="BU447" s="138"/>
      <c r="BV447" s="138"/>
      <c r="BW447" s="138"/>
      <c r="BX447" s="141"/>
      <c r="BY447" s="138"/>
    </row>
    <row r="448" spans="1:77" x14ac:dyDescent="0.25">
      <c r="A448" s="108"/>
      <c r="B448" s="108"/>
      <c r="C448" s="108"/>
      <c r="D448" s="136"/>
      <c r="E448" s="108"/>
      <c r="F448" s="108"/>
      <c r="G448" s="108"/>
      <c r="H448" s="108"/>
      <c r="I448" s="108"/>
      <c r="J448" s="137"/>
      <c r="K448" s="108"/>
      <c r="L448" s="108"/>
      <c r="M448" s="108"/>
      <c r="N448" s="108"/>
      <c r="O448" s="108"/>
      <c r="P448" s="108"/>
      <c r="Q448" s="108"/>
      <c r="R448" s="108"/>
      <c r="S448" s="138"/>
      <c r="T448" s="138"/>
      <c r="U448" s="138"/>
      <c r="V448" s="108"/>
      <c r="W448" s="139"/>
      <c r="X448" s="140"/>
      <c r="Y448" s="138"/>
      <c r="Z448" s="141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1"/>
      <c r="AM448" s="138"/>
      <c r="AN448" s="138"/>
      <c r="AO448" s="138"/>
      <c r="AP448" s="138"/>
      <c r="AQ448" s="138"/>
      <c r="AR448" s="141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38"/>
      <c r="BO448" s="138"/>
      <c r="BP448" s="138"/>
      <c r="BQ448" s="138"/>
      <c r="BR448" s="138"/>
      <c r="BS448" s="138"/>
      <c r="BT448" s="138"/>
      <c r="BU448" s="138"/>
      <c r="BV448" s="138"/>
      <c r="BW448" s="138"/>
      <c r="BX448" s="141"/>
      <c r="BY448" s="138"/>
    </row>
    <row r="449" spans="1:77" x14ac:dyDescent="0.25">
      <c r="A449" s="108"/>
      <c r="B449" s="108"/>
      <c r="C449" s="108"/>
      <c r="D449" s="136"/>
      <c r="E449" s="108"/>
      <c r="F449" s="108"/>
      <c r="G449" s="108"/>
      <c r="H449" s="108"/>
      <c r="I449" s="108"/>
      <c r="J449" s="137"/>
      <c r="K449" s="108"/>
      <c r="L449" s="108"/>
      <c r="M449" s="108"/>
      <c r="N449" s="108"/>
      <c r="O449" s="108"/>
      <c r="P449" s="108"/>
      <c r="Q449" s="108"/>
      <c r="R449" s="108"/>
      <c r="S449" s="138"/>
      <c r="T449" s="138"/>
      <c r="U449" s="138"/>
      <c r="V449" s="108"/>
      <c r="W449" s="139"/>
      <c r="X449" s="140"/>
      <c r="Y449" s="138"/>
      <c r="Z449" s="141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1"/>
      <c r="AM449" s="138"/>
      <c r="AN449" s="138"/>
      <c r="AO449" s="138"/>
      <c r="AP449" s="138"/>
      <c r="AQ449" s="138"/>
      <c r="AR449" s="141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38"/>
      <c r="BO449" s="138"/>
      <c r="BP449" s="138"/>
      <c r="BQ449" s="138"/>
      <c r="BR449" s="138"/>
      <c r="BS449" s="138"/>
      <c r="BT449" s="138"/>
      <c r="BU449" s="138"/>
      <c r="BV449" s="138"/>
      <c r="BW449" s="138"/>
      <c r="BX449" s="141"/>
      <c r="BY449" s="138"/>
    </row>
    <row r="450" spans="1:77" x14ac:dyDescent="0.25">
      <c r="A450" s="108"/>
      <c r="B450" s="108"/>
      <c r="C450" s="108"/>
      <c r="D450" s="136"/>
      <c r="E450" s="108"/>
      <c r="F450" s="108"/>
      <c r="G450" s="108"/>
      <c r="H450" s="108"/>
      <c r="I450" s="108"/>
      <c r="J450" s="137"/>
      <c r="K450" s="108"/>
      <c r="L450" s="108"/>
      <c r="M450" s="108"/>
      <c r="N450" s="108"/>
      <c r="O450" s="108"/>
      <c r="P450" s="108"/>
      <c r="Q450" s="108"/>
      <c r="R450" s="108"/>
      <c r="S450" s="138"/>
      <c r="T450" s="138"/>
      <c r="U450" s="138"/>
      <c r="V450" s="108"/>
      <c r="W450" s="139"/>
      <c r="X450" s="140"/>
      <c r="Y450" s="138"/>
      <c r="Z450" s="141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1"/>
      <c r="AM450" s="138"/>
      <c r="AN450" s="138"/>
      <c r="AO450" s="138"/>
      <c r="AP450" s="138"/>
      <c r="AQ450" s="138"/>
      <c r="AR450" s="141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38"/>
      <c r="BO450" s="138"/>
      <c r="BP450" s="138"/>
      <c r="BQ450" s="138"/>
      <c r="BR450" s="138"/>
      <c r="BS450" s="138"/>
      <c r="BT450" s="138"/>
      <c r="BU450" s="138"/>
      <c r="BV450" s="138"/>
      <c r="BW450" s="138"/>
      <c r="BX450" s="141"/>
      <c r="BY450" s="138"/>
    </row>
    <row r="451" spans="1:77" x14ac:dyDescent="0.25">
      <c r="A451" s="108"/>
      <c r="B451" s="108"/>
      <c r="C451" s="108"/>
      <c r="D451" s="136"/>
      <c r="E451" s="108"/>
      <c r="F451" s="108"/>
      <c r="G451" s="108"/>
      <c r="H451" s="108"/>
      <c r="I451" s="108"/>
      <c r="J451" s="137"/>
      <c r="K451" s="108"/>
      <c r="L451" s="108"/>
      <c r="M451" s="108"/>
      <c r="N451" s="108"/>
      <c r="O451" s="108"/>
      <c r="P451" s="108"/>
      <c r="Q451" s="108"/>
      <c r="R451" s="108"/>
      <c r="S451" s="138"/>
      <c r="T451" s="138"/>
      <c r="U451" s="138"/>
      <c r="V451" s="108"/>
      <c r="W451" s="139"/>
      <c r="X451" s="140"/>
      <c r="Y451" s="138"/>
      <c r="Z451" s="141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1"/>
      <c r="AM451" s="138"/>
      <c r="AN451" s="138"/>
      <c r="AO451" s="138"/>
      <c r="AP451" s="138"/>
      <c r="AQ451" s="138"/>
      <c r="AR451" s="141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38"/>
      <c r="BO451" s="138"/>
      <c r="BP451" s="138"/>
      <c r="BQ451" s="138"/>
      <c r="BR451" s="138"/>
      <c r="BS451" s="138"/>
      <c r="BT451" s="138"/>
      <c r="BU451" s="138"/>
      <c r="BV451" s="138"/>
      <c r="BW451" s="138"/>
      <c r="BX451" s="141"/>
      <c r="BY451" s="138"/>
    </row>
    <row r="452" spans="1:77" x14ac:dyDescent="0.25">
      <c r="A452" s="108"/>
      <c r="B452" s="108"/>
      <c r="C452" s="108"/>
      <c r="D452" s="136"/>
      <c r="E452" s="108"/>
      <c r="F452" s="108"/>
      <c r="G452" s="108"/>
      <c r="H452" s="108"/>
      <c r="I452" s="108"/>
      <c r="J452" s="137"/>
      <c r="K452" s="108"/>
      <c r="L452" s="108"/>
      <c r="M452" s="108"/>
      <c r="N452" s="108"/>
      <c r="O452" s="108"/>
      <c r="P452" s="108"/>
      <c r="Q452" s="108"/>
      <c r="R452" s="108"/>
      <c r="S452" s="138"/>
      <c r="T452" s="138"/>
      <c r="U452" s="138"/>
      <c r="V452" s="108"/>
      <c r="W452" s="139"/>
      <c r="X452" s="140"/>
      <c r="Y452" s="138"/>
      <c r="Z452" s="141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1"/>
      <c r="AM452" s="138"/>
      <c r="AN452" s="138"/>
      <c r="AO452" s="138"/>
      <c r="AP452" s="138"/>
      <c r="AQ452" s="138"/>
      <c r="AR452" s="141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38"/>
      <c r="BO452" s="138"/>
      <c r="BP452" s="138"/>
      <c r="BQ452" s="138"/>
      <c r="BR452" s="138"/>
      <c r="BS452" s="138"/>
      <c r="BT452" s="138"/>
      <c r="BU452" s="138"/>
      <c r="BV452" s="138"/>
      <c r="BW452" s="138"/>
      <c r="BX452" s="141"/>
      <c r="BY452" s="138"/>
    </row>
    <row r="453" spans="1:77" x14ac:dyDescent="0.25">
      <c r="A453" s="108"/>
      <c r="B453" s="108"/>
      <c r="C453" s="108"/>
      <c r="D453" s="136"/>
      <c r="E453" s="108"/>
      <c r="F453" s="108"/>
      <c r="G453" s="108"/>
      <c r="H453" s="108"/>
      <c r="I453" s="108"/>
      <c r="J453" s="137"/>
      <c r="K453" s="108"/>
      <c r="L453" s="108"/>
      <c r="M453" s="108"/>
      <c r="N453" s="108"/>
      <c r="O453" s="108"/>
      <c r="P453" s="108"/>
      <c r="Q453" s="108"/>
      <c r="R453" s="108"/>
      <c r="S453" s="138"/>
      <c r="T453" s="138"/>
      <c r="U453" s="138"/>
      <c r="V453" s="108"/>
      <c r="W453" s="139"/>
      <c r="X453" s="140"/>
      <c r="Y453" s="138"/>
      <c r="Z453" s="141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1"/>
      <c r="AM453" s="138"/>
      <c r="AN453" s="138"/>
      <c r="AO453" s="138"/>
      <c r="AP453" s="138"/>
      <c r="AQ453" s="138"/>
      <c r="AR453" s="141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38"/>
      <c r="BO453" s="138"/>
      <c r="BP453" s="138"/>
      <c r="BQ453" s="138"/>
      <c r="BR453" s="138"/>
      <c r="BS453" s="138"/>
      <c r="BT453" s="138"/>
      <c r="BU453" s="138"/>
      <c r="BV453" s="138"/>
      <c r="BW453" s="138"/>
      <c r="BX453" s="141"/>
      <c r="BY453" s="138"/>
    </row>
    <row r="454" spans="1:77" x14ac:dyDescent="0.25">
      <c r="A454" s="108"/>
      <c r="B454" s="108"/>
      <c r="C454" s="108"/>
      <c r="D454" s="136"/>
      <c r="E454" s="108"/>
      <c r="F454" s="108"/>
      <c r="G454" s="108"/>
      <c r="H454" s="108"/>
      <c r="I454" s="108"/>
      <c r="J454" s="137"/>
      <c r="K454" s="108"/>
      <c r="L454" s="108"/>
      <c r="M454" s="108"/>
      <c r="N454" s="108"/>
      <c r="O454" s="108"/>
      <c r="P454" s="108"/>
      <c r="Q454" s="108"/>
      <c r="R454" s="108"/>
      <c r="S454" s="138"/>
      <c r="T454" s="138"/>
      <c r="U454" s="138"/>
      <c r="V454" s="108"/>
      <c r="W454" s="139"/>
      <c r="X454" s="140"/>
      <c r="Y454" s="138"/>
      <c r="Z454" s="141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1"/>
      <c r="AM454" s="138"/>
      <c r="AN454" s="138"/>
      <c r="AO454" s="138"/>
      <c r="AP454" s="138"/>
      <c r="AQ454" s="138"/>
      <c r="AR454" s="141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38"/>
      <c r="BO454" s="138"/>
      <c r="BP454" s="138"/>
      <c r="BQ454" s="138"/>
      <c r="BR454" s="138"/>
      <c r="BS454" s="138"/>
      <c r="BT454" s="138"/>
      <c r="BU454" s="138"/>
      <c r="BV454" s="138"/>
      <c r="BW454" s="138"/>
      <c r="BX454" s="141"/>
      <c r="BY454" s="138"/>
    </row>
    <row r="455" spans="1:77" x14ac:dyDescent="0.25">
      <c r="A455" s="108"/>
      <c r="B455" s="108"/>
      <c r="C455" s="108"/>
      <c r="D455" s="136"/>
      <c r="E455" s="108"/>
      <c r="F455" s="108"/>
      <c r="G455" s="108"/>
      <c r="H455" s="108"/>
      <c r="I455" s="108"/>
      <c r="J455" s="137"/>
      <c r="K455" s="108"/>
      <c r="L455" s="108"/>
      <c r="M455" s="108"/>
      <c r="N455" s="108"/>
      <c r="O455" s="108"/>
      <c r="P455" s="108"/>
      <c r="Q455" s="108"/>
      <c r="R455" s="108"/>
      <c r="S455" s="138"/>
      <c r="T455" s="138"/>
      <c r="U455" s="138"/>
      <c r="V455" s="108"/>
      <c r="W455" s="139"/>
      <c r="X455" s="140"/>
      <c r="Y455" s="138"/>
      <c r="Z455" s="141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1"/>
      <c r="AM455" s="138"/>
      <c r="AN455" s="138"/>
      <c r="AO455" s="138"/>
      <c r="AP455" s="138"/>
      <c r="AQ455" s="138"/>
      <c r="AR455" s="141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38"/>
      <c r="BO455" s="138"/>
      <c r="BP455" s="138"/>
      <c r="BQ455" s="138"/>
      <c r="BR455" s="138"/>
      <c r="BS455" s="138"/>
      <c r="BT455" s="138"/>
      <c r="BU455" s="138"/>
      <c r="BV455" s="138"/>
      <c r="BW455" s="138"/>
      <c r="BX455" s="141"/>
      <c r="BY455" s="138"/>
    </row>
    <row r="456" spans="1:77" x14ac:dyDescent="0.25">
      <c r="A456" s="108"/>
      <c r="B456" s="108"/>
      <c r="C456" s="108"/>
      <c r="D456" s="136"/>
      <c r="E456" s="108"/>
      <c r="F456" s="108"/>
      <c r="G456" s="108"/>
      <c r="H456" s="108"/>
      <c r="I456" s="108"/>
      <c r="J456" s="137"/>
      <c r="K456" s="108"/>
      <c r="L456" s="108"/>
      <c r="M456" s="108"/>
      <c r="N456" s="108"/>
      <c r="O456" s="108"/>
      <c r="P456" s="108"/>
      <c r="Q456" s="108"/>
      <c r="R456" s="108"/>
      <c r="S456" s="138"/>
      <c r="T456" s="138"/>
      <c r="U456" s="138"/>
      <c r="V456" s="108"/>
      <c r="W456" s="139"/>
      <c r="X456" s="140"/>
      <c r="Y456" s="138"/>
      <c r="Z456" s="141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1"/>
      <c r="AM456" s="138"/>
      <c r="AN456" s="138"/>
      <c r="AO456" s="138"/>
      <c r="AP456" s="138"/>
      <c r="AQ456" s="138"/>
      <c r="AR456" s="141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38"/>
      <c r="BO456" s="138"/>
      <c r="BP456" s="138"/>
      <c r="BQ456" s="138"/>
      <c r="BR456" s="138"/>
      <c r="BS456" s="138"/>
      <c r="BT456" s="138"/>
      <c r="BU456" s="138"/>
      <c r="BV456" s="138"/>
      <c r="BW456" s="138"/>
      <c r="BX456" s="141"/>
      <c r="BY456" s="138"/>
    </row>
    <row r="457" spans="1:77" x14ac:dyDescent="0.25">
      <c r="A457" s="108"/>
      <c r="B457" s="108"/>
      <c r="C457" s="108"/>
      <c r="D457" s="136"/>
      <c r="E457" s="108"/>
      <c r="F457" s="108"/>
      <c r="G457" s="108"/>
      <c r="H457" s="108"/>
      <c r="I457" s="108"/>
      <c r="J457" s="137"/>
      <c r="K457" s="108"/>
      <c r="L457" s="108"/>
      <c r="M457" s="108"/>
      <c r="N457" s="108"/>
      <c r="O457" s="108"/>
      <c r="P457" s="108"/>
      <c r="Q457" s="108"/>
      <c r="R457" s="108"/>
      <c r="S457" s="138"/>
      <c r="T457" s="138"/>
      <c r="U457" s="138"/>
      <c r="V457" s="108"/>
      <c r="W457" s="139"/>
      <c r="X457" s="140"/>
      <c r="Y457" s="138"/>
      <c r="Z457" s="141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1"/>
      <c r="AM457" s="138"/>
      <c r="AN457" s="138"/>
      <c r="AO457" s="138"/>
      <c r="AP457" s="138"/>
      <c r="AQ457" s="138"/>
      <c r="AR457" s="141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38"/>
      <c r="BO457" s="138"/>
      <c r="BP457" s="138"/>
      <c r="BQ457" s="138"/>
      <c r="BR457" s="138"/>
      <c r="BS457" s="138"/>
      <c r="BT457" s="138"/>
      <c r="BU457" s="138"/>
      <c r="BV457" s="138"/>
      <c r="BW457" s="138"/>
      <c r="BX457" s="141"/>
      <c r="BY457" s="138"/>
    </row>
    <row r="458" spans="1:77" x14ac:dyDescent="0.25">
      <c r="A458" s="108"/>
      <c r="B458" s="108"/>
      <c r="C458" s="108"/>
      <c r="D458" s="136"/>
      <c r="E458" s="108"/>
      <c r="F458" s="108"/>
      <c r="G458" s="108"/>
      <c r="H458" s="108"/>
      <c r="I458" s="108"/>
      <c r="J458" s="137"/>
      <c r="K458" s="108"/>
      <c r="L458" s="108"/>
      <c r="M458" s="108"/>
      <c r="N458" s="108"/>
      <c r="O458" s="108"/>
      <c r="P458" s="108"/>
      <c r="Q458" s="108"/>
      <c r="R458" s="108"/>
      <c r="S458" s="138"/>
      <c r="T458" s="138"/>
      <c r="U458" s="138"/>
      <c r="V458" s="108"/>
      <c r="W458" s="139"/>
      <c r="X458" s="140"/>
      <c r="Y458" s="138"/>
      <c r="Z458" s="141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1"/>
      <c r="AM458" s="138"/>
      <c r="AN458" s="138"/>
      <c r="AO458" s="138"/>
      <c r="AP458" s="138"/>
      <c r="AQ458" s="138"/>
      <c r="AR458" s="141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38"/>
      <c r="BO458" s="138"/>
      <c r="BP458" s="138"/>
      <c r="BQ458" s="138"/>
      <c r="BR458" s="138"/>
      <c r="BS458" s="138"/>
      <c r="BT458" s="138"/>
      <c r="BU458" s="138"/>
      <c r="BV458" s="138"/>
      <c r="BW458" s="138"/>
      <c r="BX458" s="141"/>
      <c r="BY458" s="138"/>
    </row>
    <row r="459" spans="1:77" x14ac:dyDescent="0.25">
      <c r="A459" s="108"/>
      <c r="B459" s="108"/>
      <c r="C459" s="108"/>
      <c r="D459" s="136"/>
      <c r="E459" s="108"/>
      <c r="F459" s="108"/>
      <c r="G459" s="108"/>
      <c r="H459" s="108"/>
      <c r="I459" s="108"/>
      <c r="J459" s="137"/>
      <c r="K459" s="108"/>
      <c r="L459" s="108"/>
      <c r="M459" s="108"/>
      <c r="N459" s="108"/>
      <c r="O459" s="108"/>
      <c r="P459" s="108"/>
      <c r="Q459" s="108"/>
      <c r="R459" s="108"/>
      <c r="S459" s="138"/>
      <c r="T459" s="138"/>
      <c r="U459" s="138"/>
      <c r="V459" s="108"/>
      <c r="W459" s="139"/>
      <c r="X459" s="140"/>
      <c r="Y459" s="138"/>
      <c r="Z459" s="141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1"/>
      <c r="AM459" s="138"/>
      <c r="AN459" s="138"/>
      <c r="AO459" s="138"/>
      <c r="AP459" s="138"/>
      <c r="AQ459" s="138"/>
      <c r="AR459" s="141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38"/>
      <c r="BO459" s="138"/>
      <c r="BP459" s="138"/>
      <c r="BQ459" s="138"/>
      <c r="BR459" s="138"/>
      <c r="BS459" s="138"/>
      <c r="BT459" s="138"/>
      <c r="BU459" s="138"/>
      <c r="BV459" s="138"/>
      <c r="BW459" s="138"/>
      <c r="BX459" s="141"/>
      <c r="BY459" s="138"/>
    </row>
    <row r="460" spans="1:77" x14ac:dyDescent="0.25">
      <c r="A460" s="108"/>
      <c r="B460" s="108"/>
      <c r="C460" s="108"/>
      <c r="D460" s="136"/>
      <c r="E460" s="108"/>
      <c r="F460" s="108"/>
      <c r="G460" s="108"/>
      <c r="H460" s="108"/>
      <c r="I460" s="108"/>
      <c r="J460" s="137"/>
      <c r="K460" s="108"/>
      <c r="L460" s="108"/>
      <c r="M460" s="108"/>
      <c r="N460" s="108"/>
      <c r="O460" s="108"/>
      <c r="P460" s="108"/>
      <c r="Q460" s="108"/>
      <c r="R460" s="108"/>
      <c r="S460" s="138"/>
      <c r="T460" s="138"/>
      <c r="U460" s="138"/>
      <c r="V460" s="108"/>
      <c r="W460" s="139"/>
      <c r="X460" s="140"/>
      <c r="Y460" s="138"/>
      <c r="Z460" s="141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1"/>
      <c r="AM460" s="138"/>
      <c r="AN460" s="138"/>
      <c r="AO460" s="138"/>
      <c r="AP460" s="138"/>
      <c r="AQ460" s="138"/>
      <c r="AR460" s="141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38"/>
      <c r="BO460" s="138"/>
      <c r="BP460" s="138"/>
      <c r="BQ460" s="138"/>
      <c r="BR460" s="138"/>
      <c r="BS460" s="138"/>
      <c r="BT460" s="138"/>
      <c r="BU460" s="138"/>
      <c r="BV460" s="138"/>
      <c r="BW460" s="138"/>
      <c r="BX460" s="141"/>
      <c r="BY460" s="138"/>
    </row>
    <row r="461" spans="1:77" x14ac:dyDescent="0.25">
      <c r="A461" s="108"/>
      <c r="B461" s="108"/>
      <c r="C461" s="108"/>
      <c r="D461" s="136"/>
      <c r="E461" s="108"/>
      <c r="F461" s="108"/>
      <c r="G461" s="108"/>
      <c r="H461" s="108"/>
      <c r="I461" s="108"/>
      <c r="J461" s="137"/>
      <c r="K461" s="108"/>
      <c r="L461" s="108"/>
      <c r="M461" s="108"/>
      <c r="N461" s="108"/>
      <c r="O461" s="108"/>
      <c r="P461" s="108"/>
      <c r="Q461" s="108"/>
      <c r="R461" s="108"/>
      <c r="S461" s="138"/>
      <c r="T461" s="138"/>
      <c r="U461" s="138"/>
      <c r="V461" s="108"/>
      <c r="W461" s="139"/>
      <c r="X461" s="140"/>
      <c r="Y461" s="138"/>
      <c r="Z461" s="141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1"/>
      <c r="AM461" s="138"/>
      <c r="AN461" s="138"/>
      <c r="AO461" s="138"/>
      <c r="AP461" s="138"/>
      <c r="AQ461" s="138"/>
      <c r="AR461" s="141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38"/>
      <c r="BO461" s="138"/>
      <c r="BP461" s="138"/>
      <c r="BQ461" s="138"/>
      <c r="BR461" s="138"/>
      <c r="BS461" s="138"/>
      <c r="BT461" s="138"/>
      <c r="BU461" s="138"/>
      <c r="BV461" s="138"/>
      <c r="BW461" s="138"/>
      <c r="BX461" s="141"/>
      <c r="BY461" s="138"/>
    </row>
    <row r="462" spans="1:77" x14ac:dyDescent="0.25">
      <c r="A462" s="108"/>
      <c r="B462" s="108"/>
      <c r="C462" s="108"/>
      <c r="D462" s="136"/>
      <c r="E462" s="108"/>
      <c r="F462" s="108"/>
      <c r="G462" s="108"/>
      <c r="H462" s="108"/>
      <c r="I462" s="108"/>
      <c r="J462" s="137"/>
      <c r="K462" s="108"/>
      <c r="L462" s="108"/>
      <c r="M462" s="108"/>
      <c r="N462" s="108"/>
      <c r="O462" s="108"/>
      <c r="P462" s="108"/>
      <c r="Q462" s="108"/>
      <c r="R462" s="108"/>
      <c r="S462" s="138"/>
      <c r="T462" s="138"/>
      <c r="U462" s="138"/>
      <c r="V462" s="108"/>
      <c r="W462" s="139"/>
      <c r="X462" s="140"/>
      <c r="Y462" s="138"/>
      <c r="Z462" s="141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1"/>
      <c r="AM462" s="138"/>
      <c r="AN462" s="138"/>
      <c r="AO462" s="138"/>
      <c r="AP462" s="138"/>
      <c r="AQ462" s="138"/>
      <c r="AR462" s="141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38"/>
      <c r="BO462" s="138"/>
      <c r="BP462" s="138"/>
      <c r="BQ462" s="138"/>
      <c r="BR462" s="138"/>
      <c r="BS462" s="138"/>
      <c r="BT462" s="138"/>
      <c r="BU462" s="138"/>
      <c r="BV462" s="138"/>
      <c r="BW462" s="138"/>
      <c r="BX462" s="141"/>
      <c r="BY462" s="138"/>
    </row>
    <row r="463" spans="1:77" x14ac:dyDescent="0.25">
      <c r="A463" s="108"/>
      <c r="B463" s="108"/>
      <c r="C463" s="108"/>
      <c r="D463" s="136"/>
      <c r="E463" s="108"/>
      <c r="F463" s="108"/>
      <c r="G463" s="108"/>
      <c r="H463" s="108"/>
      <c r="I463" s="108"/>
      <c r="J463" s="137"/>
      <c r="K463" s="108"/>
      <c r="L463" s="108"/>
      <c r="M463" s="108"/>
      <c r="N463" s="108"/>
      <c r="O463" s="108"/>
      <c r="P463" s="108"/>
      <c r="Q463" s="108"/>
      <c r="R463" s="108"/>
      <c r="S463" s="138"/>
      <c r="T463" s="138"/>
      <c r="U463" s="138"/>
      <c r="V463" s="108"/>
      <c r="W463" s="139"/>
      <c r="X463" s="140"/>
      <c r="Y463" s="138"/>
      <c r="Z463" s="141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1"/>
      <c r="AM463" s="138"/>
      <c r="AN463" s="138"/>
      <c r="AO463" s="138"/>
      <c r="AP463" s="138"/>
      <c r="AQ463" s="138"/>
      <c r="AR463" s="141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38"/>
      <c r="BO463" s="138"/>
      <c r="BP463" s="138"/>
      <c r="BQ463" s="138"/>
      <c r="BR463" s="138"/>
      <c r="BS463" s="138"/>
      <c r="BT463" s="138"/>
      <c r="BU463" s="138"/>
      <c r="BV463" s="138"/>
      <c r="BW463" s="138"/>
      <c r="BX463" s="141"/>
      <c r="BY463" s="138"/>
    </row>
    <row r="464" spans="1:77" x14ac:dyDescent="0.25">
      <c r="A464" s="108"/>
      <c r="B464" s="108"/>
      <c r="C464" s="108"/>
      <c r="D464" s="136"/>
      <c r="E464" s="108"/>
      <c r="F464" s="108"/>
      <c r="G464" s="108"/>
      <c r="H464" s="108"/>
      <c r="I464" s="108"/>
      <c r="J464" s="137"/>
      <c r="K464" s="108"/>
      <c r="L464" s="108"/>
      <c r="M464" s="108"/>
      <c r="N464" s="108"/>
      <c r="O464" s="108"/>
      <c r="P464" s="108"/>
      <c r="Q464" s="108"/>
      <c r="R464" s="108"/>
      <c r="S464" s="138"/>
      <c r="T464" s="138"/>
      <c r="U464" s="138"/>
      <c r="V464" s="108"/>
      <c r="W464" s="139"/>
      <c r="X464" s="140"/>
      <c r="Y464" s="138"/>
      <c r="Z464" s="141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1"/>
      <c r="AM464" s="138"/>
      <c r="AN464" s="138"/>
      <c r="AO464" s="138"/>
      <c r="AP464" s="138"/>
      <c r="AQ464" s="138"/>
      <c r="AR464" s="141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38"/>
      <c r="BO464" s="138"/>
      <c r="BP464" s="138"/>
      <c r="BQ464" s="138"/>
      <c r="BR464" s="138"/>
      <c r="BS464" s="138"/>
      <c r="BT464" s="138"/>
      <c r="BU464" s="138"/>
      <c r="BV464" s="138"/>
      <c r="BW464" s="138"/>
      <c r="BX464" s="141"/>
      <c r="BY464" s="138"/>
    </row>
    <row r="465" spans="1:77" x14ac:dyDescent="0.25">
      <c r="A465" s="108"/>
      <c r="B465" s="108"/>
      <c r="C465" s="108"/>
      <c r="D465" s="136"/>
      <c r="E465" s="108"/>
      <c r="F465" s="108"/>
      <c r="G465" s="108"/>
      <c r="H465" s="108"/>
      <c r="I465" s="108"/>
      <c r="J465" s="137"/>
      <c r="K465" s="108"/>
      <c r="L465" s="108"/>
      <c r="M465" s="108"/>
      <c r="N465" s="108"/>
      <c r="O465" s="108"/>
      <c r="P465" s="108"/>
      <c r="Q465" s="108"/>
      <c r="R465" s="108"/>
      <c r="S465" s="138"/>
      <c r="T465" s="138"/>
      <c r="U465" s="138"/>
      <c r="V465" s="108"/>
      <c r="W465" s="139"/>
      <c r="X465" s="140"/>
      <c r="Y465" s="138"/>
      <c r="Z465" s="141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1"/>
      <c r="AM465" s="138"/>
      <c r="AN465" s="138"/>
      <c r="AO465" s="138"/>
      <c r="AP465" s="138"/>
      <c r="AQ465" s="138"/>
      <c r="AR465" s="141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38"/>
      <c r="BO465" s="138"/>
      <c r="BP465" s="138"/>
      <c r="BQ465" s="138"/>
      <c r="BR465" s="138"/>
      <c r="BS465" s="138"/>
      <c r="BT465" s="138"/>
      <c r="BU465" s="138"/>
      <c r="BV465" s="138"/>
      <c r="BW465" s="138"/>
      <c r="BX465" s="141"/>
      <c r="BY465" s="138"/>
    </row>
    <row r="466" spans="1:77" x14ac:dyDescent="0.25">
      <c r="A466" s="108"/>
      <c r="B466" s="108"/>
      <c r="C466" s="108"/>
      <c r="D466" s="136"/>
      <c r="E466" s="108"/>
      <c r="F466" s="108"/>
      <c r="G466" s="108"/>
      <c r="H466" s="108"/>
      <c r="I466" s="108"/>
      <c r="J466" s="137"/>
      <c r="K466" s="108"/>
      <c r="L466" s="108"/>
      <c r="M466" s="108"/>
      <c r="N466" s="108"/>
      <c r="O466" s="108"/>
      <c r="P466" s="108"/>
      <c r="Q466" s="108"/>
      <c r="R466" s="108"/>
      <c r="S466" s="138"/>
      <c r="T466" s="138"/>
      <c r="U466" s="138"/>
      <c r="V466" s="108"/>
      <c r="W466" s="139"/>
      <c r="X466" s="140"/>
      <c r="Y466" s="138"/>
      <c r="Z466" s="141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1"/>
      <c r="AM466" s="138"/>
      <c r="AN466" s="138"/>
      <c r="AO466" s="138"/>
      <c r="AP466" s="138"/>
      <c r="AQ466" s="138"/>
      <c r="AR466" s="141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38"/>
      <c r="BO466" s="138"/>
      <c r="BP466" s="138"/>
      <c r="BQ466" s="138"/>
      <c r="BR466" s="138"/>
      <c r="BS466" s="138"/>
      <c r="BT466" s="138"/>
      <c r="BU466" s="138"/>
      <c r="BV466" s="138"/>
      <c r="BW466" s="138"/>
      <c r="BX466" s="141"/>
      <c r="BY466" s="138"/>
    </row>
    <row r="467" spans="1:77" x14ac:dyDescent="0.25">
      <c r="A467" s="108"/>
      <c r="B467" s="108"/>
      <c r="C467" s="108"/>
      <c r="D467" s="136"/>
      <c r="E467" s="108"/>
      <c r="F467" s="108"/>
      <c r="G467" s="108"/>
      <c r="H467" s="108"/>
      <c r="I467" s="108"/>
      <c r="J467" s="137"/>
      <c r="K467" s="108"/>
      <c r="L467" s="108"/>
      <c r="M467" s="108"/>
      <c r="N467" s="108"/>
      <c r="O467" s="108"/>
      <c r="P467" s="108"/>
      <c r="Q467" s="108"/>
      <c r="R467" s="108"/>
      <c r="S467" s="138"/>
      <c r="T467" s="138"/>
      <c r="U467" s="138"/>
      <c r="V467" s="108"/>
      <c r="W467" s="139"/>
      <c r="X467" s="140"/>
      <c r="Y467" s="138"/>
      <c r="Z467" s="141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1"/>
      <c r="AM467" s="138"/>
      <c r="AN467" s="138"/>
      <c r="AO467" s="138"/>
      <c r="AP467" s="138"/>
      <c r="AQ467" s="138"/>
      <c r="AR467" s="141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38"/>
      <c r="BO467" s="138"/>
      <c r="BP467" s="138"/>
      <c r="BQ467" s="138"/>
      <c r="BR467" s="138"/>
      <c r="BS467" s="138"/>
      <c r="BT467" s="138"/>
      <c r="BU467" s="138"/>
      <c r="BV467" s="138"/>
      <c r="BW467" s="138"/>
      <c r="BX467" s="141"/>
      <c r="BY467" s="138"/>
    </row>
    <row r="468" spans="1:77" x14ac:dyDescent="0.25">
      <c r="A468" s="108"/>
      <c r="B468" s="108"/>
      <c r="C468" s="108"/>
      <c r="D468" s="136"/>
      <c r="E468" s="108"/>
      <c r="F468" s="108"/>
      <c r="G468" s="108"/>
      <c r="H468" s="108"/>
      <c r="I468" s="108"/>
      <c r="J468" s="137"/>
      <c r="K468" s="108"/>
      <c r="L468" s="108"/>
      <c r="M468" s="108"/>
      <c r="N468" s="108"/>
      <c r="O468" s="108"/>
      <c r="P468" s="108"/>
      <c r="Q468" s="108"/>
      <c r="R468" s="108"/>
      <c r="S468" s="138"/>
      <c r="T468" s="138"/>
      <c r="U468" s="138"/>
      <c r="V468" s="108"/>
      <c r="W468" s="139"/>
      <c r="X468" s="140"/>
      <c r="Y468" s="138"/>
      <c r="Z468" s="141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1"/>
      <c r="AM468" s="138"/>
      <c r="AN468" s="138"/>
      <c r="AO468" s="138"/>
      <c r="AP468" s="138"/>
      <c r="AQ468" s="138"/>
      <c r="AR468" s="141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38"/>
      <c r="BO468" s="138"/>
      <c r="BP468" s="138"/>
      <c r="BQ468" s="138"/>
      <c r="BR468" s="138"/>
      <c r="BS468" s="138"/>
      <c r="BT468" s="138"/>
      <c r="BU468" s="138"/>
      <c r="BV468" s="138"/>
      <c r="BW468" s="138"/>
      <c r="BX468" s="141"/>
      <c r="BY468" s="138"/>
    </row>
    <row r="469" spans="1:77" x14ac:dyDescent="0.25">
      <c r="A469" s="108"/>
      <c r="B469" s="108"/>
      <c r="C469" s="108"/>
      <c r="D469" s="136"/>
      <c r="E469" s="108"/>
      <c r="F469" s="108"/>
      <c r="G469" s="108"/>
      <c r="H469" s="108"/>
      <c r="I469" s="108"/>
      <c r="J469" s="137"/>
      <c r="K469" s="108"/>
      <c r="L469" s="108"/>
      <c r="M469" s="108"/>
      <c r="N469" s="108"/>
      <c r="O469" s="108"/>
      <c r="P469" s="108"/>
      <c r="Q469" s="108"/>
      <c r="R469" s="108"/>
      <c r="S469" s="138"/>
      <c r="T469" s="138"/>
      <c r="U469" s="138"/>
      <c r="V469" s="108"/>
      <c r="W469" s="139"/>
      <c r="X469" s="140"/>
      <c r="Y469" s="138"/>
      <c r="Z469" s="141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1"/>
      <c r="AM469" s="138"/>
      <c r="AN469" s="138"/>
      <c r="AO469" s="138"/>
      <c r="AP469" s="138"/>
      <c r="AQ469" s="138"/>
      <c r="AR469" s="141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38"/>
      <c r="BO469" s="138"/>
      <c r="BP469" s="138"/>
      <c r="BQ469" s="138"/>
      <c r="BR469" s="138"/>
      <c r="BS469" s="138"/>
      <c r="BT469" s="138"/>
      <c r="BU469" s="138"/>
      <c r="BV469" s="138"/>
      <c r="BW469" s="138"/>
      <c r="BX469" s="141"/>
      <c r="BY469" s="138"/>
    </row>
    <row r="470" spans="1:77" x14ac:dyDescent="0.25">
      <c r="A470" s="108"/>
      <c r="B470" s="108"/>
      <c r="C470" s="108"/>
      <c r="D470" s="136"/>
      <c r="E470" s="108"/>
      <c r="F470" s="108"/>
      <c r="G470" s="108"/>
      <c r="H470" s="108"/>
      <c r="I470" s="108"/>
      <c r="J470" s="137"/>
      <c r="K470" s="108"/>
      <c r="L470" s="108"/>
      <c r="M470" s="108"/>
      <c r="N470" s="108"/>
      <c r="O470" s="108"/>
      <c r="P470" s="108"/>
      <c r="Q470" s="108"/>
      <c r="R470" s="108"/>
      <c r="S470" s="138"/>
      <c r="T470" s="138"/>
      <c r="U470" s="138"/>
      <c r="V470" s="108"/>
      <c r="W470" s="139"/>
      <c r="X470" s="140"/>
      <c r="Y470" s="138"/>
      <c r="Z470" s="141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1"/>
      <c r="AM470" s="138"/>
      <c r="AN470" s="138"/>
      <c r="AO470" s="138"/>
      <c r="AP470" s="138"/>
      <c r="AQ470" s="138"/>
      <c r="AR470" s="141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38"/>
      <c r="BO470" s="138"/>
      <c r="BP470" s="138"/>
      <c r="BQ470" s="138"/>
      <c r="BR470" s="138"/>
      <c r="BS470" s="138"/>
      <c r="BT470" s="138"/>
      <c r="BU470" s="138"/>
      <c r="BV470" s="138"/>
      <c r="BW470" s="138"/>
      <c r="BX470" s="141"/>
      <c r="BY470" s="138"/>
    </row>
    <row r="471" spans="1:77" x14ac:dyDescent="0.25">
      <c r="A471" s="108"/>
      <c r="B471" s="108"/>
      <c r="C471" s="108"/>
      <c r="D471" s="136"/>
      <c r="E471" s="108"/>
      <c r="F471" s="108"/>
      <c r="G471" s="108"/>
      <c r="H471" s="108"/>
      <c r="I471" s="108"/>
      <c r="J471" s="137"/>
      <c r="K471" s="108"/>
      <c r="L471" s="108"/>
      <c r="M471" s="108"/>
      <c r="N471" s="108"/>
      <c r="O471" s="108"/>
      <c r="P471" s="108"/>
      <c r="Q471" s="108"/>
      <c r="R471" s="108"/>
      <c r="S471" s="138"/>
      <c r="T471" s="138"/>
      <c r="U471" s="138"/>
      <c r="V471" s="108"/>
      <c r="W471" s="139"/>
      <c r="X471" s="140"/>
      <c r="Y471" s="138"/>
      <c r="Z471" s="141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1"/>
      <c r="AM471" s="138"/>
      <c r="AN471" s="138"/>
      <c r="AO471" s="138"/>
      <c r="AP471" s="138"/>
      <c r="AQ471" s="138"/>
      <c r="AR471" s="141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38"/>
      <c r="BO471" s="138"/>
      <c r="BP471" s="138"/>
      <c r="BQ471" s="138"/>
      <c r="BR471" s="138"/>
      <c r="BS471" s="138"/>
      <c r="BT471" s="138"/>
      <c r="BU471" s="138"/>
      <c r="BV471" s="138"/>
      <c r="BW471" s="138"/>
      <c r="BX471" s="141"/>
      <c r="BY471" s="138"/>
    </row>
    <row r="472" spans="1:77" x14ac:dyDescent="0.25">
      <c r="A472" s="108"/>
      <c r="B472" s="108"/>
      <c r="C472" s="108"/>
      <c r="D472" s="136"/>
      <c r="E472" s="108"/>
      <c r="F472" s="108"/>
      <c r="G472" s="108"/>
      <c r="H472" s="108"/>
      <c r="I472" s="108"/>
      <c r="J472" s="137"/>
      <c r="K472" s="108"/>
      <c r="L472" s="108"/>
      <c r="M472" s="108"/>
      <c r="N472" s="108"/>
      <c r="O472" s="108"/>
      <c r="P472" s="108"/>
      <c r="Q472" s="108"/>
      <c r="R472" s="108"/>
      <c r="S472" s="138"/>
      <c r="T472" s="138"/>
      <c r="U472" s="138"/>
      <c r="V472" s="108"/>
      <c r="W472" s="139"/>
      <c r="X472" s="140"/>
      <c r="Y472" s="138"/>
      <c r="Z472" s="141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1"/>
      <c r="AM472" s="138"/>
      <c r="AN472" s="138"/>
      <c r="AO472" s="138"/>
      <c r="AP472" s="138"/>
      <c r="AQ472" s="138"/>
      <c r="AR472" s="141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38"/>
      <c r="BO472" s="138"/>
      <c r="BP472" s="138"/>
      <c r="BQ472" s="138"/>
      <c r="BR472" s="138"/>
      <c r="BS472" s="138"/>
      <c r="BT472" s="138"/>
      <c r="BU472" s="138"/>
      <c r="BV472" s="138"/>
      <c r="BW472" s="138"/>
      <c r="BX472" s="141"/>
      <c r="BY472" s="138"/>
    </row>
    <row r="473" spans="1:77" x14ac:dyDescent="0.25">
      <c r="A473" s="108"/>
      <c r="B473" s="108"/>
      <c r="C473" s="108"/>
      <c r="D473" s="136"/>
      <c r="E473" s="108"/>
      <c r="F473" s="108"/>
      <c r="G473" s="108"/>
      <c r="H473" s="108"/>
      <c r="I473" s="108"/>
      <c r="J473" s="137"/>
      <c r="K473" s="108"/>
      <c r="L473" s="108"/>
      <c r="M473" s="108"/>
      <c r="N473" s="108"/>
      <c r="O473" s="108"/>
      <c r="P473" s="108"/>
      <c r="Q473" s="108"/>
      <c r="R473" s="108"/>
      <c r="S473" s="138"/>
      <c r="T473" s="138"/>
      <c r="U473" s="138"/>
      <c r="V473" s="108"/>
      <c r="W473" s="139"/>
      <c r="X473" s="140"/>
      <c r="Y473" s="138"/>
      <c r="Z473" s="141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1"/>
      <c r="AM473" s="138"/>
      <c r="AN473" s="138"/>
      <c r="AO473" s="138"/>
      <c r="AP473" s="138"/>
      <c r="AQ473" s="138"/>
      <c r="AR473" s="141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38"/>
      <c r="BO473" s="138"/>
      <c r="BP473" s="138"/>
      <c r="BQ473" s="138"/>
      <c r="BR473" s="138"/>
      <c r="BS473" s="138"/>
      <c r="BT473" s="138"/>
      <c r="BU473" s="138"/>
      <c r="BV473" s="138"/>
      <c r="BW473" s="138"/>
      <c r="BX473" s="141"/>
      <c r="BY473" s="138"/>
    </row>
    <row r="474" spans="1:77" x14ac:dyDescent="0.25">
      <c r="A474" s="108"/>
      <c r="B474" s="108"/>
      <c r="C474" s="108"/>
      <c r="D474" s="136"/>
      <c r="E474" s="108"/>
      <c r="F474" s="108"/>
      <c r="G474" s="108"/>
      <c r="H474" s="108"/>
      <c r="I474" s="108"/>
      <c r="J474" s="137"/>
      <c r="K474" s="108"/>
      <c r="L474" s="108"/>
      <c r="M474" s="108"/>
      <c r="N474" s="108"/>
      <c r="O474" s="108"/>
      <c r="P474" s="108"/>
      <c r="Q474" s="108"/>
      <c r="R474" s="108"/>
      <c r="S474" s="138"/>
      <c r="T474" s="138"/>
      <c r="U474" s="138"/>
      <c r="V474" s="108"/>
      <c r="W474" s="139"/>
      <c r="X474" s="140"/>
      <c r="Y474" s="138"/>
      <c r="Z474" s="141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1"/>
      <c r="AM474" s="138"/>
      <c r="AN474" s="138"/>
      <c r="AO474" s="138"/>
      <c r="AP474" s="138"/>
      <c r="AQ474" s="138"/>
      <c r="AR474" s="141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38"/>
      <c r="BO474" s="138"/>
      <c r="BP474" s="138"/>
      <c r="BQ474" s="138"/>
      <c r="BR474" s="138"/>
      <c r="BS474" s="138"/>
      <c r="BT474" s="138"/>
      <c r="BU474" s="138"/>
      <c r="BV474" s="138"/>
      <c r="BW474" s="138"/>
      <c r="BX474" s="141"/>
      <c r="BY474" s="138"/>
    </row>
    <row r="475" spans="1:77" x14ac:dyDescent="0.25">
      <c r="A475" s="108"/>
      <c r="B475" s="108"/>
      <c r="C475" s="108"/>
      <c r="D475" s="136"/>
      <c r="E475" s="108"/>
      <c r="F475" s="108"/>
      <c r="G475" s="108"/>
      <c r="H475" s="108"/>
      <c r="I475" s="108"/>
      <c r="J475" s="137"/>
      <c r="K475" s="108"/>
      <c r="L475" s="108"/>
      <c r="M475" s="108"/>
      <c r="N475" s="108"/>
      <c r="O475" s="108"/>
      <c r="P475" s="108"/>
      <c r="Q475" s="108"/>
      <c r="R475" s="108"/>
      <c r="S475" s="138"/>
      <c r="T475" s="138"/>
      <c r="U475" s="138"/>
      <c r="V475" s="108"/>
      <c r="W475" s="139"/>
      <c r="X475" s="140"/>
      <c r="Y475" s="138"/>
      <c r="Z475" s="141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1"/>
      <c r="AM475" s="138"/>
      <c r="AN475" s="138"/>
      <c r="AO475" s="138"/>
      <c r="AP475" s="138"/>
      <c r="AQ475" s="138"/>
      <c r="AR475" s="141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38"/>
      <c r="BO475" s="138"/>
      <c r="BP475" s="138"/>
      <c r="BQ475" s="138"/>
      <c r="BR475" s="138"/>
      <c r="BS475" s="138"/>
      <c r="BT475" s="138"/>
      <c r="BU475" s="138"/>
      <c r="BV475" s="138"/>
      <c r="BW475" s="138"/>
      <c r="BX475" s="141"/>
      <c r="BY475" s="138"/>
    </row>
    <row r="476" spans="1:77" x14ac:dyDescent="0.25">
      <c r="A476" s="108"/>
      <c r="B476" s="108"/>
      <c r="C476" s="108"/>
      <c r="D476" s="136"/>
      <c r="E476" s="108"/>
      <c r="F476" s="108"/>
      <c r="G476" s="108"/>
      <c r="H476" s="108"/>
      <c r="I476" s="108"/>
      <c r="J476" s="137"/>
      <c r="K476" s="108"/>
      <c r="L476" s="108"/>
      <c r="M476" s="108"/>
      <c r="N476" s="108"/>
      <c r="O476" s="108"/>
      <c r="P476" s="108"/>
      <c r="Q476" s="108"/>
      <c r="R476" s="108"/>
      <c r="S476" s="138"/>
      <c r="T476" s="138"/>
      <c r="U476" s="138"/>
      <c r="V476" s="108"/>
      <c r="W476" s="139"/>
      <c r="X476" s="140"/>
      <c r="Y476" s="138"/>
      <c r="Z476" s="141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1"/>
      <c r="AM476" s="138"/>
      <c r="AN476" s="138"/>
      <c r="AO476" s="138"/>
      <c r="AP476" s="138"/>
      <c r="AQ476" s="138"/>
      <c r="AR476" s="141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38"/>
      <c r="BO476" s="138"/>
      <c r="BP476" s="138"/>
      <c r="BQ476" s="138"/>
      <c r="BR476" s="138"/>
      <c r="BS476" s="138"/>
      <c r="BT476" s="138"/>
      <c r="BU476" s="138"/>
      <c r="BV476" s="138"/>
      <c r="BW476" s="138"/>
      <c r="BX476" s="141"/>
      <c r="BY476" s="138"/>
    </row>
    <row r="477" spans="1:77" x14ac:dyDescent="0.25">
      <c r="A477" s="108"/>
      <c r="B477" s="108"/>
      <c r="C477" s="108"/>
      <c r="D477" s="136"/>
      <c r="E477" s="108"/>
      <c r="F477" s="108"/>
      <c r="G477" s="108"/>
      <c r="H477" s="108"/>
      <c r="I477" s="108"/>
      <c r="J477" s="137"/>
      <c r="K477" s="108"/>
      <c r="L477" s="108"/>
      <c r="M477" s="108"/>
      <c r="N477" s="108"/>
      <c r="O477" s="108"/>
      <c r="P477" s="108"/>
      <c r="Q477" s="108"/>
      <c r="R477" s="108"/>
      <c r="S477" s="138"/>
      <c r="T477" s="138"/>
      <c r="U477" s="138"/>
      <c r="V477" s="108"/>
      <c r="W477" s="139"/>
      <c r="X477" s="140"/>
      <c r="Y477" s="138"/>
      <c r="Z477" s="141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1"/>
      <c r="AM477" s="138"/>
      <c r="AN477" s="138"/>
      <c r="AO477" s="138"/>
      <c r="AP477" s="138"/>
      <c r="AQ477" s="138"/>
      <c r="AR477" s="141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38"/>
      <c r="BO477" s="138"/>
      <c r="BP477" s="138"/>
      <c r="BQ477" s="138"/>
      <c r="BR477" s="138"/>
      <c r="BS477" s="138"/>
      <c r="BT477" s="138"/>
      <c r="BU477" s="138"/>
      <c r="BV477" s="138"/>
      <c r="BW477" s="138"/>
      <c r="BX477" s="141"/>
      <c r="BY477" s="138"/>
    </row>
    <row r="478" spans="1:77" x14ac:dyDescent="0.25">
      <c r="A478" s="108"/>
      <c r="B478" s="108"/>
      <c r="C478" s="108"/>
      <c r="D478" s="136"/>
      <c r="E478" s="108"/>
      <c r="F478" s="108"/>
      <c r="G478" s="108"/>
      <c r="H478" s="108"/>
      <c r="I478" s="108"/>
      <c r="J478" s="137"/>
      <c r="K478" s="108"/>
      <c r="L478" s="108"/>
      <c r="M478" s="108"/>
      <c r="N478" s="108"/>
      <c r="O478" s="108"/>
      <c r="P478" s="108"/>
      <c r="Q478" s="108"/>
      <c r="R478" s="108"/>
      <c r="S478" s="138"/>
      <c r="T478" s="138"/>
      <c r="U478" s="138"/>
      <c r="V478" s="108"/>
      <c r="W478" s="139"/>
      <c r="X478" s="140"/>
      <c r="Y478" s="138"/>
      <c r="Z478" s="141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1"/>
      <c r="AM478" s="138"/>
      <c r="AN478" s="138"/>
      <c r="AO478" s="138"/>
      <c r="AP478" s="138"/>
      <c r="AQ478" s="138"/>
      <c r="AR478" s="141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38"/>
      <c r="BO478" s="138"/>
      <c r="BP478" s="138"/>
      <c r="BQ478" s="138"/>
      <c r="BR478" s="138"/>
      <c r="BS478" s="138"/>
      <c r="BT478" s="138"/>
      <c r="BU478" s="138"/>
      <c r="BV478" s="138"/>
      <c r="BW478" s="138"/>
      <c r="BX478" s="141"/>
      <c r="BY478" s="138"/>
    </row>
    <row r="479" spans="1:77" x14ac:dyDescent="0.25">
      <c r="A479" s="108"/>
      <c r="B479" s="108"/>
      <c r="C479" s="108"/>
      <c r="D479" s="136"/>
      <c r="E479" s="108"/>
      <c r="F479" s="108"/>
      <c r="G479" s="108"/>
      <c r="H479" s="108"/>
      <c r="I479" s="108"/>
      <c r="J479" s="137"/>
      <c r="K479" s="108"/>
      <c r="L479" s="108"/>
      <c r="M479" s="108"/>
      <c r="N479" s="108"/>
      <c r="O479" s="108"/>
      <c r="P479" s="108"/>
      <c r="Q479" s="108"/>
      <c r="R479" s="108"/>
      <c r="S479" s="138"/>
      <c r="T479" s="138"/>
      <c r="U479" s="138"/>
      <c r="V479" s="108"/>
      <c r="W479" s="139"/>
      <c r="X479" s="140"/>
      <c r="Y479" s="138"/>
      <c r="Z479" s="141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1"/>
      <c r="AM479" s="138"/>
      <c r="AN479" s="138"/>
      <c r="AO479" s="138"/>
      <c r="AP479" s="138"/>
      <c r="AQ479" s="138"/>
      <c r="AR479" s="141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38"/>
      <c r="BO479" s="138"/>
      <c r="BP479" s="138"/>
      <c r="BQ479" s="138"/>
      <c r="BR479" s="138"/>
      <c r="BS479" s="138"/>
      <c r="BT479" s="138"/>
      <c r="BU479" s="138"/>
      <c r="BV479" s="138"/>
      <c r="BW479" s="138"/>
      <c r="BX479" s="141"/>
      <c r="BY479" s="138"/>
    </row>
    <row r="480" spans="1:77" x14ac:dyDescent="0.25">
      <c r="A480" s="108"/>
      <c r="B480" s="108"/>
      <c r="C480" s="108"/>
      <c r="D480" s="136"/>
      <c r="E480" s="108"/>
      <c r="F480" s="108"/>
      <c r="G480" s="108"/>
      <c r="H480" s="108"/>
      <c r="I480" s="108"/>
      <c r="J480" s="137"/>
      <c r="K480" s="108"/>
      <c r="L480" s="108"/>
      <c r="M480" s="108"/>
      <c r="N480" s="108"/>
      <c r="O480" s="108"/>
      <c r="P480" s="108"/>
      <c r="Q480" s="108"/>
      <c r="R480" s="108"/>
      <c r="S480" s="138"/>
      <c r="T480" s="138"/>
      <c r="U480" s="138"/>
      <c r="V480" s="108"/>
      <c r="W480" s="139"/>
      <c r="X480" s="140"/>
      <c r="Y480" s="138"/>
      <c r="Z480" s="141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1"/>
      <c r="AM480" s="138"/>
      <c r="AN480" s="138"/>
      <c r="AO480" s="138"/>
      <c r="AP480" s="138"/>
      <c r="AQ480" s="138"/>
      <c r="AR480" s="141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38"/>
      <c r="BO480" s="138"/>
      <c r="BP480" s="138"/>
      <c r="BQ480" s="138"/>
      <c r="BR480" s="138"/>
      <c r="BS480" s="138"/>
      <c r="BT480" s="138"/>
      <c r="BU480" s="138"/>
      <c r="BV480" s="138"/>
      <c r="BW480" s="138"/>
      <c r="BX480" s="141"/>
      <c r="BY480" s="138"/>
    </row>
    <row r="481" spans="1:77" x14ac:dyDescent="0.25">
      <c r="A481" s="108"/>
      <c r="B481" s="108"/>
      <c r="C481" s="108"/>
      <c r="D481" s="136"/>
      <c r="E481" s="108"/>
      <c r="F481" s="108"/>
      <c r="G481" s="108"/>
      <c r="H481" s="108"/>
      <c r="I481" s="108"/>
      <c r="J481" s="137"/>
      <c r="K481" s="108"/>
      <c r="L481" s="108"/>
      <c r="M481" s="108"/>
      <c r="N481" s="108"/>
      <c r="O481" s="108"/>
      <c r="P481" s="108"/>
      <c r="Q481" s="108"/>
      <c r="R481" s="108"/>
      <c r="S481" s="138"/>
      <c r="T481" s="138"/>
      <c r="U481" s="138"/>
      <c r="V481" s="108"/>
      <c r="W481" s="139"/>
      <c r="X481" s="140"/>
      <c r="Y481" s="138"/>
      <c r="Z481" s="141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1"/>
      <c r="AM481" s="138"/>
      <c r="AN481" s="138"/>
      <c r="AO481" s="138"/>
      <c r="AP481" s="138"/>
      <c r="AQ481" s="138"/>
      <c r="AR481" s="141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38"/>
      <c r="BO481" s="138"/>
      <c r="BP481" s="138"/>
      <c r="BQ481" s="138"/>
      <c r="BR481" s="138"/>
      <c r="BS481" s="138"/>
      <c r="BT481" s="138"/>
      <c r="BU481" s="138"/>
      <c r="BV481" s="138"/>
      <c r="BW481" s="138"/>
      <c r="BX481" s="141"/>
      <c r="BY481" s="138"/>
    </row>
    <row r="482" spans="1:77" x14ac:dyDescent="0.25">
      <c r="A482" s="108"/>
      <c r="B482" s="108"/>
      <c r="C482" s="108"/>
      <c r="D482" s="136"/>
      <c r="E482" s="108"/>
      <c r="F482" s="108"/>
      <c r="G482" s="108"/>
      <c r="H482" s="108"/>
      <c r="I482" s="108"/>
      <c r="J482" s="137"/>
      <c r="K482" s="108"/>
      <c r="L482" s="108"/>
      <c r="M482" s="108"/>
      <c r="N482" s="108"/>
      <c r="O482" s="108"/>
      <c r="P482" s="108"/>
      <c r="Q482" s="108"/>
      <c r="R482" s="108"/>
      <c r="S482" s="138"/>
      <c r="T482" s="138"/>
      <c r="U482" s="138"/>
      <c r="V482" s="108"/>
      <c r="W482" s="139"/>
      <c r="X482" s="140"/>
      <c r="Y482" s="138"/>
      <c r="Z482" s="141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1"/>
      <c r="AM482" s="138"/>
      <c r="AN482" s="138"/>
      <c r="AO482" s="138"/>
      <c r="AP482" s="138"/>
      <c r="AQ482" s="138"/>
      <c r="AR482" s="141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38"/>
      <c r="BO482" s="138"/>
      <c r="BP482" s="138"/>
      <c r="BQ482" s="138"/>
      <c r="BR482" s="138"/>
      <c r="BS482" s="138"/>
      <c r="BT482" s="138"/>
      <c r="BU482" s="138"/>
      <c r="BV482" s="138"/>
      <c r="BW482" s="138"/>
      <c r="BX482" s="141"/>
      <c r="BY482" s="138"/>
    </row>
    <row r="483" spans="1:77" x14ac:dyDescent="0.25">
      <c r="A483" s="108"/>
      <c r="B483" s="108"/>
      <c r="C483" s="108"/>
      <c r="D483" s="136"/>
      <c r="E483" s="108"/>
      <c r="F483" s="108"/>
      <c r="G483" s="108"/>
      <c r="H483" s="108"/>
      <c r="I483" s="108"/>
      <c r="J483" s="137"/>
      <c r="K483" s="108"/>
      <c r="L483" s="108"/>
      <c r="M483" s="108"/>
      <c r="N483" s="108"/>
      <c r="O483" s="108"/>
      <c r="P483" s="108"/>
      <c r="Q483" s="108"/>
      <c r="R483" s="108"/>
      <c r="S483" s="138"/>
      <c r="T483" s="138"/>
      <c r="U483" s="138"/>
      <c r="V483" s="108"/>
      <c r="W483" s="139"/>
      <c r="X483" s="140"/>
      <c r="Y483" s="138"/>
      <c r="Z483" s="141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1"/>
      <c r="AM483" s="138"/>
      <c r="AN483" s="138"/>
      <c r="AO483" s="138"/>
      <c r="AP483" s="138"/>
      <c r="AQ483" s="138"/>
      <c r="AR483" s="141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38"/>
      <c r="BO483" s="138"/>
      <c r="BP483" s="138"/>
      <c r="BQ483" s="138"/>
      <c r="BR483" s="138"/>
      <c r="BS483" s="138"/>
      <c r="BT483" s="138"/>
      <c r="BU483" s="138"/>
      <c r="BV483" s="138"/>
      <c r="BW483" s="138"/>
      <c r="BX483" s="141"/>
      <c r="BY483" s="138"/>
    </row>
    <row r="484" spans="1:77" x14ac:dyDescent="0.25">
      <c r="A484" s="108"/>
      <c r="B484" s="108"/>
      <c r="C484" s="108"/>
      <c r="D484" s="136"/>
      <c r="E484" s="108"/>
      <c r="F484" s="108"/>
      <c r="G484" s="108"/>
      <c r="H484" s="108"/>
      <c r="I484" s="108"/>
      <c r="J484" s="137"/>
      <c r="K484" s="108"/>
      <c r="L484" s="108"/>
      <c r="M484" s="108"/>
      <c r="N484" s="108"/>
      <c r="O484" s="108"/>
      <c r="P484" s="108"/>
      <c r="Q484" s="108"/>
      <c r="R484" s="108"/>
      <c r="S484" s="138"/>
      <c r="T484" s="138"/>
      <c r="U484" s="138"/>
      <c r="V484" s="108"/>
      <c r="W484" s="139"/>
      <c r="X484" s="140"/>
      <c r="Y484" s="138"/>
      <c r="Z484" s="141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1"/>
      <c r="AM484" s="138"/>
      <c r="AN484" s="138"/>
      <c r="AO484" s="138"/>
      <c r="AP484" s="138"/>
      <c r="AQ484" s="138"/>
      <c r="AR484" s="141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38"/>
      <c r="BO484" s="138"/>
      <c r="BP484" s="138"/>
      <c r="BQ484" s="138"/>
      <c r="BR484" s="138"/>
      <c r="BS484" s="138"/>
      <c r="BT484" s="138"/>
      <c r="BU484" s="138"/>
      <c r="BV484" s="138"/>
      <c r="BW484" s="138"/>
      <c r="BX484" s="141"/>
      <c r="BY484" s="138"/>
    </row>
    <row r="485" spans="1:77" x14ac:dyDescent="0.25">
      <c r="A485" s="108"/>
      <c r="B485" s="108"/>
      <c r="C485" s="108"/>
      <c r="D485" s="136"/>
      <c r="E485" s="108"/>
      <c r="F485" s="108"/>
      <c r="G485" s="108"/>
      <c r="H485" s="108"/>
      <c r="I485" s="108"/>
      <c r="J485" s="137"/>
      <c r="K485" s="108"/>
      <c r="L485" s="108"/>
      <c r="M485" s="108"/>
      <c r="N485" s="108"/>
      <c r="O485" s="108"/>
      <c r="P485" s="108"/>
      <c r="Q485" s="108"/>
      <c r="R485" s="108"/>
      <c r="S485" s="138"/>
      <c r="T485" s="138"/>
      <c r="U485" s="138"/>
      <c r="V485" s="108"/>
      <c r="W485" s="139"/>
      <c r="X485" s="140"/>
      <c r="Y485" s="138"/>
      <c r="Z485" s="141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1"/>
      <c r="AM485" s="138"/>
      <c r="AN485" s="138"/>
      <c r="AO485" s="138"/>
      <c r="AP485" s="138"/>
      <c r="AQ485" s="138"/>
      <c r="AR485" s="141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38"/>
      <c r="BO485" s="138"/>
      <c r="BP485" s="138"/>
      <c r="BQ485" s="138"/>
      <c r="BR485" s="138"/>
      <c r="BS485" s="138"/>
      <c r="BT485" s="138"/>
      <c r="BU485" s="138"/>
      <c r="BV485" s="138"/>
      <c r="BW485" s="138"/>
      <c r="BX485" s="141"/>
      <c r="BY485" s="138"/>
    </row>
    <row r="486" spans="1:77" x14ac:dyDescent="0.25">
      <c r="A486" s="108"/>
      <c r="B486" s="108"/>
      <c r="C486" s="108"/>
      <c r="D486" s="136"/>
      <c r="E486" s="108"/>
      <c r="F486" s="108"/>
      <c r="G486" s="108"/>
      <c r="H486" s="108"/>
      <c r="I486" s="108"/>
      <c r="J486" s="137"/>
      <c r="K486" s="108"/>
      <c r="L486" s="108"/>
      <c r="M486" s="108"/>
      <c r="N486" s="108"/>
      <c r="O486" s="108"/>
      <c r="P486" s="108"/>
      <c r="Q486" s="108"/>
      <c r="R486" s="108"/>
      <c r="S486" s="138"/>
      <c r="T486" s="138"/>
      <c r="U486" s="138"/>
      <c r="V486" s="108"/>
      <c r="W486" s="139"/>
      <c r="X486" s="140"/>
      <c r="Y486" s="138"/>
      <c r="Z486" s="141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1"/>
      <c r="AM486" s="138"/>
      <c r="AN486" s="138"/>
      <c r="AO486" s="138"/>
      <c r="AP486" s="138"/>
      <c r="AQ486" s="138"/>
      <c r="AR486" s="141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38"/>
      <c r="BO486" s="138"/>
      <c r="BP486" s="138"/>
      <c r="BQ486" s="138"/>
      <c r="BR486" s="138"/>
      <c r="BS486" s="138"/>
      <c r="BT486" s="138"/>
      <c r="BU486" s="138"/>
      <c r="BV486" s="138"/>
      <c r="BW486" s="138"/>
      <c r="BX486" s="141"/>
      <c r="BY486" s="138"/>
    </row>
    <row r="487" spans="1:77" x14ac:dyDescent="0.25">
      <c r="A487" s="108"/>
      <c r="B487" s="108"/>
      <c r="C487" s="108"/>
      <c r="D487" s="136"/>
      <c r="E487" s="108"/>
      <c r="F487" s="108"/>
      <c r="G487" s="108"/>
      <c r="H487" s="108"/>
      <c r="I487" s="108"/>
      <c r="J487" s="137"/>
      <c r="K487" s="108"/>
      <c r="L487" s="108"/>
      <c r="M487" s="108"/>
      <c r="N487" s="108"/>
      <c r="O487" s="108"/>
      <c r="P487" s="108"/>
      <c r="Q487" s="108"/>
      <c r="R487" s="108"/>
      <c r="S487" s="138"/>
      <c r="T487" s="138"/>
      <c r="U487" s="138"/>
      <c r="V487" s="108"/>
      <c r="W487" s="139"/>
      <c r="X487" s="140"/>
      <c r="Y487" s="138"/>
      <c r="Z487" s="141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1"/>
      <c r="AM487" s="138"/>
      <c r="AN487" s="138"/>
      <c r="AO487" s="138"/>
      <c r="AP487" s="138"/>
      <c r="AQ487" s="138"/>
      <c r="AR487" s="141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38"/>
      <c r="BO487" s="138"/>
      <c r="BP487" s="138"/>
      <c r="BQ487" s="138"/>
      <c r="BR487" s="138"/>
      <c r="BS487" s="138"/>
      <c r="BT487" s="138"/>
      <c r="BU487" s="138"/>
      <c r="BV487" s="138"/>
      <c r="BW487" s="138"/>
      <c r="BX487" s="141"/>
      <c r="BY487" s="138"/>
    </row>
    <row r="488" spans="1:77" x14ac:dyDescent="0.25">
      <c r="A488" s="108"/>
      <c r="B488" s="108"/>
      <c r="C488" s="108"/>
      <c r="D488" s="136"/>
      <c r="E488" s="108"/>
      <c r="F488" s="108"/>
      <c r="G488" s="108"/>
      <c r="H488" s="108"/>
      <c r="I488" s="108"/>
      <c r="J488" s="137"/>
      <c r="K488" s="108"/>
      <c r="L488" s="108"/>
      <c r="M488" s="108"/>
      <c r="N488" s="108"/>
      <c r="O488" s="108"/>
      <c r="P488" s="108"/>
      <c r="Q488" s="108"/>
      <c r="R488" s="108"/>
      <c r="S488" s="138"/>
      <c r="T488" s="138"/>
      <c r="U488" s="138"/>
      <c r="V488" s="108"/>
      <c r="W488" s="139"/>
      <c r="X488" s="140"/>
      <c r="Y488" s="138"/>
      <c r="Z488" s="141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1"/>
      <c r="AM488" s="138"/>
      <c r="AN488" s="138"/>
      <c r="AO488" s="138"/>
      <c r="AP488" s="138"/>
      <c r="AQ488" s="138"/>
      <c r="AR488" s="141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38"/>
      <c r="BO488" s="138"/>
      <c r="BP488" s="138"/>
      <c r="BQ488" s="138"/>
      <c r="BR488" s="138"/>
      <c r="BS488" s="138"/>
      <c r="BT488" s="138"/>
      <c r="BU488" s="138"/>
      <c r="BV488" s="138"/>
      <c r="BW488" s="138"/>
      <c r="BX488" s="141"/>
      <c r="BY488" s="138"/>
    </row>
    <row r="489" spans="1:77" x14ac:dyDescent="0.25">
      <c r="A489" s="108"/>
      <c r="B489" s="108"/>
      <c r="C489" s="108"/>
      <c r="D489" s="136"/>
      <c r="E489" s="108"/>
      <c r="F489" s="108"/>
      <c r="G489" s="108"/>
      <c r="H489" s="108"/>
      <c r="I489" s="108"/>
      <c r="J489" s="137"/>
      <c r="K489" s="108"/>
      <c r="L489" s="108"/>
      <c r="M489" s="108"/>
      <c r="N489" s="108"/>
      <c r="O489" s="108"/>
      <c r="P489" s="108"/>
      <c r="Q489" s="108"/>
      <c r="R489" s="108"/>
      <c r="S489" s="138"/>
      <c r="T489" s="138"/>
      <c r="U489" s="138"/>
      <c r="V489" s="108"/>
      <c r="W489" s="139"/>
      <c r="X489" s="140"/>
      <c r="Y489" s="138"/>
      <c r="Z489" s="141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1"/>
      <c r="AM489" s="138"/>
      <c r="AN489" s="138"/>
      <c r="AO489" s="138"/>
      <c r="AP489" s="138"/>
      <c r="AQ489" s="138"/>
      <c r="AR489" s="141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38"/>
      <c r="BO489" s="138"/>
      <c r="BP489" s="138"/>
      <c r="BQ489" s="138"/>
      <c r="BR489" s="138"/>
      <c r="BS489" s="138"/>
      <c r="BT489" s="138"/>
      <c r="BU489" s="138"/>
      <c r="BV489" s="138"/>
      <c r="BW489" s="138"/>
      <c r="BX489" s="141"/>
      <c r="BY489" s="138"/>
    </row>
    <row r="490" spans="1:77" x14ac:dyDescent="0.25">
      <c r="A490" s="108"/>
      <c r="B490" s="108"/>
      <c r="C490" s="108"/>
      <c r="D490" s="136"/>
      <c r="E490" s="108"/>
      <c r="F490" s="108"/>
      <c r="G490" s="108"/>
      <c r="H490" s="108"/>
      <c r="I490" s="108"/>
      <c r="J490" s="137"/>
      <c r="K490" s="108"/>
      <c r="L490" s="108"/>
      <c r="M490" s="108"/>
      <c r="N490" s="108"/>
      <c r="O490" s="108"/>
      <c r="P490" s="108"/>
      <c r="Q490" s="108"/>
      <c r="R490" s="108"/>
      <c r="S490" s="138"/>
      <c r="T490" s="138"/>
      <c r="U490" s="138"/>
      <c r="V490" s="108"/>
      <c r="W490" s="139"/>
      <c r="X490" s="140"/>
      <c r="Y490" s="138"/>
      <c r="Z490" s="141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1"/>
      <c r="AM490" s="138"/>
      <c r="AN490" s="138"/>
      <c r="AO490" s="138"/>
      <c r="AP490" s="138"/>
      <c r="AQ490" s="138"/>
      <c r="AR490" s="141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38"/>
      <c r="BO490" s="138"/>
      <c r="BP490" s="138"/>
      <c r="BQ490" s="138"/>
      <c r="BR490" s="138"/>
      <c r="BS490" s="138"/>
      <c r="BT490" s="138"/>
      <c r="BU490" s="138"/>
      <c r="BV490" s="138"/>
      <c r="BW490" s="138"/>
      <c r="BX490" s="141"/>
      <c r="BY490" s="138"/>
    </row>
    <row r="491" spans="1:77" x14ac:dyDescent="0.25">
      <c r="A491" s="108"/>
      <c r="B491" s="108"/>
      <c r="C491" s="108"/>
      <c r="D491" s="136"/>
      <c r="E491" s="108"/>
      <c r="F491" s="108"/>
      <c r="G491" s="108"/>
      <c r="H491" s="108"/>
      <c r="I491" s="108"/>
      <c r="J491" s="137"/>
      <c r="K491" s="108"/>
      <c r="L491" s="108"/>
      <c r="M491" s="108"/>
      <c r="N491" s="108"/>
      <c r="O491" s="108"/>
      <c r="P491" s="108"/>
      <c r="Q491" s="108"/>
      <c r="R491" s="108"/>
      <c r="S491" s="138"/>
      <c r="T491" s="138"/>
      <c r="U491" s="138"/>
      <c r="V491" s="108"/>
      <c r="W491" s="139"/>
      <c r="X491" s="140"/>
      <c r="Y491" s="138"/>
      <c r="Z491" s="141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1"/>
      <c r="AM491" s="138"/>
      <c r="AN491" s="138"/>
      <c r="AO491" s="138"/>
      <c r="AP491" s="138"/>
      <c r="AQ491" s="138"/>
      <c r="AR491" s="141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38"/>
      <c r="BO491" s="138"/>
      <c r="BP491" s="138"/>
      <c r="BQ491" s="138"/>
      <c r="BR491" s="138"/>
      <c r="BS491" s="138"/>
      <c r="BT491" s="138"/>
      <c r="BU491" s="138"/>
      <c r="BV491" s="138"/>
      <c r="BW491" s="138"/>
      <c r="BX491" s="141"/>
      <c r="BY491" s="138"/>
    </row>
    <row r="492" spans="1:77" x14ac:dyDescent="0.25">
      <c r="A492" s="108"/>
      <c r="B492" s="108"/>
      <c r="C492" s="108"/>
      <c r="D492" s="136"/>
      <c r="E492" s="108"/>
      <c r="F492" s="108"/>
      <c r="G492" s="108"/>
      <c r="H492" s="108"/>
      <c r="I492" s="108"/>
      <c r="J492" s="137"/>
      <c r="K492" s="108"/>
      <c r="L492" s="108"/>
      <c r="M492" s="108"/>
      <c r="N492" s="108"/>
      <c r="O492" s="108"/>
      <c r="P492" s="108"/>
      <c r="Q492" s="108"/>
      <c r="R492" s="108"/>
      <c r="S492" s="138"/>
      <c r="T492" s="138"/>
      <c r="U492" s="138"/>
      <c r="V492" s="108"/>
      <c r="W492" s="139"/>
      <c r="X492" s="140"/>
      <c r="Y492" s="138"/>
      <c r="Z492" s="141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1"/>
      <c r="AM492" s="138"/>
      <c r="AN492" s="138"/>
      <c r="AO492" s="138"/>
      <c r="AP492" s="138"/>
      <c r="AQ492" s="138"/>
      <c r="AR492" s="141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38"/>
      <c r="BO492" s="138"/>
      <c r="BP492" s="138"/>
      <c r="BQ492" s="138"/>
      <c r="BR492" s="138"/>
      <c r="BS492" s="138"/>
      <c r="BT492" s="138"/>
      <c r="BU492" s="138"/>
      <c r="BV492" s="138"/>
      <c r="BW492" s="138"/>
      <c r="BX492" s="141"/>
      <c r="BY492" s="138"/>
    </row>
    <row r="493" spans="1:77" x14ac:dyDescent="0.25">
      <c r="A493" s="108"/>
      <c r="B493" s="108"/>
      <c r="C493" s="108"/>
      <c r="D493" s="136"/>
      <c r="E493" s="108"/>
      <c r="F493" s="108"/>
      <c r="G493" s="108"/>
      <c r="H493" s="108"/>
      <c r="I493" s="108"/>
      <c r="J493" s="137"/>
      <c r="K493" s="108"/>
      <c r="L493" s="108"/>
      <c r="M493" s="108"/>
      <c r="N493" s="108"/>
      <c r="O493" s="108"/>
      <c r="P493" s="108"/>
      <c r="Q493" s="108"/>
      <c r="R493" s="108"/>
      <c r="S493" s="138"/>
      <c r="T493" s="138"/>
      <c r="U493" s="138"/>
      <c r="V493" s="108"/>
      <c r="W493" s="139"/>
      <c r="X493" s="140"/>
      <c r="Y493" s="138"/>
      <c r="Z493" s="141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1"/>
      <c r="AM493" s="138"/>
      <c r="AN493" s="138"/>
      <c r="AO493" s="138"/>
      <c r="AP493" s="138"/>
      <c r="AQ493" s="138"/>
      <c r="AR493" s="141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38"/>
      <c r="BO493" s="138"/>
      <c r="BP493" s="138"/>
      <c r="BQ493" s="138"/>
      <c r="BR493" s="138"/>
      <c r="BS493" s="138"/>
      <c r="BT493" s="138"/>
      <c r="BU493" s="138"/>
      <c r="BV493" s="138"/>
      <c r="BW493" s="138"/>
      <c r="BX493" s="141"/>
      <c r="BY493" s="138"/>
    </row>
    <row r="494" spans="1:77" x14ac:dyDescent="0.25">
      <c r="A494" s="108"/>
      <c r="B494" s="108"/>
      <c r="C494" s="108"/>
      <c r="D494" s="136"/>
      <c r="E494" s="108"/>
      <c r="F494" s="108"/>
      <c r="G494" s="108"/>
      <c r="H494" s="108"/>
      <c r="I494" s="108"/>
      <c r="J494" s="137"/>
      <c r="K494" s="108"/>
      <c r="L494" s="108"/>
      <c r="M494" s="108"/>
      <c r="N494" s="108"/>
      <c r="O494" s="108"/>
      <c r="P494" s="108"/>
      <c r="Q494" s="108"/>
      <c r="R494" s="108"/>
      <c r="S494" s="138"/>
      <c r="T494" s="138"/>
      <c r="U494" s="138"/>
      <c r="V494" s="108"/>
      <c r="W494" s="139"/>
      <c r="X494" s="140"/>
      <c r="Y494" s="138"/>
      <c r="Z494" s="141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1"/>
      <c r="AM494" s="138"/>
      <c r="AN494" s="138"/>
      <c r="AO494" s="138"/>
      <c r="AP494" s="138"/>
      <c r="AQ494" s="138"/>
      <c r="AR494" s="141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38"/>
      <c r="BO494" s="138"/>
      <c r="BP494" s="138"/>
      <c r="BQ494" s="138"/>
      <c r="BR494" s="138"/>
      <c r="BS494" s="138"/>
      <c r="BT494" s="138"/>
      <c r="BU494" s="138"/>
      <c r="BV494" s="138"/>
      <c r="BW494" s="138"/>
      <c r="BX494" s="141"/>
      <c r="BY494" s="138"/>
    </row>
    <row r="495" spans="1:77" x14ac:dyDescent="0.25">
      <c r="A495" s="108"/>
      <c r="B495" s="108"/>
      <c r="C495" s="108"/>
      <c r="D495" s="136"/>
      <c r="E495" s="108"/>
      <c r="F495" s="108"/>
      <c r="G495" s="108"/>
      <c r="H495" s="108"/>
      <c r="I495" s="108"/>
      <c r="J495" s="137"/>
      <c r="K495" s="108"/>
      <c r="L495" s="108"/>
      <c r="M495" s="108"/>
      <c r="N495" s="108"/>
      <c r="O495" s="108"/>
      <c r="P495" s="108"/>
      <c r="Q495" s="108"/>
      <c r="R495" s="108"/>
      <c r="S495" s="138"/>
      <c r="T495" s="138"/>
      <c r="U495" s="138"/>
      <c r="V495" s="108"/>
      <c r="W495" s="139"/>
      <c r="X495" s="140"/>
      <c r="Y495" s="138"/>
      <c r="Z495" s="141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1"/>
      <c r="AM495" s="138"/>
      <c r="AN495" s="138"/>
      <c r="AO495" s="138"/>
      <c r="AP495" s="138"/>
      <c r="AQ495" s="138"/>
      <c r="AR495" s="141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38"/>
      <c r="BO495" s="138"/>
      <c r="BP495" s="138"/>
      <c r="BQ495" s="138"/>
      <c r="BR495" s="138"/>
      <c r="BS495" s="138"/>
      <c r="BT495" s="138"/>
      <c r="BU495" s="138"/>
      <c r="BV495" s="138"/>
      <c r="BW495" s="138"/>
      <c r="BX495" s="141"/>
      <c r="BY495" s="138"/>
    </row>
    <row r="496" spans="1:77" x14ac:dyDescent="0.25">
      <c r="A496" s="108"/>
      <c r="B496" s="108"/>
      <c r="C496" s="108"/>
      <c r="D496" s="136"/>
      <c r="E496" s="108"/>
      <c r="F496" s="108"/>
      <c r="G496" s="108"/>
      <c r="H496" s="108"/>
      <c r="I496" s="108"/>
      <c r="J496" s="137"/>
      <c r="K496" s="108"/>
      <c r="L496" s="108"/>
      <c r="M496" s="108"/>
      <c r="N496" s="108"/>
      <c r="O496" s="108"/>
      <c r="P496" s="108"/>
      <c r="Q496" s="108"/>
      <c r="R496" s="108"/>
      <c r="S496" s="138"/>
      <c r="T496" s="138"/>
      <c r="U496" s="138"/>
      <c r="V496" s="108"/>
      <c r="W496" s="139"/>
      <c r="X496" s="140"/>
      <c r="Y496" s="138"/>
      <c r="Z496" s="141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1"/>
      <c r="AM496" s="138"/>
      <c r="AN496" s="138"/>
      <c r="AO496" s="138"/>
      <c r="AP496" s="138"/>
      <c r="AQ496" s="138"/>
      <c r="AR496" s="141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38"/>
      <c r="BO496" s="138"/>
      <c r="BP496" s="138"/>
      <c r="BQ496" s="138"/>
      <c r="BR496" s="138"/>
      <c r="BS496" s="138"/>
      <c r="BT496" s="138"/>
      <c r="BU496" s="138"/>
      <c r="BV496" s="138"/>
      <c r="BW496" s="138"/>
      <c r="BX496" s="141"/>
      <c r="BY496" s="138"/>
    </row>
    <row r="497" spans="1:77" x14ac:dyDescent="0.25">
      <c r="A497" s="108"/>
      <c r="B497" s="108"/>
      <c r="C497" s="108"/>
      <c r="D497" s="136"/>
      <c r="E497" s="108"/>
      <c r="F497" s="108"/>
      <c r="G497" s="108"/>
      <c r="H497" s="108"/>
      <c r="I497" s="108"/>
      <c r="J497" s="137"/>
      <c r="K497" s="108"/>
      <c r="L497" s="108"/>
      <c r="M497" s="108"/>
      <c r="N497" s="108"/>
      <c r="O497" s="108"/>
      <c r="P497" s="108"/>
      <c r="Q497" s="108"/>
      <c r="R497" s="108"/>
      <c r="S497" s="138"/>
      <c r="T497" s="138"/>
      <c r="U497" s="138"/>
      <c r="V497" s="108"/>
      <c r="W497" s="139"/>
      <c r="X497" s="140"/>
      <c r="Y497" s="138"/>
      <c r="Z497" s="141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1"/>
      <c r="AM497" s="138"/>
      <c r="AN497" s="138"/>
      <c r="AO497" s="138"/>
      <c r="AP497" s="138"/>
      <c r="AQ497" s="138"/>
      <c r="AR497" s="141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38"/>
      <c r="BO497" s="138"/>
      <c r="BP497" s="138"/>
      <c r="BQ497" s="138"/>
      <c r="BR497" s="138"/>
      <c r="BS497" s="138"/>
      <c r="BT497" s="138"/>
      <c r="BU497" s="138"/>
      <c r="BV497" s="138"/>
      <c r="BW497" s="138"/>
      <c r="BX497" s="141"/>
      <c r="BY497" s="138"/>
    </row>
    <row r="498" spans="1:77" x14ac:dyDescent="0.25">
      <c r="A498" s="108"/>
      <c r="B498" s="108"/>
      <c r="C498" s="108"/>
      <c r="D498" s="136"/>
      <c r="E498" s="108"/>
      <c r="F498" s="108"/>
      <c r="G498" s="108"/>
      <c r="H498" s="108"/>
      <c r="I498" s="108"/>
      <c r="J498" s="137"/>
      <c r="K498" s="108"/>
      <c r="L498" s="108"/>
      <c r="M498" s="108"/>
      <c r="N498" s="108"/>
      <c r="O498" s="108"/>
      <c r="P498" s="108"/>
      <c r="Q498" s="108"/>
      <c r="R498" s="108"/>
      <c r="S498" s="138"/>
      <c r="T498" s="138"/>
      <c r="U498" s="138"/>
      <c r="V498" s="108"/>
      <c r="W498" s="139"/>
      <c r="X498" s="140"/>
      <c r="Y498" s="138"/>
      <c r="Z498" s="141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1"/>
      <c r="AM498" s="138"/>
      <c r="AN498" s="138"/>
      <c r="AO498" s="138"/>
      <c r="AP498" s="138"/>
      <c r="AQ498" s="138"/>
      <c r="AR498" s="141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38"/>
      <c r="BO498" s="138"/>
      <c r="BP498" s="138"/>
      <c r="BQ498" s="138"/>
      <c r="BR498" s="138"/>
      <c r="BS498" s="138"/>
      <c r="BT498" s="138"/>
      <c r="BU498" s="138"/>
      <c r="BV498" s="138"/>
      <c r="BW498" s="138"/>
      <c r="BX498" s="141"/>
      <c r="BY498" s="138"/>
    </row>
    <row r="499" spans="1:77" x14ac:dyDescent="0.25">
      <c r="A499" s="108"/>
      <c r="B499" s="108"/>
      <c r="C499" s="108"/>
      <c r="D499" s="136"/>
      <c r="E499" s="108"/>
      <c r="F499" s="108"/>
      <c r="G499" s="108"/>
      <c r="H499" s="108"/>
      <c r="I499" s="108"/>
      <c r="J499" s="137"/>
      <c r="K499" s="108"/>
      <c r="L499" s="108"/>
      <c r="M499" s="108"/>
      <c r="N499" s="108"/>
      <c r="O499" s="108"/>
      <c r="P499" s="108"/>
      <c r="Q499" s="108"/>
      <c r="R499" s="108"/>
      <c r="S499" s="138"/>
      <c r="T499" s="138"/>
      <c r="U499" s="138"/>
      <c r="V499" s="108"/>
      <c r="W499" s="139"/>
      <c r="X499" s="140"/>
      <c r="Y499" s="138"/>
      <c r="Z499" s="141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1"/>
      <c r="AM499" s="138"/>
      <c r="AN499" s="138"/>
      <c r="AO499" s="138"/>
      <c r="AP499" s="138"/>
      <c r="AQ499" s="138"/>
      <c r="AR499" s="141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38"/>
      <c r="BO499" s="138"/>
      <c r="BP499" s="138"/>
      <c r="BQ499" s="138"/>
      <c r="BR499" s="138"/>
      <c r="BS499" s="138"/>
      <c r="BT499" s="138"/>
      <c r="BU499" s="138"/>
      <c r="BV499" s="138"/>
      <c r="BW499" s="138"/>
      <c r="BX499" s="141"/>
      <c r="BY499" s="138"/>
    </row>
    <row r="500" spans="1:77" x14ac:dyDescent="0.25">
      <c r="A500" s="108"/>
      <c r="B500" s="108"/>
      <c r="C500" s="108"/>
      <c r="D500" s="136"/>
      <c r="E500" s="108"/>
      <c r="F500" s="108"/>
      <c r="G500" s="108"/>
      <c r="H500" s="108"/>
      <c r="I500" s="108"/>
      <c r="J500" s="137"/>
      <c r="K500" s="108"/>
      <c r="L500" s="108"/>
      <c r="M500" s="108"/>
      <c r="N500" s="108"/>
      <c r="O500" s="108"/>
      <c r="P500" s="108"/>
      <c r="Q500" s="108"/>
      <c r="R500" s="108"/>
      <c r="S500" s="138"/>
      <c r="T500" s="138"/>
      <c r="U500" s="138"/>
      <c r="V500" s="108"/>
      <c r="W500" s="139"/>
      <c r="X500" s="140"/>
      <c r="Y500" s="138"/>
      <c r="Z500" s="141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1"/>
      <c r="AM500" s="138"/>
      <c r="AN500" s="138"/>
      <c r="AO500" s="138"/>
      <c r="AP500" s="138"/>
      <c r="AQ500" s="138"/>
      <c r="AR500" s="141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38"/>
      <c r="BO500" s="138"/>
      <c r="BP500" s="138"/>
      <c r="BQ500" s="138"/>
      <c r="BR500" s="138"/>
      <c r="BS500" s="138"/>
      <c r="BT500" s="138"/>
      <c r="BU500" s="138"/>
      <c r="BV500" s="138"/>
      <c r="BW500" s="138"/>
      <c r="BX500" s="141"/>
      <c r="BY500" s="138"/>
    </row>
    <row r="501" spans="1:77" x14ac:dyDescent="0.25">
      <c r="A501" s="108"/>
      <c r="B501" s="108"/>
      <c r="C501" s="108"/>
      <c r="D501" s="136"/>
      <c r="E501" s="108"/>
      <c r="F501" s="108"/>
      <c r="G501" s="108"/>
      <c r="H501" s="108"/>
      <c r="I501" s="108"/>
      <c r="J501" s="137"/>
      <c r="K501" s="108"/>
      <c r="L501" s="108"/>
      <c r="M501" s="108"/>
      <c r="N501" s="108"/>
      <c r="O501" s="108"/>
      <c r="P501" s="108"/>
      <c r="Q501" s="108"/>
      <c r="R501" s="108"/>
      <c r="S501" s="138"/>
      <c r="T501" s="138"/>
      <c r="U501" s="138"/>
      <c r="V501" s="108"/>
      <c r="W501" s="139"/>
      <c r="X501" s="140"/>
      <c r="Y501" s="138"/>
      <c r="Z501" s="141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1"/>
      <c r="AM501" s="138"/>
      <c r="AN501" s="138"/>
      <c r="AO501" s="138"/>
      <c r="AP501" s="138"/>
      <c r="AQ501" s="138"/>
      <c r="AR501" s="141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38"/>
      <c r="BO501" s="138"/>
      <c r="BP501" s="138"/>
      <c r="BQ501" s="138"/>
      <c r="BR501" s="138"/>
      <c r="BS501" s="138"/>
      <c r="BT501" s="138"/>
      <c r="BU501" s="138"/>
      <c r="BV501" s="138"/>
      <c r="BW501" s="138"/>
      <c r="BX501" s="141"/>
      <c r="BY501" s="138"/>
    </row>
    <row r="502" spans="1:77" x14ac:dyDescent="0.25">
      <c r="A502" s="108"/>
      <c r="B502" s="108"/>
      <c r="C502" s="108"/>
      <c r="D502" s="136"/>
      <c r="E502" s="108"/>
      <c r="F502" s="108"/>
      <c r="G502" s="108"/>
      <c r="H502" s="108"/>
      <c r="I502" s="108"/>
      <c r="J502" s="137"/>
      <c r="K502" s="108"/>
      <c r="L502" s="108"/>
      <c r="M502" s="108"/>
      <c r="N502" s="108"/>
      <c r="O502" s="108"/>
      <c r="P502" s="108"/>
      <c r="Q502" s="108"/>
      <c r="R502" s="108"/>
      <c r="S502" s="138"/>
      <c r="T502" s="138"/>
      <c r="U502" s="138"/>
      <c r="V502" s="108"/>
      <c r="W502" s="139"/>
      <c r="X502" s="140"/>
      <c r="Y502" s="138"/>
      <c r="Z502" s="141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1"/>
      <c r="AM502" s="138"/>
      <c r="AN502" s="138"/>
      <c r="AO502" s="138"/>
      <c r="AP502" s="138"/>
      <c r="AQ502" s="138"/>
      <c r="AR502" s="141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38"/>
      <c r="BO502" s="138"/>
      <c r="BP502" s="138"/>
      <c r="BQ502" s="138"/>
      <c r="BR502" s="138"/>
      <c r="BS502" s="138"/>
      <c r="BT502" s="138"/>
      <c r="BU502" s="138"/>
      <c r="BV502" s="138"/>
      <c r="BW502" s="138"/>
      <c r="BX502" s="141"/>
      <c r="BY502" s="138"/>
    </row>
    <row r="503" spans="1:77" x14ac:dyDescent="0.25">
      <c r="A503" s="108"/>
      <c r="B503" s="108"/>
      <c r="C503" s="108"/>
      <c r="D503" s="136"/>
      <c r="E503" s="108"/>
      <c r="F503" s="108"/>
      <c r="G503" s="108"/>
      <c r="H503" s="108"/>
      <c r="I503" s="108"/>
      <c r="J503" s="137"/>
      <c r="K503" s="108"/>
      <c r="L503" s="108"/>
      <c r="M503" s="108"/>
      <c r="N503" s="108"/>
      <c r="O503" s="108"/>
      <c r="P503" s="108"/>
      <c r="Q503" s="108"/>
      <c r="R503" s="108"/>
      <c r="S503" s="138"/>
      <c r="T503" s="138"/>
      <c r="U503" s="138"/>
      <c r="V503" s="108"/>
      <c r="W503" s="139"/>
      <c r="X503" s="140"/>
      <c r="Y503" s="138"/>
      <c r="Z503" s="141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1"/>
      <c r="AM503" s="138"/>
      <c r="AN503" s="138"/>
      <c r="AO503" s="138"/>
      <c r="AP503" s="138"/>
      <c r="AQ503" s="138"/>
      <c r="AR503" s="141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38"/>
      <c r="BO503" s="138"/>
      <c r="BP503" s="138"/>
      <c r="BQ503" s="138"/>
      <c r="BR503" s="138"/>
      <c r="BS503" s="138"/>
      <c r="BT503" s="138"/>
      <c r="BU503" s="138"/>
      <c r="BV503" s="138"/>
      <c r="BW503" s="138"/>
      <c r="BX503" s="141"/>
      <c r="BY503" s="138"/>
    </row>
    <row r="504" spans="1:77" x14ac:dyDescent="0.25">
      <c r="A504" s="108"/>
      <c r="B504" s="108"/>
      <c r="C504" s="108"/>
      <c r="D504" s="136"/>
      <c r="E504" s="108"/>
      <c r="F504" s="108"/>
      <c r="G504" s="108"/>
      <c r="H504" s="108"/>
      <c r="I504" s="108"/>
      <c r="J504" s="137"/>
      <c r="K504" s="108"/>
      <c r="L504" s="108"/>
      <c r="M504" s="108"/>
      <c r="N504" s="108"/>
      <c r="O504" s="108"/>
      <c r="P504" s="108"/>
      <c r="Q504" s="108"/>
      <c r="R504" s="108"/>
      <c r="S504" s="138"/>
      <c r="T504" s="138"/>
      <c r="U504" s="138"/>
      <c r="V504" s="108"/>
      <c r="W504" s="139"/>
      <c r="X504" s="140"/>
      <c r="Y504" s="138"/>
      <c r="Z504" s="141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1"/>
      <c r="AM504" s="138"/>
      <c r="AN504" s="138"/>
      <c r="AO504" s="138"/>
      <c r="AP504" s="138"/>
      <c r="AQ504" s="138"/>
      <c r="AR504" s="141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38"/>
      <c r="BO504" s="138"/>
      <c r="BP504" s="138"/>
      <c r="BQ504" s="138"/>
      <c r="BR504" s="138"/>
      <c r="BS504" s="138"/>
      <c r="BT504" s="138"/>
      <c r="BU504" s="138"/>
      <c r="BV504" s="138"/>
      <c r="BW504" s="138"/>
      <c r="BX504" s="141"/>
      <c r="BY504" s="138"/>
    </row>
    <row r="505" spans="1:77" x14ac:dyDescent="0.25">
      <c r="A505" s="108"/>
      <c r="B505" s="108"/>
      <c r="C505" s="108"/>
      <c r="D505" s="136"/>
      <c r="E505" s="108"/>
      <c r="F505" s="108"/>
      <c r="G505" s="108"/>
      <c r="H505" s="108"/>
      <c r="I505" s="108"/>
      <c r="J505" s="137"/>
      <c r="K505" s="108"/>
      <c r="L505" s="108"/>
      <c r="M505" s="108"/>
      <c r="N505" s="108"/>
      <c r="O505" s="108"/>
      <c r="P505" s="108"/>
      <c r="Q505" s="108"/>
      <c r="R505" s="108"/>
      <c r="S505" s="138"/>
      <c r="T505" s="138"/>
      <c r="U505" s="138"/>
      <c r="V505" s="108"/>
      <c r="W505" s="139"/>
      <c r="X505" s="140"/>
      <c r="Y505" s="138"/>
      <c r="Z505" s="141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1"/>
      <c r="AM505" s="138"/>
      <c r="AN505" s="138"/>
      <c r="AO505" s="138"/>
      <c r="AP505" s="138"/>
      <c r="AQ505" s="138"/>
      <c r="AR505" s="141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38"/>
      <c r="BO505" s="138"/>
      <c r="BP505" s="138"/>
      <c r="BQ505" s="138"/>
      <c r="BR505" s="138"/>
      <c r="BS505" s="138"/>
      <c r="BT505" s="138"/>
      <c r="BU505" s="138"/>
      <c r="BV505" s="138"/>
      <c r="BW505" s="138"/>
      <c r="BX505" s="141"/>
      <c r="BY505" s="138"/>
    </row>
    <row r="506" spans="1:77" x14ac:dyDescent="0.25">
      <c r="A506" s="108"/>
      <c r="B506" s="108"/>
      <c r="C506" s="108"/>
      <c r="D506" s="136"/>
      <c r="E506" s="108"/>
      <c r="F506" s="108"/>
      <c r="G506" s="108"/>
      <c r="H506" s="108"/>
      <c r="I506" s="108"/>
      <c r="J506" s="137"/>
      <c r="K506" s="108"/>
      <c r="L506" s="108"/>
      <c r="M506" s="108"/>
      <c r="N506" s="108"/>
      <c r="O506" s="108"/>
      <c r="P506" s="108"/>
      <c r="Q506" s="108"/>
      <c r="R506" s="108"/>
      <c r="S506" s="138"/>
      <c r="T506" s="138"/>
      <c r="U506" s="138"/>
      <c r="V506" s="108"/>
      <c r="W506" s="139"/>
      <c r="X506" s="140"/>
      <c r="Y506" s="138"/>
      <c r="Z506" s="141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1"/>
      <c r="AM506" s="138"/>
      <c r="AN506" s="138"/>
      <c r="AO506" s="138"/>
      <c r="AP506" s="138"/>
      <c r="AQ506" s="138"/>
      <c r="AR506" s="141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38"/>
      <c r="BO506" s="138"/>
      <c r="BP506" s="138"/>
      <c r="BQ506" s="138"/>
      <c r="BR506" s="138"/>
      <c r="BS506" s="138"/>
      <c r="BT506" s="138"/>
      <c r="BU506" s="138"/>
      <c r="BV506" s="138"/>
      <c r="BW506" s="138"/>
      <c r="BX506" s="141"/>
      <c r="BY506" s="138"/>
    </row>
    <row r="507" spans="1:77" x14ac:dyDescent="0.25">
      <c r="A507" s="108"/>
      <c r="B507" s="108"/>
      <c r="C507" s="108"/>
      <c r="D507" s="136"/>
      <c r="E507" s="108"/>
      <c r="F507" s="108"/>
      <c r="G507" s="108"/>
      <c r="H507" s="108"/>
      <c r="I507" s="108"/>
      <c r="J507" s="137"/>
      <c r="K507" s="108"/>
      <c r="L507" s="108"/>
      <c r="M507" s="108"/>
      <c r="N507" s="108"/>
      <c r="O507" s="108"/>
      <c r="P507" s="108"/>
      <c r="Q507" s="108"/>
      <c r="R507" s="108"/>
      <c r="S507" s="138"/>
      <c r="T507" s="138"/>
      <c r="U507" s="138"/>
      <c r="V507" s="108"/>
      <c r="W507" s="139"/>
      <c r="X507" s="140"/>
      <c r="Y507" s="138"/>
      <c r="Z507" s="141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1"/>
      <c r="AM507" s="138"/>
      <c r="AN507" s="138"/>
      <c r="AO507" s="138"/>
      <c r="AP507" s="138"/>
      <c r="AQ507" s="138"/>
      <c r="AR507" s="141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38"/>
      <c r="BO507" s="138"/>
      <c r="BP507" s="138"/>
      <c r="BQ507" s="138"/>
      <c r="BR507" s="138"/>
      <c r="BS507" s="138"/>
      <c r="BT507" s="138"/>
      <c r="BU507" s="138"/>
      <c r="BV507" s="138"/>
      <c r="BW507" s="138"/>
      <c r="BX507" s="141"/>
      <c r="BY507" s="138"/>
    </row>
    <row r="508" spans="1:77" x14ac:dyDescent="0.25">
      <c r="A508" s="108"/>
      <c r="B508" s="108"/>
      <c r="C508" s="108"/>
      <c r="D508" s="136"/>
      <c r="E508" s="108"/>
      <c r="F508" s="108"/>
      <c r="G508" s="108"/>
      <c r="H508" s="108"/>
      <c r="I508" s="108"/>
      <c r="J508" s="137"/>
      <c r="K508" s="108"/>
      <c r="L508" s="108"/>
      <c r="M508" s="108"/>
      <c r="N508" s="108"/>
      <c r="O508" s="108"/>
      <c r="P508" s="108"/>
      <c r="Q508" s="108"/>
      <c r="R508" s="108"/>
      <c r="S508" s="138"/>
      <c r="T508" s="138"/>
      <c r="U508" s="138"/>
      <c r="V508" s="108"/>
      <c r="W508" s="139"/>
      <c r="X508" s="140"/>
      <c r="Y508" s="138"/>
      <c r="Z508" s="141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1"/>
      <c r="AM508" s="138"/>
      <c r="AN508" s="138"/>
      <c r="AO508" s="138"/>
      <c r="AP508" s="138"/>
      <c r="AQ508" s="138"/>
      <c r="AR508" s="141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38"/>
      <c r="BO508" s="138"/>
      <c r="BP508" s="138"/>
      <c r="BQ508" s="138"/>
      <c r="BR508" s="138"/>
      <c r="BS508" s="138"/>
      <c r="BT508" s="138"/>
      <c r="BU508" s="138"/>
      <c r="BV508" s="138"/>
      <c r="BW508" s="138"/>
      <c r="BX508" s="141"/>
      <c r="BY508" s="138"/>
    </row>
    <row r="509" spans="1:77" x14ac:dyDescent="0.25">
      <c r="A509" s="108"/>
      <c r="B509" s="108"/>
      <c r="C509" s="108"/>
      <c r="D509" s="136"/>
      <c r="E509" s="108"/>
      <c r="F509" s="108"/>
      <c r="G509" s="108"/>
      <c r="H509" s="108"/>
      <c r="I509" s="108"/>
      <c r="J509" s="137"/>
      <c r="K509" s="108"/>
      <c r="L509" s="108"/>
      <c r="M509" s="108"/>
      <c r="N509" s="108"/>
      <c r="O509" s="108"/>
      <c r="P509" s="108"/>
      <c r="Q509" s="108"/>
      <c r="R509" s="108"/>
      <c r="S509" s="138"/>
      <c r="T509" s="138"/>
      <c r="U509" s="138"/>
      <c r="V509" s="108"/>
      <c r="W509" s="139"/>
      <c r="X509" s="140"/>
      <c r="Y509" s="138"/>
      <c r="Z509" s="141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1"/>
      <c r="AM509" s="138"/>
      <c r="AN509" s="138"/>
      <c r="AO509" s="138"/>
      <c r="AP509" s="138"/>
      <c r="AQ509" s="138"/>
      <c r="AR509" s="141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38"/>
      <c r="BO509" s="138"/>
      <c r="BP509" s="138"/>
      <c r="BQ509" s="138"/>
      <c r="BR509" s="138"/>
      <c r="BS509" s="138"/>
      <c r="BT509" s="138"/>
      <c r="BU509" s="138"/>
      <c r="BV509" s="138"/>
      <c r="BW509" s="138"/>
      <c r="BX509" s="141"/>
      <c r="BY509" s="138"/>
    </row>
    <row r="510" spans="1:77" x14ac:dyDescent="0.25">
      <c r="A510" s="108"/>
      <c r="B510" s="108"/>
      <c r="C510" s="108"/>
      <c r="D510" s="136"/>
      <c r="E510" s="108"/>
      <c r="F510" s="108"/>
      <c r="G510" s="108"/>
      <c r="H510" s="108"/>
      <c r="I510" s="108"/>
      <c r="J510" s="137"/>
      <c r="K510" s="108"/>
      <c r="L510" s="108"/>
      <c r="M510" s="108"/>
      <c r="N510" s="108"/>
      <c r="O510" s="108"/>
      <c r="P510" s="108"/>
      <c r="Q510" s="108"/>
      <c r="R510" s="108"/>
      <c r="S510" s="138"/>
      <c r="T510" s="138"/>
      <c r="U510" s="138"/>
      <c r="V510" s="108"/>
      <c r="W510" s="139"/>
      <c r="X510" s="140"/>
      <c r="Y510" s="138"/>
      <c r="Z510" s="141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1"/>
      <c r="AM510" s="138"/>
      <c r="AN510" s="138"/>
      <c r="AO510" s="138"/>
      <c r="AP510" s="138"/>
      <c r="AQ510" s="138"/>
      <c r="AR510" s="141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38"/>
      <c r="BO510" s="138"/>
      <c r="BP510" s="138"/>
      <c r="BQ510" s="138"/>
      <c r="BR510" s="138"/>
      <c r="BS510" s="138"/>
      <c r="BT510" s="138"/>
      <c r="BU510" s="138"/>
      <c r="BV510" s="138"/>
      <c r="BW510" s="138"/>
      <c r="BX510" s="141"/>
      <c r="BY510" s="138"/>
    </row>
    <row r="511" spans="1:77" x14ac:dyDescent="0.25">
      <c r="A511" s="108"/>
      <c r="B511" s="108"/>
      <c r="C511" s="108"/>
      <c r="D511" s="136"/>
      <c r="E511" s="108"/>
      <c r="F511" s="108"/>
      <c r="G511" s="108"/>
      <c r="H511" s="108"/>
      <c r="I511" s="108"/>
      <c r="J511" s="137"/>
      <c r="K511" s="108"/>
      <c r="L511" s="108"/>
      <c r="M511" s="108"/>
      <c r="N511" s="108"/>
      <c r="O511" s="108"/>
      <c r="P511" s="108"/>
      <c r="Q511" s="108"/>
      <c r="R511" s="108"/>
      <c r="S511" s="138"/>
      <c r="T511" s="138"/>
      <c r="U511" s="138"/>
      <c r="V511" s="108"/>
      <c r="W511" s="139"/>
      <c r="X511" s="140"/>
      <c r="Y511" s="138"/>
      <c r="Z511" s="141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1"/>
      <c r="AM511" s="138"/>
      <c r="AN511" s="138"/>
      <c r="AO511" s="138"/>
      <c r="AP511" s="138"/>
      <c r="AQ511" s="138"/>
      <c r="AR511" s="141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38"/>
      <c r="BO511" s="138"/>
      <c r="BP511" s="138"/>
      <c r="BQ511" s="138"/>
      <c r="BR511" s="138"/>
      <c r="BS511" s="138"/>
      <c r="BT511" s="138"/>
      <c r="BU511" s="138"/>
      <c r="BV511" s="138"/>
      <c r="BW511" s="138"/>
      <c r="BX511" s="141"/>
      <c r="BY511" s="138"/>
    </row>
    <row r="512" spans="1:77" x14ac:dyDescent="0.25">
      <c r="A512" s="108"/>
      <c r="B512" s="108"/>
      <c r="C512" s="108"/>
      <c r="D512" s="136"/>
      <c r="E512" s="108"/>
      <c r="F512" s="108"/>
      <c r="G512" s="108"/>
      <c r="H512" s="108"/>
      <c r="I512" s="108"/>
      <c r="J512" s="137"/>
      <c r="K512" s="108"/>
      <c r="L512" s="108"/>
      <c r="M512" s="108"/>
      <c r="N512" s="108"/>
      <c r="O512" s="108"/>
      <c r="P512" s="108"/>
      <c r="Q512" s="108"/>
      <c r="R512" s="108"/>
      <c r="S512" s="138"/>
      <c r="T512" s="138"/>
      <c r="U512" s="138"/>
      <c r="V512" s="108"/>
      <c r="W512" s="139"/>
      <c r="X512" s="140"/>
      <c r="Y512" s="138"/>
      <c r="Z512" s="141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1"/>
      <c r="AM512" s="138"/>
      <c r="AN512" s="138"/>
      <c r="AO512" s="138"/>
      <c r="AP512" s="138"/>
      <c r="AQ512" s="138"/>
      <c r="AR512" s="141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38"/>
      <c r="BO512" s="138"/>
      <c r="BP512" s="138"/>
      <c r="BQ512" s="138"/>
      <c r="BR512" s="138"/>
      <c r="BS512" s="138"/>
      <c r="BT512" s="138"/>
      <c r="BU512" s="138"/>
      <c r="BV512" s="138"/>
      <c r="BW512" s="138"/>
      <c r="BX512" s="141"/>
      <c r="BY512" s="138"/>
    </row>
    <row r="513" spans="1:77" x14ac:dyDescent="0.25">
      <c r="A513" s="108"/>
      <c r="B513" s="108"/>
      <c r="C513" s="108"/>
      <c r="D513" s="136"/>
      <c r="E513" s="108"/>
      <c r="F513" s="108"/>
      <c r="G513" s="108"/>
      <c r="H513" s="108"/>
      <c r="I513" s="108"/>
      <c r="J513" s="137"/>
      <c r="K513" s="108"/>
      <c r="L513" s="108"/>
      <c r="M513" s="108"/>
      <c r="N513" s="108"/>
      <c r="O513" s="108"/>
      <c r="P513" s="108"/>
      <c r="Q513" s="108"/>
      <c r="R513" s="108"/>
      <c r="S513" s="138"/>
      <c r="T513" s="138"/>
      <c r="U513" s="138"/>
      <c r="V513" s="108"/>
      <c r="W513" s="139"/>
      <c r="X513" s="140"/>
      <c r="Y513" s="138"/>
      <c r="Z513" s="141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1"/>
      <c r="AM513" s="138"/>
      <c r="AN513" s="138"/>
      <c r="AO513" s="138"/>
      <c r="AP513" s="138"/>
      <c r="AQ513" s="138"/>
      <c r="AR513" s="141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38"/>
      <c r="BO513" s="138"/>
      <c r="BP513" s="138"/>
      <c r="BQ513" s="138"/>
      <c r="BR513" s="138"/>
      <c r="BS513" s="138"/>
      <c r="BT513" s="138"/>
      <c r="BU513" s="138"/>
      <c r="BV513" s="138"/>
      <c r="BW513" s="138"/>
      <c r="BX513" s="141"/>
      <c r="BY513" s="138"/>
    </row>
    <row r="514" spans="1:77" x14ac:dyDescent="0.25">
      <c r="A514" s="108"/>
      <c r="B514" s="108"/>
      <c r="C514" s="108"/>
      <c r="D514" s="136"/>
      <c r="E514" s="108"/>
      <c r="F514" s="108"/>
      <c r="G514" s="108"/>
      <c r="H514" s="108"/>
      <c r="I514" s="108"/>
      <c r="J514" s="137"/>
      <c r="K514" s="108"/>
      <c r="L514" s="108"/>
      <c r="M514" s="108"/>
      <c r="N514" s="108"/>
      <c r="O514" s="108"/>
      <c r="P514" s="108"/>
      <c r="Q514" s="108"/>
      <c r="R514" s="108"/>
      <c r="S514" s="138"/>
      <c r="T514" s="138"/>
      <c r="U514" s="138"/>
      <c r="V514" s="108"/>
      <c r="W514" s="139"/>
      <c r="X514" s="140"/>
      <c r="Y514" s="138"/>
      <c r="Z514" s="141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1"/>
      <c r="AM514" s="138"/>
      <c r="AN514" s="138"/>
      <c r="AO514" s="138"/>
      <c r="AP514" s="138"/>
      <c r="AQ514" s="138"/>
      <c r="AR514" s="141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38"/>
      <c r="BO514" s="138"/>
      <c r="BP514" s="138"/>
      <c r="BQ514" s="138"/>
      <c r="BR514" s="138"/>
      <c r="BS514" s="138"/>
      <c r="BT514" s="138"/>
      <c r="BU514" s="138"/>
      <c r="BV514" s="138"/>
      <c r="BW514" s="138"/>
      <c r="BX514" s="141"/>
      <c r="BY514" s="138"/>
    </row>
    <row r="515" spans="1:77" x14ac:dyDescent="0.25">
      <c r="A515" s="108"/>
      <c r="B515" s="108"/>
      <c r="C515" s="108"/>
      <c r="D515" s="136"/>
      <c r="E515" s="108"/>
      <c r="F515" s="108"/>
      <c r="G515" s="108"/>
      <c r="H515" s="108"/>
      <c r="I515" s="108"/>
      <c r="J515" s="137"/>
      <c r="K515" s="108"/>
      <c r="L515" s="108"/>
      <c r="M515" s="108"/>
      <c r="N515" s="108"/>
      <c r="O515" s="108"/>
      <c r="P515" s="108"/>
      <c r="Q515" s="108"/>
      <c r="R515" s="108"/>
      <c r="S515" s="138"/>
      <c r="T515" s="138"/>
      <c r="U515" s="138"/>
      <c r="V515" s="108"/>
      <c r="W515" s="139"/>
      <c r="X515" s="140"/>
      <c r="Y515" s="138"/>
      <c r="Z515" s="141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1"/>
      <c r="AM515" s="138"/>
      <c r="AN515" s="138"/>
      <c r="AO515" s="138"/>
      <c r="AP515" s="138"/>
      <c r="AQ515" s="138"/>
      <c r="AR515" s="141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38"/>
      <c r="BO515" s="138"/>
      <c r="BP515" s="138"/>
      <c r="BQ515" s="138"/>
      <c r="BR515" s="138"/>
      <c r="BS515" s="138"/>
      <c r="BT515" s="138"/>
      <c r="BU515" s="138"/>
      <c r="BV515" s="138"/>
      <c r="BW515" s="138"/>
      <c r="BX515" s="141"/>
      <c r="BY515" s="138"/>
    </row>
    <row r="516" spans="1:77" x14ac:dyDescent="0.25">
      <c r="A516" s="108"/>
      <c r="B516" s="108"/>
      <c r="C516" s="108"/>
      <c r="D516" s="136"/>
      <c r="E516" s="108"/>
      <c r="F516" s="108"/>
      <c r="G516" s="108"/>
      <c r="H516" s="108"/>
      <c r="I516" s="108"/>
      <c r="J516" s="137"/>
      <c r="K516" s="108"/>
      <c r="L516" s="108"/>
      <c r="M516" s="108"/>
      <c r="N516" s="108"/>
      <c r="O516" s="108"/>
      <c r="P516" s="108"/>
      <c r="Q516" s="108"/>
      <c r="R516" s="108"/>
      <c r="S516" s="138"/>
      <c r="T516" s="138"/>
      <c r="U516" s="138"/>
      <c r="V516" s="108"/>
      <c r="W516" s="139"/>
      <c r="X516" s="140"/>
      <c r="Y516" s="138"/>
      <c r="Z516" s="141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1"/>
      <c r="AM516" s="138"/>
      <c r="AN516" s="138"/>
      <c r="AO516" s="138"/>
      <c r="AP516" s="138"/>
      <c r="AQ516" s="138"/>
      <c r="AR516" s="141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38"/>
      <c r="BO516" s="138"/>
      <c r="BP516" s="138"/>
      <c r="BQ516" s="138"/>
      <c r="BR516" s="138"/>
      <c r="BS516" s="138"/>
      <c r="BT516" s="138"/>
      <c r="BU516" s="138"/>
      <c r="BV516" s="138"/>
      <c r="BW516" s="138"/>
      <c r="BX516" s="141"/>
      <c r="BY516" s="138"/>
    </row>
    <row r="517" spans="1:77" x14ac:dyDescent="0.25">
      <c r="A517" s="108"/>
      <c r="B517" s="108"/>
      <c r="C517" s="108"/>
      <c r="D517" s="136"/>
      <c r="E517" s="108"/>
      <c r="F517" s="108"/>
      <c r="G517" s="108"/>
      <c r="H517" s="108"/>
      <c r="I517" s="108"/>
      <c r="J517" s="137"/>
      <c r="K517" s="108"/>
      <c r="L517" s="108"/>
      <c r="M517" s="108"/>
      <c r="N517" s="108"/>
      <c r="O517" s="108"/>
      <c r="P517" s="108"/>
      <c r="Q517" s="108"/>
      <c r="R517" s="108"/>
      <c r="S517" s="138"/>
      <c r="T517" s="138"/>
      <c r="U517" s="138"/>
      <c r="V517" s="108"/>
      <c r="W517" s="139"/>
      <c r="X517" s="140"/>
      <c r="Y517" s="138"/>
      <c r="Z517" s="141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1"/>
      <c r="AM517" s="138"/>
      <c r="AN517" s="138"/>
      <c r="AO517" s="138"/>
      <c r="AP517" s="138"/>
      <c r="AQ517" s="138"/>
      <c r="AR517" s="141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38"/>
      <c r="BO517" s="138"/>
      <c r="BP517" s="138"/>
      <c r="BQ517" s="138"/>
      <c r="BR517" s="138"/>
      <c r="BS517" s="138"/>
      <c r="BT517" s="138"/>
      <c r="BU517" s="138"/>
      <c r="BV517" s="138"/>
      <c r="BW517" s="138"/>
      <c r="BX517" s="141"/>
      <c r="BY517" s="138"/>
    </row>
    <row r="518" spans="1:77" x14ac:dyDescent="0.25">
      <c r="A518" s="108"/>
      <c r="B518" s="108"/>
      <c r="C518" s="108"/>
      <c r="D518" s="136"/>
      <c r="E518" s="108"/>
      <c r="F518" s="108"/>
      <c r="G518" s="108"/>
      <c r="H518" s="108"/>
      <c r="I518" s="108"/>
      <c r="J518" s="137"/>
      <c r="K518" s="108"/>
      <c r="L518" s="108"/>
      <c r="M518" s="108"/>
      <c r="N518" s="108"/>
      <c r="O518" s="108"/>
      <c r="P518" s="108"/>
      <c r="Q518" s="108"/>
      <c r="R518" s="108"/>
      <c r="S518" s="138"/>
      <c r="T518" s="138"/>
      <c r="U518" s="138"/>
      <c r="V518" s="108"/>
      <c r="W518" s="139"/>
      <c r="X518" s="140"/>
      <c r="Y518" s="138"/>
      <c r="Z518" s="141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1"/>
      <c r="AM518" s="138"/>
      <c r="AN518" s="138"/>
      <c r="AO518" s="138"/>
      <c r="AP518" s="138"/>
      <c r="AQ518" s="138"/>
      <c r="AR518" s="141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38"/>
      <c r="BO518" s="138"/>
      <c r="BP518" s="138"/>
      <c r="BQ518" s="138"/>
      <c r="BR518" s="138"/>
      <c r="BS518" s="138"/>
      <c r="BT518" s="138"/>
      <c r="BU518" s="138"/>
      <c r="BV518" s="138"/>
      <c r="BW518" s="138"/>
      <c r="BX518" s="141"/>
      <c r="BY518" s="138"/>
    </row>
    <row r="519" spans="1:77" x14ac:dyDescent="0.25">
      <c r="A519" s="108"/>
      <c r="B519" s="108"/>
      <c r="C519" s="108"/>
      <c r="D519" s="136"/>
      <c r="E519" s="108"/>
      <c r="F519" s="108"/>
      <c r="G519" s="108"/>
      <c r="H519" s="108"/>
      <c r="I519" s="108"/>
      <c r="J519" s="137"/>
      <c r="K519" s="108"/>
      <c r="L519" s="108"/>
      <c r="M519" s="108"/>
      <c r="N519" s="108"/>
      <c r="O519" s="108"/>
      <c r="P519" s="108"/>
      <c r="Q519" s="108"/>
      <c r="R519" s="108"/>
      <c r="S519" s="138"/>
      <c r="T519" s="138"/>
      <c r="U519" s="138"/>
      <c r="V519" s="108"/>
      <c r="W519" s="139"/>
      <c r="X519" s="140"/>
      <c r="Y519" s="138"/>
      <c r="Z519" s="141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1"/>
      <c r="AM519" s="138"/>
      <c r="AN519" s="138"/>
      <c r="AO519" s="138"/>
      <c r="AP519" s="138"/>
      <c r="AQ519" s="138"/>
      <c r="AR519" s="141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38"/>
      <c r="BO519" s="138"/>
      <c r="BP519" s="138"/>
      <c r="BQ519" s="138"/>
      <c r="BR519" s="138"/>
      <c r="BS519" s="138"/>
      <c r="BT519" s="138"/>
      <c r="BU519" s="138"/>
      <c r="BV519" s="138"/>
      <c r="BW519" s="138"/>
      <c r="BX519" s="141"/>
      <c r="BY519" s="138"/>
    </row>
    <row r="520" spans="1:77" x14ac:dyDescent="0.25">
      <c r="A520" s="108"/>
      <c r="B520" s="108"/>
      <c r="C520" s="108"/>
      <c r="D520" s="136"/>
      <c r="E520" s="108"/>
      <c r="F520" s="108"/>
      <c r="G520" s="108"/>
      <c r="H520" s="108"/>
      <c r="I520" s="108"/>
      <c r="J520" s="137"/>
      <c r="K520" s="108"/>
      <c r="L520" s="108"/>
      <c r="M520" s="108"/>
      <c r="N520" s="108"/>
      <c r="O520" s="108"/>
      <c r="P520" s="108"/>
      <c r="Q520" s="108"/>
      <c r="R520" s="108"/>
      <c r="S520" s="138"/>
      <c r="T520" s="138"/>
      <c r="U520" s="138"/>
      <c r="V520" s="108"/>
      <c r="W520" s="139"/>
      <c r="X520" s="140"/>
      <c r="Y520" s="138"/>
      <c r="Z520" s="141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1"/>
      <c r="AM520" s="138"/>
      <c r="AN520" s="138"/>
      <c r="AO520" s="138"/>
      <c r="AP520" s="138"/>
      <c r="AQ520" s="138"/>
      <c r="AR520" s="141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38"/>
      <c r="BO520" s="138"/>
      <c r="BP520" s="138"/>
      <c r="BQ520" s="138"/>
      <c r="BR520" s="138"/>
      <c r="BS520" s="138"/>
      <c r="BT520" s="138"/>
      <c r="BU520" s="138"/>
      <c r="BV520" s="138"/>
      <c r="BW520" s="138"/>
      <c r="BX520" s="141"/>
      <c r="BY520" s="138"/>
    </row>
    <row r="521" spans="1:77" x14ac:dyDescent="0.25">
      <c r="A521" s="108"/>
      <c r="B521" s="108"/>
      <c r="C521" s="108"/>
      <c r="D521" s="136"/>
      <c r="E521" s="108"/>
      <c r="F521" s="108"/>
      <c r="G521" s="108"/>
      <c r="H521" s="108"/>
      <c r="I521" s="108"/>
      <c r="J521" s="137"/>
      <c r="K521" s="108"/>
      <c r="L521" s="108"/>
      <c r="M521" s="108"/>
      <c r="N521" s="108"/>
      <c r="O521" s="108"/>
      <c r="P521" s="108"/>
      <c r="Q521" s="108"/>
      <c r="R521" s="108"/>
      <c r="S521" s="138"/>
      <c r="T521" s="138"/>
      <c r="U521" s="138"/>
      <c r="V521" s="108"/>
      <c r="W521" s="139"/>
      <c r="X521" s="140"/>
      <c r="Y521" s="138"/>
      <c r="Z521" s="141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1"/>
      <c r="AM521" s="138"/>
      <c r="AN521" s="138"/>
      <c r="AO521" s="138"/>
      <c r="AP521" s="138"/>
      <c r="AQ521" s="138"/>
      <c r="AR521" s="141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38"/>
      <c r="BO521" s="138"/>
      <c r="BP521" s="138"/>
      <c r="BQ521" s="138"/>
      <c r="BR521" s="138"/>
      <c r="BS521" s="138"/>
      <c r="BT521" s="138"/>
      <c r="BU521" s="138"/>
      <c r="BV521" s="138"/>
      <c r="BW521" s="138"/>
      <c r="BX521" s="141"/>
      <c r="BY521" s="138"/>
    </row>
    <row r="522" spans="1:77" x14ac:dyDescent="0.25">
      <c r="A522" s="108"/>
      <c r="B522" s="108"/>
      <c r="C522" s="108"/>
      <c r="D522" s="136"/>
      <c r="E522" s="108"/>
      <c r="F522" s="108"/>
      <c r="G522" s="108"/>
      <c r="H522" s="108"/>
      <c r="I522" s="108"/>
      <c r="J522" s="137"/>
      <c r="K522" s="108"/>
      <c r="L522" s="108"/>
      <c r="M522" s="108"/>
      <c r="N522" s="108"/>
      <c r="O522" s="108"/>
      <c r="P522" s="108"/>
      <c r="Q522" s="108"/>
      <c r="R522" s="108"/>
      <c r="S522" s="138"/>
      <c r="T522" s="138"/>
      <c r="U522" s="138"/>
      <c r="V522" s="108"/>
      <c r="W522" s="139"/>
      <c r="X522" s="140"/>
      <c r="Y522" s="138"/>
      <c r="Z522" s="141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1"/>
      <c r="AM522" s="138"/>
      <c r="AN522" s="138"/>
      <c r="AO522" s="138"/>
      <c r="AP522" s="138"/>
      <c r="AQ522" s="138"/>
      <c r="AR522" s="141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38"/>
      <c r="BO522" s="138"/>
      <c r="BP522" s="138"/>
      <c r="BQ522" s="138"/>
      <c r="BR522" s="138"/>
      <c r="BS522" s="138"/>
      <c r="BT522" s="138"/>
      <c r="BU522" s="138"/>
      <c r="BV522" s="138"/>
      <c r="BW522" s="138"/>
      <c r="BX522" s="141"/>
      <c r="BY522" s="138"/>
    </row>
    <row r="523" spans="1:77" x14ac:dyDescent="0.25">
      <c r="A523" s="108"/>
      <c r="B523" s="108"/>
      <c r="C523" s="108"/>
      <c r="D523" s="136"/>
      <c r="E523" s="108"/>
      <c r="F523" s="108"/>
      <c r="G523" s="108"/>
      <c r="H523" s="108"/>
      <c r="I523" s="108"/>
      <c r="J523" s="137"/>
      <c r="K523" s="108"/>
      <c r="L523" s="108"/>
      <c r="M523" s="108"/>
      <c r="N523" s="108"/>
      <c r="O523" s="108"/>
      <c r="P523" s="108"/>
      <c r="Q523" s="108"/>
      <c r="R523" s="108"/>
      <c r="S523" s="138"/>
      <c r="T523" s="138"/>
      <c r="U523" s="138"/>
      <c r="V523" s="108"/>
      <c r="W523" s="139"/>
      <c r="X523" s="140"/>
      <c r="Y523" s="138"/>
      <c r="Z523" s="141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1"/>
      <c r="AM523" s="138"/>
      <c r="AN523" s="138"/>
      <c r="AO523" s="138"/>
      <c r="AP523" s="138"/>
      <c r="AQ523" s="138"/>
      <c r="AR523" s="141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38"/>
      <c r="BO523" s="138"/>
      <c r="BP523" s="138"/>
      <c r="BQ523" s="138"/>
      <c r="BR523" s="138"/>
      <c r="BS523" s="138"/>
      <c r="BT523" s="138"/>
      <c r="BU523" s="138"/>
      <c r="BV523" s="138"/>
      <c r="BW523" s="138"/>
      <c r="BX523" s="141"/>
      <c r="BY523" s="138"/>
    </row>
    <row r="524" spans="1:77" x14ac:dyDescent="0.25">
      <c r="A524" s="108"/>
      <c r="B524" s="108"/>
      <c r="C524" s="108"/>
      <c r="D524" s="136"/>
      <c r="E524" s="108"/>
      <c r="F524" s="108"/>
      <c r="G524" s="108"/>
      <c r="H524" s="108"/>
      <c r="I524" s="108"/>
      <c r="J524" s="137"/>
      <c r="K524" s="108"/>
      <c r="L524" s="108"/>
      <c r="M524" s="108"/>
      <c r="N524" s="108"/>
      <c r="O524" s="108"/>
      <c r="P524" s="108"/>
      <c r="Q524" s="108"/>
      <c r="R524" s="108"/>
      <c r="S524" s="138"/>
      <c r="T524" s="138"/>
      <c r="U524" s="138"/>
      <c r="V524" s="108"/>
      <c r="W524" s="139"/>
      <c r="X524" s="140"/>
      <c r="Y524" s="138"/>
      <c r="Z524" s="141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1"/>
      <c r="AM524" s="138"/>
      <c r="AN524" s="138"/>
      <c r="AO524" s="138"/>
      <c r="AP524" s="138"/>
      <c r="AQ524" s="138"/>
      <c r="AR524" s="141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38"/>
      <c r="BO524" s="138"/>
      <c r="BP524" s="138"/>
      <c r="BQ524" s="138"/>
      <c r="BR524" s="138"/>
      <c r="BS524" s="138"/>
      <c r="BT524" s="138"/>
      <c r="BU524" s="138"/>
      <c r="BV524" s="138"/>
      <c r="BW524" s="138"/>
      <c r="BX524" s="141"/>
      <c r="BY524" s="138"/>
    </row>
    <row r="525" spans="1:77" x14ac:dyDescent="0.25">
      <c r="A525" s="108"/>
      <c r="B525" s="108"/>
      <c r="C525" s="108"/>
      <c r="D525" s="136"/>
      <c r="E525" s="108"/>
      <c r="F525" s="108"/>
      <c r="G525" s="108"/>
      <c r="H525" s="108"/>
      <c r="I525" s="108"/>
      <c r="J525" s="137"/>
      <c r="K525" s="108"/>
      <c r="L525" s="108"/>
      <c r="M525" s="108"/>
      <c r="N525" s="108"/>
      <c r="O525" s="108"/>
      <c r="P525" s="108"/>
      <c r="Q525" s="108"/>
      <c r="R525" s="108"/>
      <c r="S525" s="138"/>
      <c r="T525" s="138"/>
      <c r="U525" s="138"/>
      <c r="V525" s="108"/>
      <c r="W525" s="139"/>
      <c r="X525" s="140"/>
      <c r="Y525" s="138"/>
      <c r="Z525" s="141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1"/>
      <c r="AM525" s="138"/>
      <c r="AN525" s="138"/>
      <c r="AO525" s="138"/>
      <c r="AP525" s="138"/>
      <c r="AQ525" s="138"/>
      <c r="AR525" s="141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38"/>
      <c r="BO525" s="138"/>
      <c r="BP525" s="138"/>
      <c r="BQ525" s="138"/>
      <c r="BR525" s="138"/>
      <c r="BS525" s="138"/>
      <c r="BT525" s="138"/>
      <c r="BU525" s="138"/>
      <c r="BV525" s="138"/>
      <c r="BW525" s="138"/>
      <c r="BX525" s="141"/>
      <c r="BY525" s="138"/>
    </row>
    <row r="526" spans="1:77" x14ac:dyDescent="0.25">
      <c r="A526" s="108"/>
      <c r="B526" s="108"/>
      <c r="C526" s="108"/>
      <c r="D526" s="136"/>
      <c r="E526" s="108"/>
      <c r="F526" s="108"/>
      <c r="G526" s="108"/>
      <c r="H526" s="108"/>
      <c r="I526" s="108"/>
      <c r="J526" s="137"/>
      <c r="K526" s="108"/>
      <c r="L526" s="108"/>
      <c r="M526" s="108"/>
      <c r="N526" s="108"/>
      <c r="O526" s="108"/>
      <c r="P526" s="108"/>
      <c r="Q526" s="108"/>
      <c r="R526" s="108"/>
      <c r="S526" s="138"/>
      <c r="T526" s="138"/>
      <c r="U526" s="138"/>
      <c r="V526" s="108"/>
      <c r="W526" s="139"/>
      <c r="X526" s="140"/>
      <c r="Y526" s="138"/>
      <c r="Z526" s="141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1"/>
      <c r="AM526" s="138"/>
      <c r="AN526" s="138"/>
      <c r="AO526" s="138"/>
      <c r="AP526" s="138"/>
      <c r="AQ526" s="138"/>
      <c r="AR526" s="141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38"/>
      <c r="BO526" s="138"/>
      <c r="BP526" s="138"/>
      <c r="BQ526" s="138"/>
      <c r="BR526" s="138"/>
      <c r="BS526" s="138"/>
      <c r="BT526" s="138"/>
      <c r="BU526" s="138"/>
      <c r="BV526" s="138"/>
      <c r="BW526" s="138"/>
      <c r="BX526" s="141"/>
      <c r="BY526" s="138"/>
    </row>
    <row r="527" spans="1:77" x14ac:dyDescent="0.25">
      <c r="A527" s="108"/>
      <c r="B527" s="108"/>
      <c r="C527" s="108"/>
      <c r="D527" s="136"/>
      <c r="E527" s="108"/>
      <c r="F527" s="108"/>
      <c r="G527" s="108"/>
      <c r="H527" s="108"/>
      <c r="I527" s="108"/>
      <c r="J527" s="137"/>
      <c r="K527" s="108"/>
      <c r="L527" s="108"/>
      <c r="M527" s="108"/>
      <c r="N527" s="108"/>
      <c r="O527" s="108"/>
      <c r="P527" s="108"/>
      <c r="Q527" s="108"/>
      <c r="R527" s="108"/>
      <c r="S527" s="138"/>
      <c r="T527" s="138"/>
      <c r="U527" s="138"/>
      <c r="V527" s="108"/>
      <c r="W527" s="139"/>
      <c r="X527" s="140"/>
      <c r="Y527" s="138"/>
      <c r="Z527" s="141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1"/>
      <c r="AM527" s="138"/>
      <c r="AN527" s="138"/>
      <c r="AO527" s="138"/>
      <c r="AP527" s="138"/>
      <c r="AQ527" s="138"/>
      <c r="AR527" s="141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38"/>
      <c r="BO527" s="138"/>
      <c r="BP527" s="138"/>
      <c r="BQ527" s="138"/>
      <c r="BR527" s="138"/>
      <c r="BS527" s="138"/>
      <c r="BT527" s="138"/>
      <c r="BU527" s="138"/>
      <c r="BV527" s="138"/>
      <c r="BW527" s="138"/>
      <c r="BX527" s="141"/>
      <c r="BY527" s="138"/>
    </row>
    <row r="528" spans="1:77" x14ac:dyDescent="0.25">
      <c r="A528" s="108"/>
      <c r="B528" s="108"/>
      <c r="C528" s="108"/>
      <c r="D528" s="136"/>
      <c r="E528" s="108"/>
      <c r="F528" s="108"/>
      <c r="G528" s="108"/>
      <c r="H528" s="108"/>
      <c r="I528" s="108"/>
      <c r="J528" s="137"/>
      <c r="K528" s="108"/>
      <c r="L528" s="108"/>
      <c r="M528" s="108"/>
      <c r="N528" s="108"/>
      <c r="O528" s="108"/>
      <c r="P528" s="108"/>
      <c r="Q528" s="108"/>
      <c r="R528" s="108"/>
      <c r="S528" s="138"/>
      <c r="T528" s="138"/>
      <c r="U528" s="138"/>
      <c r="V528" s="108"/>
      <c r="W528" s="139"/>
      <c r="X528" s="140"/>
      <c r="Y528" s="138"/>
      <c r="Z528" s="141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1"/>
      <c r="AM528" s="138"/>
      <c r="AN528" s="138"/>
      <c r="AO528" s="138"/>
      <c r="AP528" s="138"/>
      <c r="AQ528" s="138"/>
      <c r="AR528" s="141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38"/>
      <c r="BO528" s="138"/>
      <c r="BP528" s="138"/>
      <c r="BQ528" s="138"/>
      <c r="BR528" s="138"/>
      <c r="BS528" s="138"/>
      <c r="BT528" s="138"/>
      <c r="BU528" s="138"/>
      <c r="BV528" s="138"/>
      <c r="BW528" s="138"/>
      <c r="BX528" s="141"/>
      <c r="BY528" s="138"/>
    </row>
    <row r="529" spans="1:77" x14ac:dyDescent="0.25">
      <c r="A529" s="108"/>
      <c r="B529" s="108"/>
      <c r="C529" s="108"/>
      <c r="D529" s="136"/>
      <c r="E529" s="108"/>
      <c r="F529" s="108"/>
      <c r="G529" s="108"/>
      <c r="H529" s="108"/>
      <c r="I529" s="108"/>
      <c r="J529" s="137"/>
      <c r="K529" s="108"/>
      <c r="L529" s="108"/>
      <c r="M529" s="108"/>
      <c r="N529" s="108"/>
      <c r="O529" s="108"/>
      <c r="P529" s="108"/>
      <c r="Q529" s="108"/>
      <c r="R529" s="108"/>
      <c r="S529" s="138"/>
      <c r="T529" s="138"/>
      <c r="U529" s="138"/>
      <c r="V529" s="108"/>
      <c r="W529" s="139"/>
      <c r="X529" s="140"/>
      <c r="Y529" s="138"/>
      <c r="Z529" s="141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1"/>
      <c r="AM529" s="138"/>
      <c r="AN529" s="138"/>
      <c r="AO529" s="138"/>
      <c r="AP529" s="138"/>
      <c r="AQ529" s="138"/>
      <c r="AR529" s="141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38"/>
      <c r="BO529" s="138"/>
      <c r="BP529" s="138"/>
      <c r="BQ529" s="138"/>
      <c r="BR529" s="138"/>
      <c r="BS529" s="138"/>
      <c r="BT529" s="138"/>
      <c r="BU529" s="138"/>
      <c r="BV529" s="138"/>
      <c r="BW529" s="138"/>
      <c r="BX529" s="141"/>
      <c r="BY529" s="138"/>
    </row>
    <row r="530" spans="1:77" x14ac:dyDescent="0.25">
      <c r="A530" s="108"/>
      <c r="B530" s="108"/>
      <c r="C530" s="108"/>
      <c r="D530" s="136"/>
      <c r="E530" s="108"/>
      <c r="F530" s="108"/>
      <c r="G530" s="108"/>
      <c r="H530" s="108"/>
      <c r="I530" s="108"/>
      <c r="J530" s="137"/>
      <c r="K530" s="108"/>
      <c r="L530" s="108"/>
      <c r="M530" s="108"/>
      <c r="N530" s="108"/>
      <c r="O530" s="108"/>
      <c r="P530" s="108"/>
      <c r="Q530" s="108"/>
      <c r="R530" s="108"/>
      <c r="S530" s="138"/>
      <c r="T530" s="138"/>
      <c r="U530" s="138"/>
      <c r="V530" s="108"/>
      <c r="W530" s="139"/>
      <c r="X530" s="140"/>
      <c r="Y530" s="138"/>
      <c r="Z530" s="141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1"/>
      <c r="AM530" s="138"/>
      <c r="AN530" s="138"/>
      <c r="AO530" s="138"/>
      <c r="AP530" s="138"/>
      <c r="AQ530" s="138"/>
      <c r="AR530" s="141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38"/>
      <c r="BO530" s="138"/>
      <c r="BP530" s="138"/>
      <c r="BQ530" s="138"/>
      <c r="BR530" s="138"/>
      <c r="BS530" s="138"/>
      <c r="BT530" s="138"/>
      <c r="BU530" s="138"/>
      <c r="BV530" s="138"/>
      <c r="BW530" s="138"/>
      <c r="BX530" s="141"/>
      <c r="BY530" s="138"/>
    </row>
    <row r="531" spans="1:77" x14ac:dyDescent="0.25">
      <c r="A531" s="108"/>
      <c r="B531" s="108"/>
      <c r="C531" s="108"/>
      <c r="D531" s="136"/>
      <c r="E531" s="108"/>
      <c r="F531" s="108"/>
      <c r="G531" s="108"/>
      <c r="H531" s="108"/>
      <c r="I531" s="108"/>
      <c r="J531" s="137"/>
      <c r="K531" s="108"/>
      <c r="L531" s="108"/>
      <c r="M531" s="108"/>
      <c r="N531" s="108"/>
      <c r="O531" s="108"/>
      <c r="P531" s="108"/>
      <c r="Q531" s="108"/>
      <c r="R531" s="108"/>
      <c r="S531" s="138"/>
      <c r="T531" s="138"/>
      <c r="U531" s="138"/>
      <c r="V531" s="108"/>
      <c r="W531" s="139"/>
      <c r="X531" s="140"/>
      <c r="Y531" s="138"/>
      <c r="Z531" s="141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1"/>
      <c r="AM531" s="138"/>
      <c r="AN531" s="138"/>
      <c r="AO531" s="138"/>
      <c r="AP531" s="138"/>
      <c r="AQ531" s="138"/>
      <c r="AR531" s="141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38"/>
      <c r="BO531" s="138"/>
      <c r="BP531" s="138"/>
      <c r="BQ531" s="138"/>
      <c r="BR531" s="138"/>
      <c r="BS531" s="138"/>
      <c r="BT531" s="138"/>
      <c r="BU531" s="138"/>
      <c r="BV531" s="138"/>
      <c r="BW531" s="138"/>
      <c r="BX531" s="141"/>
      <c r="BY531" s="138"/>
    </row>
    <row r="532" spans="1:77" x14ac:dyDescent="0.25">
      <c r="A532" s="108"/>
      <c r="B532" s="108"/>
      <c r="C532" s="108"/>
      <c r="D532" s="136"/>
      <c r="E532" s="108"/>
      <c r="F532" s="108"/>
      <c r="G532" s="108"/>
      <c r="H532" s="108"/>
      <c r="I532" s="108"/>
      <c r="J532" s="137"/>
      <c r="K532" s="108"/>
      <c r="L532" s="108"/>
      <c r="M532" s="108"/>
      <c r="N532" s="108"/>
      <c r="O532" s="108"/>
      <c r="P532" s="108"/>
      <c r="Q532" s="108"/>
      <c r="R532" s="108"/>
      <c r="S532" s="138"/>
      <c r="T532" s="138"/>
      <c r="U532" s="138"/>
      <c r="V532" s="108"/>
      <c r="W532" s="139"/>
      <c r="X532" s="140"/>
      <c r="Y532" s="138"/>
      <c r="Z532" s="141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1"/>
      <c r="AM532" s="138"/>
      <c r="AN532" s="138"/>
      <c r="AO532" s="138"/>
      <c r="AP532" s="138"/>
      <c r="AQ532" s="138"/>
      <c r="AR532" s="141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38"/>
      <c r="BO532" s="138"/>
      <c r="BP532" s="138"/>
      <c r="BQ532" s="138"/>
      <c r="BR532" s="138"/>
      <c r="BS532" s="138"/>
      <c r="BT532" s="138"/>
      <c r="BU532" s="138"/>
      <c r="BV532" s="138"/>
      <c r="BW532" s="138"/>
      <c r="BX532" s="141"/>
      <c r="BY532" s="138"/>
    </row>
    <row r="533" spans="1:77" x14ac:dyDescent="0.25">
      <c r="A533" s="108"/>
      <c r="B533" s="108"/>
      <c r="C533" s="108"/>
      <c r="D533" s="136"/>
      <c r="E533" s="108"/>
      <c r="F533" s="108"/>
      <c r="G533" s="108"/>
      <c r="H533" s="108"/>
      <c r="I533" s="108"/>
      <c r="J533" s="137"/>
      <c r="K533" s="108"/>
      <c r="L533" s="108"/>
      <c r="M533" s="108"/>
      <c r="N533" s="108"/>
      <c r="O533" s="108"/>
      <c r="P533" s="108"/>
      <c r="Q533" s="108"/>
      <c r="R533" s="108"/>
      <c r="S533" s="138"/>
      <c r="T533" s="138"/>
      <c r="U533" s="138"/>
      <c r="V533" s="108"/>
      <c r="W533" s="139"/>
      <c r="X533" s="140"/>
      <c r="Y533" s="138"/>
      <c r="Z533" s="141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1"/>
      <c r="AM533" s="138"/>
      <c r="AN533" s="138"/>
      <c r="AO533" s="138"/>
      <c r="AP533" s="138"/>
      <c r="AQ533" s="138"/>
      <c r="AR533" s="141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38"/>
      <c r="BO533" s="138"/>
      <c r="BP533" s="138"/>
      <c r="BQ533" s="138"/>
      <c r="BR533" s="138"/>
      <c r="BS533" s="138"/>
      <c r="BT533" s="138"/>
      <c r="BU533" s="138"/>
      <c r="BV533" s="138"/>
      <c r="BW533" s="138"/>
      <c r="BX533" s="141"/>
      <c r="BY533" s="138"/>
    </row>
    <row r="534" spans="1:77" x14ac:dyDescent="0.25">
      <c r="A534" s="108"/>
      <c r="B534" s="108"/>
      <c r="C534" s="108"/>
      <c r="D534" s="136"/>
      <c r="E534" s="108"/>
      <c r="F534" s="108"/>
      <c r="G534" s="108"/>
      <c r="H534" s="108"/>
      <c r="I534" s="108"/>
      <c r="J534" s="137"/>
      <c r="K534" s="108"/>
      <c r="L534" s="108"/>
      <c r="M534" s="108"/>
      <c r="N534" s="108"/>
      <c r="O534" s="108"/>
      <c r="P534" s="108"/>
      <c r="Q534" s="108"/>
      <c r="R534" s="108"/>
      <c r="S534" s="138"/>
      <c r="T534" s="138"/>
      <c r="U534" s="138"/>
      <c r="V534" s="108"/>
      <c r="W534" s="139"/>
      <c r="X534" s="140"/>
      <c r="Y534" s="138"/>
      <c r="Z534" s="141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1"/>
      <c r="AM534" s="138"/>
      <c r="AN534" s="138"/>
      <c r="AO534" s="138"/>
      <c r="AP534" s="138"/>
      <c r="AQ534" s="138"/>
      <c r="AR534" s="141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38"/>
      <c r="BO534" s="138"/>
      <c r="BP534" s="138"/>
      <c r="BQ534" s="138"/>
      <c r="BR534" s="138"/>
      <c r="BS534" s="138"/>
      <c r="BT534" s="138"/>
      <c r="BU534" s="138"/>
      <c r="BV534" s="138"/>
      <c r="BW534" s="138"/>
      <c r="BX534" s="141"/>
      <c r="BY534" s="138"/>
    </row>
    <row r="535" spans="1:77" x14ac:dyDescent="0.25">
      <c r="A535" s="108"/>
      <c r="B535" s="108"/>
      <c r="C535" s="108"/>
      <c r="D535" s="136"/>
      <c r="E535" s="108"/>
      <c r="F535" s="108"/>
      <c r="G535" s="108"/>
      <c r="H535" s="108"/>
      <c r="I535" s="108"/>
      <c r="J535" s="137"/>
      <c r="K535" s="108"/>
      <c r="L535" s="108"/>
      <c r="M535" s="108"/>
      <c r="N535" s="108"/>
      <c r="O535" s="108"/>
      <c r="P535" s="108"/>
      <c r="Q535" s="108"/>
      <c r="R535" s="108"/>
      <c r="S535" s="138"/>
      <c r="T535" s="138"/>
      <c r="U535" s="138"/>
      <c r="V535" s="108"/>
      <c r="W535" s="139"/>
      <c r="X535" s="140"/>
      <c r="Y535" s="138"/>
      <c r="Z535" s="141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1"/>
      <c r="AM535" s="138"/>
      <c r="AN535" s="138"/>
      <c r="AO535" s="138"/>
      <c r="AP535" s="138"/>
      <c r="AQ535" s="138"/>
      <c r="AR535" s="141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38"/>
      <c r="BO535" s="138"/>
      <c r="BP535" s="138"/>
      <c r="BQ535" s="138"/>
      <c r="BR535" s="138"/>
      <c r="BS535" s="138"/>
      <c r="BT535" s="138"/>
      <c r="BU535" s="138"/>
      <c r="BV535" s="138"/>
      <c r="BW535" s="138"/>
      <c r="BX535" s="141"/>
      <c r="BY535" s="138"/>
    </row>
    <row r="536" spans="1:77" x14ac:dyDescent="0.25">
      <c r="A536" s="108"/>
      <c r="B536" s="108"/>
      <c r="C536" s="108"/>
      <c r="D536" s="136"/>
      <c r="E536" s="108"/>
      <c r="F536" s="108"/>
      <c r="G536" s="108"/>
      <c r="H536" s="108"/>
      <c r="I536" s="108"/>
      <c r="J536" s="137"/>
      <c r="K536" s="108"/>
      <c r="L536" s="108"/>
      <c r="M536" s="108"/>
      <c r="N536" s="108"/>
      <c r="O536" s="108"/>
      <c r="P536" s="108"/>
      <c r="Q536" s="108"/>
      <c r="R536" s="108"/>
      <c r="S536" s="138"/>
      <c r="T536" s="138"/>
      <c r="U536" s="138"/>
      <c r="V536" s="108"/>
      <c r="W536" s="139"/>
      <c r="X536" s="140"/>
      <c r="Y536" s="138"/>
      <c r="Z536" s="141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1"/>
      <c r="AM536" s="138"/>
      <c r="AN536" s="138"/>
      <c r="AO536" s="138"/>
      <c r="AP536" s="138"/>
      <c r="AQ536" s="138"/>
      <c r="AR536" s="141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38"/>
      <c r="BO536" s="138"/>
      <c r="BP536" s="138"/>
      <c r="BQ536" s="138"/>
      <c r="BR536" s="138"/>
      <c r="BS536" s="138"/>
      <c r="BT536" s="138"/>
      <c r="BU536" s="138"/>
      <c r="BV536" s="138"/>
      <c r="BW536" s="138"/>
      <c r="BX536" s="141"/>
      <c r="BY536" s="138"/>
    </row>
    <row r="537" spans="1:77" x14ac:dyDescent="0.25">
      <c r="A537" s="108"/>
      <c r="B537" s="108"/>
      <c r="C537" s="108"/>
      <c r="D537" s="136"/>
      <c r="E537" s="108"/>
      <c r="F537" s="108"/>
      <c r="G537" s="108"/>
      <c r="H537" s="108"/>
      <c r="I537" s="108"/>
      <c r="J537" s="137"/>
      <c r="K537" s="108"/>
      <c r="L537" s="108"/>
      <c r="M537" s="108"/>
      <c r="N537" s="108"/>
      <c r="O537" s="108"/>
      <c r="P537" s="108"/>
      <c r="Q537" s="108"/>
      <c r="R537" s="108"/>
      <c r="S537" s="138"/>
      <c r="T537" s="138"/>
      <c r="U537" s="138"/>
      <c r="V537" s="108"/>
      <c r="W537" s="139"/>
      <c r="X537" s="140"/>
      <c r="Y537" s="138"/>
      <c r="Z537" s="141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1"/>
      <c r="AM537" s="138"/>
      <c r="AN537" s="138"/>
      <c r="AO537" s="138"/>
      <c r="AP537" s="138"/>
      <c r="AQ537" s="138"/>
      <c r="AR537" s="141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38"/>
      <c r="BO537" s="138"/>
      <c r="BP537" s="138"/>
      <c r="BQ537" s="138"/>
      <c r="BR537" s="138"/>
      <c r="BS537" s="138"/>
      <c r="BT537" s="138"/>
      <c r="BU537" s="138"/>
      <c r="BV537" s="138"/>
      <c r="BW537" s="138"/>
      <c r="BX537" s="141"/>
      <c r="BY537" s="138"/>
    </row>
    <row r="538" spans="1:77" x14ac:dyDescent="0.25">
      <c r="A538" s="108"/>
      <c r="B538" s="108"/>
      <c r="C538" s="108"/>
      <c r="D538" s="136"/>
      <c r="E538" s="108"/>
      <c r="F538" s="108"/>
      <c r="G538" s="108"/>
      <c r="H538" s="108"/>
      <c r="I538" s="108"/>
      <c r="J538" s="137"/>
      <c r="K538" s="108"/>
      <c r="L538" s="108"/>
      <c r="M538" s="108"/>
      <c r="N538" s="108"/>
      <c r="O538" s="108"/>
      <c r="P538" s="108"/>
      <c r="Q538" s="108"/>
      <c r="R538" s="108"/>
      <c r="S538" s="138"/>
      <c r="T538" s="138"/>
      <c r="U538" s="138"/>
      <c r="V538" s="108"/>
      <c r="W538" s="139"/>
      <c r="X538" s="140"/>
      <c r="Y538" s="138"/>
      <c r="Z538" s="141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1"/>
      <c r="AM538" s="138"/>
      <c r="AN538" s="138"/>
      <c r="AO538" s="138"/>
      <c r="AP538" s="138"/>
      <c r="AQ538" s="138"/>
      <c r="AR538" s="141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38"/>
      <c r="BO538" s="138"/>
      <c r="BP538" s="138"/>
      <c r="BQ538" s="138"/>
      <c r="BR538" s="138"/>
      <c r="BS538" s="138"/>
      <c r="BT538" s="138"/>
      <c r="BU538" s="138"/>
      <c r="BV538" s="138"/>
      <c r="BW538" s="138"/>
      <c r="BX538" s="141"/>
      <c r="BY538" s="138"/>
    </row>
    <row r="539" spans="1:77" x14ac:dyDescent="0.25">
      <c r="A539" s="108"/>
      <c r="B539" s="108"/>
      <c r="C539" s="108"/>
      <c r="D539" s="136"/>
      <c r="E539" s="108"/>
      <c r="F539" s="108"/>
      <c r="G539" s="108"/>
      <c r="H539" s="108"/>
      <c r="I539" s="108"/>
      <c r="J539" s="137"/>
      <c r="K539" s="108"/>
      <c r="L539" s="108"/>
      <c r="M539" s="108"/>
      <c r="N539" s="108"/>
      <c r="O539" s="108"/>
      <c r="P539" s="108"/>
      <c r="Q539" s="108"/>
      <c r="R539" s="108"/>
      <c r="S539" s="138"/>
      <c r="T539" s="138"/>
      <c r="U539" s="138"/>
      <c r="V539" s="108"/>
      <c r="W539" s="139"/>
      <c r="X539" s="140"/>
      <c r="Y539" s="138"/>
      <c r="Z539" s="141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1"/>
      <c r="AM539" s="138"/>
      <c r="AN539" s="138"/>
      <c r="AO539" s="138"/>
      <c r="AP539" s="138"/>
      <c r="AQ539" s="138"/>
      <c r="AR539" s="141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38"/>
      <c r="BO539" s="138"/>
      <c r="BP539" s="138"/>
      <c r="BQ539" s="138"/>
      <c r="BR539" s="138"/>
      <c r="BS539" s="138"/>
      <c r="BT539" s="138"/>
      <c r="BU539" s="138"/>
      <c r="BV539" s="138"/>
      <c r="BW539" s="138"/>
      <c r="BX539" s="141"/>
      <c r="BY539" s="138"/>
    </row>
    <row r="540" spans="1:77" x14ac:dyDescent="0.25">
      <c r="A540" s="108"/>
      <c r="B540" s="108"/>
      <c r="C540" s="108"/>
      <c r="D540" s="136"/>
      <c r="E540" s="108"/>
      <c r="F540" s="108"/>
      <c r="G540" s="108"/>
      <c r="H540" s="108"/>
      <c r="I540" s="108"/>
      <c r="J540" s="137"/>
      <c r="K540" s="108"/>
      <c r="L540" s="108"/>
      <c r="M540" s="108"/>
      <c r="N540" s="108"/>
      <c r="O540" s="108"/>
      <c r="P540" s="108"/>
      <c r="Q540" s="108"/>
      <c r="R540" s="108"/>
      <c r="S540" s="138"/>
      <c r="T540" s="138"/>
      <c r="U540" s="138"/>
      <c r="V540" s="108"/>
      <c r="W540" s="139"/>
      <c r="X540" s="140"/>
      <c r="Y540" s="138"/>
      <c r="Z540" s="141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1"/>
      <c r="AM540" s="138"/>
      <c r="AN540" s="138"/>
      <c r="AO540" s="138"/>
      <c r="AP540" s="138"/>
      <c r="AQ540" s="138"/>
      <c r="AR540" s="141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38"/>
      <c r="BO540" s="138"/>
      <c r="BP540" s="138"/>
      <c r="BQ540" s="138"/>
      <c r="BR540" s="138"/>
      <c r="BS540" s="138"/>
      <c r="BT540" s="138"/>
      <c r="BU540" s="138"/>
      <c r="BV540" s="138"/>
      <c r="BW540" s="138"/>
      <c r="BX540" s="141"/>
      <c r="BY540" s="138"/>
    </row>
    <row r="541" spans="1:77" x14ac:dyDescent="0.25">
      <c r="A541" s="108"/>
      <c r="B541" s="108"/>
      <c r="C541" s="108"/>
      <c r="D541" s="136"/>
      <c r="E541" s="108"/>
      <c r="F541" s="108"/>
      <c r="G541" s="108"/>
      <c r="H541" s="108"/>
      <c r="I541" s="108"/>
      <c r="J541" s="137"/>
      <c r="K541" s="108"/>
      <c r="L541" s="108"/>
      <c r="M541" s="108"/>
      <c r="N541" s="108"/>
      <c r="O541" s="108"/>
      <c r="P541" s="108"/>
      <c r="Q541" s="108"/>
      <c r="R541" s="108"/>
      <c r="S541" s="138"/>
      <c r="T541" s="138"/>
      <c r="U541" s="138"/>
      <c r="V541" s="108"/>
      <c r="W541" s="139"/>
      <c r="X541" s="140"/>
      <c r="Y541" s="138"/>
      <c r="Z541" s="141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1"/>
      <c r="AM541" s="138"/>
      <c r="AN541" s="138"/>
      <c r="AO541" s="138"/>
      <c r="AP541" s="138"/>
      <c r="AQ541" s="138"/>
      <c r="AR541" s="141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38"/>
      <c r="BO541" s="138"/>
      <c r="BP541" s="138"/>
      <c r="BQ541" s="138"/>
      <c r="BR541" s="138"/>
      <c r="BS541" s="138"/>
      <c r="BT541" s="138"/>
      <c r="BU541" s="138"/>
      <c r="BV541" s="138"/>
      <c r="BW541" s="138"/>
      <c r="BX541" s="141"/>
      <c r="BY541" s="138"/>
    </row>
    <row r="542" spans="1:77" x14ac:dyDescent="0.25">
      <c r="A542" s="108"/>
      <c r="B542" s="108"/>
      <c r="C542" s="108"/>
      <c r="D542" s="136"/>
      <c r="E542" s="108"/>
      <c r="F542" s="108"/>
      <c r="G542" s="108"/>
      <c r="H542" s="108"/>
      <c r="I542" s="108"/>
      <c r="J542" s="137"/>
      <c r="K542" s="108"/>
      <c r="L542" s="108"/>
      <c r="M542" s="108"/>
      <c r="N542" s="108"/>
      <c r="O542" s="108"/>
      <c r="P542" s="108"/>
      <c r="Q542" s="108"/>
      <c r="R542" s="108"/>
      <c r="S542" s="138"/>
      <c r="T542" s="138"/>
      <c r="U542" s="138"/>
      <c r="V542" s="108"/>
      <c r="W542" s="139"/>
      <c r="X542" s="140"/>
      <c r="Y542" s="138"/>
      <c r="Z542" s="141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1"/>
      <c r="AM542" s="138"/>
      <c r="AN542" s="138"/>
      <c r="AO542" s="138"/>
      <c r="AP542" s="138"/>
      <c r="AQ542" s="138"/>
      <c r="AR542" s="141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38"/>
      <c r="BO542" s="138"/>
      <c r="BP542" s="138"/>
      <c r="BQ542" s="138"/>
      <c r="BR542" s="138"/>
      <c r="BS542" s="138"/>
      <c r="BT542" s="138"/>
      <c r="BU542" s="138"/>
      <c r="BV542" s="138"/>
      <c r="BW542" s="138"/>
      <c r="BX542" s="141"/>
      <c r="BY542" s="138"/>
    </row>
    <row r="543" spans="1:77" x14ac:dyDescent="0.25">
      <c r="A543" s="108"/>
      <c r="B543" s="108"/>
      <c r="C543" s="108"/>
      <c r="D543" s="136"/>
      <c r="E543" s="108"/>
      <c r="F543" s="108"/>
      <c r="G543" s="108"/>
      <c r="H543" s="108"/>
      <c r="I543" s="108"/>
      <c r="J543" s="137"/>
      <c r="K543" s="108"/>
      <c r="L543" s="108"/>
      <c r="M543" s="108"/>
      <c r="N543" s="108"/>
      <c r="O543" s="108"/>
      <c r="P543" s="108"/>
      <c r="Q543" s="108"/>
      <c r="R543" s="108"/>
      <c r="S543" s="138"/>
      <c r="T543" s="138"/>
      <c r="U543" s="138"/>
      <c r="V543" s="108"/>
      <c r="W543" s="139"/>
      <c r="X543" s="140"/>
      <c r="Y543" s="138"/>
      <c r="Z543" s="141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1"/>
      <c r="AM543" s="138"/>
      <c r="AN543" s="138"/>
      <c r="AO543" s="138"/>
      <c r="AP543" s="138"/>
      <c r="AQ543" s="138"/>
      <c r="AR543" s="141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38"/>
      <c r="BO543" s="138"/>
      <c r="BP543" s="138"/>
      <c r="BQ543" s="138"/>
      <c r="BR543" s="138"/>
      <c r="BS543" s="138"/>
      <c r="BT543" s="138"/>
      <c r="BU543" s="138"/>
      <c r="BV543" s="138"/>
      <c r="BW543" s="138"/>
      <c r="BX543" s="141"/>
      <c r="BY543" s="138"/>
    </row>
    <row r="544" spans="1:77" x14ac:dyDescent="0.25">
      <c r="A544" s="108"/>
      <c r="B544" s="108"/>
      <c r="C544" s="108"/>
      <c r="D544" s="136"/>
      <c r="E544" s="108"/>
      <c r="F544" s="108"/>
      <c r="G544" s="108"/>
      <c r="H544" s="108"/>
      <c r="I544" s="108"/>
      <c r="J544" s="137"/>
      <c r="K544" s="108"/>
      <c r="L544" s="108"/>
      <c r="M544" s="108"/>
      <c r="N544" s="108"/>
      <c r="O544" s="108"/>
      <c r="P544" s="108"/>
      <c r="Q544" s="108"/>
      <c r="R544" s="108"/>
      <c r="S544" s="138"/>
      <c r="T544" s="138"/>
      <c r="U544" s="138"/>
      <c r="V544" s="108"/>
      <c r="W544" s="139"/>
      <c r="X544" s="140"/>
      <c r="Y544" s="138"/>
      <c r="Z544" s="141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1"/>
      <c r="AM544" s="138"/>
      <c r="AN544" s="138"/>
      <c r="AO544" s="138"/>
      <c r="AP544" s="138"/>
      <c r="AQ544" s="138"/>
      <c r="AR544" s="141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38"/>
      <c r="BO544" s="138"/>
      <c r="BP544" s="138"/>
      <c r="BQ544" s="138"/>
      <c r="BR544" s="138"/>
      <c r="BS544" s="138"/>
      <c r="BT544" s="138"/>
      <c r="BU544" s="138"/>
      <c r="BV544" s="138"/>
      <c r="BW544" s="138"/>
      <c r="BX544" s="141"/>
      <c r="BY544" s="138"/>
    </row>
    <row r="545" spans="1:77" x14ac:dyDescent="0.25">
      <c r="A545" s="108"/>
      <c r="B545" s="108"/>
      <c r="C545" s="108"/>
      <c r="D545" s="136"/>
      <c r="E545" s="108"/>
      <c r="F545" s="108"/>
      <c r="G545" s="108"/>
      <c r="H545" s="108"/>
      <c r="I545" s="108"/>
      <c r="J545" s="137"/>
      <c r="K545" s="108"/>
      <c r="L545" s="108"/>
      <c r="M545" s="108"/>
      <c r="N545" s="108"/>
      <c r="O545" s="108"/>
      <c r="P545" s="108"/>
      <c r="Q545" s="108"/>
      <c r="R545" s="108"/>
      <c r="S545" s="138"/>
      <c r="T545" s="138"/>
      <c r="U545" s="138"/>
      <c r="V545" s="108"/>
      <c r="W545" s="139"/>
      <c r="X545" s="140"/>
      <c r="Y545" s="138"/>
      <c r="Z545" s="141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1"/>
      <c r="AM545" s="138"/>
      <c r="AN545" s="138"/>
      <c r="AO545" s="138"/>
      <c r="AP545" s="138"/>
      <c r="AQ545" s="138"/>
      <c r="AR545" s="141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38"/>
      <c r="BO545" s="138"/>
      <c r="BP545" s="138"/>
      <c r="BQ545" s="138"/>
      <c r="BR545" s="138"/>
      <c r="BS545" s="138"/>
      <c r="BT545" s="138"/>
      <c r="BU545" s="138"/>
      <c r="BV545" s="138"/>
      <c r="BW545" s="138"/>
      <c r="BX545" s="141"/>
      <c r="BY545" s="138"/>
    </row>
    <row r="546" spans="1:77" x14ac:dyDescent="0.25">
      <c r="A546" s="108"/>
      <c r="B546" s="108"/>
      <c r="C546" s="108"/>
      <c r="D546" s="136"/>
      <c r="E546" s="108"/>
      <c r="F546" s="108"/>
      <c r="G546" s="108"/>
      <c r="H546" s="108"/>
      <c r="I546" s="108"/>
      <c r="J546" s="137"/>
      <c r="K546" s="108"/>
      <c r="L546" s="108"/>
      <c r="M546" s="108"/>
      <c r="N546" s="108"/>
      <c r="O546" s="108"/>
      <c r="P546" s="108"/>
      <c r="Q546" s="108"/>
      <c r="R546" s="108"/>
      <c r="S546" s="138"/>
      <c r="T546" s="138"/>
      <c r="U546" s="138"/>
      <c r="V546" s="108"/>
      <c r="W546" s="139"/>
      <c r="X546" s="140"/>
      <c r="Y546" s="138"/>
      <c r="Z546" s="141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1"/>
      <c r="AM546" s="138"/>
      <c r="AN546" s="138"/>
      <c r="AO546" s="138"/>
      <c r="AP546" s="138"/>
      <c r="AQ546" s="138"/>
      <c r="AR546" s="141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38"/>
      <c r="BO546" s="138"/>
      <c r="BP546" s="138"/>
      <c r="BQ546" s="138"/>
      <c r="BR546" s="138"/>
      <c r="BS546" s="138"/>
      <c r="BT546" s="138"/>
      <c r="BU546" s="138"/>
      <c r="BV546" s="138"/>
      <c r="BW546" s="138"/>
      <c r="BX546" s="141"/>
      <c r="BY546" s="138"/>
    </row>
    <row r="547" spans="1:77" x14ac:dyDescent="0.25">
      <c r="A547" s="108"/>
      <c r="B547" s="108"/>
      <c r="C547" s="108"/>
      <c r="D547" s="136"/>
      <c r="E547" s="108"/>
      <c r="F547" s="108"/>
      <c r="G547" s="108"/>
      <c r="H547" s="108"/>
      <c r="I547" s="108"/>
      <c r="J547" s="137"/>
      <c r="K547" s="108"/>
      <c r="L547" s="108"/>
      <c r="M547" s="108"/>
      <c r="N547" s="108"/>
      <c r="O547" s="108"/>
      <c r="P547" s="108"/>
      <c r="Q547" s="108"/>
      <c r="R547" s="108"/>
      <c r="S547" s="138"/>
      <c r="T547" s="138"/>
      <c r="U547" s="138"/>
      <c r="V547" s="108"/>
      <c r="W547" s="139"/>
      <c r="X547" s="140"/>
      <c r="Y547" s="138"/>
      <c r="Z547" s="141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1"/>
      <c r="AM547" s="138"/>
      <c r="AN547" s="138"/>
      <c r="AO547" s="138"/>
      <c r="AP547" s="138"/>
      <c r="AQ547" s="138"/>
      <c r="AR547" s="141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38"/>
      <c r="BO547" s="138"/>
      <c r="BP547" s="138"/>
      <c r="BQ547" s="138"/>
      <c r="BR547" s="138"/>
      <c r="BS547" s="138"/>
      <c r="BT547" s="138"/>
      <c r="BU547" s="138"/>
      <c r="BV547" s="138"/>
      <c r="BW547" s="138"/>
      <c r="BX547" s="141"/>
      <c r="BY547" s="138"/>
    </row>
    <row r="548" spans="1:77" x14ac:dyDescent="0.25">
      <c r="A548" s="108"/>
      <c r="B548" s="108"/>
      <c r="C548" s="108"/>
      <c r="D548" s="136"/>
      <c r="E548" s="108"/>
      <c r="F548" s="108"/>
      <c r="G548" s="108"/>
      <c r="H548" s="108"/>
      <c r="I548" s="108"/>
      <c r="J548" s="137"/>
      <c r="K548" s="108"/>
      <c r="L548" s="108"/>
      <c r="M548" s="108"/>
      <c r="N548" s="108"/>
      <c r="O548" s="108"/>
      <c r="P548" s="108"/>
      <c r="Q548" s="108"/>
      <c r="R548" s="108"/>
      <c r="S548" s="138"/>
      <c r="T548" s="138"/>
      <c r="U548" s="138"/>
      <c r="V548" s="108"/>
      <c r="W548" s="139"/>
      <c r="X548" s="140"/>
      <c r="Y548" s="138"/>
      <c r="Z548" s="141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1"/>
      <c r="AM548" s="138"/>
      <c r="AN548" s="138"/>
      <c r="AO548" s="138"/>
      <c r="AP548" s="138"/>
      <c r="AQ548" s="138"/>
      <c r="AR548" s="141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38"/>
      <c r="BO548" s="138"/>
      <c r="BP548" s="138"/>
      <c r="BQ548" s="138"/>
      <c r="BR548" s="138"/>
      <c r="BS548" s="138"/>
      <c r="BT548" s="138"/>
      <c r="BU548" s="138"/>
      <c r="BV548" s="138"/>
      <c r="BW548" s="138"/>
      <c r="BX548" s="141"/>
      <c r="BY548" s="138"/>
    </row>
    <row r="549" spans="1:77" x14ac:dyDescent="0.25">
      <c r="A549" s="108"/>
      <c r="B549" s="108"/>
      <c r="C549" s="108"/>
      <c r="D549" s="136"/>
      <c r="E549" s="108"/>
      <c r="F549" s="108"/>
      <c r="G549" s="108"/>
      <c r="H549" s="108"/>
      <c r="I549" s="108"/>
      <c r="J549" s="137"/>
      <c r="K549" s="108"/>
      <c r="L549" s="108"/>
      <c r="M549" s="108"/>
      <c r="N549" s="108"/>
      <c r="O549" s="108"/>
      <c r="P549" s="108"/>
      <c r="Q549" s="108"/>
      <c r="R549" s="108"/>
      <c r="S549" s="138"/>
      <c r="T549" s="138"/>
      <c r="U549" s="138"/>
      <c r="V549" s="108"/>
      <c r="W549" s="139"/>
      <c r="X549" s="140"/>
      <c r="Y549" s="138"/>
      <c r="Z549" s="141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1"/>
      <c r="AM549" s="138"/>
      <c r="AN549" s="138"/>
      <c r="AO549" s="138"/>
      <c r="AP549" s="138"/>
      <c r="AQ549" s="138"/>
      <c r="AR549" s="141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38"/>
      <c r="BO549" s="138"/>
      <c r="BP549" s="138"/>
      <c r="BQ549" s="138"/>
      <c r="BR549" s="138"/>
      <c r="BS549" s="138"/>
      <c r="BT549" s="138"/>
      <c r="BU549" s="138"/>
      <c r="BV549" s="138"/>
      <c r="BW549" s="138"/>
      <c r="BX549" s="141"/>
      <c r="BY549" s="138"/>
    </row>
    <row r="550" spans="1:77" x14ac:dyDescent="0.25">
      <c r="A550" s="108"/>
      <c r="B550" s="108"/>
      <c r="C550" s="108"/>
      <c r="D550" s="136"/>
      <c r="E550" s="108"/>
      <c r="F550" s="108"/>
      <c r="G550" s="108"/>
      <c r="H550" s="108"/>
      <c r="I550" s="108"/>
      <c r="J550" s="137"/>
      <c r="K550" s="108"/>
      <c r="L550" s="108"/>
      <c r="M550" s="108"/>
      <c r="N550" s="108"/>
      <c r="O550" s="108"/>
      <c r="P550" s="108"/>
      <c r="Q550" s="108"/>
      <c r="R550" s="108"/>
      <c r="S550" s="138"/>
      <c r="T550" s="138"/>
      <c r="U550" s="138"/>
      <c r="V550" s="108"/>
      <c r="W550" s="139"/>
      <c r="X550" s="140"/>
      <c r="Y550" s="138"/>
      <c r="Z550" s="141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1"/>
      <c r="AM550" s="138"/>
      <c r="AN550" s="138"/>
      <c r="AO550" s="138"/>
      <c r="AP550" s="138"/>
      <c r="AQ550" s="138"/>
      <c r="AR550" s="141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38"/>
      <c r="BO550" s="138"/>
      <c r="BP550" s="138"/>
      <c r="BQ550" s="138"/>
      <c r="BR550" s="138"/>
      <c r="BS550" s="138"/>
      <c r="BT550" s="138"/>
      <c r="BU550" s="138"/>
      <c r="BV550" s="138"/>
      <c r="BW550" s="138"/>
      <c r="BX550" s="141"/>
      <c r="BY550" s="138"/>
    </row>
    <row r="551" spans="1:77" x14ac:dyDescent="0.25">
      <c r="A551" s="108"/>
      <c r="B551" s="108"/>
      <c r="C551" s="108"/>
      <c r="D551" s="136"/>
      <c r="E551" s="108"/>
      <c r="F551" s="108"/>
      <c r="G551" s="108"/>
      <c r="H551" s="108"/>
      <c r="I551" s="108"/>
      <c r="J551" s="137"/>
      <c r="K551" s="108"/>
      <c r="L551" s="108"/>
      <c r="M551" s="108"/>
      <c r="N551" s="108"/>
      <c r="O551" s="108"/>
      <c r="P551" s="108"/>
      <c r="Q551" s="108"/>
      <c r="R551" s="108"/>
      <c r="S551" s="138"/>
      <c r="T551" s="138"/>
      <c r="U551" s="138"/>
      <c r="V551" s="108"/>
      <c r="W551" s="139"/>
      <c r="X551" s="140"/>
      <c r="Y551" s="138"/>
      <c r="Z551" s="141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1"/>
      <c r="AM551" s="138"/>
      <c r="AN551" s="138"/>
      <c r="AO551" s="138"/>
      <c r="AP551" s="138"/>
      <c r="AQ551" s="138"/>
      <c r="AR551" s="141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38"/>
      <c r="BO551" s="138"/>
      <c r="BP551" s="138"/>
      <c r="BQ551" s="138"/>
      <c r="BR551" s="138"/>
      <c r="BS551" s="138"/>
      <c r="BT551" s="138"/>
      <c r="BU551" s="138"/>
      <c r="BV551" s="138"/>
      <c r="BW551" s="138"/>
      <c r="BX551" s="141"/>
      <c r="BY551" s="138"/>
    </row>
    <row r="552" spans="1:77" x14ac:dyDescent="0.25">
      <c r="A552" s="108"/>
      <c r="B552" s="108"/>
      <c r="C552" s="108"/>
      <c r="D552" s="136"/>
      <c r="E552" s="108"/>
      <c r="F552" s="108"/>
      <c r="G552" s="108"/>
      <c r="H552" s="108"/>
      <c r="I552" s="108"/>
      <c r="J552" s="137"/>
      <c r="K552" s="108"/>
      <c r="L552" s="108"/>
      <c r="M552" s="108"/>
      <c r="N552" s="108"/>
      <c r="O552" s="108"/>
      <c r="P552" s="108"/>
      <c r="Q552" s="108"/>
      <c r="R552" s="108"/>
      <c r="S552" s="138"/>
      <c r="T552" s="138"/>
      <c r="U552" s="138"/>
      <c r="V552" s="108"/>
      <c r="W552" s="139"/>
      <c r="X552" s="140"/>
      <c r="Y552" s="138"/>
      <c r="Z552" s="141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1"/>
      <c r="AM552" s="138"/>
      <c r="AN552" s="138"/>
      <c r="AO552" s="138"/>
      <c r="AP552" s="138"/>
      <c r="AQ552" s="138"/>
      <c r="AR552" s="141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38"/>
      <c r="BO552" s="138"/>
      <c r="BP552" s="138"/>
      <c r="BQ552" s="138"/>
      <c r="BR552" s="138"/>
      <c r="BS552" s="138"/>
      <c r="BT552" s="138"/>
      <c r="BU552" s="138"/>
      <c r="BV552" s="138"/>
      <c r="BW552" s="138"/>
      <c r="BX552" s="141"/>
      <c r="BY552" s="138"/>
    </row>
    <row r="553" spans="1:77" x14ac:dyDescent="0.25">
      <c r="A553" s="108"/>
      <c r="B553" s="108"/>
      <c r="C553" s="108"/>
      <c r="D553" s="136"/>
      <c r="E553" s="108"/>
      <c r="F553" s="108"/>
      <c r="G553" s="108"/>
      <c r="H553" s="108"/>
      <c r="I553" s="108"/>
      <c r="J553" s="137"/>
      <c r="K553" s="108"/>
      <c r="L553" s="108"/>
      <c r="M553" s="108"/>
      <c r="N553" s="108"/>
      <c r="O553" s="108"/>
      <c r="P553" s="108"/>
      <c r="Q553" s="108"/>
      <c r="R553" s="108"/>
      <c r="S553" s="138"/>
      <c r="T553" s="138"/>
      <c r="U553" s="138"/>
      <c r="V553" s="108"/>
      <c r="W553" s="139"/>
      <c r="X553" s="140"/>
      <c r="Y553" s="138"/>
      <c r="Z553" s="141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1"/>
      <c r="AM553" s="138"/>
      <c r="AN553" s="138"/>
      <c r="AO553" s="138"/>
      <c r="AP553" s="138"/>
      <c r="AQ553" s="138"/>
      <c r="AR553" s="141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38"/>
      <c r="BO553" s="138"/>
      <c r="BP553" s="138"/>
      <c r="BQ553" s="138"/>
      <c r="BR553" s="138"/>
      <c r="BS553" s="138"/>
      <c r="BT553" s="138"/>
      <c r="BU553" s="138"/>
      <c r="BV553" s="138"/>
      <c r="BW553" s="138"/>
      <c r="BX553" s="141"/>
      <c r="BY553" s="138"/>
    </row>
    <row r="554" spans="1:77" x14ac:dyDescent="0.25">
      <c r="A554" s="108"/>
      <c r="B554" s="108"/>
      <c r="C554" s="108"/>
      <c r="D554" s="136"/>
      <c r="E554" s="108"/>
      <c r="F554" s="108"/>
      <c r="G554" s="108"/>
      <c r="H554" s="108"/>
      <c r="I554" s="108"/>
      <c r="J554" s="137"/>
      <c r="K554" s="108"/>
      <c r="L554" s="108"/>
      <c r="M554" s="108"/>
      <c r="N554" s="108"/>
      <c r="O554" s="108"/>
      <c r="P554" s="108"/>
      <c r="Q554" s="108"/>
      <c r="R554" s="108"/>
      <c r="S554" s="138"/>
      <c r="T554" s="138"/>
      <c r="U554" s="138"/>
      <c r="V554" s="108"/>
      <c r="W554" s="139"/>
      <c r="X554" s="140"/>
      <c r="Y554" s="138"/>
      <c r="Z554" s="141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1"/>
      <c r="AM554" s="138"/>
      <c r="AN554" s="138"/>
      <c r="AO554" s="138"/>
      <c r="AP554" s="138"/>
      <c r="AQ554" s="138"/>
      <c r="AR554" s="141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38"/>
      <c r="BO554" s="138"/>
      <c r="BP554" s="138"/>
      <c r="BQ554" s="138"/>
      <c r="BR554" s="138"/>
      <c r="BS554" s="138"/>
      <c r="BT554" s="138"/>
      <c r="BU554" s="138"/>
      <c r="BV554" s="138"/>
      <c r="BW554" s="138"/>
      <c r="BX554" s="141"/>
      <c r="BY554" s="138"/>
    </row>
    <row r="555" spans="1:77" x14ac:dyDescent="0.25">
      <c r="A555" s="108"/>
      <c r="B555" s="108"/>
      <c r="C555" s="108"/>
      <c r="D555" s="136"/>
      <c r="E555" s="108"/>
      <c r="F555" s="108"/>
      <c r="G555" s="108"/>
      <c r="H555" s="108"/>
      <c r="I555" s="108"/>
      <c r="J555" s="137"/>
      <c r="K555" s="108"/>
      <c r="L555" s="108"/>
      <c r="M555" s="108"/>
      <c r="N555" s="108"/>
      <c r="O555" s="108"/>
      <c r="P555" s="108"/>
      <c r="Q555" s="108"/>
      <c r="R555" s="108"/>
      <c r="S555" s="138"/>
      <c r="T555" s="138"/>
      <c r="U555" s="138"/>
      <c r="V555" s="108"/>
      <c r="W555" s="139"/>
      <c r="X555" s="140"/>
      <c r="Y555" s="138"/>
      <c r="Z555" s="141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1"/>
      <c r="AM555" s="138"/>
      <c r="AN555" s="138"/>
      <c r="AO555" s="138"/>
      <c r="AP555" s="138"/>
      <c r="AQ555" s="138"/>
      <c r="AR555" s="141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38"/>
      <c r="BO555" s="138"/>
      <c r="BP555" s="138"/>
      <c r="BQ555" s="138"/>
      <c r="BR555" s="138"/>
      <c r="BS555" s="138"/>
      <c r="BT555" s="138"/>
      <c r="BU555" s="138"/>
      <c r="BV555" s="138"/>
      <c r="BW555" s="138"/>
      <c r="BX555" s="141"/>
      <c r="BY555" s="138"/>
    </row>
    <row r="556" spans="1:77" x14ac:dyDescent="0.25">
      <c r="A556" s="108"/>
      <c r="B556" s="108"/>
      <c r="C556" s="108"/>
      <c r="D556" s="136"/>
      <c r="E556" s="108"/>
      <c r="F556" s="108"/>
      <c r="G556" s="108"/>
      <c r="H556" s="108"/>
      <c r="I556" s="108"/>
      <c r="J556" s="137"/>
      <c r="K556" s="108"/>
      <c r="L556" s="108"/>
      <c r="M556" s="108"/>
      <c r="N556" s="108"/>
      <c r="O556" s="108"/>
      <c r="P556" s="108"/>
      <c r="Q556" s="108"/>
      <c r="R556" s="108"/>
      <c r="S556" s="138"/>
      <c r="T556" s="138"/>
      <c r="U556" s="138"/>
      <c r="V556" s="108"/>
      <c r="W556" s="139"/>
      <c r="X556" s="140"/>
      <c r="Y556" s="138"/>
      <c r="Z556" s="141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1"/>
      <c r="AM556" s="138"/>
      <c r="AN556" s="138"/>
      <c r="AO556" s="138"/>
      <c r="AP556" s="138"/>
      <c r="AQ556" s="138"/>
      <c r="AR556" s="141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38"/>
      <c r="BO556" s="138"/>
      <c r="BP556" s="138"/>
      <c r="BQ556" s="138"/>
      <c r="BR556" s="138"/>
      <c r="BS556" s="138"/>
      <c r="BT556" s="138"/>
      <c r="BU556" s="138"/>
      <c r="BV556" s="138"/>
      <c r="BW556" s="138"/>
      <c r="BX556" s="141"/>
      <c r="BY556" s="138"/>
    </row>
    <row r="557" spans="1:77" x14ac:dyDescent="0.25">
      <c r="A557" s="108"/>
      <c r="B557" s="108"/>
      <c r="C557" s="108"/>
      <c r="D557" s="136"/>
      <c r="E557" s="108"/>
      <c r="F557" s="108"/>
      <c r="G557" s="108"/>
      <c r="H557" s="108"/>
      <c r="I557" s="108"/>
      <c r="J557" s="137"/>
      <c r="K557" s="108"/>
      <c r="L557" s="108"/>
      <c r="M557" s="108"/>
      <c r="N557" s="108"/>
      <c r="O557" s="108"/>
      <c r="P557" s="108"/>
      <c r="Q557" s="108"/>
      <c r="R557" s="108"/>
      <c r="S557" s="138"/>
      <c r="T557" s="138"/>
      <c r="U557" s="138"/>
      <c r="V557" s="108"/>
      <c r="W557" s="139"/>
      <c r="X557" s="140"/>
      <c r="Y557" s="138"/>
      <c r="Z557" s="141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1"/>
      <c r="AM557" s="138"/>
      <c r="AN557" s="138"/>
      <c r="AO557" s="138"/>
      <c r="AP557" s="138"/>
      <c r="AQ557" s="138"/>
      <c r="AR557" s="141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38"/>
      <c r="BO557" s="138"/>
      <c r="BP557" s="138"/>
      <c r="BQ557" s="138"/>
      <c r="BR557" s="138"/>
      <c r="BS557" s="138"/>
      <c r="BT557" s="138"/>
      <c r="BU557" s="138"/>
      <c r="BV557" s="138"/>
      <c r="BW557" s="138"/>
      <c r="BX557" s="141"/>
      <c r="BY557" s="138"/>
    </row>
    <row r="558" spans="1:77" x14ac:dyDescent="0.25">
      <c r="A558" s="108"/>
      <c r="B558" s="108"/>
      <c r="C558" s="108"/>
      <c r="D558" s="136"/>
      <c r="E558" s="108"/>
      <c r="F558" s="108"/>
      <c r="G558" s="108"/>
      <c r="H558" s="108"/>
      <c r="I558" s="108"/>
      <c r="J558" s="137"/>
      <c r="K558" s="108"/>
      <c r="L558" s="108"/>
      <c r="M558" s="108"/>
      <c r="N558" s="108"/>
      <c r="O558" s="108"/>
      <c r="P558" s="108"/>
      <c r="Q558" s="108"/>
      <c r="R558" s="108"/>
      <c r="S558" s="138"/>
      <c r="T558" s="138"/>
      <c r="U558" s="138"/>
      <c r="V558" s="108"/>
      <c r="W558" s="139"/>
      <c r="X558" s="140"/>
      <c r="Y558" s="138"/>
      <c r="Z558" s="141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1"/>
      <c r="AM558" s="138"/>
      <c r="AN558" s="138"/>
      <c r="AO558" s="138"/>
      <c r="AP558" s="138"/>
      <c r="AQ558" s="138"/>
      <c r="AR558" s="141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38"/>
      <c r="BO558" s="138"/>
      <c r="BP558" s="138"/>
      <c r="BQ558" s="138"/>
      <c r="BR558" s="138"/>
      <c r="BS558" s="138"/>
      <c r="BT558" s="138"/>
      <c r="BU558" s="138"/>
      <c r="BV558" s="138"/>
      <c r="BW558" s="138"/>
      <c r="BX558" s="141"/>
      <c r="BY558" s="138"/>
    </row>
    <row r="559" spans="1:77" x14ac:dyDescent="0.25">
      <c r="A559" s="108"/>
      <c r="B559" s="108"/>
      <c r="C559" s="108"/>
      <c r="D559" s="136"/>
      <c r="E559" s="108"/>
      <c r="F559" s="108"/>
      <c r="G559" s="108"/>
      <c r="H559" s="108"/>
      <c r="I559" s="108"/>
      <c r="J559" s="137"/>
      <c r="K559" s="108"/>
      <c r="L559" s="108"/>
      <c r="M559" s="108"/>
      <c r="N559" s="108"/>
      <c r="O559" s="108"/>
      <c r="P559" s="108"/>
      <c r="Q559" s="108"/>
      <c r="R559" s="108"/>
      <c r="S559" s="138"/>
      <c r="T559" s="138"/>
      <c r="U559" s="138"/>
      <c r="V559" s="108"/>
      <c r="W559" s="139"/>
      <c r="X559" s="140"/>
      <c r="Y559" s="138"/>
      <c r="Z559" s="141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1"/>
      <c r="AM559" s="138"/>
      <c r="AN559" s="138"/>
      <c r="AO559" s="138"/>
      <c r="AP559" s="138"/>
      <c r="AQ559" s="138"/>
      <c r="AR559" s="141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38"/>
      <c r="BO559" s="138"/>
      <c r="BP559" s="138"/>
      <c r="BQ559" s="138"/>
      <c r="BR559" s="138"/>
      <c r="BS559" s="138"/>
      <c r="BT559" s="138"/>
      <c r="BU559" s="138"/>
      <c r="BV559" s="138"/>
      <c r="BW559" s="138"/>
      <c r="BX559" s="141"/>
      <c r="BY559" s="138"/>
    </row>
    <row r="560" spans="1:77" x14ac:dyDescent="0.25">
      <c r="A560" s="108"/>
      <c r="B560" s="108"/>
      <c r="C560" s="108"/>
      <c r="D560" s="136"/>
      <c r="E560" s="108"/>
      <c r="F560" s="108"/>
      <c r="G560" s="108"/>
      <c r="H560" s="108"/>
      <c r="I560" s="108"/>
      <c r="J560" s="137"/>
      <c r="K560" s="108"/>
      <c r="L560" s="108"/>
      <c r="M560" s="108"/>
      <c r="N560" s="108"/>
      <c r="O560" s="108"/>
      <c r="P560" s="108"/>
      <c r="Q560" s="108"/>
      <c r="R560" s="108"/>
      <c r="S560" s="138"/>
      <c r="T560" s="138"/>
      <c r="U560" s="138"/>
      <c r="V560" s="108"/>
      <c r="W560" s="139"/>
      <c r="X560" s="140"/>
      <c r="Y560" s="138"/>
      <c r="Z560" s="141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1"/>
      <c r="AM560" s="138"/>
      <c r="AN560" s="138"/>
      <c r="AO560" s="138"/>
      <c r="AP560" s="138"/>
      <c r="AQ560" s="138"/>
      <c r="AR560" s="141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38"/>
      <c r="BO560" s="138"/>
      <c r="BP560" s="138"/>
      <c r="BQ560" s="138"/>
      <c r="BR560" s="138"/>
      <c r="BS560" s="138"/>
      <c r="BT560" s="138"/>
      <c r="BU560" s="138"/>
      <c r="BV560" s="138"/>
      <c r="BW560" s="138"/>
      <c r="BX560" s="141"/>
      <c r="BY560" s="138"/>
    </row>
    <row r="561" spans="1:77" x14ac:dyDescent="0.25">
      <c r="A561" s="108"/>
      <c r="B561" s="108"/>
      <c r="C561" s="108"/>
      <c r="D561" s="136"/>
      <c r="E561" s="108"/>
      <c r="F561" s="108"/>
      <c r="G561" s="108"/>
      <c r="H561" s="108"/>
      <c r="I561" s="108"/>
      <c r="J561" s="137"/>
      <c r="K561" s="108"/>
      <c r="L561" s="108"/>
      <c r="M561" s="108"/>
      <c r="N561" s="108"/>
      <c r="O561" s="108"/>
      <c r="P561" s="108"/>
      <c r="Q561" s="108"/>
      <c r="R561" s="108"/>
      <c r="S561" s="138"/>
      <c r="T561" s="138"/>
      <c r="U561" s="138"/>
      <c r="V561" s="108"/>
      <c r="W561" s="139"/>
      <c r="X561" s="140"/>
      <c r="Y561" s="138"/>
      <c r="Z561" s="141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1"/>
      <c r="AM561" s="138"/>
      <c r="AN561" s="138"/>
      <c r="AO561" s="138"/>
      <c r="AP561" s="138"/>
      <c r="AQ561" s="138"/>
      <c r="AR561" s="141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38"/>
      <c r="BO561" s="138"/>
      <c r="BP561" s="138"/>
      <c r="BQ561" s="138"/>
      <c r="BR561" s="138"/>
      <c r="BS561" s="138"/>
      <c r="BT561" s="138"/>
      <c r="BU561" s="138"/>
      <c r="BV561" s="138"/>
      <c r="BW561" s="138"/>
      <c r="BX561" s="141"/>
      <c r="BY561" s="138"/>
    </row>
    <row r="562" spans="1:77" x14ac:dyDescent="0.25">
      <c r="A562" s="108"/>
      <c r="B562" s="108"/>
      <c r="C562" s="108"/>
      <c r="D562" s="136"/>
      <c r="E562" s="108"/>
      <c r="F562" s="108"/>
      <c r="G562" s="108"/>
      <c r="H562" s="108"/>
      <c r="I562" s="108"/>
      <c r="J562" s="137"/>
      <c r="K562" s="108"/>
      <c r="L562" s="108"/>
      <c r="M562" s="108"/>
      <c r="N562" s="108"/>
      <c r="O562" s="108"/>
      <c r="P562" s="108"/>
      <c r="Q562" s="108"/>
      <c r="R562" s="108"/>
      <c r="S562" s="138"/>
      <c r="T562" s="138"/>
      <c r="U562" s="138"/>
      <c r="V562" s="108"/>
      <c r="W562" s="139"/>
      <c r="X562" s="140"/>
      <c r="Y562" s="138"/>
      <c r="Z562" s="141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1"/>
      <c r="AM562" s="138"/>
      <c r="AN562" s="138"/>
      <c r="AO562" s="138"/>
      <c r="AP562" s="138"/>
      <c r="AQ562" s="138"/>
      <c r="AR562" s="141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38"/>
      <c r="BO562" s="138"/>
      <c r="BP562" s="138"/>
      <c r="BQ562" s="138"/>
      <c r="BR562" s="138"/>
      <c r="BS562" s="138"/>
      <c r="BT562" s="138"/>
      <c r="BU562" s="138"/>
      <c r="BV562" s="138"/>
      <c r="BW562" s="138"/>
      <c r="BX562" s="141"/>
      <c r="BY562" s="138"/>
    </row>
    <row r="563" spans="1:77" x14ac:dyDescent="0.25">
      <c r="A563" s="108"/>
      <c r="B563" s="108"/>
      <c r="C563" s="108"/>
      <c r="D563" s="136"/>
      <c r="E563" s="108"/>
      <c r="F563" s="108"/>
      <c r="G563" s="108"/>
      <c r="H563" s="108"/>
      <c r="I563" s="108"/>
      <c r="J563" s="137"/>
      <c r="K563" s="108"/>
      <c r="L563" s="108"/>
      <c r="M563" s="108"/>
      <c r="N563" s="108"/>
      <c r="O563" s="108"/>
      <c r="P563" s="108"/>
      <c r="Q563" s="108"/>
      <c r="R563" s="108"/>
      <c r="S563" s="138"/>
      <c r="T563" s="138"/>
      <c r="U563" s="138"/>
      <c r="V563" s="108"/>
      <c r="W563" s="139"/>
      <c r="X563" s="140"/>
      <c r="Y563" s="138"/>
      <c r="Z563" s="141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1"/>
      <c r="AM563" s="138"/>
      <c r="AN563" s="138"/>
      <c r="AO563" s="138"/>
      <c r="AP563" s="138"/>
      <c r="AQ563" s="138"/>
      <c r="AR563" s="141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38"/>
      <c r="BO563" s="138"/>
      <c r="BP563" s="138"/>
      <c r="BQ563" s="138"/>
      <c r="BR563" s="138"/>
      <c r="BS563" s="138"/>
      <c r="BT563" s="138"/>
      <c r="BU563" s="138"/>
      <c r="BV563" s="138"/>
      <c r="BW563" s="138"/>
      <c r="BX563" s="141"/>
      <c r="BY563" s="138"/>
    </row>
    <row r="564" spans="1:77" x14ac:dyDescent="0.25">
      <c r="A564" s="108"/>
      <c r="B564" s="108"/>
      <c r="C564" s="108"/>
      <c r="D564" s="136"/>
      <c r="E564" s="108"/>
      <c r="F564" s="108"/>
      <c r="G564" s="108"/>
      <c r="H564" s="108"/>
      <c r="I564" s="108"/>
      <c r="J564" s="137"/>
      <c r="K564" s="108"/>
      <c r="L564" s="108"/>
      <c r="M564" s="108"/>
      <c r="N564" s="108"/>
      <c r="O564" s="108"/>
      <c r="P564" s="108"/>
      <c r="Q564" s="108"/>
      <c r="R564" s="108"/>
      <c r="S564" s="138"/>
      <c r="T564" s="138"/>
      <c r="U564" s="138"/>
      <c r="V564" s="108"/>
      <c r="W564" s="139"/>
      <c r="X564" s="140"/>
      <c r="Y564" s="138"/>
      <c r="Z564" s="141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1"/>
      <c r="AM564" s="138"/>
      <c r="AN564" s="138"/>
      <c r="AO564" s="138"/>
      <c r="AP564" s="138"/>
      <c r="AQ564" s="138"/>
      <c r="AR564" s="141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38"/>
      <c r="BO564" s="138"/>
      <c r="BP564" s="138"/>
      <c r="BQ564" s="138"/>
      <c r="BR564" s="138"/>
      <c r="BS564" s="138"/>
      <c r="BT564" s="138"/>
      <c r="BU564" s="138"/>
      <c r="BV564" s="138"/>
      <c r="BW564" s="138"/>
      <c r="BX564" s="141"/>
      <c r="BY564" s="138"/>
    </row>
    <row r="565" spans="1:77" x14ac:dyDescent="0.25">
      <c r="A565" s="108"/>
      <c r="B565" s="108"/>
      <c r="C565" s="108"/>
      <c r="D565" s="136"/>
      <c r="E565" s="108"/>
      <c r="F565" s="108"/>
      <c r="G565" s="108"/>
      <c r="H565" s="108"/>
      <c r="I565" s="108"/>
      <c r="J565" s="137"/>
      <c r="K565" s="108"/>
      <c r="L565" s="108"/>
      <c r="M565" s="108"/>
      <c r="N565" s="108"/>
      <c r="O565" s="108"/>
      <c r="P565" s="108"/>
      <c r="Q565" s="108"/>
      <c r="R565" s="108"/>
      <c r="S565" s="138"/>
      <c r="T565" s="138"/>
      <c r="U565" s="138"/>
      <c r="V565" s="108"/>
      <c r="W565" s="139"/>
      <c r="X565" s="140"/>
      <c r="Y565" s="138"/>
      <c r="Z565" s="141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1"/>
      <c r="AM565" s="138"/>
      <c r="AN565" s="138"/>
      <c r="AO565" s="138"/>
      <c r="AP565" s="138"/>
      <c r="AQ565" s="138"/>
      <c r="AR565" s="141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38"/>
      <c r="BO565" s="138"/>
      <c r="BP565" s="138"/>
      <c r="BQ565" s="138"/>
      <c r="BR565" s="138"/>
      <c r="BS565" s="138"/>
      <c r="BT565" s="138"/>
      <c r="BU565" s="138"/>
      <c r="BV565" s="138"/>
      <c r="BW565" s="138"/>
      <c r="BX565" s="141"/>
      <c r="BY565" s="138"/>
    </row>
    <row r="566" spans="1:77" x14ac:dyDescent="0.25">
      <c r="A566" s="108"/>
      <c r="B566" s="108"/>
      <c r="C566" s="108"/>
      <c r="D566" s="136"/>
      <c r="E566" s="108"/>
      <c r="F566" s="108"/>
      <c r="G566" s="108"/>
      <c r="H566" s="108"/>
      <c r="I566" s="108"/>
      <c r="J566" s="137"/>
      <c r="K566" s="108"/>
      <c r="L566" s="108"/>
      <c r="M566" s="108"/>
      <c r="N566" s="108"/>
      <c r="O566" s="108"/>
      <c r="P566" s="108"/>
      <c r="Q566" s="108"/>
      <c r="R566" s="108"/>
      <c r="S566" s="138"/>
      <c r="T566" s="138"/>
      <c r="U566" s="138"/>
      <c r="V566" s="108"/>
      <c r="W566" s="139"/>
      <c r="X566" s="140"/>
      <c r="Y566" s="138"/>
      <c r="Z566" s="141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1"/>
      <c r="AM566" s="138"/>
      <c r="AN566" s="138"/>
      <c r="AO566" s="138"/>
      <c r="AP566" s="138"/>
      <c r="AQ566" s="138"/>
      <c r="AR566" s="141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38"/>
      <c r="BO566" s="138"/>
      <c r="BP566" s="138"/>
      <c r="BQ566" s="138"/>
      <c r="BR566" s="138"/>
      <c r="BS566" s="138"/>
      <c r="BT566" s="138"/>
      <c r="BU566" s="138"/>
      <c r="BV566" s="138"/>
      <c r="BW566" s="138"/>
      <c r="BX566" s="141"/>
      <c r="BY566" s="138"/>
    </row>
    <row r="567" spans="1:77" x14ac:dyDescent="0.25">
      <c r="A567" s="108"/>
      <c r="B567" s="108"/>
      <c r="C567" s="108"/>
      <c r="D567" s="136"/>
      <c r="E567" s="108"/>
      <c r="F567" s="108"/>
      <c r="G567" s="108"/>
      <c r="H567" s="108"/>
      <c r="I567" s="108"/>
      <c r="J567" s="137"/>
      <c r="K567" s="108"/>
      <c r="L567" s="108"/>
      <c r="M567" s="108"/>
      <c r="N567" s="108"/>
      <c r="O567" s="108"/>
      <c r="P567" s="108"/>
      <c r="Q567" s="108"/>
      <c r="R567" s="108"/>
      <c r="S567" s="138"/>
      <c r="T567" s="138"/>
      <c r="U567" s="138"/>
      <c r="V567" s="108"/>
      <c r="W567" s="139"/>
      <c r="X567" s="140"/>
      <c r="Y567" s="138"/>
      <c r="Z567" s="141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1"/>
      <c r="AM567" s="138"/>
      <c r="AN567" s="138"/>
      <c r="AO567" s="138"/>
      <c r="AP567" s="138"/>
      <c r="AQ567" s="138"/>
      <c r="AR567" s="141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38"/>
      <c r="BO567" s="138"/>
      <c r="BP567" s="138"/>
      <c r="BQ567" s="138"/>
      <c r="BR567" s="138"/>
      <c r="BS567" s="138"/>
      <c r="BT567" s="138"/>
      <c r="BU567" s="138"/>
      <c r="BV567" s="138"/>
      <c r="BW567" s="138"/>
      <c r="BX567" s="141"/>
      <c r="BY567" s="138"/>
    </row>
    <row r="568" spans="1:77" x14ac:dyDescent="0.25">
      <c r="A568" s="108"/>
      <c r="B568" s="108"/>
      <c r="C568" s="108"/>
      <c r="D568" s="136"/>
      <c r="E568" s="108"/>
      <c r="F568" s="108"/>
      <c r="G568" s="108"/>
      <c r="H568" s="108"/>
      <c r="I568" s="108"/>
      <c r="J568" s="137"/>
      <c r="K568" s="108"/>
      <c r="L568" s="108"/>
      <c r="M568" s="108"/>
      <c r="N568" s="108"/>
      <c r="O568" s="108"/>
      <c r="P568" s="108"/>
      <c r="Q568" s="108"/>
      <c r="R568" s="108"/>
      <c r="S568" s="138"/>
      <c r="T568" s="138"/>
      <c r="U568" s="138"/>
      <c r="V568" s="108"/>
      <c r="W568" s="139"/>
      <c r="X568" s="140"/>
      <c r="Y568" s="138"/>
      <c r="Z568" s="141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1"/>
      <c r="AM568" s="138"/>
      <c r="AN568" s="138"/>
      <c r="AO568" s="138"/>
      <c r="AP568" s="138"/>
      <c r="AQ568" s="138"/>
      <c r="AR568" s="141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38"/>
      <c r="BO568" s="138"/>
      <c r="BP568" s="138"/>
      <c r="BQ568" s="138"/>
      <c r="BR568" s="138"/>
      <c r="BS568" s="138"/>
      <c r="BT568" s="138"/>
      <c r="BU568" s="138"/>
      <c r="BV568" s="138"/>
      <c r="BW568" s="138"/>
      <c r="BX568" s="141"/>
      <c r="BY568" s="138"/>
    </row>
    <row r="569" spans="1:77" x14ac:dyDescent="0.25">
      <c r="A569" s="108"/>
      <c r="B569" s="108"/>
      <c r="C569" s="108"/>
      <c r="D569" s="136"/>
      <c r="E569" s="108"/>
      <c r="F569" s="108"/>
      <c r="G569" s="108"/>
      <c r="H569" s="108"/>
      <c r="I569" s="108"/>
      <c r="J569" s="137"/>
      <c r="K569" s="108"/>
      <c r="L569" s="108"/>
      <c r="M569" s="108"/>
      <c r="N569" s="108"/>
      <c r="O569" s="108"/>
      <c r="P569" s="108"/>
      <c r="Q569" s="108"/>
      <c r="R569" s="108"/>
      <c r="S569" s="138"/>
      <c r="T569" s="138"/>
      <c r="U569" s="138"/>
      <c r="V569" s="108"/>
      <c r="W569" s="139"/>
      <c r="X569" s="140"/>
      <c r="Y569" s="138"/>
      <c r="Z569" s="141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1"/>
      <c r="AM569" s="138"/>
      <c r="AN569" s="138"/>
      <c r="AO569" s="138"/>
      <c r="AP569" s="138"/>
      <c r="AQ569" s="138"/>
      <c r="AR569" s="141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38"/>
      <c r="BO569" s="138"/>
      <c r="BP569" s="138"/>
      <c r="BQ569" s="138"/>
      <c r="BR569" s="138"/>
      <c r="BS569" s="138"/>
      <c r="BT569" s="138"/>
      <c r="BU569" s="138"/>
      <c r="BV569" s="138"/>
      <c r="BW569" s="138"/>
      <c r="BX569" s="141"/>
      <c r="BY569" s="138"/>
    </row>
    <row r="570" spans="1:77" x14ac:dyDescent="0.25">
      <c r="A570" s="108"/>
      <c r="B570" s="108"/>
      <c r="C570" s="108"/>
      <c r="D570" s="136"/>
      <c r="E570" s="108"/>
      <c r="F570" s="108"/>
      <c r="G570" s="108"/>
      <c r="H570" s="108"/>
      <c r="I570" s="108"/>
      <c r="J570" s="137"/>
      <c r="K570" s="108"/>
      <c r="L570" s="108"/>
      <c r="M570" s="108"/>
      <c r="N570" s="108"/>
      <c r="O570" s="108"/>
      <c r="P570" s="108"/>
      <c r="Q570" s="108"/>
      <c r="R570" s="108"/>
      <c r="S570" s="138"/>
      <c r="T570" s="138"/>
      <c r="U570" s="138"/>
      <c r="V570" s="108"/>
      <c r="W570" s="139"/>
      <c r="X570" s="140"/>
      <c r="Y570" s="138"/>
      <c r="Z570" s="141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1"/>
      <c r="AM570" s="138"/>
      <c r="AN570" s="138"/>
      <c r="AO570" s="138"/>
      <c r="AP570" s="138"/>
      <c r="AQ570" s="138"/>
      <c r="AR570" s="141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38"/>
      <c r="BO570" s="138"/>
      <c r="BP570" s="138"/>
      <c r="BQ570" s="138"/>
      <c r="BR570" s="138"/>
      <c r="BS570" s="138"/>
      <c r="BT570" s="138"/>
      <c r="BU570" s="138"/>
      <c r="BV570" s="138"/>
      <c r="BW570" s="138"/>
      <c r="BX570" s="141"/>
      <c r="BY570" s="138"/>
    </row>
    <row r="571" spans="1:77" x14ac:dyDescent="0.25">
      <c r="A571" s="108"/>
      <c r="B571" s="108"/>
      <c r="C571" s="108"/>
      <c r="D571" s="136"/>
      <c r="E571" s="108"/>
      <c r="F571" s="108"/>
      <c r="G571" s="108"/>
      <c r="H571" s="108"/>
      <c r="I571" s="108"/>
      <c r="J571" s="137"/>
      <c r="K571" s="108"/>
      <c r="L571" s="108"/>
      <c r="M571" s="108"/>
      <c r="N571" s="108"/>
      <c r="O571" s="108"/>
      <c r="P571" s="108"/>
      <c r="Q571" s="108"/>
      <c r="R571" s="108"/>
      <c r="S571" s="138"/>
      <c r="T571" s="138"/>
      <c r="U571" s="138"/>
      <c r="V571" s="108"/>
      <c r="W571" s="139"/>
      <c r="X571" s="140"/>
      <c r="Y571" s="138"/>
      <c r="Z571" s="141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1"/>
      <c r="AM571" s="138"/>
      <c r="AN571" s="138"/>
      <c r="AO571" s="138"/>
      <c r="AP571" s="138"/>
      <c r="AQ571" s="138"/>
      <c r="AR571" s="141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38"/>
      <c r="BO571" s="138"/>
      <c r="BP571" s="138"/>
      <c r="BQ571" s="138"/>
      <c r="BR571" s="138"/>
      <c r="BS571" s="138"/>
      <c r="BT571" s="138"/>
      <c r="BU571" s="138"/>
      <c r="BV571" s="138"/>
      <c r="BW571" s="138"/>
      <c r="BX571" s="141"/>
      <c r="BY571" s="138"/>
    </row>
    <row r="572" spans="1:77" x14ac:dyDescent="0.25">
      <c r="A572" s="108"/>
      <c r="B572" s="108"/>
      <c r="C572" s="108"/>
      <c r="D572" s="136"/>
      <c r="E572" s="108"/>
      <c r="F572" s="108"/>
      <c r="G572" s="108"/>
      <c r="H572" s="108"/>
      <c r="I572" s="108"/>
      <c r="J572" s="137"/>
      <c r="K572" s="108"/>
      <c r="L572" s="108"/>
      <c r="M572" s="108"/>
      <c r="N572" s="108"/>
      <c r="O572" s="108"/>
      <c r="P572" s="108"/>
      <c r="Q572" s="108"/>
      <c r="R572" s="108"/>
      <c r="S572" s="138"/>
      <c r="T572" s="138"/>
      <c r="U572" s="138"/>
      <c r="V572" s="108"/>
      <c r="W572" s="139"/>
      <c r="X572" s="140"/>
      <c r="Y572" s="138"/>
      <c r="Z572" s="141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1"/>
      <c r="AM572" s="138"/>
      <c r="AN572" s="138"/>
      <c r="AO572" s="138"/>
      <c r="AP572" s="138"/>
      <c r="AQ572" s="138"/>
      <c r="AR572" s="141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38"/>
      <c r="BO572" s="138"/>
      <c r="BP572" s="138"/>
      <c r="BQ572" s="138"/>
      <c r="BR572" s="138"/>
      <c r="BS572" s="138"/>
      <c r="BT572" s="138"/>
      <c r="BU572" s="138"/>
      <c r="BV572" s="138"/>
      <c r="BW572" s="138"/>
      <c r="BX572" s="141"/>
      <c r="BY572" s="138"/>
    </row>
    <row r="573" spans="1:77" x14ac:dyDescent="0.25">
      <c r="A573" s="108"/>
      <c r="B573" s="108"/>
      <c r="C573" s="108"/>
      <c r="D573" s="136"/>
      <c r="E573" s="108"/>
      <c r="F573" s="108"/>
      <c r="G573" s="108"/>
      <c r="H573" s="108"/>
      <c r="I573" s="108"/>
      <c r="J573" s="137"/>
      <c r="K573" s="108"/>
      <c r="L573" s="108"/>
      <c r="M573" s="108"/>
      <c r="N573" s="108"/>
      <c r="O573" s="108"/>
      <c r="P573" s="108"/>
      <c r="Q573" s="108"/>
      <c r="R573" s="108"/>
      <c r="S573" s="138"/>
      <c r="T573" s="138"/>
      <c r="U573" s="138"/>
      <c r="V573" s="108"/>
      <c r="W573" s="139"/>
      <c r="X573" s="140"/>
      <c r="Y573" s="138"/>
      <c r="Z573" s="141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1"/>
      <c r="AM573" s="138"/>
      <c r="AN573" s="138"/>
      <c r="AO573" s="138"/>
      <c r="AP573" s="138"/>
      <c r="AQ573" s="138"/>
      <c r="AR573" s="141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38"/>
      <c r="BO573" s="138"/>
      <c r="BP573" s="138"/>
      <c r="BQ573" s="138"/>
      <c r="BR573" s="138"/>
      <c r="BS573" s="138"/>
      <c r="BT573" s="138"/>
      <c r="BU573" s="138"/>
      <c r="BV573" s="138"/>
      <c r="BW573" s="138"/>
      <c r="BX573" s="141"/>
      <c r="BY573" s="138"/>
    </row>
    <row r="574" spans="1:77" x14ac:dyDescent="0.25">
      <c r="A574" s="108"/>
      <c r="B574" s="108"/>
      <c r="C574" s="108"/>
      <c r="D574" s="136"/>
      <c r="E574" s="108"/>
      <c r="F574" s="108"/>
      <c r="G574" s="108"/>
      <c r="H574" s="108"/>
      <c r="I574" s="108"/>
      <c r="J574" s="137"/>
      <c r="K574" s="108"/>
      <c r="L574" s="108"/>
      <c r="M574" s="108"/>
      <c r="N574" s="108"/>
      <c r="O574" s="108"/>
      <c r="P574" s="108"/>
      <c r="Q574" s="108"/>
      <c r="R574" s="108"/>
      <c r="S574" s="138"/>
      <c r="T574" s="138"/>
      <c r="U574" s="138"/>
      <c r="V574" s="108"/>
      <c r="W574" s="139"/>
      <c r="X574" s="140"/>
      <c r="Y574" s="138"/>
      <c r="Z574" s="141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1"/>
      <c r="AM574" s="138"/>
      <c r="AN574" s="138"/>
      <c r="AO574" s="138"/>
      <c r="AP574" s="138"/>
      <c r="AQ574" s="138"/>
      <c r="AR574" s="141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38"/>
      <c r="BO574" s="138"/>
      <c r="BP574" s="138"/>
      <c r="BQ574" s="138"/>
      <c r="BR574" s="138"/>
      <c r="BS574" s="138"/>
      <c r="BT574" s="138"/>
      <c r="BU574" s="138"/>
      <c r="BV574" s="138"/>
      <c r="BW574" s="138"/>
      <c r="BX574" s="141"/>
      <c r="BY574" s="138"/>
    </row>
    <row r="575" spans="1:77" x14ac:dyDescent="0.25">
      <c r="A575" s="108"/>
      <c r="B575" s="108"/>
      <c r="C575" s="108"/>
      <c r="D575" s="136"/>
      <c r="E575" s="108"/>
      <c r="F575" s="108"/>
      <c r="G575" s="108"/>
      <c r="H575" s="108"/>
      <c r="I575" s="108"/>
      <c r="J575" s="137"/>
      <c r="K575" s="108"/>
      <c r="L575" s="108"/>
      <c r="M575" s="108"/>
      <c r="N575" s="108"/>
      <c r="O575" s="108"/>
      <c r="P575" s="108"/>
      <c r="Q575" s="108"/>
      <c r="R575" s="108"/>
      <c r="S575" s="138"/>
      <c r="T575" s="138"/>
      <c r="U575" s="138"/>
      <c r="V575" s="108"/>
      <c r="W575" s="139"/>
      <c r="X575" s="140"/>
      <c r="Y575" s="138"/>
      <c r="Z575" s="141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1"/>
      <c r="AM575" s="138"/>
      <c r="AN575" s="138"/>
      <c r="AO575" s="138"/>
      <c r="AP575" s="138"/>
      <c r="AQ575" s="138"/>
      <c r="AR575" s="141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38"/>
      <c r="BO575" s="138"/>
      <c r="BP575" s="138"/>
      <c r="BQ575" s="138"/>
      <c r="BR575" s="138"/>
      <c r="BS575" s="138"/>
      <c r="BT575" s="138"/>
      <c r="BU575" s="138"/>
      <c r="BV575" s="138"/>
      <c r="BW575" s="138"/>
      <c r="BX575" s="141"/>
      <c r="BY575" s="138"/>
    </row>
    <row r="576" spans="1:77" x14ac:dyDescent="0.25">
      <c r="A576" s="108"/>
      <c r="B576" s="108"/>
      <c r="C576" s="108"/>
      <c r="D576" s="136"/>
      <c r="E576" s="108"/>
      <c r="F576" s="108"/>
      <c r="G576" s="108"/>
      <c r="H576" s="108"/>
      <c r="I576" s="108"/>
      <c r="J576" s="137"/>
      <c r="K576" s="108"/>
      <c r="L576" s="108"/>
      <c r="M576" s="108"/>
      <c r="N576" s="108"/>
      <c r="O576" s="108"/>
      <c r="P576" s="108"/>
      <c r="Q576" s="108"/>
      <c r="R576" s="108"/>
      <c r="S576" s="138"/>
      <c r="T576" s="138"/>
      <c r="U576" s="138"/>
      <c r="V576" s="108"/>
      <c r="W576" s="139"/>
      <c r="X576" s="140"/>
      <c r="Y576" s="138"/>
      <c r="Z576" s="141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1"/>
      <c r="AM576" s="138"/>
      <c r="AN576" s="138"/>
      <c r="AO576" s="138"/>
      <c r="AP576" s="138"/>
      <c r="AQ576" s="138"/>
      <c r="AR576" s="141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38"/>
      <c r="BO576" s="138"/>
      <c r="BP576" s="138"/>
      <c r="BQ576" s="138"/>
      <c r="BR576" s="138"/>
      <c r="BS576" s="138"/>
      <c r="BT576" s="138"/>
      <c r="BU576" s="138"/>
      <c r="BV576" s="138"/>
      <c r="BW576" s="138"/>
      <c r="BX576" s="141"/>
      <c r="BY576" s="138"/>
    </row>
    <row r="577" spans="1:77" x14ac:dyDescent="0.25">
      <c r="A577" s="108"/>
      <c r="B577" s="108"/>
      <c r="C577" s="108"/>
      <c r="D577" s="136"/>
      <c r="E577" s="108"/>
      <c r="F577" s="108"/>
      <c r="G577" s="108"/>
      <c r="H577" s="108"/>
      <c r="I577" s="108"/>
      <c r="J577" s="137"/>
      <c r="K577" s="108"/>
      <c r="L577" s="108"/>
      <c r="M577" s="108"/>
      <c r="N577" s="108"/>
      <c r="O577" s="108"/>
      <c r="P577" s="108"/>
      <c r="Q577" s="108"/>
      <c r="R577" s="108"/>
      <c r="S577" s="138"/>
      <c r="T577" s="138"/>
      <c r="U577" s="138"/>
      <c r="V577" s="108"/>
      <c r="W577" s="139"/>
      <c r="X577" s="140"/>
      <c r="Y577" s="138"/>
      <c r="Z577" s="141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1"/>
      <c r="AM577" s="138"/>
      <c r="AN577" s="138"/>
      <c r="AO577" s="138"/>
      <c r="AP577" s="138"/>
      <c r="AQ577" s="138"/>
      <c r="AR577" s="141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38"/>
      <c r="BO577" s="138"/>
      <c r="BP577" s="138"/>
      <c r="BQ577" s="138"/>
      <c r="BR577" s="138"/>
      <c r="BS577" s="138"/>
      <c r="BT577" s="138"/>
      <c r="BU577" s="138"/>
      <c r="BV577" s="138"/>
      <c r="BW577" s="138"/>
      <c r="BX577" s="141"/>
      <c r="BY577" s="138"/>
    </row>
    <row r="578" spans="1:77" x14ac:dyDescent="0.25">
      <c r="A578" s="108"/>
      <c r="B578" s="108"/>
      <c r="C578" s="108"/>
      <c r="D578" s="136"/>
      <c r="E578" s="108"/>
      <c r="F578" s="108"/>
      <c r="G578" s="108"/>
      <c r="H578" s="108"/>
      <c r="I578" s="108"/>
      <c r="J578" s="137"/>
      <c r="K578" s="108"/>
      <c r="L578" s="108"/>
      <c r="M578" s="108"/>
      <c r="N578" s="108"/>
      <c r="O578" s="108"/>
      <c r="P578" s="108"/>
      <c r="Q578" s="108"/>
      <c r="R578" s="108"/>
      <c r="S578" s="138"/>
      <c r="T578" s="138"/>
      <c r="U578" s="138"/>
      <c r="V578" s="108"/>
      <c r="W578" s="139"/>
      <c r="X578" s="140"/>
      <c r="Y578" s="138"/>
      <c r="Z578" s="141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1"/>
      <c r="AM578" s="138"/>
      <c r="AN578" s="138"/>
      <c r="AO578" s="138"/>
      <c r="AP578" s="138"/>
      <c r="AQ578" s="138"/>
      <c r="AR578" s="141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38"/>
      <c r="BO578" s="138"/>
      <c r="BP578" s="138"/>
      <c r="BQ578" s="138"/>
      <c r="BR578" s="138"/>
      <c r="BS578" s="138"/>
      <c r="BT578" s="138"/>
      <c r="BU578" s="138"/>
      <c r="BV578" s="138"/>
      <c r="BW578" s="138"/>
      <c r="BX578" s="141"/>
      <c r="BY578" s="138"/>
    </row>
  </sheetData>
  <autoFilter ref="A1:CC62" xr:uid="{00D68CAD-70B4-470B-930D-7721FCA86CEA}"/>
  <phoneticPr fontId="36" type="noConversion"/>
  <hyperlinks>
    <hyperlink ref="D2" r:id="rId1" xr:uid="{538705A8-24CA-4713-BA28-D5E7D6575C6C}"/>
    <hyperlink ref="D3" r:id="rId2" xr:uid="{04369C91-6DD1-4B4B-A69D-D17791D416ED}"/>
    <hyperlink ref="D4" r:id="rId3" xr:uid="{71A06C12-D78C-4A1E-ABE2-2F2933436394}"/>
    <hyperlink ref="D8" r:id="rId4" xr:uid="{3686F355-A15C-4137-BB50-2EA4863BD22B}"/>
    <hyperlink ref="D19" r:id="rId5" xr:uid="{F1EB066F-24E7-4D11-9FB5-B56359AA27AD}"/>
    <hyperlink ref="D32" r:id="rId6" xr:uid="{A0E4AB47-96DC-4C54-AD28-05F46FBC0B48}"/>
    <hyperlink ref="D50" r:id="rId7" xr:uid="{9C016160-8A40-4FBC-A7EA-D5C4D1D10837}"/>
    <hyperlink ref="D60" r:id="rId8" xr:uid="{A29D01FA-6AB8-472D-A288-988EC0953A49}"/>
    <hyperlink ref="D61" r:id="rId9" xr:uid="{EFDE8F90-24C2-4B39-AFF6-5386CFC22E4B}"/>
    <hyperlink ref="D62" r:id="rId10" xr:uid="{2A37B2C8-C48D-434D-842E-8B9423F525DE}"/>
  </hyperlinks>
  <pageMargins left="0.51181102362204722" right="0.51181102362204722" top="1.1811023622047243" bottom="1.1811023622047243" header="0" footer="0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6EAC-93F6-4459-8678-D9FB0B86CA71}">
  <dimension ref="A1:C40"/>
  <sheetViews>
    <sheetView showGridLines="0" workbookViewId="0">
      <selection activeCell="F9" sqref="F9"/>
    </sheetView>
  </sheetViews>
  <sheetFormatPr defaultRowHeight="15" x14ac:dyDescent="0.25"/>
  <cols>
    <col min="1" max="1" width="28.5703125" style="76" customWidth="1"/>
    <col min="2" max="2" width="56.85546875" style="76" customWidth="1"/>
    <col min="3" max="3" width="32.42578125" style="76" bestFit="1" customWidth="1"/>
    <col min="4" max="16384" width="9.140625" style="76"/>
  </cols>
  <sheetData>
    <row r="1" spans="1:3" x14ac:dyDescent="0.25">
      <c r="A1" s="77" t="s">
        <v>505</v>
      </c>
      <c r="B1" s="78" t="s">
        <v>553</v>
      </c>
      <c r="C1" s="78" t="s">
        <v>557</v>
      </c>
    </row>
    <row r="2" spans="1:3" x14ac:dyDescent="0.25">
      <c r="A2" s="77" t="s">
        <v>506</v>
      </c>
      <c r="B2" s="80"/>
      <c r="C2" s="80"/>
    </row>
    <row r="3" spans="1:3" x14ac:dyDescent="0.25">
      <c r="A3" s="77" t="s">
        <v>14</v>
      </c>
      <c r="B3" s="80" t="s">
        <v>507</v>
      </c>
      <c r="C3" s="80"/>
    </row>
    <row r="4" spans="1:3" x14ac:dyDescent="0.25">
      <c r="A4" s="77" t="s">
        <v>508</v>
      </c>
      <c r="B4" s="80" t="s">
        <v>507</v>
      </c>
      <c r="C4" s="80"/>
    </row>
    <row r="5" spans="1:3" ht="45" x14ac:dyDescent="0.25">
      <c r="A5" s="77" t="s">
        <v>509</v>
      </c>
      <c r="B5" s="79" t="s">
        <v>554</v>
      </c>
      <c r="C5" s="78"/>
    </row>
    <row r="6" spans="1:3" x14ac:dyDescent="0.25">
      <c r="A6" s="77" t="s">
        <v>510</v>
      </c>
      <c r="B6" s="81"/>
      <c r="C6" s="80"/>
    </row>
    <row r="7" spans="1:3" x14ac:dyDescent="0.25">
      <c r="A7" s="77" t="s">
        <v>511</v>
      </c>
      <c r="B7" s="78" t="s">
        <v>547</v>
      </c>
      <c r="C7" s="78"/>
    </row>
    <row r="8" spans="1:3" x14ac:dyDescent="0.25">
      <c r="A8" s="77" t="s">
        <v>512</v>
      </c>
      <c r="B8" s="78" t="s">
        <v>548</v>
      </c>
      <c r="C8" s="78"/>
    </row>
    <row r="9" spans="1:3" x14ac:dyDescent="0.25">
      <c r="A9" s="77" t="s">
        <v>513</v>
      </c>
      <c r="B9" s="78" t="s">
        <v>549</v>
      </c>
      <c r="C9" s="78"/>
    </row>
    <row r="10" spans="1:3" x14ac:dyDescent="0.25">
      <c r="A10" s="77" t="s">
        <v>514</v>
      </c>
      <c r="B10" s="80"/>
      <c r="C10" s="80"/>
    </row>
    <row r="11" spans="1:3" x14ac:dyDescent="0.25">
      <c r="A11" s="77" t="s">
        <v>515</v>
      </c>
      <c r="B11" s="80"/>
      <c r="C11" s="80"/>
    </row>
    <row r="12" spans="1:3" x14ac:dyDescent="0.25">
      <c r="A12" s="77" t="s">
        <v>516</v>
      </c>
      <c r="B12" s="80"/>
      <c r="C12" s="80"/>
    </row>
    <row r="13" spans="1:3" x14ac:dyDescent="0.25">
      <c r="A13" s="77" t="s">
        <v>517</v>
      </c>
      <c r="B13" s="80"/>
      <c r="C13" s="80"/>
    </row>
    <row r="14" spans="1:3" x14ac:dyDescent="0.25">
      <c r="A14" s="77" t="s">
        <v>518</v>
      </c>
      <c r="B14" s="80"/>
      <c r="C14" s="80"/>
    </row>
    <row r="15" spans="1:3" x14ac:dyDescent="0.25">
      <c r="A15" s="77" t="s">
        <v>519</v>
      </c>
      <c r="B15" s="80"/>
      <c r="C15" s="80"/>
    </row>
    <row r="16" spans="1:3" ht="45" x14ac:dyDescent="0.25">
      <c r="A16" s="77" t="s">
        <v>520</v>
      </c>
      <c r="B16" s="79" t="s">
        <v>550</v>
      </c>
      <c r="C16" s="78"/>
    </row>
    <row r="17" spans="1:3" x14ac:dyDescent="0.25">
      <c r="A17" s="77" t="s">
        <v>521</v>
      </c>
      <c r="B17" s="80"/>
      <c r="C17" s="80"/>
    </row>
    <row r="18" spans="1:3" x14ac:dyDescent="0.25">
      <c r="A18" s="77" t="s">
        <v>522</v>
      </c>
      <c r="B18" s="78" t="s">
        <v>523</v>
      </c>
      <c r="C18" s="78"/>
    </row>
    <row r="19" spans="1:3" x14ac:dyDescent="0.25">
      <c r="A19" s="77" t="s">
        <v>524</v>
      </c>
      <c r="B19" s="78" t="s">
        <v>525</v>
      </c>
      <c r="C19" s="78"/>
    </row>
    <row r="20" spans="1:3" x14ac:dyDescent="0.25">
      <c r="A20" s="77" t="s">
        <v>526</v>
      </c>
      <c r="B20" s="80"/>
      <c r="C20" s="80"/>
    </row>
    <row r="21" spans="1:3" x14ac:dyDescent="0.25">
      <c r="A21" s="77" t="s">
        <v>527</v>
      </c>
      <c r="B21" s="80"/>
      <c r="C21" s="80"/>
    </row>
    <row r="22" spans="1:3" x14ac:dyDescent="0.25">
      <c r="A22" s="77" t="s">
        <v>528</v>
      </c>
      <c r="B22" s="80"/>
      <c r="C22" s="80"/>
    </row>
    <row r="23" spans="1:3" x14ac:dyDescent="0.25">
      <c r="A23" s="77" t="s">
        <v>529</v>
      </c>
      <c r="B23" s="80"/>
      <c r="C23" s="80"/>
    </row>
    <row r="24" spans="1:3" x14ac:dyDescent="0.25">
      <c r="A24" s="77" t="s">
        <v>530</v>
      </c>
      <c r="B24" s="80"/>
      <c r="C24" s="80"/>
    </row>
    <row r="25" spans="1:3" x14ac:dyDescent="0.25">
      <c r="A25" s="77" t="s">
        <v>531</v>
      </c>
      <c r="B25" s="80"/>
      <c r="C25" s="80"/>
    </row>
    <row r="26" spans="1:3" x14ac:dyDescent="0.25">
      <c r="A26" s="77" t="s">
        <v>532</v>
      </c>
      <c r="B26" s="80"/>
      <c r="C26" s="80"/>
    </row>
    <row r="27" spans="1:3" ht="60" x14ac:dyDescent="0.25">
      <c r="A27" s="77" t="s">
        <v>533</v>
      </c>
      <c r="B27" s="79" t="s">
        <v>555</v>
      </c>
      <c r="C27" s="78"/>
    </row>
    <row r="28" spans="1:3" x14ac:dyDescent="0.25">
      <c r="A28" s="77" t="s">
        <v>534</v>
      </c>
      <c r="B28" s="81"/>
      <c r="C28" s="80"/>
    </row>
    <row r="29" spans="1:3" x14ac:dyDescent="0.25">
      <c r="A29" s="77" t="s">
        <v>535</v>
      </c>
      <c r="B29" s="78" t="s">
        <v>71</v>
      </c>
      <c r="C29" s="78"/>
    </row>
    <row r="30" spans="1:3" x14ac:dyDescent="0.25">
      <c r="A30" s="77" t="s">
        <v>536</v>
      </c>
      <c r="B30" s="78" t="s">
        <v>551</v>
      </c>
      <c r="C30" s="78"/>
    </row>
    <row r="31" spans="1:3" x14ac:dyDescent="0.25">
      <c r="A31" s="77" t="s">
        <v>537</v>
      </c>
      <c r="B31" s="80"/>
      <c r="C31" s="80"/>
    </row>
    <row r="32" spans="1:3" x14ac:dyDescent="0.25">
      <c r="A32" s="77" t="s">
        <v>538</v>
      </c>
      <c r="B32" s="80"/>
      <c r="C32" s="80"/>
    </row>
    <row r="33" spans="1:3" x14ac:dyDescent="0.25">
      <c r="A33" s="77" t="s">
        <v>539</v>
      </c>
      <c r="B33" s="80"/>
      <c r="C33" s="80"/>
    </row>
    <row r="34" spans="1:3" x14ac:dyDescent="0.25">
      <c r="A34" s="77" t="s">
        <v>540</v>
      </c>
      <c r="B34" s="80"/>
      <c r="C34" s="80"/>
    </row>
    <row r="35" spans="1:3" x14ac:dyDescent="0.25">
      <c r="A35" s="77" t="s">
        <v>541</v>
      </c>
      <c r="B35" s="80"/>
      <c r="C35" s="80"/>
    </row>
    <row r="36" spans="1:3" x14ac:dyDescent="0.25">
      <c r="A36" s="77" t="s">
        <v>542</v>
      </c>
      <c r="B36" s="80"/>
      <c r="C36" s="80"/>
    </row>
    <row r="37" spans="1:3" x14ac:dyDescent="0.25">
      <c r="A37" s="77" t="s">
        <v>543</v>
      </c>
      <c r="B37" s="80"/>
      <c r="C37" s="80"/>
    </row>
    <row r="38" spans="1:3" ht="30" x14ac:dyDescent="0.25">
      <c r="A38" s="77" t="s">
        <v>544</v>
      </c>
      <c r="B38" s="79" t="s">
        <v>552</v>
      </c>
      <c r="C38" s="78"/>
    </row>
    <row r="39" spans="1:3" x14ac:dyDescent="0.25">
      <c r="A39" s="77" t="s">
        <v>545</v>
      </c>
      <c r="B39" s="80"/>
      <c r="C39" s="80"/>
    </row>
    <row r="40" spans="1:3" x14ac:dyDescent="0.25">
      <c r="A40" s="77" t="s">
        <v>546</v>
      </c>
      <c r="B40" s="80"/>
      <c r="C40" s="8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Auto_Distribuição</vt:lpstr>
      <vt:lpstr>Versão</vt:lpstr>
      <vt:lpstr>Testes</vt:lpstr>
      <vt:lpstr>Agentes</vt:lpstr>
      <vt:lpstr>Pesquisa de Satisfação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Marco</cp:lastModifiedBy>
  <cp:lastPrinted>2019-07-16T15:10:15Z</cp:lastPrinted>
  <dcterms:created xsi:type="dcterms:W3CDTF">2017-10-11T18:08:08Z</dcterms:created>
  <dcterms:modified xsi:type="dcterms:W3CDTF">2020-01-20T14:37:09Z</dcterms:modified>
</cp:coreProperties>
</file>