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luster Analysis" sheetId="1" r:id="rId4"/>
    <sheet state="visible" name="Clusters" sheetId="2" r:id="rId5"/>
    <sheet state="visible" name="Mean Stat Sig" sheetId="3" r:id="rId6"/>
    <sheet state="visible" name="Graphs" sheetId="4" r:id="rId7"/>
  </sheets>
  <definedNames/>
  <calcPr/>
  <pivotCaches>
    <pivotCache cacheId="0" r:id="rId8"/>
    <pivotCache cacheId="1" r:id="rId9"/>
  </pivotCaches>
  <extLst>
    <ext uri="GoogleSheetsCustomDataVersion1">
      <go:sheetsCustomData xmlns:go="http://customooxmlschemas.google.com/" r:id="rId10" roundtripDataSignature="AMtx7micfANvQNyh9l7GA5H0QV4BcuWlQQ=="/>
    </ext>
  </extLst>
</workbook>
</file>

<file path=xl/sharedStrings.xml><?xml version="1.0" encoding="utf-8"?>
<sst xmlns="http://schemas.openxmlformats.org/spreadsheetml/2006/main" count="803" uniqueCount="101">
  <si>
    <t>Cluster Membership</t>
  </si>
  <si>
    <t>Case Number</t>
  </si>
  <si>
    <t>Cluster</t>
  </si>
  <si>
    <t>Distance</t>
  </si>
  <si>
    <t>Average of Distance</t>
  </si>
  <si>
    <t>Count of Cluster</t>
  </si>
  <si>
    <t>Grand Total</t>
  </si>
  <si>
    <t>Distances between Final Cluster Centers</t>
  </si>
  <si>
    <t>ANOVA</t>
  </si>
  <si>
    <t>Sig.</t>
  </si>
  <si>
    <t>How did you first hear about Chipotle? - Social Media</t>
  </si>
  <si>
    <t>What is important to you when you visit a restaurant? - Good Prices</t>
  </si>
  <si>
    <t>How well does Chipotle perform on each of the items below? - Pleasant Ambience</t>
  </si>
  <si>
    <t>Age</t>
  </si>
  <si>
    <t>Income</t>
  </si>
  <si>
    <t>How well does Chipotle perform on each of the items below? - Convenient Location</t>
  </si>
  <si>
    <t>What is important to you when you visit a restaurant? - Healthy Menu Options</t>
  </si>
  <si>
    <t>How did you first hear about Chipotle? - Word of Mouth</t>
  </si>
  <si>
    <t>What is important to you when you visit a restaurant? - Convenient Location</t>
  </si>
  <si>
    <t>I have trouble controlling my spending</t>
  </si>
  <si>
    <t>How well does Chipotle perform on each of the items below? - Food Taste</t>
  </si>
  <si>
    <t>What is important to you when you visit a restaurant? - Food Taste</t>
  </si>
  <si>
    <t>How many times have you eaten at Chipotle in the past three months?</t>
  </si>
  <si>
    <t>How did you first hear about Chipotle? - Bilboard</t>
  </si>
  <si>
    <t>What is important to you when you visit a restaurant? - Pleasant Ambience</t>
  </si>
  <si>
    <t>What is important to you when you visit a restaurant? - Variety of Food Options</t>
  </si>
  <si>
    <t>Eating healthy is important</t>
  </si>
  <si>
    <t>How well does Chipotle perform on each of the items below? - Good Prices</t>
  </si>
  <si>
    <t>How well does Chipotle perform on each of the items below? - Variety of Food Options</t>
  </si>
  <si>
    <t>How did you first hear about Chipotle? - Walked By</t>
  </si>
  <si>
    <t>I like to buy local</t>
  </si>
  <si>
    <t>I plan things carefully</t>
  </si>
  <si>
    <t>How well does Chipotle perform on each of the items below? - Healthy Menu Options</t>
  </si>
  <si>
    <t>All Respondents</t>
  </si>
  <si>
    <t>4 Clusters</t>
  </si>
  <si>
    <t>(A)</t>
  </si>
  <si>
    <t>(B)</t>
  </si>
  <si>
    <t>(C)</t>
  </si>
  <si>
    <t>(D)</t>
  </si>
  <si>
    <t>Sample Size</t>
  </si>
  <si>
    <t>Significance</t>
  </si>
  <si>
    <t>Sample Proportion</t>
  </si>
  <si>
    <t>Gender</t>
  </si>
  <si>
    <t>Male</t>
  </si>
  <si>
    <t/>
  </si>
  <si>
    <t>Female</t>
  </si>
  <si>
    <t>Generation</t>
  </si>
  <si>
    <t>Gen Z (18-24)</t>
  </si>
  <si>
    <t>A</t>
  </si>
  <si>
    <t>Millennial (25-39)</t>
  </si>
  <si>
    <t>C</t>
  </si>
  <si>
    <t>Gen X (40-54)</t>
  </si>
  <si>
    <t>B</t>
  </si>
  <si>
    <t>Boomer (55-74)</t>
  </si>
  <si>
    <t>A, B</t>
  </si>
  <si>
    <t>Silent (75+)</t>
  </si>
  <si>
    <t>A, B, C</t>
  </si>
  <si>
    <t>Most visited quick-service category last 6 months</t>
  </si>
  <si>
    <t>Sandwhiches</t>
  </si>
  <si>
    <t>Burgers</t>
  </si>
  <si>
    <t>Mexican</t>
  </si>
  <si>
    <t>Chicken</t>
  </si>
  <si>
    <t>Other</t>
  </si>
  <si>
    <t>How did you first hear about Chipotle?</t>
  </si>
  <si>
    <t>Word of Mouth</t>
  </si>
  <si>
    <t>Social Media</t>
  </si>
  <si>
    <t>Walked By</t>
  </si>
  <si>
    <t>Bilboard</t>
  </si>
  <si>
    <t>What is important to you when you visit a restaurant?</t>
  </si>
  <si>
    <t>Convenient Location</t>
  </si>
  <si>
    <t>Very Unimportant</t>
  </si>
  <si>
    <t>Unimportant</t>
  </si>
  <si>
    <t>Neutral</t>
  </si>
  <si>
    <t>Important</t>
  </si>
  <si>
    <t>B, C</t>
  </si>
  <si>
    <t>Very Important</t>
  </si>
  <si>
    <t>D</t>
  </si>
  <si>
    <t>Variety of Food Options</t>
  </si>
  <si>
    <t>Good Prices</t>
  </si>
  <si>
    <t>Healthy Menu Options</t>
  </si>
  <si>
    <t>Food Taste</t>
  </si>
  <si>
    <t>Pleasant Ambience</t>
  </si>
  <si>
    <t>How well does Chipotle perform on each of the items below?</t>
  </si>
  <si>
    <t>Very Poor</t>
  </si>
  <si>
    <t>Poor</t>
  </si>
  <si>
    <t>Good</t>
  </si>
  <si>
    <t>Very Good</t>
  </si>
  <si>
    <t>A, D</t>
  </si>
  <si>
    <t>C, D</t>
  </si>
  <si>
    <t>A, C, D</t>
  </si>
  <si>
    <t>Strongly Disagree</t>
  </si>
  <si>
    <t>Disagree</t>
  </si>
  <si>
    <t>Neither Agree or Disagree</t>
  </si>
  <si>
    <t>Agree</t>
  </si>
  <si>
    <t>Strongly Agree</t>
  </si>
  <si>
    <t>Cluster 1</t>
  </si>
  <si>
    <t>Cluster 2</t>
  </si>
  <si>
    <t>Cluster 3</t>
  </si>
  <si>
    <t>Cluster 4</t>
  </si>
  <si>
    <t>Difference</t>
  </si>
  <si>
    <t>Personality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</si>
</sst>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_(* #,##0_);_(* \(#,##0\);_(* &quot;-&quot;??_);_(@_)"/>
    <numFmt numFmtId="165" formatCode="0.0%"/>
    <numFmt numFmtId="166" formatCode="_(&quot;$&quot;* #,##0.00_);_(&quot;$&quot;* \(#,##0.00\);_(&quot;$&quot;* &quot;-&quot;??_);_(@_)"/>
    <numFmt numFmtId="167" formatCode="_(&quot;$&quot;* #,##0_);_(&quot;$&quot;* \(#,##0\);_(&quot;$&quot;* &quot;-&quot;??_);_(@_)"/>
  </numFmts>
  <fonts count="9">
    <font>
      <sz val="11.0"/>
      <color theme="1"/>
      <name val="Arial"/>
    </font>
    <font>
      <color theme="1"/>
      <name val="Calibri"/>
    </font>
    <font>
      <sz val="11.0"/>
      <color theme="1"/>
      <name val="Calibri"/>
    </font>
    <font/>
    <font>
      <b/>
      <sz val="11.0"/>
      <color theme="1"/>
      <name val="Calibri"/>
    </font>
    <font>
      <sz val="10.0"/>
      <color theme="1"/>
      <name val="Arial"/>
    </font>
    <font>
      <sz val="11.0"/>
    </font>
    <font>
      <sz val="11.0"/>
      <color theme="1"/>
    </font>
    <font>
      <sz val="11.0"/>
      <color rgb="FF00000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7CAAC"/>
        <bgColor rgb="FFF7CAAC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61">
    <border/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333333"/>
      </bottom>
    </border>
    <border>
      <top style="medium">
        <color rgb="FF000000"/>
      </top>
      <bottom style="medium">
        <color rgb="FF333333"/>
      </bottom>
    </border>
    <border>
      <right style="medium">
        <color rgb="FF000000"/>
      </right>
      <top style="medium">
        <color rgb="FF000000"/>
      </top>
      <bottom style="medium">
        <color rgb="FF333333"/>
      </bottom>
    </border>
    <border>
      <left style="medium">
        <color rgb="FF000000"/>
      </left>
      <right/>
      <top style="medium">
        <color rgb="FF000000"/>
      </top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/>
      <right/>
      <top/>
      <bottom/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medium">
        <color rgb="FF333333"/>
      </left>
      <right style="thin">
        <color rgb="FF333333"/>
      </right>
      <top style="medium">
        <color rgb="FF333333"/>
      </top>
      <bottom style="thin">
        <color rgb="FF333333"/>
      </bottom>
    </border>
    <border>
      <left style="thin">
        <color rgb="FF333333"/>
      </left>
      <right style="thin">
        <color rgb="FF333333"/>
      </right>
      <top style="medium">
        <color rgb="FF333333"/>
      </top>
      <bottom style="thin">
        <color rgb="FF333333"/>
      </bottom>
    </border>
    <border>
      <left style="thin">
        <color rgb="FF333333"/>
      </left>
      <right style="medium">
        <color rgb="FF333333"/>
      </right>
      <top style="medium">
        <color rgb="FF333333"/>
      </top>
      <bottom style="thin">
        <color rgb="FF333333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medium">
        <color rgb="FF000000"/>
      </right>
    </border>
    <border>
      <left style="medium">
        <color rgb="FF333333"/>
      </left>
      <right style="thin">
        <color rgb="FF333333"/>
      </right>
      <top style="thin">
        <color rgb="FF333333"/>
      </top>
      <bottom style="thin">
        <color rgb="FF333333"/>
      </bottom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</border>
    <border>
      <left style="thin">
        <color rgb="FF333333"/>
      </left>
      <right style="medium">
        <color rgb="FF333333"/>
      </right>
      <top style="thin">
        <color rgb="FF333333"/>
      </top>
      <bottom style="thin">
        <color rgb="FF333333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333333"/>
      </left>
      <right style="thin">
        <color rgb="FF333333"/>
      </right>
      <top style="thin">
        <color rgb="FF333333"/>
      </top>
      <bottom style="medium">
        <color rgb="FF333333"/>
      </bottom>
    </border>
    <border>
      <left style="thin">
        <color rgb="FF333333"/>
      </left>
      <right style="thin">
        <color rgb="FF333333"/>
      </right>
      <top style="thin">
        <color rgb="FF333333"/>
      </top>
      <bottom style="medium">
        <color rgb="FF333333"/>
      </bottom>
    </border>
    <border>
      <left style="thin">
        <color rgb="FF333333"/>
      </left>
      <right style="medium">
        <color rgb="FF333333"/>
      </right>
      <top style="thin">
        <color rgb="FF333333"/>
      </top>
      <bottom style="medium">
        <color rgb="FF333333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C0C0C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C0C0C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C0C0C0"/>
      </bottom>
    </border>
    <border>
      <left style="medium">
        <color rgb="FF000000"/>
      </left>
      <right style="thin">
        <color rgb="FF000000"/>
      </right>
      <top style="thin">
        <color rgb="FFC0C0C0"/>
      </top>
      <bottom style="thin">
        <color rgb="FFC0C0C0"/>
      </bottom>
    </border>
    <border>
      <left style="thin">
        <color rgb="FF000000"/>
      </left>
      <right style="thin">
        <color rgb="FF000000"/>
      </right>
      <top style="thin">
        <color rgb="FFC0C0C0"/>
      </top>
      <bottom style="thin">
        <color rgb="FFC0C0C0"/>
      </bottom>
    </border>
    <border>
      <left style="thin">
        <color rgb="FF000000"/>
      </left>
      <right style="medium">
        <color rgb="FF000000"/>
      </right>
      <top style="thin">
        <color rgb="FFC0C0C0"/>
      </top>
      <bottom style="thin">
        <color rgb="FFC0C0C0"/>
      </bottom>
    </border>
    <border>
      <left style="medium">
        <color rgb="FF000000"/>
      </left>
      <right style="thin">
        <color rgb="FF000000"/>
      </right>
      <top style="thin">
        <color rgb="FFC0C0C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C0C0C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C0C0C0"/>
      </top>
      <bottom style="medium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13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2" numFmtId="0" xfId="0" applyAlignment="1" applyFont="1">
      <alignment horizontal="left"/>
    </xf>
    <xf borderId="0" fillId="0" fontId="2" numFmtId="164" xfId="0" applyFont="1" applyNumberFormat="1"/>
    <xf borderId="0" fillId="0" fontId="2" numFmtId="0" xfId="0" applyAlignment="1" applyFont="1">
      <alignment shrinkToFit="0" wrapText="1"/>
    </xf>
    <xf borderId="1" fillId="0" fontId="2" numFmtId="0" xfId="0" applyBorder="1" applyFont="1"/>
    <xf borderId="2" fillId="0" fontId="2" numFmtId="0" xfId="0" applyAlignment="1" applyBorder="1" applyFont="1">
      <alignment horizontal="center"/>
    </xf>
    <xf borderId="3" fillId="0" fontId="3" numFmtId="0" xfId="0" applyBorder="1" applyFont="1"/>
    <xf borderId="4" fillId="0" fontId="3" numFmtId="0" xfId="0" applyBorder="1" applyFont="1"/>
    <xf borderId="5" fillId="0" fontId="2" numFmtId="0" xfId="0" applyBorder="1" applyFont="1"/>
    <xf borderId="6" fillId="0" fontId="2" numFmtId="0" xfId="0" applyAlignment="1" applyBorder="1" applyFont="1">
      <alignment horizontal="center"/>
    </xf>
    <xf borderId="7" fillId="0" fontId="2" numFmtId="0" xfId="0" applyAlignment="1" applyBorder="1" applyFont="1">
      <alignment horizontal="center"/>
    </xf>
    <xf borderId="8" fillId="0" fontId="2" numFmtId="0" xfId="0" applyAlignment="1" applyBorder="1" applyFont="1">
      <alignment horizontal="center"/>
    </xf>
    <xf borderId="9" fillId="0" fontId="2" numFmtId="0" xfId="0" applyBorder="1" applyFont="1"/>
    <xf borderId="10" fillId="0" fontId="2" numFmtId="0" xfId="0" applyAlignment="1" applyBorder="1" applyFont="1">
      <alignment horizontal="center"/>
    </xf>
    <xf borderId="11" fillId="0" fontId="2" numFmtId="0" xfId="0" applyAlignment="1" applyBorder="1" applyFont="1">
      <alignment horizontal="center"/>
    </xf>
    <xf borderId="12" fillId="0" fontId="2" numFmtId="0" xfId="0" applyAlignment="1" applyBorder="1" applyFont="1">
      <alignment horizontal="center"/>
    </xf>
    <xf borderId="10" fillId="0" fontId="2" numFmtId="0" xfId="0" applyAlignment="1" applyBorder="1" applyFont="1">
      <alignment horizontal="center" shrinkToFit="0" wrapText="1"/>
    </xf>
    <xf borderId="11" fillId="0" fontId="2" numFmtId="0" xfId="0" applyAlignment="1" applyBorder="1" applyFont="1">
      <alignment horizontal="center" shrinkToFit="0" wrapText="1"/>
    </xf>
    <xf borderId="12" fillId="0" fontId="2" numFmtId="0" xfId="0" applyAlignment="1" applyBorder="1" applyFont="1">
      <alignment horizontal="center" shrinkToFit="0" wrapText="1"/>
    </xf>
    <xf borderId="13" fillId="2" fontId="4" numFmtId="0" xfId="0" applyAlignment="1" applyBorder="1" applyFill="1" applyFont="1">
      <alignment horizontal="right" shrinkToFit="0" wrapText="1"/>
    </xf>
    <xf borderId="14" fillId="2" fontId="4" numFmtId="0" xfId="0" applyAlignment="1" applyBorder="1" applyFont="1">
      <alignment horizontal="right" shrinkToFit="0" wrapText="1"/>
    </xf>
    <xf borderId="15" fillId="2" fontId="4" numFmtId="0" xfId="0" applyAlignment="1" applyBorder="1" applyFont="1">
      <alignment horizontal="right" shrinkToFit="0" wrapText="1"/>
    </xf>
    <xf borderId="16" fillId="2" fontId="4" numFmtId="0" xfId="0" applyAlignment="1" applyBorder="1" applyFont="1">
      <alignment horizontal="right" shrinkToFit="0" wrapText="1"/>
    </xf>
    <xf borderId="17" fillId="2" fontId="4" numFmtId="0" xfId="0" applyAlignment="1" applyBorder="1" applyFont="1">
      <alignment horizontal="center" shrinkToFit="0" wrapText="1"/>
    </xf>
    <xf borderId="18" fillId="0" fontId="3" numFmtId="0" xfId="0" applyBorder="1" applyFont="1"/>
    <xf borderId="19" fillId="0" fontId="3" numFmtId="0" xfId="0" applyBorder="1" applyFont="1"/>
    <xf borderId="20" fillId="2" fontId="4" numFmtId="0" xfId="0" applyAlignment="1" applyBorder="1" applyFont="1">
      <alignment horizontal="right" shrinkToFit="0" wrapText="1"/>
    </xf>
    <xf borderId="21" fillId="2" fontId="4" numFmtId="0" xfId="0" applyAlignment="1" applyBorder="1" applyFont="1">
      <alignment horizontal="right" shrinkToFit="0" wrapText="1"/>
    </xf>
    <xf borderId="22" fillId="2" fontId="4" numFmtId="9" xfId="0" applyAlignment="1" applyBorder="1" applyFont="1" applyNumberFormat="1">
      <alignment horizontal="right" shrinkToFit="0" wrapText="1"/>
    </xf>
    <xf borderId="23" fillId="2" fontId="4" numFmtId="9" xfId="0" applyAlignment="1" applyBorder="1" applyFont="1" applyNumberFormat="1">
      <alignment horizontal="right" shrinkToFit="0" wrapText="1"/>
    </xf>
    <xf borderId="24" fillId="2" fontId="4" numFmtId="9" xfId="0" applyAlignment="1" applyBorder="1" applyFont="1" applyNumberFormat="1">
      <alignment horizontal="right" shrinkToFit="0" wrapText="1"/>
    </xf>
    <xf borderId="25" fillId="2" fontId="4" numFmtId="0" xfId="0" applyAlignment="1" applyBorder="1" applyFont="1">
      <alignment horizontal="center" shrinkToFit="0" wrapText="1"/>
    </xf>
    <xf borderId="2" fillId="0" fontId="4" numFmtId="0" xfId="0" applyAlignment="1" applyBorder="1" applyFont="1">
      <alignment shrinkToFit="0" wrapText="1"/>
    </xf>
    <xf borderId="26" fillId="0" fontId="2" numFmtId="0" xfId="0" applyBorder="1" applyFont="1"/>
    <xf borderId="27" fillId="0" fontId="2" numFmtId="0" xfId="0" applyBorder="1" applyFont="1"/>
    <xf borderId="28" fillId="0" fontId="2" numFmtId="0" xfId="0" applyBorder="1" applyFont="1"/>
    <xf borderId="29" fillId="0" fontId="2" numFmtId="0" xfId="0" applyBorder="1" applyFont="1"/>
    <xf borderId="30" fillId="3" fontId="2" numFmtId="0" xfId="0" applyAlignment="1" applyBorder="1" applyFill="1" applyFont="1">
      <alignment horizontal="left" shrinkToFit="0" vertical="top" wrapText="1"/>
    </xf>
    <xf borderId="31" fillId="3" fontId="2" numFmtId="0" xfId="0" applyAlignment="1" applyBorder="1" applyFont="1">
      <alignment horizontal="left" shrinkToFit="0" vertical="top" wrapText="1"/>
    </xf>
    <xf borderId="32" fillId="3" fontId="2" numFmtId="0" xfId="0" applyAlignment="1" applyBorder="1" applyFont="1">
      <alignment horizontal="left" shrinkToFit="0" vertical="top" wrapText="1"/>
    </xf>
    <xf borderId="33" fillId="0" fontId="2" numFmtId="0" xfId="0" applyAlignment="1" applyBorder="1" applyFont="1">
      <alignment shrinkToFit="0" wrapText="1"/>
    </xf>
    <xf borderId="34" fillId="0" fontId="2" numFmtId="165" xfId="0" applyBorder="1" applyFont="1" applyNumberFormat="1"/>
    <xf borderId="35" fillId="0" fontId="2" numFmtId="165" xfId="0" applyBorder="1" applyFont="1" applyNumberFormat="1"/>
    <xf borderId="36" fillId="0" fontId="2" numFmtId="165" xfId="0" applyBorder="1" applyFont="1" applyNumberFormat="1"/>
    <xf borderId="37" fillId="0" fontId="2" numFmtId="165" xfId="0" applyBorder="1" applyFont="1" applyNumberFormat="1"/>
    <xf borderId="38" fillId="3" fontId="2" numFmtId="0" xfId="0" applyAlignment="1" applyBorder="1" applyFont="1">
      <alignment horizontal="left" shrinkToFit="0" vertical="top" wrapText="1"/>
    </xf>
    <xf borderId="39" fillId="3" fontId="2" numFmtId="0" xfId="0" applyAlignment="1" applyBorder="1" applyFont="1">
      <alignment horizontal="left" shrinkToFit="0" vertical="top" wrapText="1"/>
    </xf>
    <xf borderId="40" fillId="3" fontId="2" numFmtId="0" xfId="0" applyAlignment="1" applyBorder="1" applyFont="1">
      <alignment horizontal="left" shrinkToFit="0" vertical="top" wrapText="1"/>
    </xf>
    <xf borderId="33" fillId="0" fontId="4" numFmtId="0" xfId="0" applyAlignment="1" applyBorder="1" applyFont="1">
      <alignment shrinkToFit="0" wrapText="1"/>
    </xf>
    <xf borderId="39" fillId="3" fontId="2" numFmtId="0" xfId="0" applyAlignment="1" applyBorder="1" applyFont="1">
      <alignment horizontal="left" readingOrder="0" shrinkToFit="0" vertical="top" wrapText="1"/>
    </xf>
    <xf borderId="40" fillId="3" fontId="2" numFmtId="0" xfId="0" applyAlignment="1" applyBorder="1" applyFont="1">
      <alignment horizontal="left" readingOrder="0" shrinkToFit="0" vertical="top" wrapText="1"/>
    </xf>
    <xf borderId="38" fillId="3" fontId="2" numFmtId="0" xfId="0" applyAlignment="1" applyBorder="1" applyFont="1">
      <alignment horizontal="left" readingOrder="0" shrinkToFit="0" vertical="top" wrapText="1"/>
    </xf>
    <xf borderId="34" fillId="0" fontId="2" numFmtId="1" xfId="0" applyBorder="1" applyFont="1" applyNumberFormat="1"/>
    <xf borderId="35" fillId="0" fontId="2" numFmtId="1" xfId="0" applyBorder="1" applyFont="1" applyNumberFormat="1"/>
    <xf borderId="36" fillId="0" fontId="2" numFmtId="164" xfId="0" applyBorder="1" applyFont="1" applyNumberFormat="1"/>
    <xf borderId="36" fillId="0" fontId="2" numFmtId="1" xfId="0" applyBorder="1" applyFont="1" applyNumberFormat="1"/>
    <xf borderId="37" fillId="0" fontId="2" numFmtId="1" xfId="0" applyBorder="1" applyFont="1" applyNumberFormat="1"/>
    <xf borderId="34" fillId="0" fontId="2" numFmtId="0" xfId="0" applyBorder="1" applyFont="1"/>
    <xf borderId="35" fillId="0" fontId="2" numFmtId="0" xfId="0" applyBorder="1" applyFont="1"/>
    <xf borderId="36" fillId="0" fontId="2" numFmtId="0" xfId="0" applyBorder="1" applyFont="1"/>
    <xf borderId="37" fillId="0" fontId="2" numFmtId="0" xfId="0" applyBorder="1" applyFont="1"/>
    <xf borderId="34" fillId="0" fontId="2" numFmtId="166" xfId="0" applyBorder="1" applyFont="1" applyNumberFormat="1"/>
    <xf borderId="35" fillId="0" fontId="2" numFmtId="166" xfId="0" applyBorder="1" applyFont="1" applyNumberFormat="1"/>
    <xf borderId="36" fillId="0" fontId="2" numFmtId="166" xfId="0" applyBorder="1" applyFont="1" applyNumberFormat="1"/>
    <xf borderId="37" fillId="0" fontId="2" numFmtId="166" xfId="0" applyBorder="1" applyFont="1" applyNumberFormat="1"/>
    <xf borderId="34" fillId="0" fontId="2" numFmtId="10" xfId="0" applyBorder="1" applyFont="1" applyNumberFormat="1"/>
    <xf borderId="35" fillId="0" fontId="2" numFmtId="10" xfId="0" applyBorder="1" applyFont="1" applyNumberFormat="1"/>
    <xf borderId="36" fillId="0" fontId="2" numFmtId="10" xfId="0" applyBorder="1" applyFont="1" applyNumberFormat="1"/>
    <xf borderId="37" fillId="0" fontId="2" numFmtId="10" xfId="0" applyBorder="1" applyFont="1" applyNumberFormat="1"/>
    <xf borderId="34" fillId="0" fontId="2" numFmtId="2" xfId="0" applyBorder="1" applyFont="1" applyNumberFormat="1"/>
    <xf borderId="35" fillId="0" fontId="2" numFmtId="2" xfId="0" applyBorder="1" applyFont="1" applyNumberFormat="1"/>
    <xf borderId="36" fillId="0" fontId="2" numFmtId="2" xfId="0" applyBorder="1" applyFont="1" applyNumberFormat="1"/>
    <xf borderId="37" fillId="0" fontId="2" numFmtId="2" xfId="0" applyBorder="1" applyFont="1" applyNumberFormat="1"/>
    <xf borderId="33" fillId="0" fontId="4" numFmtId="0" xfId="0" applyAlignment="1" applyBorder="1" applyFont="1">
      <alignment horizontal="center" shrinkToFit="0" wrapText="1"/>
    </xf>
    <xf borderId="41" fillId="0" fontId="2" numFmtId="0" xfId="0" applyAlignment="1" applyBorder="1" applyFont="1">
      <alignment shrinkToFit="0" wrapText="1"/>
    </xf>
    <xf borderId="9" fillId="0" fontId="2" numFmtId="165" xfId="0" applyBorder="1" applyFont="1" applyNumberFormat="1"/>
    <xf borderId="42" fillId="0" fontId="2" numFmtId="165" xfId="0" applyBorder="1" applyFont="1" applyNumberFormat="1"/>
    <xf borderId="43" fillId="0" fontId="2" numFmtId="165" xfId="0" applyBorder="1" applyFont="1" applyNumberFormat="1"/>
    <xf borderId="44" fillId="0" fontId="2" numFmtId="165" xfId="0" applyBorder="1" applyFont="1" applyNumberFormat="1"/>
    <xf borderId="45" fillId="3" fontId="2" numFmtId="0" xfId="0" applyAlignment="1" applyBorder="1" applyFont="1">
      <alignment horizontal="left" shrinkToFit="0" vertical="top" wrapText="1"/>
    </xf>
    <xf borderId="46" fillId="3" fontId="2" numFmtId="0" xfId="0" applyAlignment="1" applyBorder="1" applyFont="1">
      <alignment horizontal="left" shrinkToFit="0" vertical="top" wrapText="1"/>
    </xf>
    <xf borderId="47" fillId="3" fontId="2" numFmtId="0" xfId="0" applyAlignment="1" applyBorder="1" applyFont="1">
      <alignment horizontal="left" shrinkToFit="0" vertical="top" wrapText="1"/>
    </xf>
    <xf borderId="2" fillId="0" fontId="2" numFmtId="0" xfId="0" applyAlignment="1" applyBorder="1" applyFont="1">
      <alignment shrinkToFit="0" wrapText="1"/>
    </xf>
    <xf borderId="22" fillId="2" fontId="4" numFmtId="0" xfId="0" applyAlignment="1" applyBorder="1" applyFont="1">
      <alignment horizontal="right" shrinkToFit="0" wrapText="1"/>
    </xf>
    <xf borderId="23" fillId="2" fontId="4" numFmtId="0" xfId="0" applyAlignment="1" applyBorder="1" applyFont="1">
      <alignment horizontal="right" shrinkToFit="0" wrapText="1"/>
    </xf>
    <xf borderId="24" fillId="2" fontId="4" numFmtId="0" xfId="0" applyAlignment="1" applyBorder="1" applyFont="1">
      <alignment horizontal="right" shrinkToFit="0" wrapText="1"/>
    </xf>
    <xf borderId="48" fillId="2" fontId="4" numFmtId="0" xfId="0" applyAlignment="1" applyBorder="1" applyFont="1">
      <alignment horizontal="center" shrinkToFit="0" wrapText="1"/>
    </xf>
    <xf borderId="49" fillId="0" fontId="3" numFmtId="0" xfId="0" applyBorder="1" applyFont="1"/>
    <xf borderId="50" fillId="0" fontId="3" numFmtId="0" xfId="0" applyBorder="1" applyFont="1"/>
    <xf borderId="2" fillId="0" fontId="2" numFmtId="0" xfId="0" applyBorder="1" applyFont="1"/>
    <xf borderId="51" fillId="3" fontId="2" numFmtId="0" xfId="0" applyAlignment="1" applyBorder="1" applyFont="1">
      <alignment horizontal="left" readingOrder="0" shrinkToFit="0" vertical="top" wrapText="1"/>
    </xf>
    <xf borderId="52" fillId="3" fontId="2" numFmtId="0" xfId="0" applyAlignment="1" applyBorder="1" applyFont="1">
      <alignment horizontal="left" shrinkToFit="0" vertical="top" wrapText="1"/>
    </xf>
    <xf borderId="52" fillId="3" fontId="2" numFmtId="0" xfId="0" applyAlignment="1" applyBorder="1" applyFont="1">
      <alignment horizontal="left" readingOrder="0" shrinkToFit="0" vertical="top" wrapText="1"/>
    </xf>
    <xf borderId="53" fillId="3" fontId="2" numFmtId="0" xfId="0" applyAlignment="1" applyBorder="1" applyFont="1">
      <alignment horizontal="left" readingOrder="0" shrinkToFit="0" vertical="top" wrapText="1"/>
    </xf>
    <xf borderId="0" fillId="0" fontId="5" numFmtId="0" xfId="0" applyFont="1"/>
    <xf borderId="33" fillId="0" fontId="2" numFmtId="0" xfId="0" applyBorder="1" applyFont="1"/>
    <xf borderId="34" fillId="0" fontId="2" numFmtId="167" xfId="0" applyBorder="1" applyFont="1" applyNumberFormat="1"/>
    <xf borderId="35" fillId="0" fontId="2" numFmtId="167" xfId="0" applyBorder="1" applyFont="1" applyNumberFormat="1"/>
    <xf borderId="36" fillId="0" fontId="2" numFmtId="167" xfId="0" applyBorder="1" applyFont="1" applyNumberFormat="1"/>
    <xf borderId="37" fillId="0" fontId="2" numFmtId="167" xfId="0" applyBorder="1" applyFont="1" applyNumberFormat="1"/>
    <xf borderId="54" fillId="3" fontId="2" numFmtId="0" xfId="0" applyAlignment="1" applyBorder="1" applyFont="1">
      <alignment horizontal="left" readingOrder="0" shrinkToFit="0" vertical="top" wrapText="1"/>
    </xf>
    <xf borderId="55" fillId="3" fontId="2" numFmtId="0" xfId="0" applyAlignment="1" applyBorder="1" applyFont="1">
      <alignment horizontal="left" shrinkToFit="0" vertical="top" wrapText="1"/>
    </xf>
    <xf borderId="55" fillId="3" fontId="2" numFmtId="0" xfId="0" applyAlignment="1" applyBorder="1" applyFont="1">
      <alignment horizontal="left" readingOrder="0" shrinkToFit="0" vertical="top" wrapText="1"/>
    </xf>
    <xf borderId="56" fillId="3" fontId="2" numFmtId="0" xfId="0" applyAlignment="1" applyBorder="1" applyFont="1">
      <alignment horizontal="left" readingOrder="0" shrinkToFit="0" vertical="top" wrapText="1"/>
    </xf>
    <xf borderId="54" fillId="3" fontId="2" numFmtId="0" xfId="0" applyAlignment="1" applyBorder="1" applyFont="1">
      <alignment horizontal="left" shrinkToFit="0" vertical="top" wrapText="1"/>
    </xf>
    <xf borderId="56" fillId="3" fontId="2" numFmtId="0" xfId="0" applyAlignment="1" applyBorder="1" applyFont="1">
      <alignment horizontal="left" shrinkToFit="0" vertical="top" wrapText="1"/>
    </xf>
    <xf borderId="33" fillId="0" fontId="4" numFmtId="0" xfId="0" applyBorder="1" applyFont="1"/>
    <xf borderId="35" fillId="0" fontId="2" numFmtId="0" xfId="0" applyAlignment="1" applyBorder="1" applyFont="1">
      <alignment readingOrder="0"/>
    </xf>
    <xf borderId="36" fillId="0" fontId="2" numFmtId="0" xfId="0" applyAlignment="1" applyBorder="1" applyFont="1">
      <alignment readingOrder="0"/>
    </xf>
    <xf borderId="37" fillId="0" fontId="2" numFmtId="0" xfId="0" applyAlignment="1" applyBorder="1" applyFont="1">
      <alignment readingOrder="0"/>
    </xf>
    <xf borderId="56" fillId="3" fontId="6" numFmtId="0" xfId="0" applyAlignment="1" applyBorder="1" applyFont="1">
      <alignment horizontal="left" readingOrder="0" shrinkToFit="0" vertical="top" wrapText="1"/>
    </xf>
    <xf borderId="41" fillId="0" fontId="2" numFmtId="0" xfId="0" applyBorder="1" applyFont="1"/>
    <xf borderId="42" fillId="0" fontId="2" numFmtId="0" xfId="0" applyBorder="1" applyFont="1"/>
    <xf borderId="43" fillId="0" fontId="2" numFmtId="0" xfId="0" applyBorder="1" applyFont="1"/>
    <xf borderId="44" fillId="0" fontId="2" numFmtId="0" xfId="0" applyBorder="1" applyFont="1"/>
    <xf borderId="57" fillId="3" fontId="2" numFmtId="0" xfId="0" applyAlignment="1" applyBorder="1" applyFont="1">
      <alignment horizontal="left" shrinkToFit="0" vertical="top" wrapText="1"/>
    </xf>
    <xf borderId="58" fillId="3" fontId="2" numFmtId="0" xfId="0" applyAlignment="1" applyBorder="1" applyFont="1">
      <alignment horizontal="left" shrinkToFit="0" vertical="top" wrapText="1"/>
    </xf>
    <xf borderId="59" fillId="3" fontId="2" numFmtId="0" xfId="0" applyAlignment="1" applyBorder="1" applyFont="1">
      <alignment horizontal="left" shrinkToFit="0" vertical="top" wrapText="1"/>
    </xf>
    <xf borderId="6" fillId="0" fontId="2" numFmtId="0" xfId="0" applyAlignment="1" applyBorder="1" applyFont="1">
      <alignment horizontal="center" readingOrder="0"/>
    </xf>
    <xf borderId="7" fillId="0" fontId="2" numFmtId="0" xfId="0" applyAlignment="1" applyBorder="1" applyFont="1">
      <alignment horizontal="center" readingOrder="0"/>
    </xf>
    <xf borderId="8" fillId="0" fontId="2" numFmtId="0" xfId="0" applyAlignment="1" applyBorder="1" applyFont="1">
      <alignment horizontal="center" readingOrder="0"/>
    </xf>
    <xf borderId="5" fillId="0" fontId="2" numFmtId="0" xfId="0" applyAlignment="1" applyBorder="1" applyFont="1">
      <alignment readingOrder="0"/>
    </xf>
    <xf borderId="36" fillId="4" fontId="7" numFmtId="0" xfId="0" applyAlignment="1" applyBorder="1" applyFill="1" applyFont="1">
      <alignment readingOrder="0"/>
    </xf>
    <xf borderId="0" fillId="0" fontId="4" numFmtId="0" xfId="0" applyFont="1"/>
    <xf borderId="36" fillId="0" fontId="8" numFmtId="0" xfId="0" applyAlignment="1" applyBorder="1" applyFont="1">
      <alignment horizontal="right" readingOrder="0" shrinkToFit="0" vertical="bottom" wrapText="0"/>
    </xf>
    <xf borderId="60" fillId="0" fontId="8" numFmtId="0" xfId="0" applyAlignment="1" applyBorder="1" applyFont="1">
      <alignment horizontal="right" readingOrder="0" shrinkToFit="0" vertical="bottom" wrapText="0"/>
    </xf>
    <xf borderId="60" fillId="4" fontId="8" numFmtId="0" xfId="0" applyAlignment="1" applyBorder="1" applyFont="1">
      <alignment horizontal="right" readingOrder="0" shrinkToFit="0" vertical="bottom" wrapText="0"/>
    </xf>
    <xf borderId="36" fillId="4" fontId="7" numFmtId="0" xfId="0" applyBorder="1" applyFont="1"/>
  </cellXfs>
  <cellStyles count="1">
    <cellStyle xfId="0" name="Normal" builtinId="0"/>
  </cellStyles>
  <dxfs count="2">
    <dxf>
      <font>
        <b/>
        <color rgb="FF385623"/>
      </font>
      <fill>
        <patternFill patternType="solid">
          <fgColor rgb="FFE2EFD9"/>
          <bgColor rgb="FFE2EFD9"/>
        </patternFill>
      </fill>
      <border/>
    </dxf>
    <dxf>
      <font>
        <b/>
        <color rgb="FFC00000"/>
      </font>
      <fill>
        <patternFill patternType="solid">
          <fgColor rgb="FFFBE4D5"/>
          <bgColor rgb="FFFBE4D5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pivotCacheDefinition" Target="pivotCache/pivotCacheDefinition2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  <a:r>
              <a:rPr b="0">
                <a:solidFill>
                  <a:srgbClr val="000000"/>
                </a:solidFill>
                <a:latin typeface="Arial"/>
              </a:rPr>
              <a:t>Clusters by Generations</a:t>
            </a:r>
          </a:p>
        </c:rich>
      </c:tx>
      <c:overlay val="0"/>
    </c:title>
    <c:plotArea>
      <c:layout/>
      <c:barChart>
        <c:barDir val="col"/>
        <c:grouping val="percentStacked"/>
        <c:ser>
          <c:idx val="0"/>
          <c:order val="0"/>
          <c:tx>
            <c:strRef>
              <c:f>Graphs!$B$3</c:f>
            </c:strRef>
          </c:tx>
          <c:spPr>
            <a:solidFill>
              <a:schemeClr val="accent1"/>
            </a:solidFill>
          </c:spPr>
          <c:dPt>
            <c:idx val="4"/>
          </c:dPt>
          <c:dLbls>
            <c:dLbl>
              <c:idx val="4"/>
              <c:numFmt formatCode="General" sourceLinked="1"/>
              <c:txPr>
                <a:bodyPr/>
                <a:lstStyle/>
                <a:p>
                  <a:pPr lvl="0">
                    <a:defRPr b="1">
                      <a:solidFill>
                        <a:srgbClr val="CC0000"/>
                      </a:solidFill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General" sourceLinked="1"/>
            <c:txPr>
              <a:bodyPr/>
              <a:lstStyle/>
              <a:p>
                <a:pPr lvl="0">
                  <a:defRPr>
                    <a:solidFill>
                      <a:srgbClr val="00000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Graphs!$A$4:$A$8</c:f>
            </c:strRef>
          </c:cat>
          <c:val>
            <c:numRef>
              <c:f>Graphs!$B$4:$B$8</c:f>
              <c:numCache/>
            </c:numRef>
          </c:val>
        </c:ser>
        <c:ser>
          <c:idx val="1"/>
          <c:order val="1"/>
          <c:tx>
            <c:strRef>
              <c:f>Graphs!$C$3</c:f>
            </c:strRef>
          </c:tx>
          <c:spPr>
            <a:solidFill>
              <a:schemeClr val="accent2"/>
            </a:solidFill>
          </c:spPr>
          <c:dPt>
            <c:idx val="2"/>
          </c:dPt>
          <c:dPt>
            <c:idx val="3"/>
          </c:dPt>
          <c:dLbls>
            <c:dLbl>
              <c:idx val="2"/>
              <c:numFmt formatCode="General" sourceLinked="1"/>
              <c:txPr>
                <a:bodyPr/>
                <a:lstStyle/>
                <a:p>
                  <a:pPr lvl="0">
                    <a:defRPr b="1">
                      <a:solidFill>
                        <a:srgbClr val="93C47D"/>
                      </a:solidFill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numFmt formatCode="General" sourceLinked="1"/>
              <c:txPr>
                <a:bodyPr/>
                <a:lstStyle/>
                <a:p>
                  <a:pPr lvl="0">
                    <a:defRPr b="1">
                      <a:solidFill>
                        <a:srgbClr val="CC0000"/>
                      </a:solidFill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General" sourceLinked="1"/>
            <c:txPr>
              <a:bodyPr/>
              <a:lstStyle/>
              <a:p>
                <a:pPr lvl="0">
                  <a:defRPr>
                    <a:solidFill>
                      <a:srgbClr val="00000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Graphs!$A$4:$A$8</c:f>
            </c:strRef>
          </c:cat>
          <c:val>
            <c:numRef>
              <c:f>Graphs!$C$4:$C$8</c:f>
              <c:numCache/>
            </c:numRef>
          </c:val>
        </c:ser>
        <c:ser>
          <c:idx val="2"/>
          <c:order val="2"/>
          <c:tx>
            <c:strRef>
              <c:f>Graphs!$D$3</c:f>
            </c:strRef>
          </c:tx>
          <c:spPr>
            <a:solidFill>
              <a:schemeClr val="accent3"/>
            </a:solidFill>
          </c:spPr>
          <c:dPt>
            <c:idx val="1"/>
          </c:dPt>
          <c:dLbls>
            <c:numFmt formatCode="General" sourceLinked="1"/>
            <c:txPr>
              <a:bodyPr/>
              <a:lstStyle/>
              <a:p>
                <a:pPr lvl="0">
                  <a:defRPr>
                    <a:solidFill>
                      <a:srgbClr val="00000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Graphs!$A$4:$A$8</c:f>
            </c:strRef>
          </c:cat>
          <c:val>
            <c:numRef>
              <c:f>Graphs!$D$4:$D$8</c:f>
              <c:numCache/>
            </c:numRef>
          </c:val>
        </c:ser>
        <c:ser>
          <c:idx val="3"/>
          <c:order val="3"/>
          <c:tx>
            <c:strRef>
              <c:f>Graphs!$E$3</c:f>
            </c:strRef>
          </c:tx>
          <c:spPr>
            <a:solidFill>
              <a:schemeClr val="accent4"/>
            </a:solidFill>
          </c:spPr>
          <c:dPt>
            <c:idx val="2"/>
          </c:dPt>
          <c:dPt>
            <c:idx val="3"/>
          </c:dPt>
          <c:dLbls>
            <c:dLbl>
              <c:idx val="2"/>
              <c:numFmt formatCode="General" sourceLinked="1"/>
              <c:txPr>
                <a:bodyPr/>
                <a:lstStyle/>
                <a:p>
                  <a:pPr lvl="0">
                    <a:defRPr b="1">
                      <a:solidFill>
                        <a:srgbClr val="CC0000"/>
                      </a:solidFill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numFmt formatCode="General" sourceLinked="1"/>
              <c:txPr>
                <a:bodyPr/>
                <a:lstStyle/>
                <a:p>
                  <a:pPr lvl="0">
                    <a:defRPr b="1">
                      <a:solidFill>
                        <a:srgbClr val="6AA84F"/>
                      </a:solidFill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General" sourceLinked="1"/>
            <c:txPr>
              <a:bodyPr/>
              <a:lstStyle/>
              <a:p>
                <a:pPr lvl="0">
                  <a:defRPr>
                    <a:solidFill>
                      <a:srgbClr val="00000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Graphs!$A$4:$A$8</c:f>
            </c:strRef>
          </c:cat>
          <c:val>
            <c:numRef>
              <c:f>Graphs!$E$4:$E$8</c:f>
              <c:numCache/>
            </c:numRef>
          </c:val>
        </c:ser>
        <c:overlap val="100"/>
        <c:axId val="542886921"/>
        <c:axId val="1741256682"/>
      </c:barChart>
      <c:catAx>
        <c:axId val="5428869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41256682"/>
      </c:catAx>
      <c:valAx>
        <c:axId val="174125668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4288692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Restaurant Feature Importance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Graphs!$I$3</c:f>
            </c:strRef>
          </c:tx>
          <c:spPr>
            <a:solidFill>
              <a:srgbClr val="1155CC"/>
            </a:solidFill>
          </c:spPr>
          <c:cat>
            <c:strRef>
              <c:f>Graphs!$H$4:$H$10</c:f>
            </c:strRef>
          </c:cat>
          <c:val>
            <c:numRef>
              <c:f>Graphs!$I$4:$I$10</c:f>
              <c:numCache/>
            </c:numRef>
          </c:val>
        </c:ser>
        <c:ser>
          <c:idx val="1"/>
          <c:order val="1"/>
          <c:tx>
            <c:strRef>
              <c:f>Graphs!$J$3</c:f>
            </c:strRef>
          </c:tx>
          <c:spPr>
            <a:solidFill>
              <a:schemeClr val="accent6"/>
            </a:solidFill>
          </c:spPr>
          <c:cat>
            <c:strRef>
              <c:f>Graphs!$H$4:$H$10</c:f>
            </c:strRef>
          </c:cat>
          <c:val>
            <c:numRef>
              <c:f>Graphs!$J$4:$J$10</c:f>
              <c:numCache/>
            </c:numRef>
          </c:val>
        </c:ser>
        <c:ser>
          <c:idx val="2"/>
          <c:order val="2"/>
          <c:tx>
            <c:strRef>
              <c:f>Graphs!$K$3</c:f>
            </c:strRef>
          </c:tx>
          <c:spPr>
            <a:solidFill>
              <a:srgbClr val="FF9900"/>
            </a:solidFill>
          </c:spPr>
          <c:cat>
            <c:strRef>
              <c:f>Graphs!$H$4:$H$10</c:f>
            </c:strRef>
          </c:cat>
          <c:val>
            <c:numRef>
              <c:f>Graphs!$K$4:$K$10</c:f>
              <c:numCache/>
            </c:numRef>
          </c:val>
        </c:ser>
        <c:ser>
          <c:idx val="3"/>
          <c:order val="3"/>
          <c:tx>
            <c:strRef>
              <c:f>Graphs!$L$3</c:f>
            </c:strRef>
          </c:tx>
          <c:spPr>
            <a:solidFill>
              <a:srgbClr val="FF0000"/>
            </a:solidFill>
          </c:spPr>
          <c:cat>
            <c:strRef>
              <c:f>Graphs!$H$4:$H$10</c:f>
            </c:strRef>
          </c:cat>
          <c:val>
            <c:numRef>
              <c:f>Graphs!$L$4:$L$10</c:f>
              <c:numCache/>
            </c:numRef>
          </c:val>
        </c:ser>
        <c:axId val="554053418"/>
        <c:axId val="1744896489"/>
      </c:barChart>
      <c:catAx>
        <c:axId val="5540534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44896489"/>
      </c:catAx>
      <c:valAx>
        <c:axId val="1744896489"/>
        <c:scaling>
          <c:orientation val="minMax"/>
          <c:min val="4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0.0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54053418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Chipotle Feature Performance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Graphs!$I$10</c:f>
            </c:strRef>
          </c:tx>
          <c:spPr>
            <a:solidFill>
              <a:srgbClr val="1155CC"/>
            </a:solidFill>
          </c:spPr>
          <c:cat>
            <c:strRef>
              <c:f>Graphs!$H$11:$H$16</c:f>
            </c:strRef>
          </c:cat>
          <c:val>
            <c:numRef>
              <c:f>Graphs!$I$11:$I$16</c:f>
              <c:numCache/>
            </c:numRef>
          </c:val>
        </c:ser>
        <c:ser>
          <c:idx val="1"/>
          <c:order val="1"/>
          <c:tx>
            <c:strRef>
              <c:f>Graphs!$J$10</c:f>
            </c:strRef>
          </c:tx>
          <c:spPr>
            <a:solidFill>
              <a:schemeClr val="accent6"/>
            </a:solidFill>
          </c:spPr>
          <c:cat>
            <c:strRef>
              <c:f>Graphs!$H$11:$H$16</c:f>
            </c:strRef>
          </c:cat>
          <c:val>
            <c:numRef>
              <c:f>Graphs!$J$11:$J$16</c:f>
              <c:numCache/>
            </c:numRef>
          </c:val>
        </c:ser>
        <c:ser>
          <c:idx val="2"/>
          <c:order val="2"/>
          <c:tx>
            <c:strRef>
              <c:f>Graphs!$K$10</c:f>
            </c:strRef>
          </c:tx>
          <c:spPr>
            <a:solidFill>
              <a:srgbClr val="FF9900"/>
            </a:solidFill>
          </c:spPr>
          <c:cat>
            <c:strRef>
              <c:f>Graphs!$H$11:$H$16</c:f>
            </c:strRef>
          </c:cat>
          <c:val>
            <c:numRef>
              <c:f>Graphs!$K$11:$K$16</c:f>
              <c:numCache/>
            </c:numRef>
          </c:val>
        </c:ser>
        <c:ser>
          <c:idx val="3"/>
          <c:order val="3"/>
          <c:tx>
            <c:strRef>
              <c:f>Graphs!$L$10</c:f>
            </c:strRef>
          </c:tx>
          <c:spPr>
            <a:solidFill>
              <a:srgbClr val="FF0000"/>
            </a:solidFill>
          </c:spPr>
          <c:cat>
            <c:strRef>
              <c:f>Graphs!$H$11:$H$16</c:f>
            </c:strRef>
          </c:cat>
          <c:val>
            <c:numRef>
              <c:f>Graphs!$L$11:$L$16</c:f>
              <c:numCache/>
            </c:numRef>
          </c:val>
        </c:ser>
        <c:axId val="573248915"/>
        <c:axId val="1738081474"/>
      </c:barChart>
      <c:catAx>
        <c:axId val="5732489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38081474"/>
      </c:catAx>
      <c:valAx>
        <c:axId val="1738081474"/>
        <c:scaling>
          <c:orientation val="minMax"/>
          <c:min val="3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0.0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573248915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Restaurant Features vs Chipotle Performance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Graphs!$I$17</c:f>
            </c:strRef>
          </c:tx>
          <c:spPr>
            <a:solidFill>
              <a:srgbClr val="A64D79"/>
            </a:solidFill>
          </c:spPr>
          <c:cat>
            <c:strRef>
              <c:f>Graphs!$H$18:$H$23</c:f>
            </c:strRef>
          </c:cat>
          <c:val>
            <c:numRef>
              <c:f>Graphs!$I$18:$I$23</c:f>
              <c:numCache/>
            </c:numRef>
          </c:val>
        </c:ser>
        <c:ser>
          <c:idx val="1"/>
          <c:order val="1"/>
          <c:tx>
            <c:strRef>
              <c:f>Graphs!$J$17</c:f>
            </c:strRef>
          </c:tx>
          <c:spPr>
            <a:solidFill>
              <a:srgbClr val="1155CC"/>
            </a:solidFill>
          </c:spPr>
          <c:cat>
            <c:strRef>
              <c:f>Graphs!$H$18:$H$23</c:f>
            </c:strRef>
          </c:cat>
          <c:val>
            <c:numRef>
              <c:f>Graphs!$J$18:$J$23</c:f>
              <c:numCache/>
            </c:numRef>
          </c:val>
        </c:ser>
        <c:ser>
          <c:idx val="2"/>
          <c:order val="2"/>
          <c:tx>
            <c:strRef>
              <c:f>Graphs!$K$17</c:f>
            </c:strRef>
          </c:tx>
          <c:spPr>
            <a:solidFill>
              <a:schemeClr val="accent6"/>
            </a:solidFill>
          </c:spPr>
          <c:cat>
            <c:strRef>
              <c:f>Graphs!$H$18:$H$23</c:f>
            </c:strRef>
          </c:cat>
          <c:val>
            <c:numRef>
              <c:f>Graphs!$K$18:$K$23</c:f>
              <c:numCache/>
            </c:numRef>
          </c:val>
        </c:ser>
        <c:ser>
          <c:idx val="3"/>
          <c:order val="3"/>
          <c:tx>
            <c:strRef>
              <c:f>Graphs!$L$17</c:f>
            </c:strRef>
          </c:tx>
          <c:spPr>
            <a:solidFill>
              <a:srgbClr val="FF9900"/>
            </a:solidFill>
          </c:spPr>
          <c:cat>
            <c:strRef>
              <c:f>Graphs!$H$18:$H$23</c:f>
            </c:strRef>
          </c:cat>
          <c:val>
            <c:numRef>
              <c:f>Graphs!$L$18:$L$23</c:f>
              <c:numCache/>
            </c:numRef>
          </c:val>
        </c:ser>
        <c:axId val="1960772698"/>
        <c:axId val="755548228"/>
      </c:barChart>
      <c:catAx>
        <c:axId val="196077269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55548228"/>
      </c:catAx>
      <c:valAx>
        <c:axId val="7555482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60772698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Personality Traits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Graphs!$I$24</c:f>
            </c:strRef>
          </c:tx>
          <c:spPr>
            <a:solidFill>
              <a:srgbClr val="A64D79"/>
            </a:solidFill>
          </c:spPr>
          <c:cat>
            <c:strRef>
              <c:f>Graphs!$H$25:$H$28</c:f>
            </c:strRef>
          </c:cat>
          <c:val>
            <c:numRef>
              <c:f>Graphs!$I$25:$I$28</c:f>
              <c:numCache/>
            </c:numRef>
          </c:val>
        </c:ser>
        <c:ser>
          <c:idx val="1"/>
          <c:order val="1"/>
          <c:tx>
            <c:strRef>
              <c:f>Graphs!$J$24</c:f>
            </c:strRef>
          </c:tx>
          <c:spPr>
            <a:solidFill>
              <a:srgbClr val="1155CC"/>
            </a:solidFill>
          </c:spPr>
          <c:cat>
            <c:strRef>
              <c:f>Graphs!$H$25:$H$28</c:f>
            </c:strRef>
          </c:cat>
          <c:val>
            <c:numRef>
              <c:f>Graphs!$J$25:$J$28</c:f>
              <c:numCache/>
            </c:numRef>
          </c:val>
        </c:ser>
        <c:ser>
          <c:idx val="2"/>
          <c:order val="2"/>
          <c:tx>
            <c:strRef>
              <c:f>Graphs!$K$24</c:f>
            </c:strRef>
          </c:tx>
          <c:spPr>
            <a:solidFill>
              <a:schemeClr val="accent6"/>
            </a:solidFill>
          </c:spPr>
          <c:cat>
            <c:strRef>
              <c:f>Graphs!$H$25:$H$28</c:f>
            </c:strRef>
          </c:cat>
          <c:val>
            <c:numRef>
              <c:f>Graphs!$K$25:$K$28</c:f>
              <c:numCache/>
            </c:numRef>
          </c:val>
        </c:ser>
        <c:ser>
          <c:idx val="3"/>
          <c:order val="3"/>
          <c:tx>
            <c:strRef>
              <c:f>Graphs!$L$24</c:f>
            </c:strRef>
          </c:tx>
          <c:spPr>
            <a:solidFill>
              <a:srgbClr val="FF9900"/>
            </a:solidFill>
          </c:spPr>
          <c:cat>
            <c:strRef>
              <c:f>Graphs!$H$25:$H$28</c:f>
            </c:strRef>
          </c:cat>
          <c:val>
            <c:numRef>
              <c:f>Graphs!$L$25:$L$28</c:f>
              <c:numCache/>
            </c:numRef>
          </c:val>
        </c:ser>
        <c:axId val="2146994299"/>
        <c:axId val="1057744958"/>
      </c:barChart>
      <c:catAx>
        <c:axId val="21469942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57744958"/>
      </c:catAx>
      <c:valAx>
        <c:axId val="105774495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46994299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304800</xdr:colOff>
      <xdr:row>11</xdr:row>
      <xdr:rowOff>161925</xdr:rowOff>
    </xdr:from>
    <xdr:ext cx="5715000" cy="3533775"/>
    <xdr:graphicFrame>
      <xdr:nvGraphicFramePr>
        <xdr:cNvPr id="1413791080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323850</xdr:colOff>
      <xdr:row>29</xdr:row>
      <xdr:rowOff>85725</xdr:rowOff>
    </xdr:from>
    <xdr:ext cx="5715000" cy="3533775"/>
    <xdr:graphicFrame>
      <xdr:nvGraphicFramePr>
        <xdr:cNvPr id="1599916184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8</xdr:col>
      <xdr:colOff>390525</xdr:colOff>
      <xdr:row>29</xdr:row>
      <xdr:rowOff>85725</xdr:rowOff>
    </xdr:from>
    <xdr:ext cx="5715000" cy="3533775"/>
    <xdr:graphicFrame>
      <xdr:nvGraphicFramePr>
        <xdr:cNvPr id="23712178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6</xdr:col>
      <xdr:colOff>323850</xdr:colOff>
      <xdr:row>49</xdr:row>
      <xdr:rowOff>0</xdr:rowOff>
    </xdr:from>
    <xdr:ext cx="5715000" cy="3533775"/>
    <xdr:graphicFrame>
      <xdr:nvGraphicFramePr>
        <xdr:cNvPr id="578638545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8</xdr:col>
      <xdr:colOff>390525</xdr:colOff>
      <xdr:row>48</xdr:row>
      <xdr:rowOff>190500</xdr:rowOff>
    </xdr:from>
    <xdr:ext cx="5715000" cy="3533775"/>
    <xdr:graphicFrame>
      <xdr:nvGraphicFramePr>
        <xdr:cNvPr id="926353459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B4:C330" sheet="Cluster Analysis"/>
  </cacheSource>
  <cacheFields>
    <cacheField name="Cluster" numFmtId="0">
      <sharedItems containsSemiMixedTypes="0" containsString="0" containsNumber="1" containsInteger="1">
        <n v="3.0"/>
        <n v="2.0"/>
        <n v="1.0"/>
      </sharedItems>
    </cacheField>
    <cacheField name="Distance" numFmtId="0">
      <sharedItems containsSemiMixedTypes="0" containsString="0" containsNumber="1">
        <n v="9621.415"/>
        <n v="1472.744"/>
        <n v="12350.667"/>
        <n v="6958.589"/>
        <n v="6901.423"/>
        <n v="3159.748"/>
        <n v="4515.31"/>
        <n v="3254.673"/>
        <n v="10394.671"/>
        <n v="791.843"/>
        <n v="8355.277"/>
        <n v="2205.771"/>
        <n v="8033.357"/>
        <n v="7504.736"/>
        <n v="1198.658"/>
        <n v="7542.269"/>
        <n v="6014.743"/>
        <n v="11574.668"/>
        <n v="7091.362"/>
        <n v="7228.268"/>
        <n v="5737.427"/>
        <n v="5712.27"/>
        <n v="2795.378"/>
        <n v="6604.653"/>
        <n v="6524.271"/>
        <n v="374.863"/>
        <n v="9285.269"/>
        <n v="59.601"/>
        <n v="11107.353"/>
        <n v="5383.649"/>
        <n v="8254.589"/>
        <n v="3182.758"/>
        <n v="2606.658"/>
        <n v="6703.355"/>
        <n v="1369.672"/>
        <n v="11281.427"/>
        <n v="3232.667"/>
        <n v="5866.586"/>
        <n v="10602.742"/>
        <n v="8179.355"/>
        <n v="9312.743"/>
        <n v="7119.388"/>
        <n v="2617.471"/>
        <n v="11248.663"/>
        <n v="6115.355"/>
        <n v="7882.588"/>
        <n v="7487.354"/>
        <n v="10357.353"/>
        <n v="2517.795"/>
        <n v="5805.368"/>
        <n v="5099.286"/>
        <n v="4609.311"/>
        <n v="7550.735"/>
        <n v="10567.583"/>
        <n v="4671.737"/>
        <n v="4687.586"/>
        <n v="3920.746"/>
        <n v="5284.359"/>
        <n v="4081.785"/>
        <n v="11041.357"/>
        <n v="11348.673"/>
        <n v="3972.764"/>
        <n v="1476.753"/>
        <n v="3126.653"/>
        <n v="11530.651"/>
        <n v="526.779"/>
        <n v="3824.304"/>
        <n v="12242.657"/>
        <n v="10681.582"/>
        <n v="7147.425"/>
        <n v="12700.276"/>
        <n v="4386.736"/>
        <n v="5578.736"/>
        <n v="9414.777"/>
        <n v="8374.59"/>
        <n v="14092.651"/>
        <n v="393.909"/>
        <n v="2835.273"/>
        <n v="1141.464"/>
        <n v="11195.36"/>
        <n v="11453.356"/>
        <n v="8452.733"/>
        <n v="1724.734"/>
        <n v="11256.269"/>
        <n v="10774.652"/>
        <n v="8986.588"/>
        <n v="7063.356"/>
        <n v="5544.664"/>
        <n v="657.773"/>
        <n v="2876.898"/>
        <n v="11506.445"/>
        <n v="879.273"/>
        <n v="4226.272"/>
        <n v="8411.353"/>
        <n v="9046.743"/>
        <n v="2995.741"/>
        <n v="11431.355"/>
        <n v="2894.739"/>
        <n v="1536.125"/>
        <n v="2998.584"/>
        <n v="11755.279"/>
        <n v="2809.369"/>
        <n v="1465.766"/>
        <n v="10236.656"/>
        <n v="7525.274"/>
        <n v="2294.809"/>
        <n v="15139.437"/>
        <n v="10411.426"/>
        <n v="10627.584"/>
        <n v="1915.317"/>
        <n v="11306.775"/>
        <n v="2887.31"/>
        <n v="4759.675"/>
        <n v="4913.359"/>
        <n v="3298.381"/>
        <n v="5093.737"/>
        <n v="3456.318"/>
        <n v="2215.394"/>
        <n v="7582.652"/>
        <n v="288.802"/>
        <n v="5259.737"/>
        <n v="3397.268"/>
        <n v="8624.757"/>
        <n v="1933.272"/>
        <n v="10868.655"/>
        <n v="2287.605"/>
        <n v="4183.456"/>
        <n v="9136.649"/>
        <n v="3662.653"/>
        <n v="408.834"/>
        <n v="8936.269"/>
        <n v="6720.65"/>
        <n v="2129.355"/>
        <n v="7769.362"/>
        <n v="8929.422"/>
        <n v="4582.727"/>
        <n v="4635.363"/>
        <n v="7255.363"/>
        <n v="4226.318"/>
        <n v="5427.736"/>
        <n v="2083.421"/>
        <n v="11515.269"/>
        <n v="431.385"/>
        <n v="8385.273"/>
        <n v="4788.744"/>
        <n v="6143.748"/>
        <n v="4555.354"/>
        <n v="10306.356"/>
        <n v="9007.354"/>
        <n v="9970.74"/>
        <n v="7438.356"/>
        <n v="4600.74"/>
        <n v="11746.419"/>
        <n v="5624.76"/>
        <n v="6230.329"/>
        <n v="5960.276"/>
        <n v="1539.75"/>
        <n v="11839.361"/>
        <n v="6712.674"/>
        <n v="4030.609"/>
        <n v="4523.354"/>
        <n v="7483.651"/>
        <n v="8871.355"/>
        <n v="15382.65"/>
        <n v="4256.65"/>
        <n v="1729.845"/>
        <n v="2385.406"/>
        <n v="5320.74"/>
        <n v="4671.268"/>
        <n v="9541.357"/>
        <n v="2145.325"/>
        <n v="1879.755"/>
        <n v="2476.622"/>
        <n v="2661.286"/>
        <n v="1409.359"/>
        <n v="6584.735"/>
        <n v="2204.737"/>
        <n v="14164.649"/>
        <n v="8486.735"/>
        <n v="11744.655"/>
        <n v="9238.654"/>
        <n v="6787.651"/>
        <n v="11811.268"/>
        <n v="2713.367"/>
        <n v="11798.271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O4:P330" sheet="Cluster Analysis"/>
  </cacheSource>
  <cacheFields>
    <cacheField name="Cluster" numFmtId="0">
      <sharedItems containsSemiMixedTypes="0" containsString="0" containsNumber="1" containsInteger="1">
        <n v="1.0"/>
        <n v="2.0"/>
        <n v="3.0"/>
        <n v="4.0"/>
      </sharedItems>
    </cacheField>
    <cacheField name="Distance" numFmtId="0">
      <sharedItems containsSemiMixedTypes="0" containsString="0" containsNumber="1">
        <n v="1587.733"/>
        <n v="2835.287"/>
        <n v="2564.593"/>
        <n v="4288.143"/>
        <n v="9571.869"/>
        <n v="4522.29"/>
        <n v="3152.766"/>
        <n v="6531.493"/>
        <n v="608.837"/>
        <n v="2154.337"/>
        <n v="6992.732"/>
        <n v="3568.315"/>
        <n v="8.983"/>
        <n v="8771.356"/>
        <n v="8587.485"/>
        <n v="6179.718"/>
        <n v="7377.295"/>
        <n v="1788.671"/>
        <n v="942.72"/>
        <n v="5865.719"/>
        <n v="8407.874"/>
        <n v="4349.718"/>
        <n v="5238.658"/>
        <n v="3181.5"/>
        <n v="5161.724"/>
        <n v="1737.324"/>
        <n v="7922.718"/>
        <n v="8092.652"/>
        <n v="3073.359"/>
        <n v="2713.257"/>
        <n v="5584.145"/>
        <n v="4545.307"/>
        <n v="7179.486"/>
        <n v="1330.657"/>
        <n v="8416.49"/>
        <n v="10159.522"/>
        <n v="6553.491"/>
        <n v="3196.143"/>
        <n v="5673.364"/>
        <n v="145.533"/>
        <n v="6963.363"/>
        <n v="914.927"/>
        <n v="5287.89"/>
        <n v="1462.66"/>
        <n v="1918.654"/>
        <n v="5212.144"/>
        <n v="546.675"/>
        <n v="2323.36"/>
        <n v="3880.315"/>
        <n v="2228.688"/>
        <n v="3736.736"/>
        <n v="3246.767"/>
        <n v="8725.356"/>
        <n v="7897.134"/>
        <n v="6034.285"/>
        <n v="2017.146"/>
        <n v="5283.29"/>
        <n v="2749.658"/>
        <n v="5444.316"/>
        <n v="3007.375"/>
        <n v="1562.667"/>
        <n v="5335.313"/>
        <n v="2839.29"/>
        <n v="6659.488"/>
        <n v="1744.53"/>
        <n v="8560.653"/>
        <n v="2461.761"/>
        <n v="2456.574"/>
        <n v="8011.134"/>
        <n v="9817.873"/>
        <n v="11337.724"/>
        <n v="5749.285"/>
        <n v="6941.285"/>
        <n v="6861.4"/>
        <n v="5704.144"/>
        <n v="4306.53"/>
        <n v="7640.674"/>
        <n v="1472.722"/>
        <n v="3811.882"/>
        <n v="3161.386"/>
        <n v="3419.37"/>
        <n v="7823.356"/>
        <n v="3087.284"/>
        <n v="9893.721"/>
        <n v="988.585"/>
        <n v="6316.143"/>
        <n v="970.673"/>
        <n v="4241.499"/>
        <n v="2020.304"/>
        <n v="4239.411"/>
        <n v="9934.552"/>
        <n v="483.301"/>
        <n v="2863.72"/>
        <n v="377.371"/>
        <n v="7229.361"/>
        <n v="4358.287"/>
        <n v="3397.365"/>
        <n v="4257.286"/>
        <n v="2898.516"/>
        <n v="328.157"/>
        <n v="10392.727"/>
        <n v="5224.654"/>
        <n v="2828.294"/>
        <n v="450.65"/>
        <n v="6162.722"/>
        <n v="3657.342"/>
        <n v="6301.568"/>
        <n v="11029.521"/>
        <n v="7957.136"/>
        <n v="552.943"/>
        <n v="4969.427"/>
        <n v="1524.82"/>
        <n v="5026.504"/>
        <n v="3120.656"/>
        <n v="4735.665"/>
        <n v="6456.285"/>
        <n v="2093.784"/>
        <n v="5818.66"/>
        <n v="2203.491"/>
        <n v="1651.29"/>
        <n v="6622.285"/>
        <n v="2034.719"/>
        <n v="7651.373"/>
        <n v="570.725"/>
        <n v="1082.564"/>
        <n v="383.025"/>
        <n v="6853.887"/>
        <n v="649.516"/>
        <n v="6123.49"/>
        <n v="1771.318"/>
        <n v="7573.718"/>
        <n v="3065.487"/>
        <n v="5904.646"/>
        <n v="264.94"/>
        <n v="11599.87"/>
        <n v="5203.544"/>
        <n v="3398.658"/>
        <n v="778.747"/>
        <n v="2863.778"/>
        <n v="6790.285"/>
        <n v="4753.868"/>
        <n v="10152.72"/>
        <n v="7602.646"/>
        <n v="7022.721"/>
        <n v="6151.295"/>
        <n v="7506.293"/>
        <n v="3478.647"/>
        <n v="2272.375"/>
        <n v="973.372"/>
        <n v="6305.361"/>
        <n v="595.687"/>
        <n v="5963.287"/>
        <n v="9694.516"/>
        <n v="6987.301"/>
        <n v="4867.807"/>
        <n v="4597.732"/>
        <n v="2902.289"/>
        <n v="3805.386"/>
        <n v="3073.554"/>
        <n v="1360.206"/>
        <n v="3510.646"/>
        <n v="2302.49"/>
        <n v="837.387"/>
        <n v="5596.519"/>
        <n v="5529.485"/>
        <n v="3092.334"/>
        <n v="1023.092"/>
        <n v="6683.287"/>
        <n v="3308.718"/>
        <n v="1507.389"/>
        <n v="782.837"/>
        <n v="3242.292"/>
        <n v="194.442"/>
        <n v="1298.741"/>
        <n v="6624.646"/>
        <n v="7947.286"/>
        <n v="3567.288"/>
        <n v="4378.52"/>
        <n v="7789.362"/>
        <n v="1958.547"/>
        <n v="547.548"/>
        <n v="2998.492"/>
        <n v="10448.717"/>
        <n v="5320.652"/>
        <n v="10435.72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Cluster Analysis" cacheId="0" dataCaption="" compact="0" compactData="0">
  <location ref="E4:G8" firstHeaderRow="0" firstDataRow="2" firstDataCol="0"/>
  <pivotFields>
    <pivotField name="Cluster" axis="axisRow" dataField="1" compact="0" outline="0" multipleItemSelectionAllowed="1" showAll="0" sortType="ascending">
      <items>
        <item x="2"/>
        <item x="1"/>
        <item x="0"/>
        <item t="default"/>
      </items>
    </pivotField>
    <pivotField name="Distanc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t="default"/>
      </items>
    </pivotField>
  </pivotFields>
  <rowFields>
    <field x="0"/>
  </rowFields>
  <colFields>
    <field x="-2"/>
  </colFields>
  <dataFields>
    <dataField name="Average of Distance" fld="1" subtotal="average" baseField="0"/>
    <dataField name="Count of Cluster" fld="0" subtotal="count" baseField="0"/>
  </dataFields>
</pivotTableDefinition>
</file>

<file path=xl/pivotTables/pivotTable2.xml><?xml version="1.0" encoding="utf-8"?>
<pivotTableDefinition xmlns="http://schemas.openxmlformats.org/spreadsheetml/2006/main" name="Cluster Analysis 2" cacheId="1" dataCaption="" compact="0" compactData="0">
  <location ref="R4:T9" firstHeaderRow="0" firstDataRow="2" firstDataCol="0"/>
  <pivotFields>
    <pivotField name="Cluster" axis="axisRow" dataField="1" compact="0" outline="0" multipleItemSelectionAllowed="1" showAll="0" sortType="ascending">
      <items>
        <item x="0"/>
        <item x="1"/>
        <item x="2"/>
        <item x="3"/>
        <item t="default"/>
      </items>
    </pivotField>
    <pivotField name="Distanc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t="default"/>
      </items>
    </pivotField>
  </pivotFields>
  <rowFields>
    <field x="0"/>
  </rowFields>
  <colFields>
    <field x="-2"/>
  </colFields>
  <dataFields>
    <dataField name="Average of Distance" fld="1" subtotal="average" baseField="0"/>
    <dataField name="Count of Cluster" fld="0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4" width="7.63"/>
    <col customWidth="1" min="5" max="5" width="30.13"/>
    <col customWidth="1" min="6" max="6" width="16.63"/>
    <col customWidth="1" min="7" max="7" width="13.63"/>
    <col customWidth="1" min="8" max="8" width="9.25"/>
    <col customWidth="1" min="9" max="17" width="7.63"/>
    <col customWidth="1" min="18" max="18" width="32.0"/>
    <col customWidth="1" min="19" max="19" width="16.63"/>
    <col customWidth="1" min="20" max="20" width="13.63"/>
    <col customWidth="1" min="21" max="22" width="9.25"/>
    <col customWidth="1" min="23" max="26" width="7.63"/>
  </cols>
  <sheetData>
    <row r="3">
      <c r="A3" s="1" t="s">
        <v>0</v>
      </c>
      <c r="N3" s="1" t="s">
        <v>0</v>
      </c>
    </row>
    <row r="4">
      <c r="A4" s="1" t="s">
        <v>1</v>
      </c>
      <c r="B4" s="1" t="s">
        <v>2</v>
      </c>
      <c r="C4" s="1" t="s">
        <v>3</v>
      </c>
      <c r="N4" s="1" t="s">
        <v>1</v>
      </c>
      <c r="O4" s="1" t="s">
        <v>2</v>
      </c>
      <c r="P4" s="1" t="s">
        <v>3</v>
      </c>
    </row>
    <row r="5">
      <c r="A5" s="1">
        <v>1.0</v>
      </c>
      <c r="B5" s="1">
        <v>3.0</v>
      </c>
      <c r="C5" s="1">
        <v>9621.415</v>
      </c>
      <c r="N5" s="1">
        <v>1.0</v>
      </c>
      <c r="O5" s="1">
        <v>1.0</v>
      </c>
      <c r="P5" s="1">
        <v>1587.733</v>
      </c>
    </row>
    <row r="6">
      <c r="A6" s="1">
        <v>2.0</v>
      </c>
      <c r="B6" s="1">
        <v>2.0</v>
      </c>
      <c r="C6" s="1">
        <v>1472.744</v>
      </c>
      <c r="N6" s="1">
        <v>2.0</v>
      </c>
      <c r="O6" s="1">
        <v>2.0</v>
      </c>
      <c r="P6" s="1">
        <v>2835.287</v>
      </c>
    </row>
    <row r="7">
      <c r="A7" s="1">
        <v>3.0</v>
      </c>
      <c r="B7" s="1">
        <v>3.0</v>
      </c>
      <c r="C7" s="1">
        <v>12350.667</v>
      </c>
      <c r="N7" s="1">
        <v>3.0</v>
      </c>
      <c r="O7" s="1">
        <v>3.0</v>
      </c>
      <c r="P7" s="1">
        <v>2564.593</v>
      </c>
    </row>
    <row r="8">
      <c r="A8" s="1">
        <v>4.0</v>
      </c>
      <c r="B8" s="1">
        <v>1.0</v>
      </c>
      <c r="C8" s="1">
        <v>6958.589</v>
      </c>
      <c r="N8" s="1">
        <v>4.0</v>
      </c>
      <c r="O8" s="1">
        <v>4.0</v>
      </c>
      <c r="P8" s="1">
        <v>4288.143</v>
      </c>
    </row>
    <row r="9">
      <c r="A9" s="1">
        <v>5.0</v>
      </c>
      <c r="B9" s="1">
        <v>1.0</v>
      </c>
      <c r="C9" s="1">
        <v>6901.423</v>
      </c>
      <c r="N9" s="1">
        <v>5.0</v>
      </c>
      <c r="O9" s="1">
        <v>4.0</v>
      </c>
      <c r="P9" s="1">
        <v>9571.869</v>
      </c>
    </row>
    <row r="10">
      <c r="A10" s="1">
        <v>6.0</v>
      </c>
      <c r="B10" s="1">
        <v>2.0</v>
      </c>
      <c r="C10" s="1">
        <v>3159.748</v>
      </c>
      <c r="N10" s="1">
        <v>6.0</v>
      </c>
      <c r="O10" s="1">
        <v>2.0</v>
      </c>
      <c r="P10" s="1">
        <v>4522.29</v>
      </c>
    </row>
    <row r="11">
      <c r="A11" s="1">
        <v>7.0</v>
      </c>
      <c r="B11" s="1">
        <v>2.0</v>
      </c>
      <c r="C11" s="1">
        <v>3159.748</v>
      </c>
      <c r="E11" s="1" t="s">
        <v>7</v>
      </c>
      <c r="N11" s="1">
        <v>7.0</v>
      </c>
      <c r="O11" s="1">
        <v>2.0</v>
      </c>
      <c r="P11" s="1">
        <v>4522.29</v>
      </c>
      <c r="R11" s="1" t="s">
        <v>7</v>
      </c>
    </row>
    <row r="12">
      <c r="A12" s="1">
        <v>8.0</v>
      </c>
      <c r="B12" s="1">
        <v>2.0</v>
      </c>
      <c r="C12" s="1">
        <v>4515.31</v>
      </c>
      <c r="E12" s="1" t="s">
        <v>2</v>
      </c>
      <c r="F12" s="1">
        <v>1.0</v>
      </c>
      <c r="G12" s="1">
        <v>2.0</v>
      </c>
      <c r="H12" s="1">
        <v>3.0</v>
      </c>
      <c r="N12" s="1">
        <v>8.0</v>
      </c>
      <c r="O12" s="1">
        <v>2.0</v>
      </c>
      <c r="P12" s="1">
        <v>3152.766</v>
      </c>
      <c r="R12" s="1" t="s">
        <v>2</v>
      </c>
      <c r="S12" s="1">
        <v>1.0</v>
      </c>
      <c r="T12" s="1">
        <v>2.0</v>
      </c>
      <c r="U12" s="1">
        <v>3.0</v>
      </c>
      <c r="V12" s="1">
        <v>4.0</v>
      </c>
    </row>
    <row r="13">
      <c r="A13" s="1">
        <v>9.0</v>
      </c>
      <c r="B13" s="1">
        <v>3.0</v>
      </c>
      <c r="C13" s="1">
        <v>3254.673</v>
      </c>
      <c r="E13" s="1">
        <v>1.0</v>
      </c>
      <c r="F13" s="4"/>
      <c r="G13" s="4">
        <v>55537.151</v>
      </c>
      <c r="H13" s="4">
        <v>31227.066</v>
      </c>
      <c r="N13" s="1">
        <v>9.0</v>
      </c>
      <c r="O13" s="1">
        <v>3.0</v>
      </c>
      <c r="P13" s="1">
        <v>6531.493</v>
      </c>
      <c r="R13" s="1">
        <v>1.0</v>
      </c>
      <c r="S13" s="4"/>
      <c r="T13" s="4">
        <v>17638.64</v>
      </c>
      <c r="U13" s="4">
        <v>17820.129</v>
      </c>
      <c r="V13" s="4">
        <v>41931.511</v>
      </c>
    </row>
    <row r="14">
      <c r="A14" s="1">
        <v>10.0</v>
      </c>
      <c r="B14" s="1">
        <v>3.0</v>
      </c>
      <c r="C14" s="1">
        <v>12350.667</v>
      </c>
      <c r="E14" s="1">
        <v>2.0</v>
      </c>
      <c r="F14" s="4">
        <v>55537.151</v>
      </c>
      <c r="G14" s="4"/>
      <c r="H14" s="4">
        <v>24310.085</v>
      </c>
      <c r="N14" s="1">
        <v>10.0</v>
      </c>
      <c r="O14" s="1">
        <v>3.0</v>
      </c>
      <c r="P14" s="1">
        <v>2564.593</v>
      </c>
      <c r="R14" s="1">
        <v>2.0</v>
      </c>
      <c r="S14" s="4">
        <v>17638.64</v>
      </c>
      <c r="T14" s="4"/>
      <c r="U14" s="4">
        <v>35458.769</v>
      </c>
      <c r="V14" s="4">
        <v>59570.151</v>
      </c>
    </row>
    <row r="15">
      <c r="A15" s="1">
        <v>11.0</v>
      </c>
      <c r="B15" s="1">
        <v>3.0</v>
      </c>
      <c r="C15" s="1">
        <v>10394.671</v>
      </c>
      <c r="E15" s="1">
        <v>3.0</v>
      </c>
      <c r="F15" s="4">
        <v>31227.066</v>
      </c>
      <c r="G15" s="4">
        <v>24310.085</v>
      </c>
      <c r="H15" s="4"/>
      <c r="N15" s="1">
        <v>11.0</v>
      </c>
      <c r="O15" s="1">
        <v>3.0</v>
      </c>
      <c r="P15" s="1">
        <v>608.837</v>
      </c>
      <c r="R15" s="1">
        <v>3.0</v>
      </c>
      <c r="S15" s="4">
        <v>17820.129</v>
      </c>
      <c r="T15" s="4">
        <v>35458.769</v>
      </c>
      <c r="U15" s="4"/>
      <c r="V15" s="4">
        <v>24111.382</v>
      </c>
    </row>
    <row r="16">
      <c r="A16" s="1">
        <v>12.0</v>
      </c>
      <c r="B16" s="1">
        <v>1.0</v>
      </c>
      <c r="C16" s="1">
        <v>6901.423</v>
      </c>
      <c r="N16" s="1">
        <v>12.0</v>
      </c>
      <c r="O16" s="1">
        <v>4.0</v>
      </c>
      <c r="P16" s="1">
        <v>9571.869</v>
      </c>
      <c r="R16" s="1">
        <v>4.0</v>
      </c>
      <c r="S16" s="4">
        <v>41931.511</v>
      </c>
      <c r="T16" s="4">
        <v>59570.151</v>
      </c>
      <c r="U16" s="4">
        <v>24111.382</v>
      </c>
      <c r="V16" s="4"/>
    </row>
    <row r="17">
      <c r="A17" s="1">
        <v>13.0</v>
      </c>
      <c r="B17" s="1">
        <v>1.0</v>
      </c>
      <c r="C17" s="1">
        <v>6958.589</v>
      </c>
      <c r="N17" s="1">
        <v>13.0</v>
      </c>
      <c r="O17" s="1">
        <v>4.0</v>
      </c>
      <c r="P17" s="1">
        <v>4288.143</v>
      </c>
    </row>
    <row r="18">
      <c r="A18" s="1">
        <v>14.0</v>
      </c>
      <c r="B18" s="1">
        <v>2.0</v>
      </c>
      <c r="C18" s="1">
        <v>791.843</v>
      </c>
      <c r="E18" s="1" t="s">
        <v>8</v>
      </c>
      <c r="N18" s="1">
        <v>14.0</v>
      </c>
      <c r="O18" s="1">
        <v>2.0</v>
      </c>
      <c r="P18" s="1">
        <v>2154.337</v>
      </c>
      <c r="R18" s="1" t="s">
        <v>8</v>
      </c>
    </row>
    <row r="19">
      <c r="A19" s="1">
        <v>15.0</v>
      </c>
      <c r="B19" s="1">
        <v>2.0</v>
      </c>
      <c r="C19" s="1">
        <v>8355.277</v>
      </c>
      <c r="H19" s="1" t="s">
        <v>9</v>
      </c>
      <c r="N19" s="1">
        <v>15.0</v>
      </c>
      <c r="O19" s="1">
        <v>2.0</v>
      </c>
      <c r="P19" s="1">
        <v>6992.732</v>
      </c>
      <c r="U19" s="1" t="s">
        <v>9</v>
      </c>
    </row>
    <row r="20">
      <c r="A20" s="1">
        <v>16.0</v>
      </c>
      <c r="B20" s="1">
        <v>2.0</v>
      </c>
      <c r="C20" s="1">
        <v>2205.771</v>
      </c>
      <c r="N20" s="1">
        <v>16.0</v>
      </c>
      <c r="O20" s="1">
        <v>2.0</v>
      </c>
      <c r="P20" s="1">
        <v>3568.315</v>
      </c>
    </row>
    <row r="21" ht="15.75" customHeight="1">
      <c r="A21" s="1">
        <v>17.0</v>
      </c>
      <c r="B21" s="1">
        <v>3.0</v>
      </c>
      <c r="C21" s="1">
        <v>8033.357</v>
      </c>
      <c r="E21" s="1" t="s">
        <v>10</v>
      </c>
      <c r="H21" s="1">
        <v>0.0</v>
      </c>
      <c r="N21" s="1">
        <v>17.0</v>
      </c>
      <c r="O21" s="1">
        <v>1.0</v>
      </c>
      <c r="P21" s="1">
        <v>8.983</v>
      </c>
      <c r="R21" s="1" t="s">
        <v>11</v>
      </c>
      <c r="U21" s="1">
        <v>0.0</v>
      </c>
    </row>
    <row r="22" ht="15.75" customHeight="1">
      <c r="A22" s="1">
        <v>18.0</v>
      </c>
      <c r="B22" s="1">
        <v>2.0</v>
      </c>
      <c r="C22" s="1">
        <v>7504.736</v>
      </c>
      <c r="E22" s="1" t="s">
        <v>11</v>
      </c>
      <c r="H22" s="1">
        <v>0.0</v>
      </c>
      <c r="N22" s="1">
        <v>18.0</v>
      </c>
      <c r="O22" s="1">
        <v>1.0</v>
      </c>
      <c r="P22" s="1">
        <v>8771.356</v>
      </c>
      <c r="R22" s="1" t="s">
        <v>12</v>
      </c>
      <c r="U22" s="1">
        <v>0.0</v>
      </c>
    </row>
    <row r="23" ht="15.75" customHeight="1">
      <c r="A23" s="1">
        <v>19.0</v>
      </c>
      <c r="B23" s="1">
        <v>3.0</v>
      </c>
      <c r="C23" s="1">
        <v>1198.658</v>
      </c>
      <c r="E23" s="1" t="s">
        <v>12</v>
      </c>
      <c r="H23" s="1">
        <v>0.0</v>
      </c>
      <c r="N23" s="1">
        <v>19.0</v>
      </c>
      <c r="O23" s="1">
        <v>3.0</v>
      </c>
      <c r="P23" s="1">
        <v>8587.485</v>
      </c>
      <c r="R23" s="1" t="s">
        <v>13</v>
      </c>
      <c r="U23" s="1">
        <v>0.0</v>
      </c>
    </row>
    <row r="24" ht="15.75" customHeight="1">
      <c r="A24" s="1">
        <v>20.0</v>
      </c>
      <c r="B24" s="1">
        <v>2.0</v>
      </c>
      <c r="C24" s="1">
        <v>7542.269</v>
      </c>
      <c r="E24" s="1" t="s">
        <v>14</v>
      </c>
      <c r="H24" s="1">
        <v>0.0</v>
      </c>
      <c r="N24" s="1">
        <v>20.0</v>
      </c>
      <c r="O24" s="1">
        <v>2.0</v>
      </c>
      <c r="P24" s="1">
        <v>6179.718</v>
      </c>
      <c r="R24" s="1" t="s">
        <v>14</v>
      </c>
      <c r="U24" s="1">
        <v>0.0</v>
      </c>
    </row>
    <row r="25" ht="15.75" customHeight="1">
      <c r="A25" s="1">
        <v>21.0</v>
      </c>
      <c r="B25" s="1">
        <v>2.0</v>
      </c>
      <c r="C25" s="1">
        <v>6014.743</v>
      </c>
      <c r="E25" s="1" t="s">
        <v>15</v>
      </c>
      <c r="H25" s="1">
        <v>0.001</v>
      </c>
      <c r="N25" s="1">
        <v>21.0</v>
      </c>
      <c r="O25" s="1">
        <v>2.0</v>
      </c>
      <c r="P25" s="1">
        <v>7377.295</v>
      </c>
      <c r="R25" s="1" t="s">
        <v>16</v>
      </c>
      <c r="U25" s="1">
        <v>0.001</v>
      </c>
    </row>
    <row r="26" ht="15.75" customHeight="1">
      <c r="A26" s="1">
        <v>22.0</v>
      </c>
      <c r="B26" s="1">
        <v>3.0</v>
      </c>
      <c r="C26" s="1">
        <v>11574.668</v>
      </c>
      <c r="E26" s="1" t="s">
        <v>16</v>
      </c>
      <c r="H26" s="1">
        <v>0.003</v>
      </c>
      <c r="N26" s="1">
        <v>22.0</v>
      </c>
      <c r="O26" s="1">
        <v>3.0</v>
      </c>
      <c r="P26" s="1">
        <v>1788.671</v>
      </c>
      <c r="R26" s="1" t="s">
        <v>15</v>
      </c>
      <c r="U26" s="1">
        <v>0.002</v>
      </c>
    </row>
    <row r="27" ht="15.75" customHeight="1">
      <c r="A27" s="1">
        <v>23.0</v>
      </c>
      <c r="B27" s="1">
        <v>3.0</v>
      </c>
      <c r="C27" s="1">
        <v>7091.362</v>
      </c>
      <c r="E27" s="1" t="s">
        <v>17</v>
      </c>
      <c r="H27" s="1">
        <v>0.009</v>
      </c>
      <c r="N27" s="1">
        <v>23.0</v>
      </c>
      <c r="O27" s="1">
        <v>1.0</v>
      </c>
      <c r="P27" s="1">
        <v>942.72</v>
      </c>
      <c r="R27" s="1" t="s">
        <v>18</v>
      </c>
      <c r="U27" s="1">
        <v>0.005</v>
      </c>
    </row>
    <row r="28" ht="15.75" customHeight="1">
      <c r="A28" s="1">
        <v>24.0</v>
      </c>
      <c r="B28" s="1">
        <v>2.0</v>
      </c>
      <c r="C28" s="1">
        <v>7228.268</v>
      </c>
      <c r="E28" s="1" t="s">
        <v>19</v>
      </c>
      <c r="H28" s="1">
        <v>0.016</v>
      </c>
      <c r="N28" s="1">
        <v>24.0</v>
      </c>
      <c r="O28" s="1">
        <v>2.0</v>
      </c>
      <c r="P28" s="1">
        <v>5865.719</v>
      </c>
      <c r="R28" s="1" t="s">
        <v>19</v>
      </c>
      <c r="U28" s="1">
        <v>0.007</v>
      </c>
    </row>
    <row r="29" ht="15.75" customHeight="1">
      <c r="A29" s="1">
        <v>25.0</v>
      </c>
      <c r="B29" s="1">
        <v>1.0</v>
      </c>
      <c r="C29" s="1">
        <v>5737.427</v>
      </c>
      <c r="E29" s="1" t="s">
        <v>13</v>
      </c>
      <c r="H29" s="1">
        <v>0.017</v>
      </c>
      <c r="N29" s="1">
        <v>25.0</v>
      </c>
      <c r="O29" s="1">
        <v>4.0</v>
      </c>
      <c r="P29" s="1">
        <v>8407.874</v>
      </c>
      <c r="R29" s="1" t="s">
        <v>20</v>
      </c>
      <c r="U29" s="1">
        <v>0.009</v>
      </c>
    </row>
    <row r="30" ht="15.75" customHeight="1">
      <c r="A30" s="1">
        <v>26.0</v>
      </c>
      <c r="B30" s="1">
        <v>2.0</v>
      </c>
      <c r="C30" s="1">
        <v>5712.27</v>
      </c>
      <c r="E30" s="1" t="s">
        <v>21</v>
      </c>
      <c r="H30" s="1">
        <v>0.028</v>
      </c>
      <c r="N30" s="1">
        <v>26.0</v>
      </c>
      <c r="O30" s="1">
        <v>2.0</v>
      </c>
      <c r="P30" s="1">
        <v>4349.718</v>
      </c>
      <c r="R30" s="1" t="s">
        <v>22</v>
      </c>
      <c r="U30" s="1">
        <v>0.015</v>
      </c>
    </row>
    <row r="31" ht="15.75" customHeight="1">
      <c r="A31" s="1">
        <v>27.0</v>
      </c>
      <c r="B31" s="1">
        <v>3.0</v>
      </c>
      <c r="C31" s="1">
        <v>2795.378</v>
      </c>
      <c r="E31" s="1" t="s">
        <v>18</v>
      </c>
      <c r="H31" s="1">
        <v>0.055</v>
      </c>
      <c r="N31" s="1">
        <v>27.0</v>
      </c>
      <c r="O31" s="1">
        <v>1.0</v>
      </c>
      <c r="P31" s="1">
        <v>5238.658</v>
      </c>
      <c r="R31" s="1" t="s">
        <v>17</v>
      </c>
      <c r="U31" s="1">
        <v>0.018</v>
      </c>
    </row>
    <row r="32" ht="15.75" customHeight="1">
      <c r="A32" s="1">
        <v>28.0</v>
      </c>
      <c r="B32" s="1">
        <v>3.0</v>
      </c>
      <c r="C32" s="1">
        <v>6604.653</v>
      </c>
      <c r="E32" s="1" t="s">
        <v>22</v>
      </c>
      <c r="H32" s="1">
        <v>0.075</v>
      </c>
      <c r="N32" s="1">
        <v>28.0</v>
      </c>
      <c r="O32" s="1">
        <v>3.0</v>
      </c>
      <c r="P32" s="1">
        <v>3181.5</v>
      </c>
      <c r="R32" s="1" t="s">
        <v>10</v>
      </c>
      <c r="U32" s="1">
        <v>0.018</v>
      </c>
    </row>
    <row r="33" ht="15.75" customHeight="1">
      <c r="A33" s="1">
        <v>29.0</v>
      </c>
      <c r="B33" s="1">
        <v>2.0</v>
      </c>
      <c r="C33" s="1">
        <v>6524.271</v>
      </c>
      <c r="E33" s="1" t="s">
        <v>23</v>
      </c>
      <c r="H33" s="1">
        <v>0.083</v>
      </c>
      <c r="N33" s="1">
        <v>29.0</v>
      </c>
      <c r="O33" s="1">
        <v>2.0</v>
      </c>
      <c r="P33" s="1">
        <v>5161.724</v>
      </c>
      <c r="R33" s="1" t="s">
        <v>24</v>
      </c>
      <c r="U33" s="1">
        <v>0.045</v>
      </c>
    </row>
    <row r="34" ht="15.75" customHeight="1">
      <c r="A34" s="1">
        <v>30.0</v>
      </c>
      <c r="B34" s="1">
        <v>2.0</v>
      </c>
      <c r="C34" s="1">
        <v>374.863</v>
      </c>
      <c r="E34" s="1" t="s">
        <v>25</v>
      </c>
      <c r="H34" s="1">
        <v>0.112</v>
      </c>
      <c r="N34" s="1">
        <v>30.0</v>
      </c>
      <c r="O34" s="1">
        <v>2.0</v>
      </c>
      <c r="P34" s="1">
        <v>1737.324</v>
      </c>
      <c r="R34" s="1" t="s">
        <v>25</v>
      </c>
      <c r="U34" s="1">
        <v>0.064</v>
      </c>
    </row>
    <row r="35" ht="15.75" customHeight="1">
      <c r="A35" s="1">
        <v>31.0</v>
      </c>
      <c r="B35" s="1">
        <v>2.0</v>
      </c>
      <c r="C35" s="1">
        <v>9285.269</v>
      </c>
      <c r="E35" s="1" t="s">
        <v>26</v>
      </c>
      <c r="H35" s="1">
        <v>0.118</v>
      </c>
      <c r="N35" s="1">
        <v>31.0</v>
      </c>
      <c r="O35" s="1">
        <v>2.0</v>
      </c>
      <c r="P35" s="1">
        <v>7922.718</v>
      </c>
      <c r="R35" s="1" t="s">
        <v>27</v>
      </c>
      <c r="U35" s="1">
        <v>0.09</v>
      </c>
    </row>
    <row r="36" ht="15.75" customHeight="1">
      <c r="A36" s="1">
        <v>32.0</v>
      </c>
      <c r="B36" s="1">
        <v>3.0</v>
      </c>
      <c r="C36" s="1">
        <v>59.601</v>
      </c>
      <c r="E36" s="1" t="s">
        <v>20</v>
      </c>
      <c r="H36" s="1">
        <v>0.148</v>
      </c>
      <c r="N36" s="1">
        <v>32.0</v>
      </c>
      <c r="O36" s="1">
        <v>1.0</v>
      </c>
      <c r="P36" s="1">
        <v>8092.652</v>
      </c>
      <c r="R36" s="1" t="s">
        <v>28</v>
      </c>
      <c r="U36" s="1">
        <v>0.092</v>
      </c>
    </row>
    <row r="37" ht="15.75" customHeight="1">
      <c r="A37" s="1">
        <v>33.0</v>
      </c>
      <c r="B37" s="1">
        <v>3.0</v>
      </c>
      <c r="C37" s="1">
        <v>11107.353</v>
      </c>
      <c r="E37" s="1" t="s">
        <v>29</v>
      </c>
      <c r="H37" s="1">
        <v>0.165</v>
      </c>
      <c r="N37" s="1">
        <v>33.0</v>
      </c>
      <c r="O37" s="1">
        <v>1.0</v>
      </c>
      <c r="P37" s="1">
        <v>3073.359</v>
      </c>
      <c r="R37" s="1" t="s">
        <v>23</v>
      </c>
      <c r="U37" s="1">
        <v>0.096</v>
      </c>
    </row>
    <row r="38" ht="15.75" customHeight="1">
      <c r="A38" s="1">
        <v>34.0</v>
      </c>
      <c r="B38" s="1">
        <v>1.0</v>
      </c>
      <c r="C38" s="1">
        <v>5383.649</v>
      </c>
      <c r="E38" s="1" t="s">
        <v>30</v>
      </c>
      <c r="H38" s="1">
        <v>0.221</v>
      </c>
      <c r="N38" s="1">
        <v>34.0</v>
      </c>
      <c r="O38" s="1">
        <v>4.0</v>
      </c>
      <c r="P38" s="1">
        <v>2713.257</v>
      </c>
      <c r="R38" s="1" t="s">
        <v>21</v>
      </c>
      <c r="U38" s="1">
        <v>0.233</v>
      </c>
    </row>
    <row r="39" ht="15.75" customHeight="1">
      <c r="A39" s="1">
        <v>35.0</v>
      </c>
      <c r="B39" s="1">
        <v>1.0</v>
      </c>
      <c r="C39" s="1">
        <v>8254.589</v>
      </c>
      <c r="E39" s="1" t="s">
        <v>27</v>
      </c>
      <c r="H39" s="1">
        <v>0.235</v>
      </c>
      <c r="N39" s="1">
        <v>35.0</v>
      </c>
      <c r="O39" s="1">
        <v>4.0</v>
      </c>
      <c r="P39" s="1">
        <v>5584.145</v>
      </c>
      <c r="R39" s="1" t="s">
        <v>31</v>
      </c>
      <c r="U39" s="1">
        <v>0.242</v>
      </c>
    </row>
    <row r="40" ht="15.75" customHeight="1">
      <c r="A40" s="1">
        <v>36.0</v>
      </c>
      <c r="B40" s="1">
        <v>2.0</v>
      </c>
      <c r="C40" s="1">
        <v>3182.758</v>
      </c>
      <c r="E40" s="1" t="s">
        <v>24</v>
      </c>
      <c r="H40" s="1">
        <v>0.325</v>
      </c>
      <c r="N40" s="1">
        <v>36.0</v>
      </c>
      <c r="O40" s="1">
        <v>2.0</v>
      </c>
      <c r="P40" s="1">
        <v>4545.307</v>
      </c>
      <c r="R40" s="1" t="s">
        <v>32</v>
      </c>
      <c r="U40" s="1">
        <v>0.317</v>
      </c>
    </row>
    <row r="41" ht="15.75" customHeight="1">
      <c r="A41" s="1">
        <v>37.0</v>
      </c>
      <c r="B41" s="1">
        <v>3.0</v>
      </c>
      <c r="C41" s="1">
        <v>2606.658</v>
      </c>
      <c r="E41" s="1" t="s">
        <v>28</v>
      </c>
      <c r="H41" s="1">
        <v>0.392</v>
      </c>
      <c r="N41" s="1">
        <v>37.0</v>
      </c>
      <c r="O41" s="1">
        <v>3.0</v>
      </c>
      <c r="P41" s="1">
        <v>7179.486</v>
      </c>
      <c r="R41" s="1" t="s">
        <v>30</v>
      </c>
      <c r="U41" s="1">
        <v>0.428</v>
      </c>
    </row>
    <row r="42" ht="15.75" customHeight="1">
      <c r="A42" s="1">
        <v>38.0</v>
      </c>
      <c r="B42" s="1">
        <v>3.0</v>
      </c>
      <c r="C42" s="1">
        <v>6703.355</v>
      </c>
      <c r="E42" s="1" t="s">
        <v>32</v>
      </c>
      <c r="H42" s="1">
        <v>0.523</v>
      </c>
      <c r="N42" s="1">
        <v>38.0</v>
      </c>
      <c r="O42" s="1">
        <v>1.0</v>
      </c>
      <c r="P42" s="1">
        <v>1330.657</v>
      </c>
      <c r="R42" s="1" t="s">
        <v>26</v>
      </c>
      <c r="U42" s="1">
        <v>0.566</v>
      </c>
    </row>
    <row r="43" ht="15.75" customHeight="1">
      <c r="A43" s="1">
        <v>39.0</v>
      </c>
      <c r="B43" s="1">
        <v>3.0</v>
      </c>
      <c r="C43" s="1">
        <v>1369.672</v>
      </c>
      <c r="E43" s="1" t="s">
        <v>31</v>
      </c>
      <c r="H43" s="1">
        <v>0.623</v>
      </c>
      <c r="N43" s="1">
        <v>39.0</v>
      </c>
      <c r="O43" s="1">
        <v>3.0</v>
      </c>
      <c r="P43" s="1">
        <v>8416.49</v>
      </c>
      <c r="R43" s="1" t="s">
        <v>29</v>
      </c>
      <c r="U43" s="1">
        <v>0.713</v>
      </c>
    </row>
    <row r="44" ht="15.75" customHeight="1">
      <c r="A44" s="1">
        <v>40.0</v>
      </c>
      <c r="B44" s="1">
        <v>1.0</v>
      </c>
      <c r="C44" s="1">
        <v>11281.427</v>
      </c>
      <c r="N44" s="1">
        <v>40.0</v>
      </c>
      <c r="O44" s="1">
        <v>3.0</v>
      </c>
      <c r="P44" s="1">
        <v>10159.522</v>
      </c>
    </row>
    <row r="45" ht="15.75" customHeight="1">
      <c r="A45" s="1">
        <v>41.0</v>
      </c>
      <c r="B45" s="1">
        <v>3.0</v>
      </c>
      <c r="C45" s="1">
        <v>3232.667</v>
      </c>
      <c r="N45" s="1">
        <v>41.0</v>
      </c>
      <c r="O45" s="1">
        <v>3.0</v>
      </c>
      <c r="P45" s="1">
        <v>6553.491</v>
      </c>
    </row>
    <row r="46" ht="15.75" customHeight="1">
      <c r="A46" s="1">
        <v>42.0</v>
      </c>
      <c r="B46" s="1">
        <v>1.0</v>
      </c>
      <c r="C46" s="1">
        <v>5866.586</v>
      </c>
      <c r="N46" s="1">
        <v>42.0</v>
      </c>
      <c r="O46" s="1">
        <v>4.0</v>
      </c>
      <c r="P46" s="1">
        <v>3196.143</v>
      </c>
    </row>
    <row r="47" ht="15.75" customHeight="1">
      <c r="A47" s="1">
        <v>43.0</v>
      </c>
      <c r="B47" s="1">
        <v>2.0</v>
      </c>
      <c r="C47" s="1">
        <v>10602.742</v>
      </c>
      <c r="N47" s="1">
        <v>43.0</v>
      </c>
      <c r="O47" s="1">
        <v>1.0</v>
      </c>
      <c r="P47" s="1">
        <v>5673.364</v>
      </c>
    </row>
    <row r="48" ht="15.75" customHeight="1">
      <c r="A48" s="1">
        <v>44.0</v>
      </c>
      <c r="B48" s="1">
        <v>3.0</v>
      </c>
      <c r="C48" s="1">
        <v>8179.355</v>
      </c>
      <c r="N48" s="1">
        <v>44.0</v>
      </c>
      <c r="O48" s="1">
        <v>1.0</v>
      </c>
      <c r="P48" s="1">
        <v>145.533</v>
      </c>
    </row>
    <row r="49" ht="15.75" customHeight="1">
      <c r="A49" s="1">
        <v>45.0</v>
      </c>
      <c r="B49" s="1">
        <v>2.0</v>
      </c>
      <c r="C49" s="1">
        <v>5712.27</v>
      </c>
      <c r="N49" s="1">
        <v>45.0</v>
      </c>
      <c r="O49" s="1">
        <v>2.0</v>
      </c>
      <c r="P49" s="1">
        <v>4349.718</v>
      </c>
    </row>
    <row r="50" ht="15.75" customHeight="1">
      <c r="A50" s="1">
        <v>46.0</v>
      </c>
      <c r="B50" s="1">
        <v>2.0</v>
      </c>
      <c r="C50" s="1">
        <v>9312.743</v>
      </c>
      <c r="N50" s="1">
        <v>46.0</v>
      </c>
      <c r="O50" s="1">
        <v>1.0</v>
      </c>
      <c r="P50" s="1">
        <v>6963.363</v>
      </c>
    </row>
    <row r="51" ht="15.75" customHeight="1">
      <c r="A51" s="1">
        <v>47.0</v>
      </c>
      <c r="B51" s="1">
        <v>3.0</v>
      </c>
      <c r="C51" s="1">
        <v>7119.388</v>
      </c>
      <c r="N51" s="1">
        <v>47.0</v>
      </c>
      <c r="O51" s="1">
        <v>1.0</v>
      </c>
      <c r="P51" s="1">
        <v>914.927</v>
      </c>
    </row>
    <row r="52" ht="15.75" customHeight="1">
      <c r="A52" s="1">
        <v>48.0</v>
      </c>
      <c r="B52" s="1">
        <v>1.0</v>
      </c>
      <c r="C52" s="1">
        <v>2617.471</v>
      </c>
      <c r="N52" s="1">
        <v>48.0</v>
      </c>
      <c r="O52" s="1">
        <v>4.0</v>
      </c>
      <c r="P52" s="1">
        <v>5287.89</v>
      </c>
    </row>
    <row r="53" ht="15.75" customHeight="1">
      <c r="A53" s="1">
        <v>49.0</v>
      </c>
      <c r="B53" s="1">
        <v>3.0</v>
      </c>
      <c r="C53" s="1">
        <v>11248.663</v>
      </c>
      <c r="N53" s="1">
        <v>49.0</v>
      </c>
      <c r="O53" s="1">
        <v>3.0</v>
      </c>
      <c r="P53" s="1">
        <v>1462.66</v>
      </c>
    </row>
    <row r="54" ht="15.75" customHeight="1">
      <c r="A54" s="1">
        <v>50.0</v>
      </c>
      <c r="B54" s="1">
        <v>3.0</v>
      </c>
      <c r="C54" s="1">
        <v>6115.355</v>
      </c>
      <c r="N54" s="1">
        <v>50.0</v>
      </c>
      <c r="O54" s="1">
        <v>1.0</v>
      </c>
      <c r="P54" s="1">
        <v>1918.654</v>
      </c>
    </row>
    <row r="55" ht="15.75" customHeight="1">
      <c r="A55" s="1">
        <v>51.0</v>
      </c>
      <c r="B55" s="1">
        <v>1.0</v>
      </c>
      <c r="C55" s="1">
        <v>7882.588</v>
      </c>
      <c r="N55" s="1">
        <v>51.0</v>
      </c>
      <c r="O55" s="1">
        <v>4.0</v>
      </c>
      <c r="P55" s="1">
        <v>5212.144</v>
      </c>
    </row>
    <row r="56" ht="15.75" customHeight="1">
      <c r="A56" s="1">
        <v>52.0</v>
      </c>
      <c r="B56" s="1">
        <v>3.0</v>
      </c>
      <c r="C56" s="1">
        <v>7487.354</v>
      </c>
      <c r="N56" s="1">
        <v>52.0</v>
      </c>
      <c r="O56" s="1">
        <v>1.0</v>
      </c>
      <c r="P56" s="1">
        <v>546.675</v>
      </c>
    </row>
    <row r="57" ht="15.75" customHeight="1">
      <c r="A57" s="1">
        <v>53.0</v>
      </c>
      <c r="B57" s="1">
        <v>3.0</v>
      </c>
      <c r="C57" s="1">
        <v>10357.353</v>
      </c>
      <c r="N57" s="1">
        <v>53.0</v>
      </c>
      <c r="O57" s="1">
        <v>1.0</v>
      </c>
      <c r="P57" s="1">
        <v>2323.36</v>
      </c>
    </row>
    <row r="58" ht="15.75" customHeight="1">
      <c r="A58" s="1">
        <v>54.0</v>
      </c>
      <c r="B58" s="1">
        <v>2.0</v>
      </c>
      <c r="C58" s="1">
        <v>2517.795</v>
      </c>
      <c r="N58" s="1">
        <v>54.0</v>
      </c>
      <c r="O58" s="1">
        <v>2.0</v>
      </c>
      <c r="P58" s="1">
        <v>3880.315</v>
      </c>
    </row>
    <row r="59" ht="15.75" customHeight="1">
      <c r="A59" s="1">
        <v>55.0</v>
      </c>
      <c r="B59" s="1">
        <v>3.0</v>
      </c>
      <c r="C59" s="1">
        <v>5805.368</v>
      </c>
      <c r="N59" s="1">
        <v>55.0</v>
      </c>
      <c r="O59" s="1">
        <v>1.0</v>
      </c>
      <c r="P59" s="1">
        <v>2228.688</v>
      </c>
    </row>
    <row r="60" ht="15.75" customHeight="1">
      <c r="A60" s="1">
        <v>56.0</v>
      </c>
      <c r="B60" s="1">
        <v>2.0</v>
      </c>
      <c r="C60" s="1">
        <v>5099.286</v>
      </c>
      <c r="N60" s="1">
        <v>56.0</v>
      </c>
      <c r="O60" s="1">
        <v>2.0</v>
      </c>
      <c r="P60" s="1">
        <v>3736.736</v>
      </c>
    </row>
    <row r="61" ht="15.75" customHeight="1">
      <c r="A61" s="1">
        <v>57.0</v>
      </c>
      <c r="B61" s="1">
        <v>2.0</v>
      </c>
      <c r="C61" s="1">
        <v>4609.311</v>
      </c>
      <c r="N61" s="1">
        <v>57.0</v>
      </c>
      <c r="O61" s="1">
        <v>2.0</v>
      </c>
      <c r="P61" s="1">
        <v>3246.767</v>
      </c>
    </row>
    <row r="62" ht="15.75" customHeight="1">
      <c r="A62" s="1">
        <v>58.0</v>
      </c>
      <c r="B62" s="1">
        <v>2.0</v>
      </c>
      <c r="C62" s="1">
        <v>7550.735</v>
      </c>
      <c r="N62" s="1">
        <v>58.0</v>
      </c>
      <c r="O62" s="1">
        <v>1.0</v>
      </c>
      <c r="P62" s="1">
        <v>8725.356</v>
      </c>
    </row>
    <row r="63" ht="15.75" customHeight="1">
      <c r="A63" s="1">
        <v>59.0</v>
      </c>
      <c r="B63" s="1">
        <v>1.0</v>
      </c>
      <c r="C63" s="1">
        <v>10567.583</v>
      </c>
      <c r="N63" s="1">
        <v>59.0</v>
      </c>
      <c r="O63" s="1">
        <v>4.0</v>
      </c>
      <c r="P63" s="1">
        <v>7897.134</v>
      </c>
    </row>
    <row r="64" ht="15.75" customHeight="1">
      <c r="A64" s="1">
        <v>60.0</v>
      </c>
      <c r="B64" s="1">
        <v>2.0</v>
      </c>
      <c r="C64" s="1">
        <v>4671.737</v>
      </c>
      <c r="N64" s="1">
        <v>60.0</v>
      </c>
      <c r="O64" s="1">
        <v>2.0</v>
      </c>
      <c r="P64" s="1">
        <v>6034.285</v>
      </c>
    </row>
    <row r="65" ht="15.75" customHeight="1">
      <c r="A65" s="1">
        <v>61.0</v>
      </c>
      <c r="B65" s="1">
        <v>1.0</v>
      </c>
      <c r="C65" s="1">
        <v>4687.586</v>
      </c>
      <c r="N65" s="1">
        <v>61.0</v>
      </c>
      <c r="O65" s="1">
        <v>4.0</v>
      </c>
      <c r="P65" s="1">
        <v>2017.146</v>
      </c>
    </row>
    <row r="66" ht="15.75" customHeight="1">
      <c r="A66" s="1">
        <v>62.0</v>
      </c>
      <c r="B66" s="1">
        <v>2.0</v>
      </c>
      <c r="C66" s="1">
        <v>3920.746</v>
      </c>
      <c r="N66" s="1">
        <v>62.0</v>
      </c>
      <c r="O66" s="1">
        <v>2.0</v>
      </c>
      <c r="P66" s="1">
        <v>5283.29</v>
      </c>
    </row>
    <row r="67" ht="15.75" customHeight="1">
      <c r="A67" s="1">
        <v>63.0</v>
      </c>
      <c r="B67" s="1">
        <v>3.0</v>
      </c>
      <c r="C67" s="1">
        <v>5284.359</v>
      </c>
      <c r="N67" s="1">
        <v>63.0</v>
      </c>
      <c r="O67" s="1">
        <v>1.0</v>
      </c>
      <c r="P67" s="1">
        <v>2749.658</v>
      </c>
    </row>
    <row r="68" ht="15.75" customHeight="1">
      <c r="A68" s="1">
        <v>64.0</v>
      </c>
      <c r="B68" s="1">
        <v>2.0</v>
      </c>
      <c r="C68" s="1">
        <v>4081.785</v>
      </c>
      <c r="N68" s="1">
        <v>64.0</v>
      </c>
      <c r="O68" s="1">
        <v>2.0</v>
      </c>
      <c r="P68" s="1">
        <v>5444.316</v>
      </c>
    </row>
    <row r="69" ht="15.75" customHeight="1">
      <c r="A69" s="1">
        <v>65.0</v>
      </c>
      <c r="B69" s="1">
        <v>3.0</v>
      </c>
      <c r="C69" s="1">
        <v>11041.357</v>
      </c>
      <c r="N69" s="1">
        <v>65.0</v>
      </c>
      <c r="O69" s="1">
        <v>1.0</v>
      </c>
      <c r="P69" s="1">
        <v>3007.375</v>
      </c>
    </row>
    <row r="70" ht="15.75" customHeight="1">
      <c r="A70" s="1">
        <v>66.0</v>
      </c>
      <c r="B70" s="1">
        <v>3.0</v>
      </c>
      <c r="C70" s="1">
        <v>11348.673</v>
      </c>
      <c r="N70" s="1">
        <v>66.0</v>
      </c>
      <c r="O70" s="1">
        <v>3.0</v>
      </c>
      <c r="P70" s="1">
        <v>1562.667</v>
      </c>
    </row>
    <row r="71" ht="15.75" customHeight="1">
      <c r="A71" s="1">
        <v>67.0</v>
      </c>
      <c r="B71" s="1">
        <v>2.0</v>
      </c>
      <c r="C71" s="1">
        <v>3972.764</v>
      </c>
      <c r="N71" s="1">
        <v>67.0</v>
      </c>
      <c r="O71" s="1">
        <v>2.0</v>
      </c>
      <c r="P71" s="1">
        <v>5335.313</v>
      </c>
    </row>
    <row r="72" ht="15.75" customHeight="1">
      <c r="A72" s="1">
        <v>68.0</v>
      </c>
      <c r="B72" s="1">
        <v>3.0</v>
      </c>
      <c r="C72" s="1">
        <v>10357.353</v>
      </c>
      <c r="N72" s="1">
        <v>68.0</v>
      </c>
      <c r="O72" s="1">
        <v>1.0</v>
      </c>
      <c r="P72" s="1">
        <v>2323.36</v>
      </c>
    </row>
    <row r="73" ht="15.75" customHeight="1">
      <c r="A73" s="1">
        <v>69.0</v>
      </c>
      <c r="B73" s="1">
        <v>2.0</v>
      </c>
      <c r="C73" s="1">
        <v>1476.753</v>
      </c>
      <c r="N73" s="1">
        <v>69.0</v>
      </c>
      <c r="O73" s="1">
        <v>2.0</v>
      </c>
      <c r="P73" s="1">
        <v>2839.29</v>
      </c>
    </row>
    <row r="74" ht="15.75" customHeight="1">
      <c r="A74" s="1">
        <v>70.0</v>
      </c>
      <c r="B74" s="1">
        <v>2.0</v>
      </c>
      <c r="C74" s="1">
        <v>374.863</v>
      </c>
      <c r="N74" s="1">
        <v>70.0</v>
      </c>
      <c r="O74" s="1">
        <v>2.0</v>
      </c>
      <c r="P74" s="1">
        <v>1737.324</v>
      </c>
    </row>
    <row r="75" ht="15.75" customHeight="1">
      <c r="A75" s="1">
        <v>71.0</v>
      </c>
      <c r="B75" s="1">
        <v>3.0</v>
      </c>
      <c r="C75" s="1">
        <v>59.601</v>
      </c>
      <c r="N75" s="1">
        <v>71.0</v>
      </c>
      <c r="O75" s="1">
        <v>1.0</v>
      </c>
      <c r="P75" s="1">
        <v>8092.652</v>
      </c>
    </row>
    <row r="76" ht="15.75" customHeight="1">
      <c r="A76" s="1">
        <v>72.0</v>
      </c>
      <c r="B76" s="1">
        <v>3.0</v>
      </c>
      <c r="C76" s="1">
        <v>3126.653</v>
      </c>
      <c r="N76" s="1">
        <v>72.0</v>
      </c>
      <c r="O76" s="1">
        <v>3.0</v>
      </c>
      <c r="P76" s="1">
        <v>6659.488</v>
      </c>
    </row>
    <row r="77" ht="15.75" customHeight="1">
      <c r="A77" s="1">
        <v>73.0</v>
      </c>
      <c r="B77" s="1">
        <v>1.0</v>
      </c>
      <c r="C77" s="1">
        <v>11281.427</v>
      </c>
      <c r="N77" s="1">
        <v>73.0</v>
      </c>
      <c r="O77" s="1">
        <v>3.0</v>
      </c>
      <c r="P77" s="1">
        <v>10159.522</v>
      </c>
    </row>
    <row r="78" ht="15.75" customHeight="1">
      <c r="A78" s="1">
        <v>74.0</v>
      </c>
      <c r="B78" s="1">
        <v>3.0</v>
      </c>
      <c r="C78" s="1">
        <v>11530.651</v>
      </c>
      <c r="N78" s="1">
        <v>74.0</v>
      </c>
      <c r="O78" s="1">
        <v>3.0</v>
      </c>
      <c r="P78" s="1">
        <v>1744.53</v>
      </c>
    </row>
    <row r="79" ht="15.75" customHeight="1">
      <c r="A79" s="1">
        <v>75.0</v>
      </c>
      <c r="B79" s="1">
        <v>3.0</v>
      </c>
      <c r="C79" s="1">
        <v>526.779</v>
      </c>
      <c r="N79" s="1">
        <v>75.0</v>
      </c>
      <c r="O79" s="1">
        <v>1.0</v>
      </c>
      <c r="P79" s="1">
        <v>8560.653</v>
      </c>
    </row>
    <row r="80" ht="15.75" customHeight="1">
      <c r="A80" s="1">
        <v>76.0</v>
      </c>
      <c r="B80" s="1">
        <v>2.0</v>
      </c>
      <c r="C80" s="1">
        <v>3824.304</v>
      </c>
      <c r="N80" s="1">
        <v>76.0</v>
      </c>
      <c r="O80" s="1">
        <v>2.0</v>
      </c>
      <c r="P80" s="1">
        <v>2461.761</v>
      </c>
    </row>
    <row r="81" ht="15.75" customHeight="1">
      <c r="A81" s="1">
        <v>77.0</v>
      </c>
      <c r="B81" s="1">
        <v>3.0</v>
      </c>
      <c r="C81" s="1">
        <v>12242.657</v>
      </c>
      <c r="N81" s="1">
        <v>77.0</v>
      </c>
      <c r="O81" s="1">
        <v>3.0</v>
      </c>
      <c r="P81" s="1">
        <v>2456.574</v>
      </c>
    </row>
    <row r="82" ht="15.75" customHeight="1">
      <c r="A82" s="1">
        <v>78.0</v>
      </c>
      <c r="B82" s="1">
        <v>3.0</v>
      </c>
      <c r="C82" s="1">
        <v>8033.357</v>
      </c>
      <c r="N82" s="1">
        <v>78.0</v>
      </c>
      <c r="O82" s="1">
        <v>1.0</v>
      </c>
      <c r="P82" s="1">
        <v>8.983</v>
      </c>
    </row>
    <row r="83" ht="15.75" customHeight="1">
      <c r="A83" s="1">
        <v>79.0</v>
      </c>
      <c r="B83" s="1">
        <v>1.0</v>
      </c>
      <c r="C83" s="1">
        <v>10681.582</v>
      </c>
      <c r="N83" s="1">
        <v>79.0</v>
      </c>
      <c r="O83" s="1">
        <v>4.0</v>
      </c>
      <c r="P83" s="1">
        <v>8011.134</v>
      </c>
    </row>
    <row r="84" ht="15.75" customHeight="1">
      <c r="A84" s="1">
        <v>80.0</v>
      </c>
      <c r="B84" s="1">
        <v>1.0</v>
      </c>
      <c r="C84" s="1">
        <v>7147.425</v>
      </c>
      <c r="N84" s="1">
        <v>80.0</v>
      </c>
      <c r="O84" s="1">
        <v>4.0</v>
      </c>
      <c r="P84" s="1">
        <v>9817.873</v>
      </c>
    </row>
    <row r="85" ht="15.75" customHeight="1">
      <c r="A85" s="1">
        <v>81.0</v>
      </c>
      <c r="B85" s="1">
        <v>2.0</v>
      </c>
      <c r="C85" s="1">
        <v>12700.276</v>
      </c>
      <c r="N85" s="1">
        <v>81.0</v>
      </c>
      <c r="O85" s="1">
        <v>2.0</v>
      </c>
      <c r="P85" s="1">
        <v>11337.724</v>
      </c>
    </row>
    <row r="86" ht="15.75" customHeight="1">
      <c r="A86" s="1">
        <v>82.0</v>
      </c>
      <c r="B86" s="1">
        <v>2.0</v>
      </c>
      <c r="C86" s="1">
        <v>4386.736</v>
      </c>
      <c r="N86" s="1">
        <v>82.0</v>
      </c>
      <c r="O86" s="1">
        <v>2.0</v>
      </c>
      <c r="P86" s="1">
        <v>5749.285</v>
      </c>
    </row>
    <row r="87" ht="15.75" customHeight="1">
      <c r="A87" s="1">
        <v>83.0</v>
      </c>
      <c r="B87" s="1">
        <v>2.0</v>
      </c>
      <c r="C87" s="1">
        <v>9312.743</v>
      </c>
      <c r="N87" s="1">
        <v>83.0</v>
      </c>
      <c r="O87" s="1">
        <v>1.0</v>
      </c>
      <c r="P87" s="1">
        <v>6963.363</v>
      </c>
    </row>
    <row r="88" ht="15.75" customHeight="1">
      <c r="A88" s="1">
        <v>84.0</v>
      </c>
      <c r="B88" s="1">
        <v>2.0</v>
      </c>
      <c r="C88" s="1">
        <v>5578.736</v>
      </c>
      <c r="N88" s="1">
        <v>84.0</v>
      </c>
      <c r="O88" s="1">
        <v>2.0</v>
      </c>
      <c r="P88" s="1">
        <v>6941.285</v>
      </c>
    </row>
    <row r="89" ht="15.75" customHeight="1">
      <c r="A89" s="1">
        <v>85.0</v>
      </c>
      <c r="B89" s="1">
        <v>2.0</v>
      </c>
      <c r="C89" s="1">
        <v>9414.777</v>
      </c>
      <c r="N89" s="1">
        <v>85.0</v>
      </c>
      <c r="O89" s="1">
        <v>1.0</v>
      </c>
      <c r="P89" s="1">
        <v>6861.4</v>
      </c>
    </row>
    <row r="90" ht="15.75" customHeight="1">
      <c r="A90" s="1">
        <v>86.0</v>
      </c>
      <c r="B90" s="1">
        <v>1.0</v>
      </c>
      <c r="C90" s="1">
        <v>8374.59</v>
      </c>
      <c r="N90" s="1">
        <v>86.0</v>
      </c>
      <c r="O90" s="1">
        <v>4.0</v>
      </c>
      <c r="P90" s="1">
        <v>5704.144</v>
      </c>
    </row>
    <row r="91" ht="15.75" customHeight="1">
      <c r="A91" s="1">
        <v>87.0</v>
      </c>
      <c r="B91" s="1">
        <v>3.0</v>
      </c>
      <c r="C91" s="1">
        <v>526.779</v>
      </c>
      <c r="N91" s="1">
        <v>87.0</v>
      </c>
      <c r="O91" s="1">
        <v>1.0</v>
      </c>
      <c r="P91" s="1">
        <v>8560.653</v>
      </c>
    </row>
    <row r="92" ht="15.75" customHeight="1">
      <c r="A92" s="1">
        <v>88.0</v>
      </c>
      <c r="B92" s="1">
        <v>3.0</v>
      </c>
      <c r="C92" s="1">
        <v>14092.651</v>
      </c>
      <c r="N92" s="1">
        <v>88.0</v>
      </c>
      <c r="O92" s="1">
        <v>3.0</v>
      </c>
      <c r="P92" s="1">
        <v>4306.53</v>
      </c>
    </row>
    <row r="93" ht="15.75" customHeight="1">
      <c r="A93" s="1">
        <v>89.0</v>
      </c>
      <c r="B93" s="1">
        <v>3.0</v>
      </c>
      <c r="C93" s="1">
        <v>12242.657</v>
      </c>
      <c r="N93" s="1">
        <v>89.0</v>
      </c>
      <c r="O93" s="1">
        <v>3.0</v>
      </c>
      <c r="P93" s="1">
        <v>2456.574</v>
      </c>
    </row>
    <row r="94" ht="15.75" customHeight="1">
      <c r="A94" s="1">
        <v>90.0</v>
      </c>
      <c r="B94" s="1">
        <v>3.0</v>
      </c>
      <c r="C94" s="1">
        <v>393.909</v>
      </c>
      <c r="N94" s="1">
        <v>90.0</v>
      </c>
      <c r="O94" s="1">
        <v>1.0</v>
      </c>
      <c r="P94" s="1">
        <v>7640.674</v>
      </c>
    </row>
    <row r="95" ht="15.75" customHeight="1">
      <c r="A95" s="1">
        <v>91.0</v>
      </c>
      <c r="B95" s="1">
        <v>2.0</v>
      </c>
      <c r="C95" s="1">
        <v>2835.273</v>
      </c>
      <c r="N95" s="1">
        <v>91.0</v>
      </c>
      <c r="O95" s="1">
        <v>2.0</v>
      </c>
      <c r="P95" s="1">
        <v>1472.722</v>
      </c>
    </row>
    <row r="96" ht="15.75" customHeight="1">
      <c r="A96" s="1">
        <v>92.0</v>
      </c>
      <c r="B96" s="1">
        <v>1.0</v>
      </c>
      <c r="C96" s="1">
        <v>1141.464</v>
      </c>
      <c r="N96" s="1">
        <v>92.0</v>
      </c>
      <c r="O96" s="1">
        <v>4.0</v>
      </c>
      <c r="P96" s="1">
        <v>3811.882</v>
      </c>
    </row>
    <row r="97" ht="15.75" customHeight="1">
      <c r="A97" s="1">
        <v>93.0</v>
      </c>
      <c r="B97" s="1">
        <v>3.0</v>
      </c>
      <c r="C97" s="1">
        <v>11195.36</v>
      </c>
      <c r="N97" s="1">
        <v>93.0</v>
      </c>
      <c r="O97" s="1">
        <v>1.0</v>
      </c>
      <c r="P97" s="1">
        <v>3161.386</v>
      </c>
    </row>
    <row r="98" ht="15.75" customHeight="1">
      <c r="A98" s="1">
        <v>94.0</v>
      </c>
      <c r="B98" s="1">
        <v>3.0</v>
      </c>
      <c r="C98" s="1">
        <v>11453.356</v>
      </c>
      <c r="N98" s="1">
        <v>94.0</v>
      </c>
      <c r="O98" s="1">
        <v>1.0</v>
      </c>
      <c r="P98" s="1">
        <v>3419.37</v>
      </c>
    </row>
    <row r="99" ht="15.75" customHeight="1">
      <c r="A99" s="1">
        <v>95.0</v>
      </c>
      <c r="B99" s="1">
        <v>2.0</v>
      </c>
      <c r="C99" s="1">
        <v>8452.733</v>
      </c>
      <c r="N99" s="1">
        <v>95.0</v>
      </c>
      <c r="O99" s="1">
        <v>1.0</v>
      </c>
      <c r="P99" s="1">
        <v>7823.356</v>
      </c>
    </row>
    <row r="100" ht="15.75" customHeight="1">
      <c r="A100" s="1">
        <v>96.0</v>
      </c>
      <c r="B100" s="1">
        <v>2.0</v>
      </c>
      <c r="C100" s="1">
        <v>1724.734</v>
      </c>
      <c r="N100" s="1">
        <v>96.0</v>
      </c>
      <c r="O100" s="1">
        <v>2.0</v>
      </c>
      <c r="P100" s="1">
        <v>3087.284</v>
      </c>
    </row>
    <row r="101" ht="15.75" customHeight="1">
      <c r="A101" s="1">
        <v>97.0</v>
      </c>
      <c r="B101" s="1">
        <v>2.0</v>
      </c>
      <c r="C101" s="1">
        <v>11256.269</v>
      </c>
      <c r="N101" s="1">
        <v>97.0</v>
      </c>
      <c r="O101" s="1">
        <v>2.0</v>
      </c>
      <c r="P101" s="1">
        <v>9893.721</v>
      </c>
    </row>
    <row r="102" ht="15.75" customHeight="1">
      <c r="A102" s="1">
        <v>98.0</v>
      </c>
      <c r="B102" s="1">
        <v>3.0</v>
      </c>
      <c r="C102" s="1">
        <v>10774.652</v>
      </c>
      <c r="N102" s="1">
        <v>98.0</v>
      </c>
      <c r="O102" s="1">
        <v>3.0</v>
      </c>
      <c r="P102" s="1">
        <v>988.585</v>
      </c>
    </row>
    <row r="103" ht="15.75" customHeight="1">
      <c r="A103" s="1">
        <v>99.0</v>
      </c>
      <c r="B103" s="1">
        <v>1.0</v>
      </c>
      <c r="C103" s="1">
        <v>8986.588</v>
      </c>
      <c r="N103" s="1">
        <v>99.0</v>
      </c>
      <c r="O103" s="1">
        <v>4.0</v>
      </c>
      <c r="P103" s="1">
        <v>6316.143</v>
      </c>
    </row>
    <row r="104" ht="15.75" customHeight="1">
      <c r="A104" s="1">
        <v>100.0</v>
      </c>
      <c r="B104" s="1">
        <v>3.0</v>
      </c>
      <c r="C104" s="1">
        <v>7119.388</v>
      </c>
      <c r="N104" s="1">
        <v>100.0</v>
      </c>
      <c r="O104" s="1">
        <v>1.0</v>
      </c>
      <c r="P104" s="1">
        <v>914.927</v>
      </c>
    </row>
    <row r="105" ht="15.75" customHeight="1">
      <c r="A105" s="1">
        <v>101.0</v>
      </c>
      <c r="B105" s="1">
        <v>3.0</v>
      </c>
      <c r="C105" s="1">
        <v>7063.356</v>
      </c>
      <c r="N105" s="1">
        <v>101.0</v>
      </c>
      <c r="O105" s="1">
        <v>1.0</v>
      </c>
      <c r="P105" s="1">
        <v>970.673</v>
      </c>
    </row>
    <row r="106" ht="15.75" customHeight="1">
      <c r="A106" s="1">
        <v>102.0</v>
      </c>
      <c r="B106" s="1">
        <v>3.0</v>
      </c>
      <c r="C106" s="1">
        <v>5544.664</v>
      </c>
      <c r="N106" s="1">
        <v>102.0</v>
      </c>
      <c r="O106" s="1">
        <v>3.0</v>
      </c>
      <c r="P106" s="1">
        <v>4241.499</v>
      </c>
    </row>
    <row r="107" ht="15.75" customHeight="1">
      <c r="A107" s="1">
        <v>103.0</v>
      </c>
      <c r="B107" s="1">
        <v>2.0</v>
      </c>
      <c r="C107" s="1">
        <v>657.773</v>
      </c>
      <c r="N107" s="1">
        <v>103.0</v>
      </c>
      <c r="O107" s="1">
        <v>2.0</v>
      </c>
      <c r="P107" s="1">
        <v>2020.304</v>
      </c>
    </row>
    <row r="108" ht="15.75" customHeight="1">
      <c r="A108" s="1">
        <v>104.0</v>
      </c>
      <c r="B108" s="1">
        <v>1.0</v>
      </c>
      <c r="C108" s="1">
        <v>7147.425</v>
      </c>
      <c r="N108" s="1">
        <v>104.0</v>
      </c>
      <c r="O108" s="1">
        <v>4.0</v>
      </c>
      <c r="P108" s="1">
        <v>9817.873</v>
      </c>
    </row>
    <row r="109" ht="15.75" customHeight="1">
      <c r="A109" s="1">
        <v>105.0</v>
      </c>
      <c r="B109" s="1">
        <v>2.0</v>
      </c>
      <c r="C109" s="1">
        <v>2876.898</v>
      </c>
      <c r="N109" s="1">
        <v>105.0</v>
      </c>
      <c r="O109" s="1">
        <v>2.0</v>
      </c>
      <c r="P109" s="1">
        <v>4239.411</v>
      </c>
    </row>
    <row r="110" ht="15.75" customHeight="1">
      <c r="A110" s="1">
        <v>106.0</v>
      </c>
      <c r="B110" s="1">
        <v>1.0</v>
      </c>
      <c r="C110" s="1">
        <v>11506.445</v>
      </c>
      <c r="N110" s="1">
        <v>106.0</v>
      </c>
      <c r="O110" s="1">
        <v>3.0</v>
      </c>
      <c r="P110" s="1">
        <v>9934.552</v>
      </c>
    </row>
    <row r="111" ht="15.75" customHeight="1">
      <c r="A111" s="1">
        <v>107.0</v>
      </c>
      <c r="B111" s="1">
        <v>2.0</v>
      </c>
      <c r="C111" s="1">
        <v>879.273</v>
      </c>
      <c r="N111" s="1">
        <v>107.0</v>
      </c>
      <c r="O111" s="1">
        <v>2.0</v>
      </c>
      <c r="P111" s="1">
        <v>483.301</v>
      </c>
    </row>
    <row r="112" ht="15.75" customHeight="1">
      <c r="A112" s="1">
        <v>108.0</v>
      </c>
      <c r="B112" s="1">
        <v>2.0</v>
      </c>
      <c r="C112" s="1">
        <v>4226.272</v>
      </c>
      <c r="N112" s="1">
        <v>108.0</v>
      </c>
      <c r="O112" s="1">
        <v>2.0</v>
      </c>
      <c r="P112" s="1">
        <v>2863.72</v>
      </c>
    </row>
    <row r="113" ht="15.75" customHeight="1">
      <c r="A113" s="1">
        <v>109.0</v>
      </c>
      <c r="B113" s="1">
        <v>3.0</v>
      </c>
      <c r="C113" s="1">
        <v>8411.353</v>
      </c>
      <c r="N113" s="1">
        <v>109.0</v>
      </c>
      <c r="O113" s="1">
        <v>1.0</v>
      </c>
      <c r="P113" s="1">
        <v>377.371</v>
      </c>
    </row>
    <row r="114" ht="15.75" customHeight="1">
      <c r="A114" s="1">
        <v>110.0</v>
      </c>
      <c r="B114" s="1">
        <v>2.0</v>
      </c>
      <c r="C114" s="1">
        <v>9046.743</v>
      </c>
      <c r="N114" s="1">
        <v>110.0</v>
      </c>
      <c r="O114" s="1">
        <v>1.0</v>
      </c>
      <c r="P114" s="1">
        <v>7229.361</v>
      </c>
    </row>
    <row r="115" ht="15.75" customHeight="1">
      <c r="A115" s="1">
        <v>111.0</v>
      </c>
      <c r="B115" s="1">
        <v>2.0</v>
      </c>
      <c r="C115" s="1">
        <v>2995.741</v>
      </c>
      <c r="N115" s="1">
        <v>111.0</v>
      </c>
      <c r="O115" s="1">
        <v>2.0</v>
      </c>
      <c r="P115" s="1">
        <v>4358.287</v>
      </c>
    </row>
    <row r="116" ht="15.75" customHeight="1">
      <c r="A116" s="1">
        <v>112.0</v>
      </c>
      <c r="B116" s="1">
        <v>3.0</v>
      </c>
      <c r="C116" s="1">
        <v>11431.355</v>
      </c>
      <c r="N116" s="1">
        <v>112.0</v>
      </c>
      <c r="O116" s="1">
        <v>1.0</v>
      </c>
      <c r="P116" s="1">
        <v>3397.365</v>
      </c>
    </row>
    <row r="117" ht="15.75" customHeight="1">
      <c r="A117" s="1">
        <v>113.0</v>
      </c>
      <c r="B117" s="1">
        <v>2.0</v>
      </c>
      <c r="C117" s="1">
        <v>2894.739</v>
      </c>
      <c r="N117" s="1">
        <v>113.0</v>
      </c>
      <c r="O117" s="1">
        <v>2.0</v>
      </c>
      <c r="P117" s="1">
        <v>4257.286</v>
      </c>
    </row>
    <row r="118" ht="15.75" customHeight="1">
      <c r="A118" s="1">
        <v>114.0</v>
      </c>
      <c r="B118" s="1">
        <v>2.0</v>
      </c>
      <c r="C118" s="1">
        <v>1536.125</v>
      </c>
      <c r="N118" s="1">
        <v>114.0</v>
      </c>
      <c r="O118" s="1">
        <v>2.0</v>
      </c>
      <c r="P118" s="1">
        <v>2898.516</v>
      </c>
    </row>
    <row r="119" ht="15.75" customHeight="1">
      <c r="A119" s="1">
        <v>115.0</v>
      </c>
      <c r="B119" s="1">
        <v>3.0</v>
      </c>
      <c r="C119" s="1">
        <v>7487.354</v>
      </c>
      <c r="N119" s="1">
        <v>115.0</v>
      </c>
      <c r="O119" s="1">
        <v>1.0</v>
      </c>
      <c r="P119" s="1">
        <v>546.675</v>
      </c>
    </row>
    <row r="120" ht="15.75" customHeight="1">
      <c r="A120" s="1">
        <v>116.0</v>
      </c>
      <c r="B120" s="1">
        <v>1.0</v>
      </c>
      <c r="C120" s="1">
        <v>2998.584</v>
      </c>
      <c r="N120" s="1">
        <v>116.0</v>
      </c>
      <c r="O120" s="1">
        <v>4.0</v>
      </c>
      <c r="P120" s="1">
        <v>328.157</v>
      </c>
    </row>
    <row r="121" ht="15.75" customHeight="1">
      <c r="A121" s="1">
        <v>117.0</v>
      </c>
      <c r="B121" s="1">
        <v>1.0</v>
      </c>
      <c r="C121" s="1">
        <v>5737.427</v>
      </c>
      <c r="N121" s="1">
        <v>117.0</v>
      </c>
      <c r="O121" s="1">
        <v>4.0</v>
      </c>
      <c r="P121" s="1">
        <v>8407.874</v>
      </c>
    </row>
    <row r="122" ht="15.75" customHeight="1">
      <c r="A122" s="1">
        <v>118.0</v>
      </c>
      <c r="B122" s="1">
        <v>2.0</v>
      </c>
      <c r="C122" s="1">
        <v>11755.279</v>
      </c>
      <c r="N122" s="1">
        <v>118.0</v>
      </c>
      <c r="O122" s="1">
        <v>2.0</v>
      </c>
      <c r="P122" s="1">
        <v>10392.727</v>
      </c>
    </row>
    <row r="123" ht="15.75" customHeight="1">
      <c r="A123" s="1">
        <v>119.0</v>
      </c>
      <c r="B123" s="1">
        <v>3.0</v>
      </c>
      <c r="C123" s="1">
        <v>1369.672</v>
      </c>
      <c r="N123" s="1">
        <v>119.0</v>
      </c>
      <c r="O123" s="1">
        <v>3.0</v>
      </c>
      <c r="P123" s="1">
        <v>8416.49</v>
      </c>
    </row>
    <row r="124" ht="15.75" customHeight="1">
      <c r="A124" s="1">
        <v>120.0</v>
      </c>
      <c r="B124" s="1">
        <v>2.0</v>
      </c>
      <c r="C124" s="1">
        <v>7542.269</v>
      </c>
      <c r="N124" s="1">
        <v>120.0</v>
      </c>
      <c r="O124" s="1">
        <v>2.0</v>
      </c>
      <c r="P124" s="1">
        <v>6179.718</v>
      </c>
    </row>
    <row r="125" ht="15.75" customHeight="1">
      <c r="A125" s="1">
        <v>121.0</v>
      </c>
      <c r="B125" s="1">
        <v>3.0</v>
      </c>
      <c r="C125" s="1">
        <v>3232.667</v>
      </c>
      <c r="N125" s="1">
        <v>121.0</v>
      </c>
      <c r="O125" s="1">
        <v>3.0</v>
      </c>
      <c r="P125" s="1">
        <v>6553.491</v>
      </c>
    </row>
    <row r="126" ht="15.75" customHeight="1">
      <c r="A126" s="1">
        <v>122.0</v>
      </c>
      <c r="B126" s="1">
        <v>2.0</v>
      </c>
      <c r="C126" s="1">
        <v>10602.742</v>
      </c>
      <c r="N126" s="1">
        <v>122.0</v>
      </c>
      <c r="O126" s="1">
        <v>1.0</v>
      </c>
      <c r="P126" s="1">
        <v>5673.364</v>
      </c>
    </row>
    <row r="127" ht="15.75" customHeight="1">
      <c r="A127" s="1">
        <v>123.0</v>
      </c>
      <c r="B127" s="1">
        <v>3.0</v>
      </c>
      <c r="C127" s="1">
        <v>2809.369</v>
      </c>
      <c r="N127" s="1">
        <v>123.0</v>
      </c>
      <c r="O127" s="1">
        <v>1.0</v>
      </c>
      <c r="P127" s="1">
        <v>5224.654</v>
      </c>
    </row>
    <row r="128" ht="15.75" customHeight="1">
      <c r="A128" s="1">
        <v>124.0</v>
      </c>
      <c r="B128" s="1">
        <v>2.0</v>
      </c>
      <c r="C128" s="1">
        <v>1724.734</v>
      </c>
      <c r="N128" s="1">
        <v>124.0</v>
      </c>
      <c r="O128" s="1">
        <v>2.0</v>
      </c>
      <c r="P128" s="1">
        <v>3087.284</v>
      </c>
    </row>
    <row r="129" ht="15.75" customHeight="1">
      <c r="A129" s="1">
        <v>125.0</v>
      </c>
      <c r="B129" s="1">
        <v>2.0</v>
      </c>
      <c r="C129" s="1">
        <v>11256.269</v>
      </c>
      <c r="N129" s="1">
        <v>125.0</v>
      </c>
      <c r="O129" s="1">
        <v>2.0</v>
      </c>
      <c r="P129" s="1">
        <v>9893.721</v>
      </c>
    </row>
    <row r="130" ht="15.75" customHeight="1">
      <c r="A130" s="1">
        <v>126.0</v>
      </c>
      <c r="B130" s="1">
        <v>3.0</v>
      </c>
      <c r="C130" s="1">
        <v>10774.652</v>
      </c>
      <c r="N130" s="1">
        <v>126.0</v>
      </c>
      <c r="O130" s="1">
        <v>3.0</v>
      </c>
      <c r="P130" s="1">
        <v>988.585</v>
      </c>
    </row>
    <row r="131" ht="15.75" customHeight="1">
      <c r="A131" s="1">
        <v>127.0</v>
      </c>
      <c r="B131" s="1">
        <v>2.0</v>
      </c>
      <c r="C131" s="1">
        <v>1465.766</v>
      </c>
      <c r="N131" s="1">
        <v>127.0</v>
      </c>
      <c r="O131" s="1">
        <v>2.0</v>
      </c>
      <c r="P131" s="1">
        <v>2828.294</v>
      </c>
    </row>
    <row r="132" ht="15.75" customHeight="1">
      <c r="A132" s="1">
        <v>128.0</v>
      </c>
      <c r="B132" s="1">
        <v>3.0</v>
      </c>
      <c r="C132" s="1">
        <v>10236.656</v>
      </c>
      <c r="N132" s="1">
        <v>128.0</v>
      </c>
      <c r="O132" s="1">
        <v>3.0</v>
      </c>
      <c r="P132" s="1">
        <v>450.65</v>
      </c>
    </row>
    <row r="133" ht="15.75" customHeight="1">
      <c r="A133" s="1">
        <v>129.0</v>
      </c>
      <c r="B133" s="1">
        <v>2.0</v>
      </c>
      <c r="C133" s="1">
        <v>7525.274</v>
      </c>
      <c r="N133" s="1">
        <v>129.0</v>
      </c>
      <c r="O133" s="1">
        <v>2.0</v>
      </c>
      <c r="P133" s="1">
        <v>6162.722</v>
      </c>
    </row>
    <row r="134" ht="15.75" customHeight="1">
      <c r="A134" s="1">
        <v>130.0</v>
      </c>
      <c r="B134" s="1">
        <v>2.0</v>
      </c>
      <c r="C134" s="1">
        <v>2294.809</v>
      </c>
      <c r="N134" s="1">
        <v>130.0</v>
      </c>
      <c r="O134" s="1">
        <v>2.0</v>
      </c>
      <c r="P134" s="1">
        <v>3657.342</v>
      </c>
    </row>
    <row r="135" ht="15.75" customHeight="1">
      <c r="A135" s="1">
        <v>131.0</v>
      </c>
      <c r="B135" s="1">
        <v>1.0</v>
      </c>
      <c r="C135" s="1">
        <v>15139.437</v>
      </c>
      <c r="N135" s="1">
        <v>131.0</v>
      </c>
      <c r="O135" s="1">
        <v>3.0</v>
      </c>
      <c r="P135" s="1">
        <v>6301.568</v>
      </c>
    </row>
    <row r="136" ht="15.75" customHeight="1">
      <c r="A136" s="1">
        <v>132.0</v>
      </c>
      <c r="B136" s="1">
        <v>1.0</v>
      </c>
      <c r="C136" s="1">
        <v>10411.426</v>
      </c>
      <c r="N136" s="1">
        <v>132.0</v>
      </c>
      <c r="O136" s="1">
        <v>3.0</v>
      </c>
      <c r="P136" s="1">
        <v>11029.521</v>
      </c>
    </row>
    <row r="137" ht="15.75" customHeight="1">
      <c r="A137" s="1">
        <v>133.0</v>
      </c>
      <c r="B137" s="1">
        <v>1.0</v>
      </c>
      <c r="C137" s="1">
        <v>10627.584</v>
      </c>
      <c r="N137" s="1">
        <v>133.0</v>
      </c>
      <c r="O137" s="1">
        <v>4.0</v>
      </c>
      <c r="P137" s="1">
        <v>7957.136</v>
      </c>
    </row>
    <row r="138" ht="15.75" customHeight="1">
      <c r="A138" s="1">
        <v>134.0</v>
      </c>
      <c r="B138" s="1">
        <v>2.0</v>
      </c>
      <c r="C138" s="1">
        <v>1915.317</v>
      </c>
      <c r="N138" s="1">
        <v>134.0</v>
      </c>
      <c r="O138" s="1">
        <v>2.0</v>
      </c>
      <c r="P138" s="1">
        <v>552.943</v>
      </c>
    </row>
    <row r="139" ht="15.75" customHeight="1">
      <c r="A139" s="1">
        <v>135.0</v>
      </c>
      <c r="B139" s="1">
        <v>1.0</v>
      </c>
      <c r="C139" s="1">
        <v>2998.584</v>
      </c>
      <c r="N139" s="1">
        <v>135.0</v>
      </c>
      <c r="O139" s="1">
        <v>4.0</v>
      </c>
      <c r="P139" s="1">
        <v>328.157</v>
      </c>
    </row>
    <row r="140" ht="15.75" customHeight="1">
      <c r="A140" s="1">
        <v>136.0</v>
      </c>
      <c r="B140" s="1">
        <v>2.0</v>
      </c>
      <c r="C140" s="1">
        <v>11306.775</v>
      </c>
      <c r="N140" s="1">
        <v>136.0</v>
      </c>
      <c r="O140" s="1">
        <v>1.0</v>
      </c>
      <c r="P140" s="1">
        <v>4969.427</v>
      </c>
    </row>
    <row r="141" ht="15.75" customHeight="1">
      <c r="A141" s="1">
        <v>137.0</v>
      </c>
      <c r="B141" s="1">
        <v>2.0</v>
      </c>
      <c r="C141" s="1">
        <v>2887.31</v>
      </c>
      <c r="N141" s="1">
        <v>137.0</v>
      </c>
      <c r="O141" s="1">
        <v>2.0</v>
      </c>
      <c r="P141" s="1">
        <v>1524.82</v>
      </c>
    </row>
    <row r="142" ht="15.75" customHeight="1">
      <c r="A142" s="1">
        <v>138.0</v>
      </c>
      <c r="B142" s="1">
        <v>3.0</v>
      </c>
      <c r="C142" s="1">
        <v>4759.675</v>
      </c>
      <c r="N142" s="1">
        <v>138.0</v>
      </c>
      <c r="O142" s="1">
        <v>3.0</v>
      </c>
      <c r="P142" s="1">
        <v>5026.504</v>
      </c>
    </row>
    <row r="143" ht="15.75" customHeight="1">
      <c r="A143" s="1">
        <v>139.0</v>
      </c>
      <c r="B143" s="1">
        <v>3.0</v>
      </c>
      <c r="C143" s="1">
        <v>4913.359</v>
      </c>
      <c r="N143" s="1">
        <v>139.0</v>
      </c>
      <c r="O143" s="1">
        <v>1.0</v>
      </c>
      <c r="P143" s="1">
        <v>3120.656</v>
      </c>
    </row>
    <row r="144" ht="15.75" customHeight="1">
      <c r="A144" s="1">
        <v>140.0</v>
      </c>
      <c r="B144" s="1">
        <v>3.0</v>
      </c>
      <c r="C144" s="1">
        <v>3298.381</v>
      </c>
      <c r="N144" s="1">
        <v>140.0</v>
      </c>
      <c r="O144" s="1">
        <v>1.0</v>
      </c>
      <c r="P144" s="1">
        <v>4735.665</v>
      </c>
    </row>
    <row r="145" ht="15.75" customHeight="1">
      <c r="A145" s="1">
        <v>141.0</v>
      </c>
      <c r="B145" s="1">
        <v>2.0</v>
      </c>
      <c r="C145" s="1">
        <v>5093.737</v>
      </c>
      <c r="N145" s="1">
        <v>141.0</v>
      </c>
      <c r="O145" s="1">
        <v>2.0</v>
      </c>
      <c r="P145" s="1">
        <v>6456.285</v>
      </c>
    </row>
    <row r="146" ht="15.75" customHeight="1">
      <c r="A146" s="1">
        <v>142.0</v>
      </c>
      <c r="B146" s="1">
        <v>2.0</v>
      </c>
      <c r="C146" s="1">
        <v>3456.318</v>
      </c>
      <c r="N146" s="1">
        <v>142.0</v>
      </c>
      <c r="O146" s="1">
        <v>2.0</v>
      </c>
      <c r="P146" s="1">
        <v>2093.784</v>
      </c>
    </row>
    <row r="147" ht="15.75" customHeight="1">
      <c r="A147" s="1">
        <v>143.0</v>
      </c>
      <c r="B147" s="1">
        <v>2.0</v>
      </c>
      <c r="C147" s="1">
        <v>3824.304</v>
      </c>
      <c r="N147" s="1">
        <v>143.0</v>
      </c>
      <c r="O147" s="1">
        <v>2.0</v>
      </c>
      <c r="P147" s="1">
        <v>2461.761</v>
      </c>
    </row>
    <row r="148" ht="15.75" customHeight="1">
      <c r="A148" s="1">
        <v>144.0</v>
      </c>
      <c r="B148" s="1">
        <v>3.0</v>
      </c>
      <c r="C148" s="1">
        <v>2215.394</v>
      </c>
      <c r="N148" s="1">
        <v>144.0</v>
      </c>
      <c r="O148" s="1">
        <v>1.0</v>
      </c>
      <c r="P148" s="1">
        <v>5818.66</v>
      </c>
    </row>
    <row r="149" ht="15.75" customHeight="1">
      <c r="A149" s="1">
        <v>145.0</v>
      </c>
      <c r="B149" s="1">
        <v>3.0</v>
      </c>
      <c r="C149" s="1">
        <v>7582.652</v>
      </c>
      <c r="N149" s="1">
        <v>145.0</v>
      </c>
      <c r="O149" s="1">
        <v>3.0</v>
      </c>
      <c r="P149" s="1">
        <v>2203.491</v>
      </c>
    </row>
    <row r="150" ht="15.75" customHeight="1">
      <c r="A150" s="1">
        <v>146.0</v>
      </c>
      <c r="B150" s="1">
        <v>2.0</v>
      </c>
      <c r="C150" s="1">
        <v>288.802</v>
      </c>
      <c r="N150" s="1">
        <v>146.0</v>
      </c>
      <c r="O150" s="1">
        <v>2.0</v>
      </c>
      <c r="P150" s="1">
        <v>1651.29</v>
      </c>
    </row>
    <row r="151" ht="15.75" customHeight="1">
      <c r="A151" s="1">
        <v>147.0</v>
      </c>
      <c r="B151" s="1">
        <v>2.0</v>
      </c>
      <c r="C151" s="1">
        <v>5259.737</v>
      </c>
      <c r="N151" s="1">
        <v>147.0</v>
      </c>
      <c r="O151" s="1">
        <v>2.0</v>
      </c>
      <c r="P151" s="1">
        <v>6622.285</v>
      </c>
    </row>
    <row r="152" ht="15.75" customHeight="1">
      <c r="A152" s="1">
        <v>148.0</v>
      </c>
      <c r="B152" s="1">
        <v>2.0</v>
      </c>
      <c r="C152" s="1">
        <v>3397.268</v>
      </c>
      <c r="N152" s="1">
        <v>148.0</v>
      </c>
      <c r="O152" s="1">
        <v>2.0</v>
      </c>
      <c r="P152" s="1">
        <v>2034.719</v>
      </c>
    </row>
    <row r="153" ht="15.75" customHeight="1">
      <c r="A153" s="1">
        <v>149.0</v>
      </c>
      <c r="B153" s="1">
        <v>2.0</v>
      </c>
      <c r="C153" s="1">
        <v>8624.757</v>
      </c>
      <c r="N153" s="1">
        <v>149.0</v>
      </c>
      <c r="O153" s="1">
        <v>1.0</v>
      </c>
      <c r="P153" s="1">
        <v>7651.373</v>
      </c>
    </row>
    <row r="154" ht="15.75" customHeight="1">
      <c r="A154" s="1">
        <v>150.0</v>
      </c>
      <c r="B154" s="1">
        <v>2.0</v>
      </c>
      <c r="C154" s="1">
        <v>1933.272</v>
      </c>
      <c r="N154" s="1">
        <v>150.0</v>
      </c>
      <c r="O154" s="1">
        <v>2.0</v>
      </c>
      <c r="P154" s="1">
        <v>570.725</v>
      </c>
    </row>
    <row r="155" ht="15.75" customHeight="1">
      <c r="A155" s="1">
        <v>151.0</v>
      </c>
      <c r="B155" s="1">
        <v>2.0</v>
      </c>
      <c r="C155" s="1">
        <v>7525.274</v>
      </c>
      <c r="N155" s="1">
        <v>151.0</v>
      </c>
      <c r="O155" s="1">
        <v>2.0</v>
      </c>
      <c r="P155" s="1">
        <v>6162.722</v>
      </c>
    </row>
    <row r="156" ht="15.75" customHeight="1">
      <c r="A156" s="1">
        <v>152.0</v>
      </c>
      <c r="B156" s="1">
        <v>2.0</v>
      </c>
      <c r="C156" s="1">
        <v>12700.276</v>
      </c>
      <c r="N156" s="1">
        <v>152.0</v>
      </c>
      <c r="O156" s="1">
        <v>2.0</v>
      </c>
      <c r="P156" s="1">
        <v>11337.724</v>
      </c>
    </row>
    <row r="157" ht="15.75" customHeight="1">
      <c r="A157" s="1">
        <v>153.0</v>
      </c>
      <c r="B157" s="1">
        <v>1.0</v>
      </c>
      <c r="C157" s="1">
        <v>2617.471</v>
      </c>
      <c r="N157" s="1">
        <v>153.0</v>
      </c>
      <c r="O157" s="1">
        <v>4.0</v>
      </c>
      <c r="P157" s="1">
        <v>5287.89</v>
      </c>
    </row>
    <row r="158" ht="15.75" customHeight="1">
      <c r="A158" s="1">
        <v>154.0</v>
      </c>
      <c r="B158" s="1">
        <v>3.0</v>
      </c>
      <c r="C158" s="1">
        <v>10868.655</v>
      </c>
      <c r="N158" s="1">
        <v>154.0</v>
      </c>
      <c r="O158" s="1">
        <v>3.0</v>
      </c>
      <c r="P158" s="1">
        <v>1082.564</v>
      </c>
    </row>
    <row r="159" ht="15.75" customHeight="1">
      <c r="A159" s="1">
        <v>155.0</v>
      </c>
      <c r="B159" s="1">
        <v>1.0</v>
      </c>
      <c r="C159" s="1">
        <v>2287.605</v>
      </c>
      <c r="N159" s="1">
        <v>155.0</v>
      </c>
      <c r="O159" s="1">
        <v>4.0</v>
      </c>
      <c r="P159" s="1">
        <v>383.025</v>
      </c>
    </row>
    <row r="160" ht="15.75" customHeight="1">
      <c r="A160" s="1">
        <v>156.0</v>
      </c>
      <c r="B160" s="1">
        <v>1.0</v>
      </c>
      <c r="C160" s="1">
        <v>4183.456</v>
      </c>
      <c r="N160" s="1">
        <v>156.0</v>
      </c>
      <c r="O160" s="1">
        <v>4.0</v>
      </c>
      <c r="P160" s="1">
        <v>6853.887</v>
      </c>
    </row>
    <row r="161" ht="15.75" customHeight="1">
      <c r="A161" s="1">
        <v>157.0</v>
      </c>
      <c r="B161" s="1">
        <v>3.0</v>
      </c>
      <c r="C161" s="1">
        <v>9136.649</v>
      </c>
      <c r="N161" s="1">
        <v>157.0</v>
      </c>
      <c r="O161" s="1">
        <v>3.0</v>
      </c>
      <c r="P161" s="1">
        <v>649.516</v>
      </c>
    </row>
    <row r="162" ht="15.75" customHeight="1">
      <c r="A162" s="1">
        <v>158.0</v>
      </c>
      <c r="B162" s="1">
        <v>3.0</v>
      </c>
      <c r="C162" s="1">
        <v>3662.653</v>
      </c>
      <c r="N162" s="1">
        <v>158.0</v>
      </c>
      <c r="O162" s="1">
        <v>3.0</v>
      </c>
      <c r="P162" s="1">
        <v>6123.49</v>
      </c>
    </row>
    <row r="163" ht="15.75" customHeight="1">
      <c r="A163" s="1">
        <v>159.0</v>
      </c>
      <c r="B163" s="1">
        <v>2.0</v>
      </c>
      <c r="C163" s="1">
        <v>408.834</v>
      </c>
      <c r="N163" s="1">
        <v>159.0</v>
      </c>
      <c r="O163" s="1">
        <v>2.0</v>
      </c>
      <c r="P163" s="1">
        <v>1771.318</v>
      </c>
    </row>
    <row r="164" ht="15.75" customHeight="1">
      <c r="A164" s="1">
        <v>160.0</v>
      </c>
      <c r="B164" s="1">
        <v>2.0</v>
      </c>
      <c r="C164" s="1">
        <v>8936.269</v>
      </c>
      <c r="N164" s="1">
        <v>160.0</v>
      </c>
      <c r="O164" s="1">
        <v>2.0</v>
      </c>
      <c r="P164" s="1">
        <v>7573.718</v>
      </c>
    </row>
    <row r="165" ht="15.75" customHeight="1">
      <c r="A165" s="1">
        <v>161.0</v>
      </c>
      <c r="B165" s="1">
        <v>3.0</v>
      </c>
      <c r="C165" s="1">
        <v>6720.65</v>
      </c>
      <c r="N165" s="1">
        <v>161.0</v>
      </c>
      <c r="O165" s="1">
        <v>3.0</v>
      </c>
      <c r="P165" s="1">
        <v>3065.487</v>
      </c>
    </row>
    <row r="166" ht="15.75" customHeight="1">
      <c r="A166" s="1">
        <v>162.0</v>
      </c>
      <c r="B166" s="1">
        <v>3.0</v>
      </c>
      <c r="C166" s="1">
        <v>2129.355</v>
      </c>
      <c r="N166" s="1">
        <v>162.0</v>
      </c>
      <c r="O166" s="1">
        <v>1.0</v>
      </c>
      <c r="P166" s="1">
        <v>5904.646</v>
      </c>
    </row>
    <row r="167" ht="15.75" customHeight="1">
      <c r="A167" s="1">
        <v>163.0</v>
      </c>
      <c r="B167" s="1">
        <v>3.0</v>
      </c>
      <c r="C167" s="1">
        <v>7769.362</v>
      </c>
      <c r="N167" s="1">
        <v>163.0</v>
      </c>
      <c r="O167" s="1">
        <v>1.0</v>
      </c>
      <c r="P167" s="1">
        <v>264.94</v>
      </c>
    </row>
    <row r="168" ht="15.75" customHeight="1">
      <c r="A168" s="1">
        <v>164.0</v>
      </c>
      <c r="B168" s="1">
        <v>3.0</v>
      </c>
      <c r="C168" s="1">
        <v>6115.355</v>
      </c>
      <c r="N168" s="1">
        <v>164.0</v>
      </c>
      <c r="O168" s="1">
        <v>1.0</v>
      </c>
      <c r="P168" s="1">
        <v>1918.654</v>
      </c>
    </row>
    <row r="169" ht="15.75" customHeight="1">
      <c r="A169" s="1">
        <v>165.0</v>
      </c>
      <c r="B169" s="1">
        <v>2.0</v>
      </c>
      <c r="C169" s="1">
        <v>8355.277</v>
      </c>
      <c r="N169" s="1">
        <v>165.0</v>
      </c>
      <c r="O169" s="1">
        <v>2.0</v>
      </c>
      <c r="P169" s="1">
        <v>6992.732</v>
      </c>
    </row>
    <row r="170" ht="15.75" customHeight="1">
      <c r="A170" s="1">
        <v>166.0</v>
      </c>
      <c r="B170" s="1">
        <v>2.0</v>
      </c>
      <c r="C170" s="1">
        <v>11306.775</v>
      </c>
      <c r="N170" s="1">
        <v>166.0</v>
      </c>
      <c r="O170" s="1">
        <v>1.0</v>
      </c>
      <c r="P170" s="1">
        <v>4969.427</v>
      </c>
    </row>
    <row r="171" ht="15.75" customHeight="1">
      <c r="A171" s="1">
        <v>167.0</v>
      </c>
      <c r="B171" s="1">
        <v>2.0</v>
      </c>
      <c r="C171" s="1">
        <v>791.843</v>
      </c>
      <c r="N171" s="1">
        <v>167.0</v>
      </c>
      <c r="O171" s="1">
        <v>2.0</v>
      </c>
      <c r="P171" s="1">
        <v>2154.337</v>
      </c>
    </row>
    <row r="172" ht="15.75" customHeight="1">
      <c r="A172" s="1">
        <v>168.0</v>
      </c>
      <c r="B172" s="1">
        <v>3.0</v>
      </c>
      <c r="C172" s="1">
        <v>6604.653</v>
      </c>
      <c r="N172" s="1">
        <v>168.0</v>
      </c>
      <c r="O172" s="1">
        <v>3.0</v>
      </c>
      <c r="P172" s="1">
        <v>3181.5</v>
      </c>
    </row>
    <row r="173" ht="15.75" customHeight="1">
      <c r="A173" s="1">
        <v>169.0</v>
      </c>
      <c r="B173" s="1">
        <v>2.0</v>
      </c>
      <c r="C173" s="1">
        <v>6524.271</v>
      </c>
      <c r="N173" s="1">
        <v>169.0</v>
      </c>
      <c r="O173" s="1">
        <v>2.0</v>
      </c>
      <c r="P173" s="1">
        <v>5161.724</v>
      </c>
    </row>
    <row r="174" ht="15.75" customHeight="1">
      <c r="A174" s="1">
        <v>170.0</v>
      </c>
      <c r="B174" s="1">
        <v>1.0</v>
      </c>
      <c r="C174" s="1">
        <v>8929.422</v>
      </c>
      <c r="N174" s="1">
        <v>170.0</v>
      </c>
      <c r="O174" s="1">
        <v>4.0</v>
      </c>
      <c r="P174" s="1">
        <v>11599.87</v>
      </c>
    </row>
    <row r="175" ht="15.75" customHeight="1">
      <c r="A175" s="1">
        <v>171.0</v>
      </c>
      <c r="B175" s="1">
        <v>3.0</v>
      </c>
      <c r="C175" s="1">
        <v>11107.353</v>
      </c>
      <c r="N175" s="1">
        <v>171.0</v>
      </c>
      <c r="O175" s="1">
        <v>1.0</v>
      </c>
      <c r="P175" s="1">
        <v>3073.359</v>
      </c>
    </row>
    <row r="176" ht="15.75" customHeight="1">
      <c r="A176" s="1">
        <v>172.0</v>
      </c>
      <c r="B176" s="1">
        <v>3.0</v>
      </c>
      <c r="C176" s="1">
        <v>4759.675</v>
      </c>
      <c r="N176" s="1">
        <v>172.0</v>
      </c>
      <c r="O176" s="1">
        <v>3.0</v>
      </c>
      <c r="P176" s="1">
        <v>5026.504</v>
      </c>
    </row>
    <row r="177" ht="15.75" customHeight="1">
      <c r="A177" s="1">
        <v>173.0</v>
      </c>
      <c r="B177" s="1">
        <v>2.0</v>
      </c>
      <c r="C177" s="1">
        <v>2517.795</v>
      </c>
      <c r="N177" s="1">
        <v>173.0</v>
      </c>
      <c r="O177" s="1">
        <v>2.0</v>
      </c>
      <c r="P177" s="1">
        <v>3880.315</v>
      </c>
    </row>
    <row r="178" ht="15.75" customHeight="1">
      <c r="A178" s="1">
        <v>174.0</v>
      </c>
      <c r="B178" s="1">
        <v>1.0</v>
      </c>
      <c r="C178" s="1">
        <v>10627.584</v>
      </c>
      <c r="N178" s="1">
        <v>174.0</v>
      </c>
      <c r="O178" s="1">
        <v>4.0</v>
      </c>
      <c r="P178" s="1">
        <v>7957.136</v>
      </c>
    </row>
    <row r="179" ht="15.75" customHeight="1">
      <c r="A179" s="1">
        <v>175.0</v>
      </c>
      <c r="B179" s="1">
        <v>2.0</v>
      </c>
      <c r="C179" s="1">
        <v>5093.737</v>
      </c>
      <c r="N179" s="1">
        <v>175.0</v>
      </c>
      <c r="O179" s="1">
        <v>2.0</v>
      </c>
      <c r="P179" s="1">
        <v>6456.285</v>
      </c>
    </row>
    <row r="180" ht="15.75" customHeight="1">
      <c r="A180" s="1">
        <v>176.0</v>
      </c>
      <c r="B180" s="1">
        <v>3.0</v>
      </c>
      <c r="C180" s="1">
        <v>4582.727</v>
      </c>
      <c r="N180" s="1">
        <v>176.0</v>
      </c>
      <c r="O180" s="1">
        <v>3.0</v>
      </c>
      <c r="P180" s="1">
        <v>5203.544</v>
      </c>
    </row>
    <row r="181" ht="15.75" customHeight="1">
      <c r="A181" s="1">
        <v>177.0</v>
      </c>
      <c r="B181" s="1">
        <v>2.0</v>
      </c>
      <c r="C181" s="1">
        <v>5578.736</v>
      </c>
      <c r="N181" s="1">
        <v>177.0</v>
      </c>
      <c r="O181" s="1">
        <v>2.0</v>
      </c>
      <c r="P181" s="1">
        <v>6941.285</v>
      </c>
    </row>
    <row r="182" ht="15.75" customHeight="1">
      <c r="A182" s="1">
        <v>178.0</v>
      </c>
      <c r="B182" s="1">
        <v>2.0</v>
      </c>
      <c r="C182" s="1">
        <v>3456.318</v>
      </c>
      <c r="N182" s="1">
        <v>178.0</v>
      </c>
      <c r="O182" s="1">
        <v>2.0</v>
      </c>
      <c r="P182" s="1">
        <v>2093.784</v>
      </c>
    </row>
    <row r="183" ht="15.75" customHeight="1">
      <c r="A183" s="1">
        <v>179.0</v>
      </c>
      <c r="B183" s="1">
        <v>3.0</v>
      </c>
      <c r="C183" s="1">
        <v>4635.363</v>
      </c>
      <c r="N183" s="1">
        <v>179.0</v>
      </c>
      <c r="O183" s="1">
        <v>1.0</v>
      </c>
      <c r="P183" s="1">
        <v>3398.658</v>
      </c>
    </row>
    <row r="184" ht="15.75" customHeight="1">
      <c r="A184" s="1">
        <v>180.0</v>
      </c>
      <c r="B184" s="1">
        <v>2.0</v>
      </c>
      <c r="C184" s="1">
        <v>5099.286</v>
      </c>
      <c r="N184" s="1">
        <v>180.0</v>
      </c>
      <c r="O184" s="1">
        <v>2.0</v>
      </c>
      <c r="P184" s="1">
        <v>3736.736</v>
      </c>
    </row>
    <row r="185" ht="15.75" customHeight="1">
      <c r="A185" s="1">
        <v>181.0</v>
      </c>
      <c r="B185" s="1">
        <v>3.0</v>
      </c>
      <c r="C185" s="1">
        <v>393.909</v>
      </c>
      <c r="N185" s="1">
        <v>181.0</v>
      </c>
      <c r="O185" s="1">
        <v>1.0</v>
      </c>
      <c r="P185" s="1">
        <v>7640.674</v>
      </c>
    </row>
    <row r="186" ht="15.75" customHeight="1">
      <c r="A186" s="1">
        <v>182.0</v>
      </c>
      <c r="B186" s="1">
        <v>3.0</v>
      </c>
      <c r="C186" s="1">
        <v>2215.394</v>
      </c>
      <c r="N186" s="1">
        <v>182.0</v>
      </c>
      <c r="O186" s="1">
        <v>1.0</v>
      </c>
      <c r="P186" s="1">
        <v>5818.66</v>
      </c>
    </row>
    <row r="187" ht="15.75" customHeight="1">
      <c r="A187" s="1">
        <v>183.0</v>
      </c>
      <c r="B187" s="1">
        <v>3.0</v>
      </c>
      <c r="C187" s="1">
        <v>7255.363</v>
      </c>
      <c r="N187" s="1">
        <v>183.0</v>
      </c>
      <c r="O187" s="1">
        <v>1.0</v>
      </c>
      <c r="P187" s="1">
        <v>778.747</v>
      </c>
    </row>
    <row r="188" ht="15.75" customHeight="1">
      <c r="A188" s="1">
        <v>184.0</v>
      </c>
      <c r="B188" s="1">
        <v>1.0</v>
      </c>
      <c r="C188" s="1">
        <v>1141.464</v>
      </c>
      <c r="N188" s="1">
        <v>184.0</v>
      </c>
      <c r="O188" s="1">
        <v>4.0</v>
      </c>
      <c r="P188" s="1">
        <v>3811.882</v>
      </c>
    </row>
    <row r="189" ht="15.75" customHeight="1">
      <c r="A189" s="1">
        <v>185.0</v>
      </c>
      <c r="B189" s="1">
        <v>2.0</v>
      </c>
      <c r="C189" s="1">
        <v>4226.318</v>
      </c>
      <c r="N189" s="1">
        <v>185.0</v>
      </c>
      <c r="O189" s="1">
        <v>2.0</v>
      </c>
      <c r="P189" s="1">
        <v>2863.778</v>
      </c>
    </row>
    <row r="190" ht="15.75" customHeight="1">
      <c r="A190" s="1">
        <v>186.0</v>
      </c>
      <c r="B190" s="1">
        <v>1.0</v>
      </c>
      <c r="C190" s="1">
        <v>8986.588</v>
      </c>
      <c r="N190" s="1">
        <v>186.0</v>
      </c>
      <c r="O190" s="1">
        <v>4.0</v>
      </c>
      <c r="P190" s="1">
        <v>6316.143</v>
      </c>
    </row>
    <row r="191" ht="15.75" customHeight="1">
      <c r="A191" s="1">
        <v>187.0</v>
      </c>
      <c r="B191" s="1">
        <v>1.0</v>
      </c>
      <c r="C191" s="1">
        <v>5866.586</v>
      </c>
      <c r="N191" s="1">
        <v>187.0</v>
      </c>
      <c r="O191" s="1">
        <v>4.0</v>
      </c>
      <c r="P191" s="1">
        <v>3196.143</v>
      </c>
    </row>
    <row r="192" ht="15.75" customHeight="1">
      <c r="A192" s="1">
        <v>188.0</v>
      </c>
      <c r="B192" s="1">
        <v>2.0</v>
      </c>
      <c r="C192" s="1">
        <v>7504.736</v>
      </c>
      <c r="N192" s="1">
        <v>188.0</v>
      </c>
      <c r="O192" s="1">
        <v>1.0</v>
      </c>
      <c r="P192" s="1">
        <v>8771.356</v>
      </c>
    </row>
    <row r="193" ht="15.75" customHeight="1">
      <c r="A193" s="1">
        <v>189.0</v>
      </c>
      <c r="B193" s="1">
        <v>3.0</v>
      </c>
      <c r="C193" s="1">
        <v>5544.664</v>
      </c>
      <c r="N193" s="1">
        <v>189.0</v>
      </c>
      <c r="O193" s="1">
        <v>3.0</v>
      </c>
      <c r="P193" s="1">
        <v>4241.499</v>
      </c>
    </row>
    <row r="194" ht="15.75" customHeight="1">
      <c r="A194" s="1">
        <v>190.0</v>
      </c>
      <c r="B194" s="1">
        <v>2.0</v>
      </c>
      <c r="C194" s="1">
        <v>5427.736</v>
      </c>
      <c r="N194" s="1">
        <v>190.0</v>
      </c>
      <c r="O194" s="1">
        <v>2.0</v>
      </c>
      <c r="P194" s="1">
        <v>6790.285</v>
      </c>
    </row>
    <row r="195" ht="15.75" customHeight="1">
      <c r="A195" s="1">
        <v>191.0</v>
      </c>
      <c r="B195" s="1">
        <v>1.0</v>
      </c>
      <c r="C195" s="1">
        <v>2083.421</v>
      </c>
      <c r="N195" s="1">
        <v>191.0</v>
      </c>
      <c r="O195" s="1">
        <v>4.0</v>
      </c>
      <c r="P195" s="1">
        <v>4753.868</v>
      </c>
    </row>
    <row r="196" ht="15.75" customHeight="1">
      <c r="A196" s="1">
        <v>192.0</v>
      </c>
      <c r="B196" s="1">
        <v>2.0</v>
      </c>
      <c r="C196" s="1">
        <v>879.273</v>
      </c>
      <c r="N196" s="1">
        <v>192.0</v>
      </c>
      <c r="O196" s="1">
        <v>2.0</v>
      </c>
      <c r="P196" s="1">
        <v>483.301</v>
      </c>
    </row>
    <row r="197" ht="15.75" customHeight="1">
      <c r="A197" s="1">
        <v>193.0</v>
      </c>
      <c r="B197" s="1">
        <v>2.0</v>
      </c>
      <c r="C197" s="1">
        <v>11515.269</v>
      </c>
      <c r="N197" s="1">
        <v>193.0</v>
      </c>
      <c r="O197" s="1">
        <v>2.0</v>
      </c>
      <c r="P197" s="1">
        <v>10152.72</v>
      </c>
    </row>
    <row r="198" ht="15.75" customHeight="1">
      <c r="A198" s="1">
        <v>194.0</v>
      </c>
      <c r="B198" s="1">
        <v>3.0</v>
      </c>
      <c r="C198" s="1">
        <v>431.385</v>
      </c>
      <c r="N198" s="1">
        <v>194.0</v>
      </c>
      <c r="O198" s="1">
        <v>1.0</v>
      </c>
      <c r="P198" s="1">
        <v>7602.646</v>
      </c>
    </row>
    <row r="199" ht="15.75" customHeight="1">
      <c r="A199" s="1">
        <v>195.0</v>
      </c>
      <c r="B199" s="1">
        <v>2.0</v>
      </c>
      <c r="C199" s="1">
        <v>5259.737</v>
      </c>
      <c r="N199" s="1">
        <v>195.0</v>
      </c>
      <c r="O199" s="1">
        <v>2.0</v>
      </c>
      <c r="P199" s="1">
        <v>6622.285</v>
      </c>
    </row>
    <row r="200" ht="15.75" customHeight="1">
      <c r="A200" s="1">
        <v>196.0</v>
      </c>
      <c r="B200" s="1">
        <v>1.0</v>
      </c>
      <c r="C200" s="1">
        <v>4687.586</v>
      </c>
      <c r="N200" s="1">
        <v>196.0</v>
      </c>
      <c r="O200" s="1">
        <v>4.0</v>
      </c>
      <c r="P200" s="1">
        <v>2017.146</v>
      </c>
    </row>
    <row r="201" ht="15.75" customHeight="1">
      <c r="A201" s="1">
        <v>197.0</v>
      </c>
      <c r="B201" s="1">
        <v>2.0</v>
      </c>
      <c r="C201" s="1">
        <v>3920.746</v>
      </c>
      <c r="N201" s="1">
        <v>197.0</v>
      </c>
      <c r="O201" s="1">
        <v>2.0</v>
      </c>
      <c r="P201" s="1">
        <v>5283.29</v>
      </c>
    </row>
    <row r="202" ht="15.75" customHeight="1">
      <c r="A202" s="1">
        <v>198.0</v>
      </c>
      <c r="B202" s="1">
        <v>3.0</v>
      </c>
      <c r="C202" s="1">
        <v>10868.655</v>
      </c>
      <c r="N202" s="1">
        <v>198.0</v>
      </c>
      <c r="O202" s="1">
        <v>3.0</v>
      </c>
      <c r="P202" s="1">
        <v>1082.564</v>
      </c>
    </row>
    <row r="203" ht="15.75" customHeight="1">
      <c r="A203" s="1">
        <v>199.0</v>
      </c>
      <c r="B203" s="1">
        <v>2.0</v>
      </c>
      <c r="C203" s="1">
        <v>8385.273</v>
      </c>
      <c r="N203" s="1">
        <v>199.0</v>
      </c>
      <c r="O203" s="1">
        <v>2.0</v>
      </c>
      <c r="P203" s="1">
        <v>7022.721</v>
      </c>
    </row>
    <row r="204" ht="15.75" customHeight="1">
      <c r="A204" s="1">
        <v>200.0</v>
      </c>
      <c r="B204" s="1">
        <v>1.0</v>
      </c>
      <c r="C204" s="1">
        <v>4183.456</v>
      </c>
      <c r="N204" s="1">
        <v>200.0</v>
      </c>
      <c r="O204" s="1">
        <v>4.0</v>
      </c>
      <c r="P204" s="1">
        <v>6853.887</v>
      </c>
    </row>
    <row r="205" ht="15.75" customHeight="1">
      <c r="A205" s="1">
        <v>201.0</v>
      </c>
      <c r="B205" s="1">
        <v>2.0</v>
      </c>
      <c r="C205" s="1">
        <v>4788.744</v>
      </c>
      <c r="N205" s="1">
        <v>201.0</v>
      </c>
      <c r="O205" s="1">
        <v>2.0</v>
      </c>
      <c r="P205" s="1">
        <v>6151.295</v>
      </c>
    </row>
    <row r="206" ht="15.75" customHeight="1">
      <c r="A206" s="1">
        <v>202.0</v>
      </c>
      <c r="B206" s="1">
        <v>2.0</v>
      </c>
      <c r="C206" s="1">
        <v>5427.736</v>
      </c>
      <c r="N206" s="1">
        <v>202.0</v>
      </c>
      <c r="O206" s="1">
        <v>2.0</v>
      </c>
      <c r="P206" s="1">
        <v>6790.285</v>
      </c>
    </row>
    <row r="207" ht="15.75" customHeight="1">
      <c r="A207" s="1">
        <v>203.0</v>
      </c>
      <c r="B207" s="1">
        <v>1.0</v>
      </c>
      <c r="C207" s="1">
        <v>10681.582</v>
      </c>
      <c r="N207" s="1">
        <v>203.0</v>
      </c>
      <c r="O207" s="1">
        <v>4.0</v>
      </c>
      <c r="P207" s="1">
        <v>8011.134</v>
      </c>
    </row>
    <row r="208" ht="15.75" customHeight="1">
      <c r="A208" s="1">
        <v>204.0</v>
      </c>
      <c r="B208" s="1">
        <v>2.0</v>
      </c>
      <c r="C208" s="1">
        <v>6143.748</v>
      </c>
      <c r="N208" s="1">
        <v>204.0</v>
      </c>
      <c r="O208" s="1">
        <v>2.0</v>
      </c>
      <c r="P208" s="1">
        <v>7506.293</v>
      </c>
    </row>
    <row r="209" ht="15.75" customHeight="1">
      <c r="A209" s="1">
        <v>205.0</v>
      </c>
      <c r="B209" s="1">
        <v>3.0</v>
      </c>
      <c r="C209" s="1">
        <v>4555.354</v>
      </c>
      <c r="N209" s="1">
        <v>205.0</v>
      </c>
      <c r="O209" s="1">
        <v>1.0</v>
      </c>
      <c r="P209" s="1">
        <v>3478.647</v>
      </c>
    </row>
    <row r="210" ht="15.75" customHeight="1">
      <c r="A210" s="1">
        <v>206.0</v>
      </c>
      <c r="B210" s="1">
        <v>2.0</v>
      </c>
      <c r="C210" s="1">
        <v>11755.279</v>
      </c>
      <c r="N210" s="1">
        <v>206.0</v>
      </c>
      <c r="O210" s="1">
        <v>2.0</v>
      </c>
      <c r="P210" s="1">
        <v>10392.727</v>
      </c>
    </row>
    <row r="211" ht="15.75" customHeight="1">
      <c r="A211" s="1">
        <v>207.0</v>
      </c>
      <c r="B211" s="1">
        <v>3.0</v>
      </c>
      <c r="C211" s="1">
        <v>4582.727</v>
      </c>
      <c r="N211" s="1">
        <v>207.0</v>
      </c>
      <c r="O211" s="1">
        <v>3.0</v>
      </c>
      <c r="P211" s="1">
        <v>5203.544</v>
      </c>
    </row>
    <row r="212" ht="15.75" customHeight="1">
      <c r="A212" s="1">
        <v>208.0</v>
      </c>
      <c r="B212" s="1">
        <v>3.0</v>
      </c>
      <c r="C212" s="1">
        <v>10236.656</v>
      </c>
      <c r="N212" s="1">
        <v>208.0</v>
      </c>
      <c r="O212" s="1">
        <v>3.0</v>
      </c>
      <c r="P212" s="1">
        <v>450.65</v>
      </c>
    </row>
    <row r="213" ht="15.75" customHeight="1">
      <c r="A213" s="1">
        <v>209.0</v>
      </c>
      <c r="B213" s="1">
        <v>2.0</v>
      </c>
      <c r="C213" s="1">
        <v>8385.273</v>
      </c>
      <c r="N213" s="1">
        <v>209.0</v>
      </c>
      <c r="O213" s="1">
        <v>2.0</v>
      </c>
      <c r="P213" s="1">
        <v>7022.721</v>
      </c>
    </row>
    <row r="214" ht="15.75" customHeight="1">
      <c r="A214" s="1">
        <v>210.0</v>
      </c>
      <c r="B214" s="1">
        <v>3.0</v>
      </c>
      <c r="C214" s="1">
        <v>10306.356</v>
      </c>
      <c r="N214" s="1">
        <v>210.0</v>
      </c>
      <c r="O214" s="1">
        <v>1.0</v>
      </c>
      <c r="P214" s="1">
        <v>2272.375</v>
      </c>
    </row>
    <row r="215" ht="15.75" customHeight="1">
      <c r="A215" s="1">
        <v>211.0</v>
      </c>
      <c r="B215" s="1">
        <v>3.0</v>
      </c>
      <c r="C215" s="1">
        <v>9007.354</v>
      </c>
      <c r="N215" s="1">
        <v>211.0</v>
      </c>
      <c r="O215" s="1">
        <v>1.0</v>
      </c>
      <c r="P215" s="1">
        <v>973.372</v>
      </c>
    </row>
    <row r="216" ht="15.75" customHeight="1">
      <c r="A216" s="1">
        <v>212.0</v>
      </c>
      <c r="B216" s="1">
        <v>2.0</v>
      </c>
      <c r="C216" s="1">
        <v>9970.74</v>
      </c>
      <c r="N216" s="1">
        <v>212.0</v>
      </c>
      <c r="O216" s="1">
        <v>1.0</v>
      </c>
      <c r="P216" s="1">
        <v>6305.361</v>
      </c>
    </row>
    <row r="217" ht="15.75" customHeight="1">
      <c r="A217" s="1">
        <v>213.0</v>
      </c>
      <c r="B217" s="1">
        <v>3.0</v>
      </c>
      <c r="C217" s="1">
        <v>11574.668</v>
      </c>
      <c r="N217" s="1">
        <v>213.0</v>
      </c>
      <c r="O217" s="1">
        <v>3.0</v>
      </c>
      <c r="P217" s="1">
        <v>1788.671</v>
      </c>
    </row>
    <row r="218" ht="15.75" customHeight="1">
      <c r="A218" s="1">
        <v>214.0</v>
      </c>
      <c r="B218" s="1">
        <v>3.0</v>
      </c>
      <c r="C218" s="1">
        <v>7091.362</v>
      </c>
      <c r="N218" s="1">
        <v>214.0</v>
      </c>
      <c r="O218" s="1">
        <v>1.0</v>
      </c>
      <c r="P218" s="1">
        <v>942.72</v>
      </c>
    </row>
    <row r="219" ht="15.75" customHeight="1">
      <c r="A219" s="1">
        <v>215.0</v>
      </c>
      <c r="B219" s="1">
        <v>2.0</v>
      </c>
      <c r="C219" s="1">
        <v>2887.31</v>
      </c>
      <c r="N219" s="1">
        <v>215.0</v>
      </c>
      <c r="O219" s="1">
        <v>2.0</v>
      </c>
      <c r="P219" s="1">
        <v>1524.82</v>
      </c>
    </row>
    <row r="220" ht="15.75" customHeight="1">
      <c r="A220" s="1">
        <v>216.0</v>
      </c>
      <c r="B220" s="1">
        <v>3.0</v>
      </c>
      <c r="C220" s="1">
        <v>3298.381</v>
      </c>
      <c r="N220" s="1">
        <v>216.0</v>
      </c>
      <c r="O220" s="1">
        <v>1.0</v>
      </c>
      <c r="P220" s="1">
        <v>4735.665</v>
      </c>
    </row>
    <row r="221" ht="15.75" customHeight="1">
      <c r="A221" s="1">
        <v>217.0</v>
      </c>
      <c r="B221" s="1">
        <v>3.0</v>
      </c>
      <c r="C221" s="1">
        <v>7438.356</v>
      </c>
      <c r="N221" s="1">
        <v>217.0</v>
      </c>
      <c r="O221" s="1">
        <v>1.0</v>
      </c>
      <c r="P221" s="1">
        <v>595.687</v>
      </c>
    </row>
    <row r="222" ht="15.75" customHeight="1">
      <c r="A222" s="1">
        <v>218.0</v>
      </c>
      <c r="B222" s="1">
        <v>1.0</v>
      </c>
      <c r="C222" s="1">
        <v>8374.59</v>
      </c>
      <c r="N222" s="1">
        <v>218.0</v>
      </c>
      <c r="O222" s="1">
        <v>4.0</v>
      </c>
      <c r="P222" s="1">
        <v>5704.144</v>
      </c>
    </row>
    <row r="223" ht="15.75" customHeight="1">
      <c r="A223" s="1">
        <v>219.0</v>
      </c>
      <c r="B223" s="1">
        <v>2.0</v>
      </c>
      <c r="C223" s="1">
        <v>2835.273</v>
      </c>
      <c r="N223" s="1">
        <v>219.0</v>
      </c>
      <c r="O223" s="1">
        <v>2.0</v>
      </c>
      <c r="P223" s="1">
        <v>1472.722</v>
      </c>
    </row>
    <row r="224" ht="15.75" customHeight="1">
      <c r="A224" s="1">
        <v>220.0</v>
      </c>
      <c r="B224" s="1">
        <v>2.0</v>
      </c>
      <c r="C224" s="1">
        <v>4600.74</v>
      </c>
      <c r="N224" s="1">
        <v>220.0</v>
      </c>
      <c r="O224" s="1">
        <v>2.0</v>
      </c>
      <c r="P224" s="1">
        <v>5963.287</v>
      </c>
    </row>
    <row r="225" ht="15.75" customHeight="1">
      <c r="A225" s="1">
        <v>221.0</v>
      </c>
      <c r="B225" s="1">
        <v>2.0</v>
      </c>
      <c r="C225" s="1">
        <v>657.773</v>
      </c>
      <c r="N225" s="1">
        <v>221.0</v>
      </c>
      <c r="O225" s="1">
        <v>2.0</v>
      </c>
      <c r="P225" s="1">
        <v>2020.304</v>
      </c>
    </row>
    <row r="226" ht="15.75" customHeight="1">
      <c r="A226" s="1">
        <v>222.0</v>
      </c>
      <c r="B226" s="1">
        <v>2.0</v>
      </c>
      <c r="C226" s="1">
        <v>4226.272</v>
      </c>
      <c r="N226" s="1">
        <v>222.0</v>
      </c>
      <c r="O226" s="1">
        <v>2.0</v>
      </c>
      <c r="P226" s="1">
        <v>2863.72</v>
      </c>
    </row>
    <row r="227" ht="15.75" customHeight="1">
      <c r="A227" s="1">
        <v>223.0</v>
      </c>
      <c r="B227" s="1">
        <v>2.0</v>
      </c>
      <c r="C227" s="1">
        <v>8624.757</v>
      </c>
      <c r="N227" s="1">
        <v>223.0</v>
      </c>
      <c r="O227" s="1">
        <v>1.0</v>
      </c>
      <c r="P227" s="1">
        <v>7651.373</v>
      </c>
    </row>
    <row r="228" ht="15.75" customHeight="1">
      <c r="A228" s="1">
        <v>224.0</v>
      </c>
      <c r="B228" s="1">
        <v>1.0</v>
      </c>
      <c r="C228" s="1">
        <v>11746.419</v>
      </c>
      <c r="N228" s="1">
        <v>224.0</v>
      </c>
      <c r="O228" s="1">
        <v>3.0</v>
      </c>
      <c r="P228" s="1">
        <v>9694.516</v>
      </c>
    </row>
    <row r="229" ht="15.75" customHeight="1">
      <c r="A229" s="1">
        <v>225.0</v>
      </c>
      <c r="B229" s="1">
        <v>2.0</v>
      </c>
      <c r="C229" s="1">
        <v>5624.76</v>
      </c>
      <c r="N229" s="1">
        <v>225.0</v>
      </c>
      <c r="O229" s="1">
        <v>2.0</v>
      </c>
      <c r="P229" s="1">
        <v>6987.301</v>
      </c>
    </row>
    <row r="230" ht="15.75" customHeight="1">
      <c r="A230" s="1">
        <v>226.0</v>
      </c>
      <c r="B230" s="1">
        <v>2.0</v>
      </c>
      <c r="C230" s="1">
        <v>6230.329</v>
      </c>
      <c r="N230" s="1">
        <v>226.0</v>
      </c>
      <c r="O230" s="1">
        <v>2.0</v>
      </c>
      <c r="P230" s="1">
        <v>4867.807</v>
      </c>
    </row>
    <row r="231" ht="15.75" customHeight="1">
      <c r="A231" s="1">
        <v>227.0</v>
      </c>
      <c r="B231" s="1">
        <v>2.0</v>
      </c>
      <c r="C231" s="1">
        <v>5960.276</v>
      </c>
      <c r="N231" s="1">
        <v>227.0</v>
      </c>
      <c r="O231" s="1">
        <v>2.0</v>
      </c>
      <c r="P231" s="1">
        <v>4597.732</v>
      </c>
    </row>
    <row r="232" ht="15.75" customHeight="1">
      <c r="A232" s="1">
        <v>228.0</v>
      </c>
      <c r="B232" s="1">
        <v>2.0</v>
      </c>
      <c r="C232" s="1">
        <v>1476.753</v>
      </c>
      <c r="N232" s="1">
        <v>228.0</v>
      </c>
      <c r="O232" s="1">
        <v>2.0</v>
      </c>
      <c r="P232" s="1">
        <v>2839.29</v>
      </c>
    </row>
    <row r="233" ht="15.75" customHeight="1">
      <c r="A233" s="1">
        <v>229.0</v>
      </c>
      <c r="B233" s="1">
        <v>2.0</v>
      </c>
      <c r="C233" s="1">
        <v>1539.75</v>
      </c>
      <c r="N233" s="1">
        <v>229.0</v>
      </c>
      <c r="O233" s="1">
        <v>2.0</v>
      </c>
      <c r="P233" s="1">
        <v>2902.289</v>
      </c>
    </row>
    <row r="234" ht="15.75" customHeight="1">
      <c r="A234" s="1">
        <v>230.0</v>
      </c>
      <c r="B234" s="1">
        <v>2.0</v>
      </c>
      <c r="C234" s="1">
        <v>2294.809</v>
      </c>
      <c r="N234" s="1">
        <v>230.0</v>
      </c>
      <c r="O234" s="1">
        <v>2.0</v>
      </c>
      <c r="P234" s="1">
        <v>3657.342</v>
      </c>
    </row>
    <row r="235" ht="15.75" customHeight="1">
      <c r="A235" s="1">
        <v>231.0</v>
      </c>
      <c r="B235" s="1">
        <v>3.0</v>
      </c>
      <c r="C235" s="1">
        <v>11839.361</v>
      </c>
      <c r="N235" s="1">
        <v>231.0</v>
      </c>
      <c r="O235" s="1">
        <v>1.0</v>
      </c>
      <c r="P235" s="1">
        <v>3805.386</v>
      </c>
    </row>
    <row r="236" ht="15.75" customHeight="1">
      <c r="A236" s="1">
        <v>232.0</v>
      </c>
      <c r="B236" s="1">
        <v>3.0</v>
      </c>
      <c r="C236" s="1">
        <v>6712.674</v>
      </c>
      <c r="N236" s="1">
        <v>232.0</v>
      </c>
      <c r="O236" s="1">
        <v>3.0</v>
      </c>
      <c r="P236" s="1">
        <v>3073.554</v>
      </c>
    </row>
    <row r="237" ht="15.75" customHeight="1">
      <c r="A237" s="1">
        <v>233.0</v>
      </c>
      <c r="B237" s="1">
        <v>3.0</v>
      </c>
      <c r="C237" s="1">
        <v>2795.378</v>
      </c>
      <c r="N237" s="1">
        <v>233.0</v>
      </c>
      <c r="O237" s="1">
        <v>1.0</v>
      </c>
      <c r="P237" s="1">
        <v>5238.658</v>
      </c>
    </row>
    <row r="238" ht="15.75" customHeight="1">
      <c r="A238" s="1">
        <v>234.0</v>
      </c>
      <c r="B238" s="1">
        <v>3.0</v>
      </c>
      <c r="C238" s="1">
        <v>4555.354</v>
      </c>
      <c r="N238" s="1">
        <v>234.0</v>
      </c>
      <c r="O238" s="1">
        <v>1.0</v>
      </c>
      <c r="P238" s="1">
        <v>3478.647</v>
      </c>
    </row>
    <row r="239" ht="15.75" customHeight="1">
      <c r="A239" s="1">
        <v>235.0</v>
      </c>
      <c r="B239" s="1">
        <v>3.0</v>
      </c>
      <c r="C239" s="1">
        <v>1198.658</v>
      </c>
      <c r="N239" s="1">
        <v>235.0</v>
      </c>
      <c r="O239" s="1">
        <v>3.0</v>
      </c>
      <c r="P239" s="1">
        <v>8587.485</v>
      </c>
    </row>
    <row r="240" ht="15.75" customHeight="1">
      <c r="A240" s="1">
        <v>236.0</v>
      </c>
      <c r="B240" s="1">
        <v>3.0</v>
      </c>
      <c r="C240" s="1">
        <v>7063.356</v>
      </c>
      <c r="N240" s="1">
        <v>236.0</v>
      </c>
      <c r="O240" s="1">
        <v>1.0</v>
      </c>
      <c r="P240" s="1">
        <v>970.673</v>
      </c>
    </row>
    <row r="241" ht="15.75" customHeight="1">
      <c r="A241" s="1">
        <v>237.0</v>
      </c>
      <c r="B241" s="1">
        <v>1.0</v>
      </c>
      <c r="C241" s="1">
        <v>4030.609</v>
      </c>
      <c r="N241" s="1">
        <v>237.0</v>
      </c>
      <c r="O241" s="1">
        <v>4.0</v>
      </c>
      <c r="P241" s="1">
        <v>1360.206</v>
      </c>
    </row>
    <row r="242" ht="15.75" customHeight="1">
      <c r="A242" s="1">
        <v>238.0</v>
      </c>
      <c r="B242" s="1">
        <v>3.0</v>
      </c>
      <c r="C242" s="1">
        <v>4523.354</v>
      </c>
      <c r="N242" s="1">
        <v>238.0</v>
      </c>
      <c r="O242" s="1">
        <v>1.0</v>
      </c>
      <c r="P242" s="1">
        <v>3510.646</v>
      </c>
    </row>
    <row r="243" ht="15.75" customHeight="1">
      <c r="A243" s="1">
        <v>239.0</v>
      </c>
      <c r="B243" s="1">
        <v>1.0</v>
      </c>
      <c r="C243" s="1">
        <v>8929.422</v>
      </c>
      <c r="N243" s="1">
        <v>239.0</v>
      </c>
      <c r="O243" s="1">
        <v>4.0</v>
      </c>
      <c r="P243" s="1">
        <v>11599.87</v>
      </c>
    </row>
    <row r="244" ht="15.75" customHeight="1">
      <c r="A244" s="1">
        <v>240.0</v>
      </c>
      <c r="B244" s="1">
        <v>3.0</v>
      </c>
      <c r="C244" s="1">
        <v>7483.651</v>
      </c>
      <c r="N244" s="1">
        <v>240.0</v>
      </c>
      <c r="O244" s="1">
        <v>3.0</v>
      </c>
      <c r="P244" s="1">
        <v>2302.49</v>
      </c>
    </row>
    <row r="245" ht="15.75" customHeight="1">
      <c r="A245" s="1">
        <v>241.0</v>
      </c>
      <c r="B245" s="1">
        <v>3.0</v>
      </c>
      <c r="C245" s="1">
        <v>8871.355</v>
      </c>
      <c r="N245" s="1">
        <v>241.0</v>
      </c>
      <c r="O245" s="1">
        <v>1.0</v>
      </c>
      <c r="P245" s="1">
        <v>837.387</v>
      </c>
    </row>
    <row r="246" ht="15.75" customHeight="1">
      <c r="A246" s="1">
        <v>242.0</v>
      </c>
      <c r="B246" s="1">
        <v>3.0</v>
      </c>
      <c r="C246" s="1">
        <v>3126.653</v>
      </c>
      <c r="N246" s="1">
        <v>242.0</v>
      </c>
      <c r="O246" s="1">
        <v>3.0</v>
      </c>
      <c r="P246" s="1">
        <v>6659.488</v>
      </c>
    </row>
    <row r="247" ht="15.75" customHeight="1">
      <c r="A247" s="1">
        <v>243.0</v>
      </c>
      <c r="B247" s="1">
        <v>3.0</v>
      </c>
      <c r="C247" s="1">
        <v>15382.65</v>
      </c>
      <c r="N247" s="1">
        <v>243.0</v>
      </c>
      <c r="O247" s="1">
        <v>3.0</v>
      </c>
      <c r="P247" s="1">
        <v>5596.519</v>
      </c>
    </row>
    <row r="248" ht="15.75" customHeight="1">
      <c r="A248" s="1">
        <v>244.0</v>
      </c>
      <c r="B248" s="1">
        <v>2.0</v>
      </c>
      <c r="C248" s="1">
        <v>4226.318</v>
      </c>
      <c r="N248" s="1">
        <v>244.0</v>
      </c>
      <c r="O248" s="1">
        <v>2.0</v>
      </c>
      <c r="P248" s="1">
        <v>2863.778</v>
      </c>
    </row>
    <row r="249" ht="15.75" customHeight="1">
      <c r="A249" s="1">
        <v>245.0</v>
      </c>
      <c r="B249" s="1">
        <v>2.0</v>
      </c>
      <c r="C249" s="1">
        <v>1465.766</v>
      </c>
      <c r="N249" s="1">
        <v>245.0</v>
      </c>
      <c r="O249" s="1">
        <v>2.0</v>
      </c>
      <c r="P249" s="1">
        <v>2828.294</v>
      </c>
    </row>
    <row r="250" ht="15.75" customHeight="1">
      <c r="A250" s="1">
        <v>246.0</v>
      </c>
      <c r="B250" s="1">
        <v>2.0</v>
      </c>
      <c r="C250" s="1">
        <v>11515.269</v>
      </c>
      <c r="N250" s="1">
        <v>246.0</v>
      </c>
      <c r="O250" s="1">
        <v>2.0</v>
      </c>
      <c r="P250" s="1">
        <v>10152.72</v>
      </c>
    </row>
    <row r="251" ht="15.75" customHeight="1">
      <c r="A251" s="1">
        <v>247.0</v>
      </c>
      <c r="B251" s="1">
        <v>1.0</v>
      </c>
      <c r="C251" s="1">
        <v>15139.437</v>
      </c>
      <c r="N251" s="1">
        <v>247.0</v>
      </c>
      <c r="O251" s="1">
        <v>3.0</v>
      </c>
      <c r="P251" s="1">
        <v>6301.568</v>
      </c>
    </row>
    <row r="252" ht="15.75" customHeight="1">
      <c r="A252" s="1">
        <v>248.0</v>
      </c>
      <c r="B252" s="1">
        <v>1.0</v>
      </c>
      <c r="C252" s="1">
        <v>10411.426</v>
      </c>
      <c r="N252" s="1">
        <v>248.0</v>
      </c>
      <c r="O252" s="1">
        <v>3.0</v>
      </c>
      <c r="P252" s="1">
        <v>11029.521</v>
      </c>
    </row>
    <row r="253" ht="15.75" customHeight="1">
      <c r="A253" s="1">
        <v>249.0</v>
      </c>
      <c r="B253" s="1">
        <v>2.0</v>
      </c>
      <c r="C253" s="1">
        <v>4386.736</v>
      </c>
      <c r="N253" s="1">
        <v>249.0</v>
      </c>
      <c r="O253" s="1">
        <v>2.0</v>
      </c>
      <c r="P253" s="1">
        <v>5749.285</v>
      </c>
    </row>
    <row r="254" ht="15.75" customHeight="1">
      <c r="A254" s="1">
        <v>250.0</v>
      </c>
      <c r="B254" s="1">
        <v>3.0</v>
      </c>
      <c r="C254" s="1">
        <v>4523.354</v>
      </c>
      <c r="N254" s="1">
        <v>250.0</v>
      </c>
      <c r="O254" s="1">
        <v>1.0</v>
      </c>
      <c r="P254" s="1">
        <v>3510.646</v>
      </c>
    </row>
    <row r="255" ht="15.75" customHeight="1">
      <c r="A255" s="1">
        <v>251.0</v>
      </c>
      <c r="B255" s="1">
        <v>3.0</v>
      </c>
      <c r="C255" s="1">
        <v>4256.65</v>
      </c>
      <c r="N255" s="1">
        <v>251.0</v>
      </c>
      <c r="O255" s="1">
        <v>3.0</v>
      </c>
      <c r="P255" s="1">
        <v>5529.485</v>
      </c>
    </row>
    <row r="256" ht="15.75" customHeight="1">
      <c r="A256" s="1">
        <v>252.0</v>
      </c>
      <c r="B256" s="1">
        <v>2.0</v>
      </c>
      <c r="C256" s="1">
        <v>1729.845</v>
      </c>
      <c r="N256" s="1">
        <v>252.0</v>
      </c>
      <c r="O256" s="1">
        <v>2.0</v>
      </c>
      <c r="P256" s="1">
        <v>3092.334</v>
      </c>
    </row>
    <row r="257" ht="15.75" customHeight="1">
      <c r="A257" s="1">
        <v>253.0</v>
      </c>
      <c r="B257" s="1">
        <v>2.0</v>
      </c>
      <c r="C257" s="1">
        <v>2385.406</v>
      </c>
      <c r="N257" s="1">
        <v>253.0</v>
      </c>
      <c r="O257" s="1">
        <v>2.0</v>
      </c>
      <c r="P257" s="1">
        <v>1023.092</v>
      </c>
    </row>
    <row r="258" ht="15.75" customHeight="1">
      <c r="A258" s="1">
        <v>254.0</v>
      </c>
      <c r="B258" s="1">
        <v>2.0</v>
      </c>
      <c r="C258" s="1">
        <v>5320.74</v>
      </c>
      <c r="N258" s="1">
        <v>254.0</v>
      </c>
      <c r="O258" s="1">
        <v>2.0</v>
      </c>
      <c r="P258" s="1">
        <v>6683.287</v>
      </c>
    </row>
    <row r="259" ht="15.75" customHeight="1">
      <c r="A259" s="1">
        <v>255.0</v>
      </c>
      <c r="B259" s="1">
        <v>2.0</v>
      </c>
      <c r="C259" s="1">
        <v>4671.268</v>
      </c>
      <c r="N259" s="1">
        <v>255.0</v>
      </c>
      <c r="O259" s="1">
        <v>2.0</v>
      </c>
      <c r="P259" s="1">
        <v>3308.718</v>
      </c>
    </row>
    <row r="260" ht="15.75" customHeight="1">
      <c r="A260" s="1">
        <v>256.0</v>
      </c>
      <c r="B260" s="1">
        <v>2.0</v>
      </c>
      <c r="C260" s="1">
        <v>6143.748</v>
      </c>
      <c r="N260" s="1">
        <v>256.0</v>
      </c>
      <c r="O260" s="1">
        <v>2.0</v>
      </c>
      <c r="P260" s="1">
        <v>7506.293</v>
      </c>
    </row>
    <row r="261" ht="15.75" customHeight="1">
      <c r="A261" s="1">
        <v>257.0</v>
      </c>
      <c r="B261" s="1">
        <v>3.0</v>
      </c>
      <c r="C261" s="1">
        <v>8871.355</v>
      </c>
      <c r="N261" s="1">
        <v>257.0</v>
      </c>
      <c r="O261" s="1">
        <v>1.0</v>
      </c>
      <c r="P261" s="1">
        <v>837.387</v>
      </c>
    </row>
    <row r="262" ht="15.75" customHeight="1">
      <c r="A262" s="1">
        <v>258.0</v>
      </c>
      <c r="B262" s="1">
        <v>2.0</v>
      </c>
      <c r="C262" s="1">
        <v>9285.269</v>
      </c>
      <c r="N262" s="1">
        <v>258.0</v>
      </c>
      <c r="O262" s="1">
        <v>2.0</v>
      </c>
      <c r="P262" s="1">
        <v>7922.718</v>
      </c>
    </row>
    <row r="263" ht="15.75" customHeight="1">
      <c r="A263" s="1">
        <v>259.0</v>
      </c>
      <c r="B263" s="1">
        <v>3.0</v>
      </c>
      <c r="C263" s="1">
        <v>15382.65</v>
      </c>
      <c r="N263" s="1">
        <v>259.0</v>
      </c>
      <c r="O263" s="1">
        <v>3.0</v>
      </c>
      <c r="P263" s="1">
        <v>5596.519</v>
      </c>
    </row>
    <row r="264" ht="15.75" customHeight="1">
      <c r="A264" s="1">
        <v>260.0</v>
      </c>
      <c r="B264" s="1">
        <v>3.0</v>
      </c>
      <c r="C264" s="1">
        <v>5805.368</v>
      </c>
      <c r="N264" s="1">
        <v>260.0</v>
      </c>
      <c r="O264" s="1">
        <v>1.0</v>
      </c>
      <c r="P264" s="1">
        <v>2228.688</v>
      </c>
    </row>
    <row r="265" ht="15.75" customHeight="1">
      <c r="A265" s="1">
        <v>261.0</v>
      </c>
      <c r="B265" s="1">
        <v>3.0</v>
      </c>
      <c r="C265" s="1">
        <v>6703.355</v>
      </c>
      <c r="N265" s="1">
        <v>261.0</v>
      </c>
      <c r="O265" s="1">
        <v>1.0</v>
      </c>
      <c r="P265" s="1">
        <v>1330.657</v>
      </c>
    </row>
    <row r="266" ht="15.75" customHeight="1">
      <c r="A266" s="1">
        <v>262.0</v>
      </c>
      <c r="B266" s="1">
        <v>3.0</v>
      </c>
      <c r="C266" s="1">
        <v>9541.357</v>
      </c>
      <c r="N266" s="1">
        <v>262.0</v>
      </c>
      <c r="O266" s="1">
        <v>1.0</v>
      </c>
      <c r="P266" s="1">
        <v>1507.389</v>
      </c>
    </row>
    <row r="267" ht="15.75" customHeight="1">
      <c r="A267" s="1">
        <v>263.0</v>
      </c>
      <c r="B267" s="1">
        <v>3.0</v>
      </c>
      <c r="C267" s="1">
        <v>14092.651</v>
      </c>
      <c r="N267" s="1">
        <v>263.0</v>
      </c>
      <c r="O267" s="1">
        <v>3.0</v>
      </c>
      <c r="P267" s="1">
        <v>4306.53</v>
      </c>
    </row>
    <row r="268" ht="15.75" customHeight="1">
      <c r="A268" s="1">
        <v>264.0</v>
      </c>
      <c r="B268" s="1">
        <v>2.0</v>
      </c>
      <c r="C268" s="1">
        <v>2145.325</v>
      </c>
      <c r="N268" s="1">
        <v>264.0</v>
      </c>
      <c r="O268" s="1">
        <v>2.0</v>
      </c>
      <c r="P268" s="1">
        <v>782.837</v>
      </c>
    </row>
    <row r="269" ht="15.75" customHeight="1">
      <c r="A269" s="1">
        <v>265.0</v>
      </c>
      <c r="B269" s="1">
        <v>2.0</v>
      </c>
      <c r="C269" s="1">
        <v>5960.276</v>
      </c>
      <c r="N269" s="1">
        <v>265.0</v>
      </c>
      <c r="O269" s="1">
        <v>2.0</v>
      </c>
      <c r="P269" s="1">
        <v>4597.732</v>
      </c>
    </row>
    <row r="270" ht="15.75" customHeight="1">
      <c r="A270" s="1">
        <v>266.0</v>
      </c>
      <c r="B270" s="1">
        <v>3.0</v>
      </c>
      <c r="C270" s="1">
        <v>7582.652</v>
      </c>
      <c r="N270" s="1">
        <v>266.0</v>
      </c>
      <c r="O270" s="1">
        <v>3.0</v>
      </c>
      <c r="P270" s="1">
        <v>2203.491</v>
      </c>
    </row>
    <row r="271" ht="15.75" customHeight="1">
      <c r="A271" s="1">
        <v>267.0</v>
      </c>
      <c r="B271" s="1">
        <v>2.0</v>
      </c>
      <c r="C271" s="1">
        <v>1879.755</v>
      </c>
      <c r="N271" s="1">
        <v>267.0</v>
      </c>
      <c r="O271" s="1">
        <v>2.0</v>
      </c>
      <c r="P271" s="1">
        <v>3242.292</v>
      </c>
    </row>
    <row r="272" ht="15.75" customHeight="1">
      <c r="A272" s="1">
        <v>268.0</v>
      </c>
      <c r="B272" s="1">
        <v>2.0</v>
      </c>
      <c r="C272" s="1">
        <v>2876.898</v>
      </c>
      <c r="N272" s="1">
        <v>268.0</v>
      </c>
      <c r="O272" s="1">
        <v>2.0</v>
      </c>
      <c r="P272" s="1">
        <v>4239.411</v>
      </c>
    </row>
    <row r="273" ht="15.75" customHeight="1">
      <c r="A273" s="1">
        <v>269.0</v>
      </c>
      <c r="B273" s="1">
        <v>2.0</v>
      </c>
      <c r="C273" s="1">
        <v>4609.311</v>
      </c>
      <c r="N273" s="1">
        <v>269.0</v>
      </c>
      <c r="O273" s="1">
        <v>2.0</v>
      </c>
      <c r="P273" s="1">
        <v>3246.767</v>
      </c>
    </row>
    <row r="274" ht="15.75" customHeight="1">
      <c r="A274" s="1">
        <v>270.0</v>
      </c>
      <c r="B274" s="1">
        <v>1.0</v>
      </c>
      <c r="C274" s="1">
        <v>11506.445</v>
      </c>
      <c r="N274" s="1">
        <v>270.0</v>
      </c>
      <c r="O274" s="1">
        <v>3.0</v>
      </c>
      <c r="P274" s="1">
        <v>9934.552</v>
      </c>
    </row>
    <row r="275" ht="15.75" customHeight="1">
      <c r="A275" s="1">
        <v>271.0</v>
      </c>
      <c r="B275" s="1">
        <v>3.0</v>
      </c>
      <c r="C275" s="1">
        <v>8411.353</v>
      </c>
      <c r="N275" s="1">
        <v>271.0</v>
      </c>
      <c r="O275" s="1">
        <v>1.0</v>
      </c>
      <c r="P275" s="1">
        <v>377.371</v>
      </c>
    </row>
    <row r="276" ht="15.75" customHeight="1">
      <c r="A276" s="1">
        <v>272.0</v>
      </c>
      <c r="B276" s="1">
        <v>2.0</v>
      </c>
      <c r="C276" s="1">
        <v>1933.272</v>
      </c>
      <c r="N276" s="1">
        <v>272.0</v>
      </c>
      <c r="O276" s="1">
        <v>2.0</v>
      </c>
      <c r="P276" s="1">
        <v>570.725</v>
      </c>
    </row>
    <row r="277" ht="15.75" customHeight="1">
      <c r="A277" s="1">
        <v>273.0</v>
      </c>
      <c r="B277" s="1">
        <v>3.0</v>
      </c>
      <c r="C277" s="1">
        <v>4635.363</v>
      </c>
      <c r="N277" s="1">
        <v>273.0</v>
      </c>
      <c r="O277" s="1">
        <v>1.0</v>
      </c>
      <c r="P277" s="1">
        <v>3398.658</v>
      </c>
    </row>
    <row r="278" ht="15.75" customHeight="1">
      <c r="A278" s="1">
        <v>274.0</v>
      </c>
      <c r="B278" s="1">
        <v>1.0</v>
      </c>
      <c r="C278" s="1">
        <v>11746.419</v>
      </c>
      <c r="N278" s="1">
        <v>274.0</v>
      </c>
      <c r="O278" s="1">
        <v>3.0</v>
      </c>
      <c r="P278" s="1">
        <v>9694.516</v>
      </c>
    </row>
    <row r="279" ht="15.75" customHeight="1">
      <c r="A279" s="1">
        <v>275.0</v>
      </c>
      <c r="B279" s="1">
        <v>1.0</v>
      </c>
      <c r="C279" s="1">
        <v>2476.622</v>
      </c>
      <c r="N279" s="1">
        <v>275.0</v>
      </c>
      <c r="O279" s="1">
        <v>4.0</v>
      </c>
      <c r="P279" s="1">
        <v>194.442</v>
      </c>
    </row>
    <row r="280" ht="15.75" customHeight="1">
      <c r="A280" s="1">
        <v>276.0</v>
      </c>
      <c r="B280" s="1">
        <v>3.0</v>
      </c>
      <c r="C280" s="1">
        <v>7483.651</v>
      </c>
      <c r="N280" s="1">
        <v>276.0</v>
      </c>
      <c r="O280" s="1">
        <v>3.0</v>
      </c>
      <c r="P280" s="1">
        <v>2302.49</v>
      </c>
    </row>
    <row r="281" ht="15.75" customHeight="1">
      <c r="A281" s="1">
        <v>277.0</v>
      </c>
      <c r="B281" s="1">
        <v>3.0</v>
      </c>
      <c r="C281" s="1">
        <v>4913.359</v>
      </c>
      <c r="N281" s="1">
        <v>277.0</v>
      </c>
      <c r="O281" s="1">
        <v>1.0</v>
      </c>
      <c r="P281" s="1">
        <v>3120.656</v>
      </c>
    </row>
    <row r="282" ht="15.75" customHeight="1">
      <c r="A282" s="1">
        <v>278.0</v>
      </c>
      <c r="B282" s="1">
        <v>2.0</v>
      </c>
      <c r="C282" s="1">
        <v>9414.777</v>
      </c>
      <c r="N282" s="1">
        <v>278.0</v>
      </c>
      <c r="O282" s="1">
        <v>1.0</v>
      </c>
      <c r="P282" s="1">
        <v>6861.4</v>
      </c>
    </row>
    <row r="283" ht="15.75" customHeight="1">
      <c r="A283" s="1">
        <v>279.0</v>
      </c>
      <c r="B283" s="1">
        <v>2.0</v>
      </c>
      <c r="C283" s="1">
        <v>8452.733</v>
      </c>
      <c r="N283" s="1">
        <v>279.0</v>
      </c>
      <c r="O283" s="1">
        <v>1.0</v>
      </c>
      <c r="P283" s="1">
        <v>7823.356</v>
      </c>
    </row>
    <row r="284" ht="15.75" customHeight="1">
      <c r="A284" s="1">
        <v>280.0</v>
      </c>
      <c r="B284" s="1">
        <v>2.0</v>
      </c>
      <c r="C284" s="1">
        <v>2661.286</v>
      </c>
      <c r="N284" s="1">
        <v>280.0</v>
      </c>
      <c r="O284" s="1">
        <v>2.0</v>
      </c>
      <c r="P284" s="1">
        <v>1298.741</v>
      </c>
    </row>
    <row r="285" ht="15.75" customHeight="1">
      <c r="A285" s="1">
        <v>281.0</v>
      </c>
      <c r="B285" s="1">
        <v>1.0</v>
      </c>
      <c r="C285" s="1">
        <v>2287.605</v>
      </c>
      <c r="N285" s="1">
        <v>281.0</v>
      </c>
      <c r="O285" s="1">
        <v>4.0</v>
      </c>
      <c r="P285" s="1">
        <v>383.025</v>
      </c>
    </row>
    <row r="286" ht="15.75" customHeight="1">
      <c r="A286" s="1">
        <v>282.0</v>
      </c>
      <c r="B286" s="1">
        <v>3.0</v>
      </c>
      <c r="C286" s="1">
        <v>7438.356</v>
      </c>
      <c r="N286" s="1">
        <v>282.0</v>
      </c>
      <c r="O286" s="1">
        <v>1.0</v>
      </c>
      <c r="P286" s="1">
        <v>595.687</v>
      </c>
    </row>
    <row r="287" ht="15.75" customHeight="1">
      <c r="A287" s="1">
        <v>283.0</v>
      </c>
      <c r="B287" s="1">
        <v>3.0</v>
      </c>
      <c r="C287" s="1">
        <v>1409.359</v>
      </c>
      <c r="N287" s="1">
        <v>283.0</v>
      </c>
      <c r="O287" s="1">
        <v>1.0</v>
      </c>
      <c r="P287" s="1">
        <v>6624.646</v>
      </c>
    </row>
    <row r="288" ht="15.75" customHeight="1">
      <c r="A288" s="1">
        <v>284.0</v>
      </c>
      <c r="B288" s="1">
        <v>3.0</v>
      </c>
      <c r="C288" s="1">
        <v>11530.651</v>
      </c>
      <c r="N288" s="1">
        <v>284.0</v>
      </c>
      <c r="O288" s="1">
        <v>3.0</v>
      </c>
      <c r="P288" s="1">
        <v>1744.53</v>
      </c>
    </row>
    <row r="289" ht="15.75" customHeight="1">
      <c r="A289" s="1">
        <v>285.0</v>
      </c>
      <c r="B289" s="1">
        <v>2.0</v>
      </c>
      <c r="C289" s="1">
        <v>4600.74</v>
      </c>
      <c r="N289" s="1">
        <v>285.0</v>
      </c>
      <c r="O289" s="1">
        <v>2.0</v>
      </c>
      <c r="P289" s="1">
        <v>5963.287</v>
      </c>
    </row>
    <row r="290" ht="15.75" customHeight="1">
      <c r="A290" s="1">
        <v>286.0</v>
      </c>
      <c r="B290" s="1">
        <v>3.0</v>
      </c>
      <c r="C290" s="1">
        <v>9541.357</v>
      </c>
      <c r="N290" s="1">
        <v>286.0</v>
      </c>
      <c r="O290" s="1">
        <v>1.0</v>
      </c>
      <c r="P290" s="1">
        <v>1507.389</v>
      </c>
    </row>
    <row r="291" ht="15.75" customHeight="1">
      <c r="A291" s="1">
        <v>287.0</v>
      </c>
      <c r="B291" s="1">
        <v>2.0</v>
      </c>
      <c r="C291" s="1">
        <v>1879.755</v>
      </c>
      <c r="N291" s="1">
        <v>287.0</v>
      </c>
      <c r="O291" s="1">
        <v>2.0</v>
      </c>
      <c r="P291" s="1">
        <v>3242.292</v>
      </c>
    </row>
    <row r="292" ht="15.75" customHeight="1">
      <c r="A292" s="1">
        <v>288.0</v>
      </c>
      <c r="B292" s="1">
        <v>2.0</v>
      </c>
      <c r="C292" s="1">
        <v>2661.286</v>
      </c>
      <c r="N292" s="1">
        <v>288.0</v>
      </c>
      <c r="O292" s="1">
        <v>2.0</v>
      </c>
      <c r="P292" s="1">
        <v>1298.741</v>
      </c>
    </row>
    <row r="293" ht="15.75" customHeight="1">
      <c r="A293" s="1">
        <v>289.0</v>
      </c>
      <c r="B293" s="1">
        <v>1.0</v>
      </c>
      <c r="C293" s="1">
        <v>2083.421</v>
      </c>
      <c r="N293" s="1">
        <v>289.0</v>
      </c>
      <c r="O293" s="1">
        <v>4.0</v>
      </c>
      <c r="P293" s="1">
        <v>4753.868</v>
      </c>
    </row>
    <row r="294" ht="15.75" customHeight="1">
      <c r="A294" s="1">
        <v>290.0</v>
      </c>
      <c r="B294" s="1">
        <v>3.0</v>
      </c>
      <c r="C294" s="1">
        <v>431.385</v>
      </c>
      <c r="N294" s="1">
        <v>290.0</v>
      </c>
      <c r="O294" s="1">
        <v>1.0</v>
      </c>
      <c r="P294" s="1">
        <v>7602.646</v>
      </c>
    </row>
    <row r="295" ht="15.75" customHeight="1">
      <c r="A295" s="1">
        <v>291.0</v>
      </c>
      <c r="B295" s="1">
        <v>1.0</v>
      </c>
      <c r="C295" s="1">
        <v>4030.609</v>
      </c>
      <c r="N295" s="1">
        <v>291.0</v>
      </c>
      <c r="O295" s="1">
        <v>4.0</v>
      </c>
      <c r="P295" s="1">
        <v>1360.206</v>
      </c>
    </row>
    <row r="296" ht="15.75" customHeight="1">
      <c r="A296" s="1">
        <v>292.0</v>
      </c>
      <c r="B296" s="1">
        <v>2.0</v>
      </c>
      <c r="C296" s="1">
        <v>5624.76</v>
      </c>
      <c r="N296" s="1">
        <v>292.0</v>
      </c>
      <c r="O296" s="1">
        <v>2.0</v>
      </c>
      <c r="P296" s="1">
        <v>6987.301</v>
      </c>
    </row>
    <row r="297" ht="15.75" customHeight="1">
      <c r="A297" s="1">
        <v>293.0</v>
      </c>
      <c r="B297" s="1">
        <v>2.0</v>
      </c>
      <c r="C297" s="1">
        <v>6584.735</v>
      </c>
      <c r="N297" s="1">
        <v>293.0</v>
      </c>
      <c r="O297" s="1">
        <v>2.0</v>
      </c>
      <c r="P297" s="1">
        <v>7947.286</v>
      </c>
    </row>
    <row r="298" ht="15.75" customHeight="1">
      <c r="A298" s="1">
        <v>294.0</v>
      </c>
      <c r="B298" s="1">
        <v>2.0</v>
      </c>
      <c r="C298" s="1">
        <v>2204.737</v>
      </c>
      <c r="N298" s="1">
        <v>294.0</v>
      </c>
      <c r="O298" s="1">
        <v>2.0</v>
      </c>
      <c r="P298" s="1">
        <v>3567.288</v>
      </c>
    </row>
    <row r="299" ht="15.75" customHeight="1">
      <c r="A299" s="1">
        <v>295.0</v>
      </c>
      <c r="B299" s="1">
        <v>3.0</v>
      </c>
      <c r="C299" s="1">
        <v>14164.649</v>
      </c>
      <c r="N299" s="1">
        <v>295.0</v>
      </c>
      <c r="O299" s="1">
        <v>3.0</v>
      </c>
      <c r="P299" s="1">
        <v>4378.52</v>
      </c>
    </row>
    <row r="300" ht="15.75" customHeight="1">
      <c r="A300" s="1">
        <v>296.0</v>
      </c>
      <c r="B300" s="1">
        <v>2.0</v>
      </c>
      <c r="C300" s="1">
        <v>8486.735</v>
      </c>
      <c r="N300" s="1">
        <v>296.0</v>
      </c>
      <c r="O300" s="1">
        <v>1.0</v>
      </c>
      <c r="P300" s="1">
        <v>7789.362</v>
      </c>
    </row>
    <row r="301" ht="15.75" customHeight="1">
      <c r="A301" s="1">
        <v>297.0</v>
      </c>
      <c r="B301" s="1">
        <v>3.0</v>
      </c>
      <c r="C301" s="1">
        <v>11744.655</v>
      </c>
      <c r="N301" s="1">
        <v>297.0</v>
      </c>
      <c r="O301" s="1">
        <v>3.0</v>
      </c>
      <c r="P301" s="1">
        <v>1958.547</v>
      </c>
    </row>
    <row r="302" ht="15.75" customHeight="1">
      <c r="A302" s="1">
        <v>298.0</v>
      </c>
      <c r="B302" s="1">
        <v>3.0</v>
      </c>
      <c r="C302" s="1">
        <v>9238.654</v>
      </c>
      <c r="N302" s="1">
        <v>298.0</v>
      </c>
      <c r="O302" s="1">
        <v>3.0</v>
      </c>
      <c r="P302" s="1">
        <v>547.548</v>
      </c>
    </row>
    <row r="303" ht="15.75" customHeight="1">
      <c r="A303" s="1">
        <v>299.0</v>
      </c>
      <c r="B303" s="1">
        <v>3.0</v>
      </c>
      <c r="C303" s="1">
        <v>6787.651</v>
      </c>
      <c r="N303" s="1">
        <v>299.0</v>
      </c>
      <c r="O303" s="1">
        <v>3.0</v>
      </c>
      <c r="P303" s="1">
        <v>2998.492</v>
      </c>
    </row>
    <row r="304" ht="15.75" customHeight="1">
      <c r="A304" s="1">
        <v>300.0</v>
      </c>
      <c r="B304" s="1">
        <v>2.0</v>
      </c>
      <c r="C304" s="1">
        <v>11811.268</v>
      </c>
      <c r="N304" s="1">
        <v>300.0</v>
      </c>
      <c r="O304" s="1">
        <v>2.0</v>
      </c>
      <c r="P304" s="1">
        <v>10448.717</v>
      </c>
    </row>
    <row r="305" ht="15.75" customHeight="1">
      <c r="A305" s="1">
        <v>301.0</v>
      </c>
      <c r="B305" s="1">
        <v>3.0</v>
      </c>
      <c r="C305" s="1">
        <v>2713.367</v>
      </c>
      <c r="N305" s="1">
        <v>301.0</v>
      </c>
      <c r="O305" s="1">
        <v>1.0</v>
      </c>
      <c r="P305" s="1">
        <v>5320.652</v>
      </c>
    </row>
    <row r="306" ht="15.75" customHeight="1">
      <c r="A306" s="1">
        <v>302.0</v>
      </c>
      <c r="B306" s="1">
        <v>1.0</v>
      </c>
      <c r="C306" s="1">
        <v>7882.588</v>
      </c>
      <c r="N306" s="1">
        <v>302.0</v>
      </c>
      <c r="O306" s="1">
        <v>4.0</v>
      </c>
      <c r="P306" s="1">
        <v>5212.144</v>
      </c>
    </row>
    <row r="307" ht="15.75" customHeight="1">
      <c r="A307" s="1">
        <v>303.0</v>
      </c>
      <c r="B307" s="1">
        <v>3.0</v>
      </c>
      <c r="C307" s="1">
        <v>11248.663</v>
      </c>
      <c r="N307" s="1">
        <v>303.0</v>
      </c>
      <c r="O307" s="1">
        <v>3.0</v>
      </c>
      <c r="P307" s="1">
        <v>1462.66</v>
      </c>
    </row>
    <row r="308" ht="15.75" customHeight="1">
      <c r="A308" s="1">
        <v>304.0</v>
      </c>
      <c r="B308" s="1">
        <v>2.0</v>
      </c>
      <c r="C308" s="1">
        <v>7228.268</v>
      </c>
      <c r="N308" s="1">
        <v>304.0</v>
      </c>
      <c r="O308" s="1">
        <v>2.0</v>
      </c>
      <c r="P308" s="1">
        <v>5865.719</v>
      </c>
    </row>
    <row r="309" ht="15.75" customHeight="1">
      <c r="A309" s="1">
        <v>305.0</v>
      </c>
      <c r="B309" s="1">
        <v>1.0</v>
      </c>
      <c r="C309" s="1">
        <v>5383.649</v>
      </c>
      <c r="N309" s="1">
        <v>305.0</v>
      </c>
      <c r="O309" s="1">
        <v>4.0</v>
      </c>
      <c r="P309" s="1">
        <v>2713.257</v>
      </c>
    </row>
    <row r="310" ht="15.75" customHeight="1">
      <c r="A310" s="1">
        <v>306.0</v>
      </c>
      <c r="B310" s="1">
        <v>2.0</v>
      </c>
      <c r="C310" s="1">
        <v>4788.744</v>
      </c>
      <c r="N310" s="1">
        <v>306.0</v>
      </c>
      <c r="O310" s="1">
        <v>2.0</v>
      </c>
      <c r="P310" s="1">
        <v>6151.295</v>
      </c>
    </row>
    <row r="311" ht="15.75" customHeight="1">
      <c r="A311" s="1">
        <v>307.0</v>
      </c>
      <c r="B311" s="1">
        <v>1.0</v>
      </c>
      <c r="C311" s="1">
        <v>8254.589</v>
      </c>
      <c r="N311" s="1">
        <v>307.0</v>
      </c>
      <c r="O311" s="1">
        <v>4.0</v>
      </c>
      <c r="P311" s="1">
        <v>5584.145</v>
      </c>
    </row>
    <row r="312" ht="15.75" customHeight="1">
      <c r="A312" s="1">
        <v>308.0</v>
      </c>
      <c r="B312" s="1">
        <v>2.0</v>
      </c>
      <c r="C312" s="1">
        <v>3182.758</v>
      </c>
      <c r="N312" s="1">
        <v>308.0</v>
      </c>
      <c r="O312" s="1">
        <v>2.0</v>
      </c>
      <c r="P312" s="1">
        <v>4545.307</v>
      </c>
    </row>
    <row r="313" ht="15.75" customHeight="1">
      <c r="A313" s="1">
        <v>309.0</v>
      </c>
      <c r="B313" s="1">
        <v>3.0</v>
      </c>
      <c r="C313" s="1">
        <v>2606.658</v>
      </c>
      <c r="N313" s="1">
        <v>309.0</v>
      </c>
      <c r="O313" s="1">
        <v>3.0</v>
      </c>
      <c r="P313" s="1">
        <v>7179.486</v>
      </c>
    </row>
    <row r="314" ht="15.75" customHeight="1">
      <c r="A314" s="1">
        <v>310.0</v>
      </c>
      <c r="B314" s="1">
        <v>2.0</v>
      </c>
      <c r="C314" s="1">
        <v>2205.771</v>
      </c>
      <c r="N314" s="1">
        <v>310.0</v>
      </c>
      <c r="O314" s="1">
        <v>2.0</v>
      </c>
      <c r="P314" s="1">
        <v>3568.315</v>
      </c>
    </row>
    <row r="315" ht="15.75" customHeight="1">
      <c r="A315" s="1">
        <v>311.0</v>
      </c>
      <c r="B315" s="1">
        <v>2.0</v>
      </c>
      <c r="C315" s="1">
        <v>6230.329</v>
      </c>
      <c r="N315" s="1">
        <v>311.0</v>
      </c>
      <c r="O315" s="1">
        <v>2.0</v>
      </c>
      <c r="P315" s="1">
        <v>4867.807</v>
      </c>
    </row>
    <row r="316" ht="15.75" customHeight="1">
      <c r="A316" s="1">
        <v>312.0</v>
      </c>
      <c r="B316" s="1">
        <v>3.0</v>
      </c>
      <c r="C316" s="1">
        <v>11195.36</v>
      </c>
      <c r="N316" s="1">
        <v>312.0</v>
      </c>
      <c r="O316" s="1">
        <v>1.0</v>
      </c>
      <c r="P316" s="1">
        <v>3161.386</v>
      </c>
    </row>
    <row r="317" ht="15.75" customHeight="1">
      <c r="A317" s="1">
        <v>313.0</v>
      </c>
      <c r="B317" s="1">
        <v>3.0</v>
      </c>
      <c r="C317" s="1">
        <v>11453.356</v>
      </c>
      <c r="N317" s="1">
        <v>313.0</v>
      </c>
      <c r="O317" s="1">
        <v>1.0</v>
      </c>
      <c r="P317" s="1">
        <v>3419.37</v>
      </c>
    </row>
    <row r="318" ht="15.75" customHeight="1">
      <c r="A318" s="1">
        <v>314.0</v>
      </c>
      <c r="B318" s="1">
        <v>2.0</v>
      </c>
      <c r="C318" s="1">
        <v>6014.743</v>
      </c>
      <c r="N318" s="1">
        <v>314.0</v>
      </c>
      <c r="O318" s="1">
        <v>2.0</v>
      </c>
      <c r="P318" s="1">
        <v>7377.295</v>
      </c>
    </row>
    <row r="319" ht="15.75" customHeight="1">
      <c r="A319" s="1">
        <v>315.0</v>
      </c>
      <c r="B319" s="1">
        <v>2.0</v>
      </c>
      <c r="C319" s="1">
        <v>11798.271</v>
      </c>
      <c r="N319" s="1">
        <v>315.0</v>
      </c>
      <c r="O319" s="1">
        <v>2.0</v>
      </c>
      <c r="P319" s="1">
        <v>10435.72</v>
      </c>
    </row>
    <row r="320" ht="15.75" customHeight="1">
      <c r="A320" s="1">
        <v>316.0</v>
      </c>
      <c r="B320" s="1">
        <v>3.0</v>
      </c>
      <c r="C320" s="1">
        <v>1409.359</v>
      </c>
      <c r="N320" s="1">
        <v>316.0</v>
      </c>
      <c r="O320" s="1">
        <v>1.0</v>
      </c>
      <c r="P320" s="1">
        <v>6624.646</v>
      </c>
    </row>
    <row r="321" ht="15.75" customHeight="1">
      <c r="A321" s="1">
        <v>317.0</v>
      </c>
      <c r="B321" s="1">
        <v>2.0</v>
      </c>
      <c r="C321" s="1">
        <v>288.802</v>
      </c>
      <c r="N321" s="1">
        <v>317.0</v>
      </c>
      <c r="O321" s="1">
        <v>2.0</v>
      </c>
      <c r="P321" s="1">
        <v>1651.29</v>
      </c>
    </row>
    <row r="322" ht="15.75" customHeight="1">
      <c r="A322" s="1">
        <v>318.0</v>
      </c>
      <c r="B322" s="1">
        <v>2.0</v>
      </c>
      <c r="C322" s="1">
        <v>7550.735</v>
      </c>
      <c r="N322" s="1">
        <v>318.0</v>
      </c>
      <c r="O322" s="1">
        <v>1.0</v>
      </c>
      <c r="P322" s="1">
        <v>8725.356</v>
      </c>
    </row>
    <row r="323" ht="15.75" customHeight="1">
      <c r="A323" s="1">
        <v>319.0</v>
      </c>
      <c r="B323" s="1">
        <v>1.0</v>
      </c>
      <c r="C323" s="1">
        <v>10567.583</v>
      </c>
      <c r="N323" s="1">
        <v>319.0</v>
      </c>
      <c r="O323" s="1">
        <v>4.0</v>
      </c>
      <c r="P323" s="1">
        <v>7897.134</v>
      </c>
    </row>
    <row r="324" ht="15.75" customHeight="1">
      <c r="A324" s="1">
        <v>320.0</v>
      </c>
      <c r="B324" s="1">
        <v>2.0</v>
      </c>
      <c r="C324" s="1">
        <v>3397.268</v>
      </c>
      <c r="N324" s="1">
        <v>320.0</v>
      </c>
      <c r="O324" s="1">
        <v>2.0</v>
      </c>
      <c r="P324" s="1">
        <v>2034.719</v>
      </c>
    </row>
    <row r="325" ht="15.75" customHeight="1">
      <c r="A325" s="1">
        <v>321.0</v>
      </c>
      <c r="B325" s="1">
        <v>2.0</v>
      </c>
      <c r="C325" s="1">
        <v>1539.75</v>
      </c>
      <c r="N325" s="1">
        <v>321.0</v>
      </c>
      <c r="O325" s="1">
        <v>2.0</v>
      </c>
      <c r="P325" s="1">
        <v>2902.289</v>
      </c>
    </row>
    <row r="326" ht="15.75" customHeight="1">
      <c r="A326" s="1">
        <v>322.0</v>
      </c>
      <c r="B326" s="1">
        <v>2.0</v>
      </c>
      <c r="C326" s="1">
        <v>4671.737</v>
      </c>
      <c r="N326" s="1">
        <v>322.0</v>
      </c>
      <c r="O326" s="1">
        <v>2.0</v>
      </c>
      <c r="P326" s="1">
        <v>6034.285</v>
      </c>
    </row>
    <row r="327" ht="15.75" customHeight="1">
      <c r="A327" s="1">
        <v>323.0</v>
      </c>
      <c r="B327" s="1">
        <v>2.0</v>
      </c>
      <c r="C327" s="1">
        <v>11798.271</v>
      </c>
      <c r="N327" s="1">
        <v>323.0</v>
      </c>
      <c r="O327" s="1">
        <v>2.0</v>
      </c>
      <c r="P327" s="1">
        <v>10435.72</v>
      </c>
    </row>
    <row r="328" ht="15.75" customHeight="1">
      <c r="A328" s="1">
        <v>324.0</v>
      </c>
      <c r="B328" s="1">
        <v>3.0</v>
      </c>
      <c r="C328" s="1">
        <v>2809.369</v>
      </c>
      <c r="N328" s="1">
        <v>324.0</v>
      </c>
      <c r="O328" s="1">
        <v>1.0</v>
      </c>
      <c r="P328" s="1">
        <v>5224.654</v>
      </c>
    </row>
    <row r="329" ht="15.75" customHeight="1">
      <c r="A329" s="1">
        <v>325.0</v>
      </c>
      <c r="B329" s="1">
        <v>2.0</v>
      </c>
      <c r="C329" s="1">
        <v>2145.325</v>
      </c>
      <c r="N329" s="1">
        <v>325.0</v>
      </c>
      <c r="O329" s="1">
        <v>2.0</v>
      </c>
      <c r="P329" s="1">
        <v>782.837</v>
      </c>
    </row>
    <row r="330" ht="15.75" customHeight="1">
      <c r="A330" s="1">
        <v>326.0</v>
      </c>
      <c r="B330" s="1">
        <v>3.0</v>
      </c>
      <c r="C330" s="1">
        <v>7255.363</v>
      </c>
      <c r="N330" s="1">
        <v>326.0</v>
      </c>
      <c r="O330" s="1">
        <v>1.0</v>
      </c>
      <c r="P330" s="1">
        <v>778.747</v>
      </c>
    </row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2.63" defaultRowHeight="15.0"/>
  <cols>
    <col customWidth="1" min="1" max="1" width="37.38"/>
    <col customWidth="1" min="2" max="2" width="13.63"/>
    <col customWidth="1" min="3" max="3" width="3.63"/>
    <col customWidth="1" min="4" max="7" width="10.13"/>
    <col customWidth="1" min="8" max="11" width="8.0"/>
    <col customWidth="1" min="12" max="19" width="7.63"/>
  </cols>
  <sheetData>
    <row r="1">
      <c r="A1" s="5"/>
      <c r="B1" s="6" t="s">
        <v>33</v>
      </c>
      <c r="D1" s="7" t="s">
        <v>34</v>
      </c>
      <c r="E1" s="8"/>
      <c r="F1" s="8"/>
      <c r="G1" s="8"/>
      <c r="H1" s="8"/>
      <c r="I1" s="8"/>
      <c r="J1" s="8"/>
      <c r="K1" s="9"/>
    </row>
    <row r="2">
      <c r="A2" s="5"/>
      <c r="B2" s="10"/>
      <c r="D2" s="11">
        <v>1.0</v>
      </c>
      <c r="E2" s="12">
        <v>2.0</v>
      </c>
      <c r="F2" s="12">
        <v>3.0</v>
      </c>
      <c r="G2" s="13">
        <v>4.0</v>
      </c>
      <c r="H2" s="11">
        <v>1.0</v>
      </c>
      <c r="I2" s="12">
        <v>2.0</v>
      </c>
      <c r="J2" s="12">
        <v>3.0</v>
      </c>
      <c r="K2" s="13">
        <v>4.0</v>
      </c>
    </row>
    <row r="3">
      <c r="A3" s="5"/>
      <c r="B3" s="14"/>
      <c r="D3" s="15"/>
      <c r="E3" s="16"/>
      <c r="F3" s="16"/>
      <c r="G3" s="17"/>
      <c r="H3" s="18" t="s">
        <v>35</v>
      </c>
      <c r="I3" s="19" t="s">
        <v>36</v>
      </c>
      <c r="J3" s="19" t="s">
        <v>37</v>
      </c>
      <c r="K3" s="20" t="s">
        <v>38</v>
      </c>
    </row>
    <row r="4">
      <c r="A4" s="21" t="s">
        <v>39</v>
      </c>
      <c r="B4" s="21">
        <v>326.0</v>
      </c>
      <c r="D4" s="22">
        <v>90.0</v>
      </c>
      <c r="E4" s="23">
        <v>127.0</v>
      </c>
      <c r="F4" s="23">
        <v>64.0</v>
      </c>
      <c r="G4" s="24">
        <v>45.0</v>
      </c>
      <c r="H4" s="25" t="s">
        <v>40</v>
      </c>
      <c r="I4" s="26"/>
      <c r="J4" s="26"/>
      <c r="K4" s="27"/>
    </row>
    <row r="5">
      <c r="A5" s="28" t="s">
        <v>41</v>
      </c>
      <c r="B5" s="29"/>
      <c r="D5" s="30">
        <f t="shared" ref="D5:G5" si="1">D4/$B$4</f>
        <v>0.2760736196</v>
      </c>
      <c r="E5" s="31">
        <f t="shared" si="1"/>
        <v>0.3895705521</v>
      </c>
      <c r="F5" s="31">
        <f t="shared" si="1"/>
        <v>0.1963190184</v>
      </c>
      <c r="G5" s="32">
        <f t="shared" si="1"/>
        <v>0.1380368098</v>
      </c>
      <c r="H5" s="33"/>
      <c r="I5" s="33"/>
      <c r="J5" s="33"/>
      <c r="K5" s="33"/>
    </row>
    <row r="6">
      <c r="A6" s="34" t="s">
        <v>42</v>
      </c>
      <c r="B6" s="35"/>
      <c r="D6" s="36"/>
      <c r="E6" s="37"/>
      <c r="F6" s="37"/>
      <c r="G6" s="38"/>
      <c r="H6" s="39"/>
      <c r="I6" s="40"/>
      <c r="J6" s="40"/>
      <c r="K6" s="41"/>
    </row>
    <row r="7">
      <c r="A7" s="42" t="s">
        <v>43</v>
      </c>
      <c r="B7" s="43">
        <v>0.7852761</v>
      </c>
      <c r="D7" s="44">
        <v>0.7777778</v>
      </c>
      <c r="E7" s="45">
        <v>0.7716535</v>
      </c>
      <c r="F7" s="45">
        <v>0.796875</v>
      </c>
      <c r="G7" s="46">
        <v>0.8222222</v>
      </c>
      <c r="H7" s="47" t="s">
        <v>44</v>
      </c>
      <c r="I7" s="48" t="s">
        <v>44</v>
      </c>
      <c r="J7" s="48" t="s">
        <v>44</v>
      </c>
      <c r="K7" s="49" t="s">
        <v>44</v>
      </c>
    </row>
    <row r="8">
      <c r="A8" s="42" t="s">
        <v>45</v>
      </c>
      <c r="B8" s="43">
        <v>0.2147239</v>
      </c>
      <c r="D8" s="44">
        <v>0.2222222</v>
      </c>
      <c r="E8" s="45">
        <v>0.2283465</v>
      </c>
      <c r="F8" s="45">
        <v>0.203125</v>
      </c>
      <c r="G8" s="46">
        <v>0.1777778</v>
      </c>
      <c r="H8" s="47" t="s">
        <v>44</v>
      </c>
      <c r="I8" s="48" t="s">
        <v>44</v>
      </c>
      <c r="J8" s="48" t="s">
        <v>44</v>
      </c>
      <c r="K8" s="49" t="s">
        <v>44</v>
      </c>
    </row>
    <row r="9">
      <c r="A9" s="50" t="s">
        <v>46</v>
      </c>
      <c r="B9" s="43"/>
      <c r="D9" s="44"/>
      <c r="E9" s="45"/>
      <c r="F9" s="45"/>
      <c r="G9" s="46"/>
      <c r="H9" s="47"/>
      <c r="I9" s="48"/>
      <c r="J9" s="48"/>
      <c r="K9" s="49"/>
    </row>
    <row r="10">
      <c r="A10" s="42" t="s">
        <v>47</v>
      </c>
      <c r="B10" s="43">
        <v>0.1042945</v>
      </c>
      <c r="D10" s="44">
        <v>0.0444444</v>
      </c>
      <c r="E10" s="45">
        <v>0.1653543</v>
      </c>
      <c r="F10" s="45">
        <v>0.140625</v>
      </c>
      <c r="G10" s="46">
        <v>0.0</v>
      </c>
      <c r="H10" s="47" t="s">
        <v>44</v>
      </c>
      <c r="I10" s="51" t="s">
        <v>48</v>
      </c>
      <c r="J10" s="48" t="s">
        <v>44</v>
      </c>
      <c r="K10" s="49"/>
    </row>
    <row r="11">
      <c r="A11" s="42" t="s">
        <v>49</v>
      </c>
      <c r="B11" s="43">
        <v>0.4233129</v>
      </c>
      <c r="D11" s="44">
        <v>0.4</v>
      </c>
      <c r="E11" s="45">
        <v>0.5275591</v>
      </c>
      <c r="F11" s="45">
        <v>0.21875</v>
      </c>
      <c r="G11" s="46">
        <v>0.4666667</v>
      </c>
      <c r="H11" s="47" t="s">
        <v>44</v>
      </c>
      <c r="I11" s="51" t="s">
        <v>50</v>
      </c>
      <c r="J11" s="48" t="s">
        <v>44</v>
      </c>
      <c r="K11" s="52" t="s">
        <v>50</v>
      </c>
    </row>
    <row r="12">
      <c r="A12" s="42" t="s">
        <v>51</v>
      </c>
      <c r="B12" s="43">
        <v>0.3343558</v>
      </c>
      <c r="D12" s="44">
        <v>0.4333333</v>
      </c>
      <c r="E12" s="45">
        <v>0.2440945</v>
      </c>
      <c r="F12" s="45">
        <v>0.359375</v>
      </c>
      <c r="G12" s="46">
        <v>0.3555556</v>
      </c>
      <c r="H12" s="53" t="s">
        <v>52</v>
      </c>
      <c r="I12" s="48" t="s">
        <v>44</v>
      </c>
      <c r="J12" s="48" t="s">
        <v>44</v>
      </c>
      <c r="K12" s="49" t="s">
        <v>44</v>
      </c>
    </row>
    <row r="13">
      <c r="A13" s="42" t="s">
        <v>53</v>
      </c>
      <c r="B13" s="43">
        <v>0.1349693</v>
      </c>
      <c r="D13" s="44">
        <v>0.1111111</v>
      </c>
      <c r="E13" s="45">
        <v>0.0629921</v>
      </c>
      <c r="F13" s="45">
        <v>0.28125</v>
      </c>
      <c r="G13" s="46">
        <v>0.1777778</v>
      </c>
      <c r="H13" s="47" t="s">
        <v>44</v>
      </c>
      <c r="I13" s="48" t="s">
        <v>44</v>
      </c>
      <c r="J13" s="51" t="s">
        <v>54</v>
      </c>
      <c r="K13" s="49" t="s">
        <v>44</v>
      </c>
    </row>
    <row r="14">
      <c r="A14" s="42" t="s">
        <v>55</v>
      </c>
      <c r="B14" s="43">
        <v>0.0030675</v>
      </c>
      <c r="D14" s="44">
        <v>0.0111111</v>
      </c>
      <c r="E14" s="45">
        <v>0.0</v>
      </c>
      <c r="F14" s="45">
        <v>0.0</v>
      </c>
      <c r="G14" s="46">
        <v>0.0</v>
      </c>
      <c r="H14" s="47" t="s">
        <v>44</v>
      </c>
      <c r="I14" s="48"/>
      <c r="J14" s="48"/>
      <c r="K14" s="49"/>
    </row>
    <row r="15">
      <c r="A15" s="42" t="s">
        <v>13</v>
      </c>
      <c r="B15" s="54">
        <v>40.6411</v>
      </c>
      <c r="D15" s="55">
        <v>42.57778</v>
      </c>
      <c r="E15" s="56">
        <v>36.41732</v>
      </c>
      <c r="F15" s="57">
        <v>44.42188</v>
      </c>
      <c r="G15" s="58">
        <v>43.31111</v>
      </c>
      <c r="H15" s="53" t="s">
        <v>52</v>
      </c>
      <c r="I15" s="48" t="s">
        <v>44</v>
      </c>
      <c r="J15" s="51" t="s">
        <v>52</v>
      </c>
      <c r="K15" s="52" t="s">
        <v>52</v>
      </c>
    </row>
    <row r="16">
      <c r="A16" s="42"/>
      <c r="B16" s="59"/>
      <c r="D16" s="60"/>
      <c r="E16" s="61"/>
      <c r="F16" s="61"/>
      <c r="G16" s="62"/>
      <c r="H16" s="47"/>
      <c r="I16" s="48"/>
      <c r="J16" s="48"/>
      <c r="K16" s="49"/>
    </row>
    <row r="17">
      <c r="A17" s="42" t="s">
        <v>14</v>
      </c>
      <c r="B17" s="63">
        <v>41548.38344</v>
      </c>
      <c r="D17" s="64">
        <v>39133.35556</v>
      </c>
      <c r="E17" s="65">
        <v>21494.71654</v>
      </c>
      <c r="F17" s="65">
        <v>56953.48438</v>
      </c>
      <c r="G17" s="66">
        <v>81064.86667</v>
      </c>
      <c r="H17" s="53" t="s">
        <v>52</v>
      </c>
      <c r="I17" s="48" t="s">
        <v>44</v>
      </c>
      <c r="J17" s="51" t="s">
        <v>54</v>
      </c>
      <c r="K17" s="52" t="s">
        <v>56</v>
      </c>
    </row>
    <row r="18">
      <c r="A18" s="42"/>
      <c r="B18" s="59"/>
      <c r="D18" s="60"/>
      <c r="E18" s="61"/>
      <c r="F18" s="61"/>
      <c r="G18" s="62"/>
      <c r="H18" s="47"/>
      <c r="I18" s="48"/>
      <c r="J18" s="48"/>
      <c r="K18" s="49"/>
    </row>
    <row r="19">
      <c r="A19" s="50" t="s">
        <v>57</v>
      </c>
      <c r="B19" s="59"/>
      <c r="D19" s="60"/>
      <c r="E19" s="61"/>
      <c r="F19" s="61"/>
      <c r="G19" s="62"/>
      <c r="H19" s="47"/>
      <c r="I19" s="48"/>
      <c r="J19" s="48"/>
      <c r="K19" s="49"/>
    </row>
    <row r="20">
      <c r="A20" s="42" t="s">
        <v>58</v>
      </c>
      <c r="B20" s="43">
        <v>0.2607362</v>
      </c>
      <c r="D20" s="44">
        <v>0.2222222</v>
      </c>
      <c r="E20" s="45">
        <v>0.2834646</v>
      </c>
      <c r="F20" s="45">
        <v>0.296875</v>
      </c>
      <c r="G20" s="46">
        <v>0.2222222</v>
      </c>
      <c r="H20" s="47" t="s">
        <v>44</v>
      </c>
      <c r="I20" s="48" t="s">
        <v>44</v>
      </c>
      <c r="J20" s="48" t="s">
        <v>44</v>
      </c>
      <c r="K20" s="49" t="s">
        <v>44</v>
      </c>
    </row>
    <row r="21" ht="15.75" customHeight="1">
      <c r="A21" s="42" t="s">
        <v>59</v>
      </c>
      <c r="B21" s="43">
        <v>0.2699387</v>
      </c>
      <c r="D21" s="44">
        <v>0.2666667</v>
      </c>
      <c r="E21" s="45">
        <v>0.2834646</v>
      </c>
      <c r="F21" s="45">
        <v>0.234375</v>
      </c>
      <c r="G21" s="46">
        <v>0.2888889</v>
      </c>
      <c r="H21" s="47" t="s">
        <v>44</v>
      </c>
      <c r="I21" s="48" t="s">
        <v>44</v>
      </c>
      <c r="J21" s="48" t="s">
        <v>44</v>
      </c>
      <c r="K21" s="49" t="s">
        <v>44</v>
      </c>
    </row>
    <row r="22" ht="15.75" customHeight="1">
      <c r="A22" s="42" t="s">
        <v>60</v>
      </c>
      <c r="B22" s="43">
        <v>0.2852761</v>
      </c>
      <c r="D22" s="44">
        <v>0.3222222</v>
      </c>
      <c r="E22" s="45">
        <v>0.2677165</v>
      </c>
      <c r="F22" s="45">
        <v>0.265625</v>
      </c>
      <c r="G22" s="46">
        <v>0.2888889</v>
      </c>
      <c r="H22" s="47" t="s">
        <v>44</v>
      </c>
      <c r="I22" s="48" t="s">
        <v>44</v>
      </c>
      <c r="J22" s="48" t="s">
        <v>44</v>
      </c>
      <c r="K22" s="49" t="s">
        <v>44</v>
      </c>
    </row>
    <row r="23" ht="15.75" customHeight="1">
      <c r="A23" s="42" t="s">
        <v>61</v>
      </c>
      <c r="B23" s="43">
        <v>0.1533742</v>
      </c>
      <c r="D23" s="44">
        <v>0.1555556</v>
      </c>
      <c r="E23" s="45">
        <v>0.1417323</v>
      </c>
      <c r="F23" s="45">
        <v>0.1875</v>
      </c>
      <c r="G23" s="46">
        <v>0.1333333</v>
      </c>
      <c r="H23" s="47" t="s">
        <v>44</v>
      </c>
      <c r="I23" s="48" t="s">
        <v>44</v>
      </c>
      <c r="J23" s="48" t="s">
        <v>44</v>
      </c>
      <c r="K23" s="49" t="s">
        <v>44</v>
      </c>
    </row>
    <row r="24" ht="15.75" customHeight="1">
      <c r="A24" s="42" t="s">
        <v>62</v>
      </c>
      <c r="B24" s="43">
        <v>0.0306748</v>
      </c>
      <c r="D24" s="44">
        <v>0.0333333</v>
      </c>
      <c r="E24" s="45">
        <v>0.023622</v>
      </c>
      <c r="F24" s="45">
        <v>0.015625</v>
      </c>
      <c r="G24" s="46">
        <v>0.0666667</v>
      </c>
      <c r="H24" s="47" t="s">
        <v>44</v>
      </c>
      <c r="I24" s="48" t="s">
        <v>44</v>
      </c>
      <c r="J24" s="48" t="s">
        <v>44</v>
      </c>
      <c r="K24" s="49" t="s">
        <v>44</v>
      </c>
    </row>
    <row r="25" ht="15.75" customHeight="1">
      <c r="A25" s="50" t="s">
        <v>63</v>
      </c>
      <c r="B25" s="43"/>
      <c r="D25" s="44"/>
      <c r="E25" s="45"/>
      <c r="F25" s="45"/>
      <c r="G25" s="46"/>
      <c r="H25" s="47"/>
      <c r="I25" s="48"/>
      <c r="J25" s="48"/>
      <c r="K25" s="49"/>
    </row>
    <row r="26" ht="15.75" customHeight="1">
      <c r="A26" s="42" t="s">
        <v>64</v>
      </c>
      <c r="B26" s="43">
        <v>0.5705521</v>
      </c>
      <c r="D26" s="44">
        <v>0.6444444</v>
      </c>
      <c r="E26" s="45">
        <v>0.6220472</v>
      </c>
      <c r="F26" s="45">
        <v>0.4375</v>
      </c>
      <c r="G26" s="46">
        <v>0.4666667</v>
      </c>
      <c r="H26" s="47" t="s">
        <v>44</v>
      </c>
      <c r="I26" s="48" t="s">
        <v>44</v>
      </c>
      <c r="J26" s="48" t="s">
        <v>44</v>
      </c>
      <c r="K26" s="49" t="s">
        <v>44</v>
      </c>
    </row>
    <row r="27" ht="15.75" customHeight="1">
      <c r="A27" s="42" t="s">
        <v>65</v>
      </c>
      <c r="B27" s="43">
        <v>0.0736196</v>
      </c>
      <c r="D27" s="44">
        <v>0.0222222</v>
      </c>
      <c r="E27" s="45">
        <v>0.1102362</v>
      </c>
      <c r="F27" s="45">
        <v>0.03125</v>
      </c>
      <c r="G27" s="46">
        <v>0.1333333</v>
      </c>
      <c r="H27" s="47" t="s">
        <v>44</v>
      </c>
      <c r="I27" s="48" t="s">
        <v>44</v>
      </c>
      <c r="J27" s="48" t="s">
        <v>44</v>
      </c>
      <c r="K27" s="49" t="s">
        <v>44</v>
      </c>
    </row>
    <row r="28" ht="15.75" customHeight="1">
      <c r="A28" s="42" t="s">
        <v>66</v>
      </c>
      <c r="B28" s="43">
        <v>0.3343558</v>
      </c>
      <c r="D28" s="44">
        <v>0.3</v>
      </c>
      <c r="E28" s="45">
        <v>0.3307087</v>
      </c>
      <c r="F28" s="45">
        <v>0.34375</v>
      </c>
      <c r="G28" s="46">
        <v>0.4</v>
      </c>
      <c r="H28" s="47" t="s">
        <v>44</v>
      </c>
      <c r="I28" s="48" t="s">
        <v>44</v>
      </c>
      <c r="J28" s="48" t="s">
        <v>44</v>
      </c>
      <c r="K28" s="49" t="s">
        <v>44</v>
      </c>
    </row>
    <row r="29" ht="15.75" customHeight="1">
      <c r="A29" s="42" t="s">
        <v>67</v>
      </c>
      <c r="B29" s="43">
        <v>0.0122699</v>
      </c>
      <c r="D29" s="44">
        <v>0.0</v>
      </c>
      <c r="E29" s="45">
        <v>0.0314961</v>
      </c>
      <c r="F29" s="45">
        <v>0.0</v>
      </c>
      <c r="G29" s="46">
        <v>0.0</v>
      </c>
      <c r="H29" s="47"/>
      <c r="I29" s="48" t="s">
        <v>44</v>
      </c>
      <c r="J29" s="48"/>
      <c r="K29" s="49"/>
    </row>
    <row r="30" ht="15.75" customHeight="1">
      <c r="A30" s="42"/>
      <c r="B30" s="67"/>
      <c r="D30" s="68"/>
      <c r="E30" s="69"/>
      <c r="F30" s="69"/>
      <c r="G30" s="70"/>
      <c r="H30" s="47"/>
      <c r="I30" s="48"/>
      <c r="J30" s="48"/>
      <c r="K30" s="49"/>
    </row>
    <row r="31" ht="15.75" customHeight="1">
      <c r="A31" s="42" t="s">
        <v>22</v>
      </c>
      <c r="B31" s="71">
        <v>0.38957</v>
      </c>
      <c r="D31" s="72">
        <v>0.64444</v>
      </c>
      <c r="E31" s="73">
        <v>0.22835</v>
      </c>
      <c r="F31" s="73">
        <v>0.46875</v>
      </c>
      <c r="G31" s="74">
        <v>0.22222</v>
      </c>
      <c r="H31" s="53" t="s">
        <v>52</v>
      </c>
      <c r="I31" s="48" t="s">
        <v>44</v>
      </c>
      <c r="J31" s="48" t="s">
        <v>44</v>
      </c>
      <c r="K31" s="49" t="s">
        <v>44</v>
      </c>
    </row>
    <row r="32" ht="15.75" customHeight="1">
      <c r="A32" s="42"/>
      <c r="B32" s="59"/>
      <c r="D32" s="60"/>
      <c r="E32" s="61"/>
      <c r="F32" s="61"/>
      <c r="G32" s="62"/>
      <c r="H32" s="47"/>
      <c r="I32" s="48"/>
      <c r="J32" s="48"/>
      <c r="K32" s="49"/>
    </row>
    <row r="33" ht="15.75" customHeight="1">
      <c r="A33" s="75" t="s">
        <v>68</v>
      </c>
      <c r="B33" s="59"/>
      <c r="D33" s="60"/>
      <c r="E33" s="61"/>
      <c r="F33" s="61"/>
      <c r="G33" s="62"/>
      <c r="H33" s="47"/>
      <c r="I33" s="48"/>
      <c r="J33" s="48"/>
      <c r="K33" s="49"/>
    </row>
    <row r="34" ht="15.75" customHeight="1">
      <c r="A34" s="50" t="s">
        <v>69</v>
      </c>
      <c r="B34" s="59"/>
      <c r="D34" s="60"/>
      <c r="E34" s="61"/>
      <c r="F34" s="61"/>
      <c r="G34" s="62"/>
      <c r="H34" s="47"/>
      <c r="I34" s="48"/>
      <c r="J34" s="48"/>
      <c r="K34" s="49"/>
    </row>
    <row r="35" ht="15.75" customHeight="1">
      <c r="A35" s="42" t="s">
        <v>70</v>
      </c>
      <c r="B35" s="43">
        <v>0.0030675</v>
      </c>
      <c r="D35" s="44">
        <v>0.0</v>
      </c>
      <c r="E35" s="45">
        <v>0.0</v>
      </c>
      <c r="F35" s="45">
        <v>0.015625</v>
      </c>
      <c r="G35" s="46">
        <v>0.0</v>
      </c>
      <c r="H35" s="47"/>
      <c r="I35" s="48"/>
      <c r="J35" s="48" t="s">
        <v>44</v>
      </c>
      <c r="K35" s="49"/>
    </row>
    <row r="36" ht="15.75" customHeight="1">
      <c r="A36" s="42" t="s">
        <v>71</v>
      </c>
      <c r="B36" s="43">
        <v>0.006135</v>
      </c>
      <c r="D36" s="44">
        <v>0.0</v>
      </c>
      <c r="E36" s="45">
        <v>0.0</v>
      </c>
      <c r="F36" s="45">
        <v>0.03125</v>
      </c>
      <c r="G36" s="46">
        <v>0.0</v>
      </c>
      <c r="H36" s="47"/>
      <c r="I36" s="48"/>
      <c r="J36" s="48" t="s">
        <v>44</v>
      </c>
      <c r="K36" s="49"/>
    </row>
    <row r="37" ht="15.75" customHeight="1">
      <c r="A37" s="42" t="s">
        <v>72</v>
      </c>
      <c r="B37" s="43">
        <v>0.0398773</v>
      </c>
      <c r="D37" s="44">
        <v>0.0222222</v>
      </c>
      <c r="E37" s="45">
        <v>0.023622</v>
      </c>
      <c r="F37" s="45">
        <v>0.0625</v>
      </c>
      <c r="G37" s="46">
        <v>0.0888889</v>
      </c>
      <c r="H37" s="47" t="s">
        <v>44</v>
      </c>
      <c r="I37" s="48" t="s">
        <v>44</v>
      </c>
      <c r="J37" s="48" t="s">
        <v>44</v>
      </c>
      <c r="K37" s="49" t="s">
        <v>44</v>
      </c>
    </row>
    <row r="38" ht="15.75" customHeight="1">
      <c r="A38" s="42" t="s">
        <v>73</v>
      </c>
      <c r="B38" s="43">
        <v>0.3834356</v>
      </c>
      <c r="D38" s="44">
        <v>0.4111111</v>
      </c>
      <c r="E38" s="45">
        <v>0.3385827</v>
      </c>
      <c r="F38" s="45">
        <v>0.296875</v>
      </c>
      <c r="G38" s="46">
        <v>0.5777778</v>
      </c>
      <c r="H38" s="47" t="s">
        <v>44</v>
      </c>
      <c r="I38" s="48" t="s">
        <v>44</v>
      </c>
      <c r="J38" s="48" t="s">
        <v>44</v>
      </c>
      <c r="K38" s="52" t="s">
        <v>74</v>
      </c>
    </row>
    <row r="39" ht="15.75" customHeight="1">
      <c r="A39" s="42" t="s">
        <v>75</v>
      </c>
      <c r="B39" s="43">
        <v>0.5674847</v>
      </c>
      <c r="D39" s="44">
        <v>0.5666667</v>
      </c>
      <c r="E39" s="45">
        <v>0.6377953</v>
      </c>
      <c r="F39" s="45">
        <v>0.59375</v>
      </c>
      <c r="G39" s="46">
        <v>0.3333333</v>
      </c>
      <c r="H39" s="47" t="s">
        <v>44</v>
      </c>
      <c r="I39" s="51" t="s">
        <v>76</v>
      </c>
      <c r="J39" s="51" t="s">
        <v>76</v>
      </c>
      <c r="K39" s="49" t="s">
        <v>44</v>
      </c>
    </row>
    <row r="40" ht="15.75" customHeight="1">
      <c r="A40" s="50" t="s">
        <v>77</v>
      </c>
      <c r="B40" s="43"/>
      <c r="D40" s="44"/>
      <c r="E40" s="45"/>
      <c r="F40" s="45"/>
      <c r="G40" s="46"/>
      <c r="H40" s="47"/>
      <c r="I40" s="48"/>
      <c r="J40" s="48"/>
      <c r="K40" s="49"/>
    </row>
    <row r="41" ht="15.75" customHeight="1">
      <c r="A41" s="42" t="s">
        <v>70</v>
      </c>
      <c r="B41" s="43">
        <v>0.0030675</v>
      </c>
      <c r="D41" s="44">
        <v>0.0</v>
      </c>
      <c r="E41" s="45">
        <v>0.0</v>
      </c>
      <c r="F41" s="45">
        <v>0.015625</v>
      </c>
      <c r="G41" s="46">
        <v>0.0</v>
      </c>
      <c r="H41" s="47"/>
      <c r="I41" s="48"/>
      <c r="J41" s="48" t="s">
        <v>44</v>
      </c>
      <c r="K41" s="49"/>
    </row>
    <row r="42" ht="15.75" customHeight="1">
      <c r="A42" s="42" t="s">
        <v>71</v>
      </c>
      <c r="B42" s="43">
        <v>0.006135</v>
      </c>
      <c r="D42" s="44">
        <v>0.0222222</v>
      </c>
      <c r="E42" s="45">
        <v>0.0</v>
      </c>
      <c r="F42" s="45">
        <v>0.0</v>
      </c>
      <c r="G42" s="46">
        <v>0.0</v>
      </c>
      <c r="H42" s="47" t="s">
        <v>44</v>
      </c>
      <c r="I42" s="48"/>
      <c r="J42" s="48"/>
      <c r="K42" s="49"/>
    </row>
    <row r="43" ht="15.75" customHeight="1">
      <c r="A43" s="42" t="s">
        <v>72</v>
      </c>
      <c r="B43" s="43">
        <v>0.0981595</v>
      </c>
      <c r="D43" s="44">
        <v>0.1222222</v>
      </c>
      <c r="E43" s="45">
        <v>0.0551181</v>
      </c>
      <c r="F43" s="45">
        <v>0.15625</v>
      </c>
      <c r="G43" s="46">
        <v>0.0888889</v>
      </c>
      <c r="H43" s="47" t="s">
        <v>44</v>
      </c>
      <c r="I43" s="48" t="s">
        <v>44</v>
      </c>
      <c r="J43" s="48" t="s">
        <v>44</v>
      </c>
      <c r="K43" s="49" t="s">
        <v>44</v>
      </c>
    </row>
    <row r="44" ht="15.75" customHeight="1">
      <c r="A44" s="42" t="s">
        <v>73</v>
      </c>
      <c r="B44" s="43">
        <v>0.4754601</v>
      </c>
      <c r="D44" s="44">
        <v>0.3777778</v>
      </c>
      <c r="E44" s="45">
        <v>0.503937</v>
      </c>
      <c r="F44" s="45">
        <v>0.359375</v>
      </c>
      <c r="G44" s="46">
        <v>0.7555556</v>
      </c>
      <c r="H44" s="47" t="s">
        <v>44</v>
      </c>
      <c r="I44" s="48" t="s">
        <v>44</v>
      </c>
      <c r="J44" s="48" t="s">
        <v>44</v>
      </c>
      <c r="K44" s="52" t="s">
        <v>56</v>
      </c>
    </row>
    <row r="45" ht="15.75" customHeight="1">
      <c r="A45" s="42" t="s">
        <v>75</v>
      </c>
      <c r="B45" s="43">
        <v>0.4171779</v>
      </c>
      <c r="D45" s="44">
        <v>0.4777778</v>
      </c>
      <c r="E45" s="45">
        <v>0.4409449</v>
      </c>
      <c r="F45" s="45">
        <v>0.46875</v>
      </c>
      <c r="G45" s="46">
        <v>0.1555556</v>
      </c>
      <c r="H45" s="53" t="s">
        <v>76</v>
      </c>
      <c r="I45" s="51" t="s">
        <v>76</v>
      </c>
      <c r="J45" s="51" t="s">
        <v>76</v>
      </c>
      <c r="K45" s="49" t="s">
        <v>44</v>
      </c>
    </row>
    <row r="46" ht="15.75" customHeight="1">
      <c r="A46" s="50" t="s">
        <v>78</v>
      </c>
      <c r="B46" s="43"/>
      <c r="D46" s="44"/>
      <c r="E46" s="45"/>
      <c r="F46" s="45"/>
      <c r="G46" s="46"/>
      <c r="H46" s="47"/>
      <c r="I46" s="48"/>
      <c r="J46" s="48"/>
      <c r="K46" s="49"/>
    </row>
    <row r="47" ht="15.75" customHeight="1">
      <c r="A47" s="42" t="s">
        <v>70</v>
      </c>
      <c r="B47" s="43">
        <v>0.0</v>
      </c>
      <c r="D47" s="44">
        <v>0.0</v>
      </c>
      <c r="E47" s="45">
        <v>0.0</v>
      </c>
      <c r="F47" s="45">
        <v>0.0</v>
      </c>
      <c r="G47" s="46">
        <v>0.0</v>
      </c>
      <c r="H47" s="47"/>
      <c r="I47" s="48"/>
      <c r="J47" s="48"/>
      <c r="K47" s="49"/>
    </row>
    <row r="48" ht="15.75" customHeight="1">
      <c r="A48" s="42" t="s">
        <v>71</v>
      </c>
      <c r="B48" s="43">
        <v>0.0122699</v>
      </c>
      <c r="D48" s="44">
        <v>0.0</v>
      </c>
      <c r="E48" s="45">
        <v>0.0</v>
      </c>
      <c r="F48" s="45">
        <v>0.0</v>
      </c>
      <c r="G48" s="46">
        <v>0.0888889</v>
      </c>
      <c r="H48" s="47"/>
      <c r="I48" s="48"/>
      <c r="J48" s="48"/>
      <c r="K48" s="49" t="s">
        <v>44</v>
      </c>
    </row>
    <row r="49" ht="15.75" customHeight="1">
      <c r="A49" s="42" t="s">
        <v>72</v>
      </c>
      <c r="B49" s="43">
        <v>0.0276074</v>
      </c>
      <c r="D49" s="44">
        <v>0.0</v>
      </c>
      <c r="E49" s="45">
        <v>0.007874</v>
      </c>
      <c r="F49" s="45">
        <v>0.0625</v>
      </c>
      <c r="G49" s="46">
        <v>0.0888889</v>
      </c>
      <c r="H49" s="47"/>
      <c r="I49" s="48" t="s">
        <v>44</v>
      </c>
      <c r="J49" s="48" t="s">
        <v>44</v>
      </c>
      <c r="K49" s="52" t="s">
        <v>52</v>
      </c>
    </row>
    <row r="50" ht="15.75" customHeight="1">
      <c r="A50" s="42" t="s">
        <v>73</v>
      </c>
      <c r="B50" s="43">
        <v>0.2453988</v>
      </c>
      <c r="D50" s="44">
        <v>0.1666667</v>
      </c>
      <c r="E50" s="45">
        <v>0.2598425</v>
      </c>
      <c r="F50" s="45">
        <v>0.203125</v>
      </c>
      <c r="G50" s="46">
        <v>0.4222222</v>
      </c>
      <c r="H50" s="47" t="s">
        <v>44</v>
      </c>
      <c r="I50" s="48" t="s">
        <v>44</v>
      </c>
      <c r="J50" s="48" t="s">
        <v>44</v>
      </c>
      <c r="K50" s="52" t="s">
        <v>48</v>
      </c>
    </row>
    <row r="51" ht="15.75" customHeight="1">
      <c r="A51" s="42" t="s">
        <v>75</v>
      </c>
      <c r="B51" s="43">
        <v>0.7147239</v>
      </c>
      <c r="D51" s="44">
        <v>0.8333333</v>
      </c>
      <c r="E51" s="45">
        <v>0.7322835</v>
      </c>
      <c r="F51" s="45">
        <v>0.734375</v>
      </c>
      <c r="G51" s="46">
        <v>0.4</v>
      </c>
      <c r="H51" s="53" t="s">
        <v>76</v>
      </c>
      <c r="I51" s="51" t="s">
        <v>76</v>
      </c>
      <c r="J51" s="51" t="s">
        <v>76</v>
      </c>
      <c r="K51" s="49" t="s">
        <v>44</v>
      </c>
    </row>
    <row r="52" ht="15.75" customHeight="1">
      <c r="A52" s="50" t="s">
        <v>79</v>
      </c>
      <c r="B52" s="43"/>
      <c r="D52" s="44"/>
      <c r="E52" s="45"/>
      <c r="F52" s="45"/>
      <c r="G52" s="46"/>
      <c r="H52" s="47"/>
      <c r="I52" s="48"/>
      <c r="J52" s="48"/>
      <c r="K52" s="49"/>
    </row>
    <row r="53" ht="15.75" customHeight="1">
      <c r="A53" s="42" t="s">
        <v>70</v>
      </c>
      <c r="B53" s="43">
        <v>0.0</v>
      </c>
      <c r="D53" s="44">
        <v>0.0</v>
      </c>
      <c r="E53" s="45">
        <v>0.0</v>
      </c>
      <c r="F53" s="45">
        <v>0.0</v>
      </c>
      <c r="G53" s="46">
        <v>0.0</v>
      </c>
      <c r="H53" s="47"/>
      <c r="I53" s="48"/>
      <c r="J53" s="48"/>
      <c r="K53" s="49"/>
    </row>
    <row r="54" ht="15.75" customHeight="1">
      <c r="A54" s="42" t="s">
        <v>71</v>
      </c>
      <c r="B54" s="43">
        <v>0.0122699</v>
      </c>
      <c r="D54" s="44">
        <v>0.0111111</v>
      </c>
      <c r="E54" s="45">
        <v>0.007874</v>
      </c>
      <c r="F54" s="45">
        <v>0.0</v>
      </c>
      <c r="G54" s="46">
        <v>0.0444444</v>
      </c>
      <c r="H54" s="47" t="s">
        <v>44</v>
      </c>
      <c r="I54" s="48" t="s">
        <v>44</v>
      </c>
      <c r="J54" s="48"/>
      <c r="K54" s="49" t="s">
        <v>44</v>
      </c>
    </row>
    <row r="55" ht="15.75" customHeight="1">
      <c r="A55" s="42" t="s">
        <v>72</v>
      </c>
      <c r="B55" s="43">
        <v>0.0674847</v>
      </c>
      <c r="D55" s="44">
        <v>0.0555556</v>
      </c>
      <c r="E55" s="45">
        <v>0.0393701</v>
      </c>
      <c r="F55" s="45">
        <v>0.078125</v>
      </c>
      <c r="G55" s="46">
        <v>0.1555556</v>
      </c>
      <c r="H55" s="47" t="s">
        <v>44</v>
      </c>
      <c r="I55" s="48" t="s">
        <v>44</v>
      </c>
      <c r="J55" s="48" t="s">
        <v>44</v>
      </c>
      <c r="K55" s="49" t="s">
        <v>44</v>
      </c>
    </row>
    <row r="56" ht="15.75" customHeight="1">
      <c r="A56" s="42" t="s">
        <v>73</v>
      </c>
      <c r="B56" s="43">
        <v>0.3128834</v>
      </c>
      <c r="D56" s="44">
        <v>0.2888889</v>
      </c>
      <c r="E56" s="45">
        <v>0.2755906</v>
      </c>
      <c r="F56" s="45">
        <v>0.359375</v>
      </c>
      <c r="G56" s="46">
        <v>0.4</v>
      </c>
      <c r="H56" s="47" t="s">
        <v>44</v>
      </c>
      <c r="I56" s="48" t="s">
        <v>44</v>
      </c>
      <c r="J56" s="48" t="s">
        <v>44</v>
      </c>
      <c r="K56" s="49" t="s">
        <v>44</v>
      </c>
    </row>
    <row r="57" ht="15.75" customHeight="1">
      <c r="A57" s="42" t="s">
        <v>75</v>
      </c>
      <c r="B57" s="43">
        <v>0.607362</v>
      </c>
      <c r="D57" s="44">
        <v>0.6444444</v>
      </c>
      <c r="E57" s="45">
        <v>0.6771654</v>
      </c>
      <c r="F57" s="45">
        <v>0.5625</v>
      </c>
      <c r="G57" s="46">
        <v>0.4</v>
      </c>
      <c r="H57" s="53" t="s">
        <v>76</v>
      </c>
      <c r="I57" s="51" t="s">
        <v>76</v>
      </c>
      <c r="J57" s="48" t="s">
        <v>44</v>
      </c>
      <c r="K57" s="49" t="s">
        <v>44</v>
      </c>
    </row>
    <row r="58" ht="15.75" customHeight="1">
      <c r="A58" s="50" t="s">
        <v>80</v>
      </c>
      <c r="B58" s="43"/>
      <c r="D58" s="44"/>
      <c r="E58" s="45"/>
      <c r="F58" s="45"/>
      <c r="G58" s="46"/>
      <c r="H58" s="47"/>
      <c r="I58" s="48"/>
      <c r="J58" s="48"/>
      <c r="K58" s="49"/>
    </row>
    <row r="59" ht="15.75" customHeight="1">
      <c r="A59" s="42" t="s">
        <v>70</v>
      </c>
      <c r="B59" s="43">
        <v>0.0</v>
      </c>
      <c r="D59" s="44">
        <v>0.0</v>
      </c>
      <c r="E59" s="45">
        <v>0.0</v>
      </c>
      <c r="F59" s="45">
        <v>0.0</v>
      </c>
      <c r="G59" s="46">
        <v>0.0</v>
      </c>
      <c r="H59" s="47"/>
      <c r="I59" s="48"/>
      <c r="J59" s="48"/>
      <c r="K59" s="49"/>
    </row>
    <row r="60" ht="15.75" customHeight="1">
      <c r="A60" s="42" t="s">
        <v>71</v>
      </c>
      <c r="B60" s="43">
        <v>0.0</v>
      </c>
      <c r="D60" s="44">
        <v>0.0</v>
      </c>
      <c r="E60" s="45">
        <v>0.0</v>
      </c>
      <c r="F60" s="45">
        <v>0.0</v>
      </c>
      <c r="G60" s="46">
        <v>0.0</v>
      </c>
      <c r="H60" s="47"/>
      <c r="I60" s="48"/>
      <c r="J60" s="48"/>
      <c r="K60" s="49"/>
    </row>
    <row r="61" ht="15.75" customHeight="1">
      <c r="A61" s="42" t="s">
        <v>72</v>
      </c>
      <c r="B61" s="43">
        <v>0.0</v>
      </c>
      <c r="D61" s="44">
        <v>0.0</v>
      </c>
      <c r="E61" s="45">
        <v>0.0</v>
      </c>
      <c r="F61" s="45">
        <v>0.0</v>
      </c>
      <c r="G61" s="46">
        <v>0.0</v>
      </c>
      <c r="H61" s="47"/>
      <c r="I61" s="48"/>
      <c r="J61" s="48"/>
      <c r="K61" s="49"/>
    </row>
    <row r="62" ht="15.75" customHeight="1">
      <c r="A62" s="42" t="s">
        <v>73</v>
      </c>
      <c r="B62" s="43">
        <v>0.0736196</v>
      </c>
      <c r="D62" s="44">
        <v>0.0444444</v>
      </c>
      <c r="E62" s="45">
        <v>0.1102362</v>
      </c>
      <c r="F62" s="45">
        <v>0.0625</v>
      </c>
      <c r="G62" s="46">
        <v>0.0444444</v>
      </c>
      <c r="H62" s="47" t="s">
        <v>44</v>
      </c>
      <c r="I62" s="48" t="s">
        <v>44</v>
      </c>
      <c r="J62" s="48" t="s">
        <v>44</v>
      </c>
      <c r="K62" s="49" t="s">
        <v>44</v>
      </c>
    </row>
    <row r="63" ht="15.75" customHeight="1">
      <c r="A63" s="42" t="s">
        <v>75</v>
      </c>
      <c r="B63" s="43">
        <v>0.9263804</v>
      </c>
      <c r="D63" s="44">
        <v>0.9555556</v>
      </c>
      <c r="E63" s="45">
        <v>0.8897638</v>
      </c>
      <c r="F63" s="45">
        <v>0.9375</v>
      </c>
      <c r="G63" s="46">
        <v>0.9555556</v>
      </c>
      <c r="H63" s="47" t="s">
        <v>44</v>
      </c>
      <c r="I63" s="48" t="s">
        <v>44</v>
      </c>
      <c r="J63" s="48" t="s">
        <v>44</v>
      </c>
      <c r="K63" s="49" t="s">
        <v>44</v>
      </c>
    </row>
    <row r="64" ht="15.75" customHeight="1">
      <c r="A64" s="50" t="s">
        <v>81</v>
      </c>
      <c r="B64" s="43"/>
      <c r="D64" s="44"/>
      <c r="E64" s="45"/>
      <c r="F64" s="45"/>
      <c r="G64" s="46"/>
      <c r="H64" s="47"/>
      <c r="I64" s="48"/>
      <c r="J64" s="48"/>
      <c r="K64" s="49"/>
    </row>
    <row r="65" ht="15.75" customHeight="1">
      <c r="A65" s="42" t="s">
        <v>70</v>
      </c>
      <c r="B65" s="43">
        <v>0.006135</v>
      </c>
      <c r="D65" s="44">
        <v>0.0222222</v>
      </c>
      <c r="E65" s="45">
        <v>0.0</v>
      </c>
      <c r="F65" s="45">
        <v>0.0</v>
      </c>
      <c r="G65" s="46">
        <v>0.0</v>
      </c>
      <c r="H65" s="47" t="s">
        <v>44</v>
      </c>
      <c r="I65" s="48"/>
      <c r="J65" s="48"/>
      <c r="K65" s="49"/>
    </row>
    <row r="66" ht="15.75" customHeight="1">
      <c r="A66" s="42" t="s">
        <v>71</v>
      </c>
      <c r="B66" s="43">
        <v>0.006135</v>
      </c>
      <c r="D66" s="44">
        <v>0.0</v>
      </c>
      <c r="E66" s="45">
        <v>0.0</v>
      </c>
      <c r="F66" s="45">
        <v>0.0</v>
      </c>
      <c r="G66" s="46">
        <v>0.0444444</v>
      </c>
      <c r="H66" s="47"/>
      <c r="I66" s="48"/>
      <c r="J66" s="48"/>
      <c r="K66" s="49" t="s">
        <v>44</v>
      </c>
    </row>
    <row r="67" ht="15.75" customHeight="1">
      <c r="A67" s="42" t="s">
        <v>72</v>
      </c>
      <c r="B67" s="43">
        <v>0.0797546</v>
      </c>
      <c r="D67" s="44">
        <v>0.0666667</v>
      </c>
      <c r="E67" s="45">
        <v>0.1102362</v>
      </c>
      <c r="F67" s="45">
        <v>0.0625</v>
      </c>
      <c r="G67" s="46">
        <v>0.0444444</v>
      </c>
      <c r="H67" s="47" t="s">
        <v>44</v>
      </c>
      <c r="I67" s="48" t="s">
        <v>44</v>
      </c>
      <c r="J67" s="48" t="s">
        <v>44</v>
      </c>
      <c r="K67" s="49" t="s">
        <v>44</v>
      </c>
    </row>
    <row r="68" ht="15.75" customHeight="1">
      <c r="A68" s="42" t="s">
        <v>73</v>
      </c>
      <c r="B68" s="43">
        <v>0.5797546</v>
      </c>
      <c r="D68" s="44">
        <v>0.6333333</v>
      </c>
      <c r="E68" s="45">
        <v>0.496063</v>
      </c>
      <c r="F68" s="45">
        <v>0.546875</v>
      </c>
      <c r="G68" s="46">
        <v>0.7555556</v>
      </c>
      <c r="H68" s="47" t="s">
        <v>44</v>
      </c>
      <c r="I68" s="48" t="s">
        <v>44</v>
      </c>
      <c r="J68" s="48" t="s">
        <v>44</v>
      </c>
      <c r="K68" s="52" t="s">
        <v>52</v>
      </c>
    </row>
    <row r="69" ht="15.75" customHeight="1">
      <c r="A69" s="42" t="s">
        <v>75</v>
      </c>
      <c r="B69" s="43">
        <v>0.3282209</v>
      </c>
      <c r="D69" s="44">
        <v>0.2777778</v>
      </c>
      <c r="E69" s="45">
        <v>0.3937008</v>
      </c>
      <c r="F69" s="45">
        <v>0.390625</v>
      </c>
      <c r="G69" s="46">
        <v>0.1555556</v>
      </c>
      <c r="H69" s="47" t="s">
        <v>44</v>
      </c>
      <c r="I69" s="51" t="s">
        <v>76</v>
      </c>
      <c r="J69" s="51" t="s">
        <v>76</v>
      </c>
      <c r="K69" s="49" t="s">
        <v>44</v>
      </c>
    </row>
    <row r="70" ht="15.75" customHeight="1">
      <c r="A70" s="50" t="s">
        <v>82</v>
      </c>
      <c r="B70" s="43"/>
      <c r="D70" s="44"/>
      <c r="E70" s="45"/>
      <c r="F70" s="45"/>
      <c r="G70" s="46"/>
      <c r="H70" s="47"/>
      <c r="I70" s="48"/>
      <c r="J70" s="48"/>
      <c r="K70" s="49"/>
    </row>
    <row r="71" ht="15.75" customHeight="1">
      <c r="A71" s="50" t="s">
        <v>69</v>
      </c>
      <c r="B71" s="43"/>
      <c r="D71" s="44"/>
      <c r="E71" s="45"/>
      <c r="F71" s="45"/>
      <c r="G71" s="46"/>
      <c r="H71" s="47"/>
      <c r="I71" s="48"/>
      <c r="J71" s="48"/>
      <c r="K71" s="49"/>
    </row>
    <row r="72" ht="15.75" customHeight="1">
      <c r="A72" s="42" t="s">
        <v>83</v>
      </c>
      <c r="B72" s="43">
        <v>0.0153374</v>
      </c>
      <c r="D72" s="44">
        <v>0.0111111</v>
      </c>
      <c r="E72" s="45">
        <v>0.015748</v>
      </c>
      <c r="F72" s="45">
        <v>0.0</v>
      </c>
      <c r="G72" s="46">
        <v>0.0444444</v>
      </c>
      <c r="H72" s="47" t="s">
        <v>44</v>
      </c>
      <c r="I72" s="48" t="s">
        <v>44</v>
      </c>
      <c r="J72" s="48"/>
      <c r="K72" s="49" t="s">
        <v>44</v>
      </c>
    </row>
    <row r="73" ht="15.75" customHeight="1">
      <c r="A73" s="42" t="s">
        <v>84</v>
      </c>
      <c r="B73" s="43">
        <v>0.0828221</v>
      </c>
      <c r="D73" s="44">
        <v>0.1111111</v>
      </c>
      <c r="E73" s="45">
        <v>0.0393701</v>
      </c>
      <c r="F73" s="45">
        <v>0.078125</v>
      </c>
      <c r="G73" s="46">
        <v>0.1555556</v>
      </c>
      <c r="H73" s="47" t="s">
        <v>44</v>
      </c>
      <c r="I73" s="48" t="s">
        <v>44</v>
      </c>
      <c r="J73" s="48" t="s">
        <v>44</v>
      </c>
      <c r="K73" s="49" t="s">
        <v>44</v>
      </c>
    </row>
    <row r="74" ht="15.75" customHeight="1">
      <c r="A74" s="42" t="s">
        <v>72</v>
      </c>
      <c r="B74" s="43">
        <v>0.3128834</v>
      </c>
      <c r="D74" s="44">
        <v>0.2666667</v>
      </c>
      <c r="E74" s="45">
        <v>0.2834646</v>
      </c>
      <c r="F74" s="45">
        <v>0.4375</v>
      </c>
      <c r="G74" s="46">
        <v>0.3111111</v>
      </c>
      <c r="H74" s="47" t="s">
        <v>44</v>
      </c>
      <c r="I74" s="48" t="s">
        <v>44</v>
      </c>
      <c r="J74" s="48" t="s">
        <v>44</v>
      </c>
      <c r="K74" s="49" t="s">
        <v>44</v>
      </c>
    </row>
    <row r="75" ht="15.75" customHeight="1">
      <c r="A75" s="42" t="s">
        <v>85</v>
      </c>
      <c r="B75" s="43">
        <v>0.2883436</v>
      </c>
      <c r="D75" s="44">
        <v>0.3888889</v>
      </c>
      <c r="E75" s="45">
        <v>0.2440945</v>
      </c>
      <c r="F75" s="45">
        <v>0.1875</v>
      </c>
      <c r="G75" s="46">
        <v>0.3555556</v>
      </c>
      <c r="H75" s="53" t="s">
        <v>50</v>
      </c>
      <c r="I75" s="48" t="s">
        <v>44</v>
      </c>
      <c r="J75" s="48" t="s">
        <v>44</v>
      </c>
      <c r="K75" s="49" t="s">
        <v>44</v>
      </c>
    </row>
    <row r="76" ht="15.75" customHeight="1">
      <c r="A76" s="42" t="s">
        <v>86</v>
      </c>
      <c r="B76" s="43">
        <v>0.3006135</v>
      </c>
      <c r="D76" s="44">
        <v>0.2222222</v>
      </c>
      <c r="E76" s="45">
        <v>0.4173228</v>
      </c>
      <c r="F76" s="45">
        <v>0.296875</v>
      </c>
      <c r="G76" s="46">
        <v>0.1333333</v>
      </c>
      <c r="H76" s="47" t="s">
        <v>44</v>
      </c>
      <c r="I76" s="51" t="s">
        <v>87</v>
      </c>
      <c r="J76" s="48" t="s">
        <v>44</v>
      </c>
      <c r="K76" s="49" t="s">
        <v>44</v>
      </c>
    </row>
    <row r="77" ht="15.75" customHeight="1">
      <c r="A77" s="50" t="s">
        <v>77</v>
      </c>
      <c r="B77" s="43"/>
      <c r="D77" s="44"/>
      <c r="E77" s="45"/>
      <c r="F77" s="45"/>
      <c r="G77" s="46"/>
      <c r="H77" s="47"/>
      <c r="I77" s="48"/>
      <c r="J77" s="48"/>
      <c r="K77" s="49"/>
    </row>
    <row r="78" ht="15.75" customHeight="1">
      <c r="A78" s="42" t="s">
        <v>83</v>
      </c>
      <c r="B78" s="43">
        <v>0.0</v>
      </c>
      <c r="D78" s="44">
        <v>0.0</v>
      </c>
      <c r="E78" s="45">
        <v>0.0</v>
      </c>
      <c r="F78" s="45">
        <v>0.0</v>
      </c>
      <c r="G78" s="46">
        <v>0.0</v>
      </c>
      <c r="H78" s="47"/>
      <c r="I78" s="48"/>
      <c r="J78" s="48"/>
      <c r="K78" s="49"/>
    </row>
    <row r="79" ht="15.75" customHeight="1">
      <c r="A79" s="42" t="s">
        <v>84</v>
      </c>
      <c r="B79" s="43">
        <v>0.0644172</v>
      </c>
      <c r="D79" s="44">
        <v>0.0777778</v>
      </c>
      <c r="E79" s="45">
        <v>0.0472441</v>
      </c>
      <c r="F79" s="45">
        <v>0.03125</v>
      </c>
      <c r="G79" s="46">
        <v>0.1333333</v>
      </c>
      <c r="H79" s="47" t="s">
        <v>44</v>
      </c>
      <c r="I79" s="48" t="s">
        <v>44</v>
      </c>
      <c r="J79" s="48" t="s">
        <v>44</v>
      </c>
      <c r="K79" s="49" t="s">
        <v>44</v>
      </c>
    </row>
    <row r="80" ht="15.75" customHeight="1">
      <c r="A80" s="42" t="s">
        <v>72</v>
      </c>
      <c r="B80" s="43">
        <v>0.3558282</v>
      </c>
      <c r="D80" s="44">
        <v>0.3</v>
      </c>
      <c r="E80" s="45">
        <v>0.3464567</v>
      </c>
      <c r="F80" s="45">
        <v>0.421875</v>
      </c>
      <c r="G80" s="46">
        <v>0.4</v>
      </c>
      <c r="H80" s="47" t="s">
        <v>44</v>
      </c>
      <c r="I80" s="48" t="s">
        <v>44</v>
      </c>
      <c r="J80" s="48" t="s">
        <v>44</v>
      </c>
      <c r="K80" s="49" t="s">
        <v>44</v>
      </c>
    </row>
    <row r="81" ht="15.75" customHeight="1">
      <c r="A81" s="42" t="s">
        <v>85</v>
      </c>
      <c r="B81" s="43">
        <v>0.291411</v>
      </c>
      <c r="D81" s="44">
        <v>0.3666667</v>
      </c>
      <c r="E81" s="45">
        <v>0.2834646</v>
      </c>
      <c r="F81" s="45">
        <v>0.1875</v>
      </c>
      <c r="G81" s="46">
        <v>0.3111111</v>
      </c>
      <c r="H81" s="47" t="s">
        <v>44</v>
      </c>
      <c r="I81" s="48" t="s">
        <v>44</v>
      </c>
      <c r="J81" s="48" t="s">
        <v>44</v>
      </c>
      <c r="K81" s="49" t="s">
        <v>44</v>
      </c>
    </row>
    <row r="82" ht="15.75" customHeight="1">
      <c r="A82" s="42" t="s">
        <v>86</v>
      </c>
      <c r="B82" s="43">
        <v>0.2883436</v>
      </c>
      <c r="D82" s="44">
        <v>0.2555556</v>
      </c>
      <c r="E82" s="45">
        <v>0.3228346</v>
      </c>
      <c r="F82" s="45">
        <v>0.359375</v>
      </c>
      <c r="G82" s="46">
        <v>0.1555556</v>
      </c>
      <c r="H82" s="47" t="s">
        <v>44</v>
      </c>
      <c r="I82" s="48" t="s">
        <v>44</v>
      </c>
      <c r="J82" s="48" t="s">
        <v>44</v>
      </c>
      <c r="K82" s="49" t="s">
        <v>44</v>
      </c>
    </row>
    <row r="83" ht="15.75" customHeight="1">
      <c r="A83" s="50" t="s">
        <v>78</v>
      </c>
      <c r="B83" s="43"/>
      <c r="D83" s="44"/>
      <c r="E83" s="45"/>
      <c r="F83" s="45"/>
      <c r="G83" s="46"/>
      <c r="H83" s="47"/>
      <c r="I83" s="48"/>
      <c r="J83" s="48"/>
      <c r="K83" s="49"/>
    </row>
    <row r="84" ht="15.75" customHeight="1">
      <c r="A84" s="42" t="s">
        <v>83</v>
      </c>
      <c r="B84" s="43">
        <v>0.0184049</v>
      </c>
      <c r="D84" s="44">
        <v>0.0222222</v>
      </c>
      <c r="E84" s="45">
        <v>0.0314961</v>
      </c>
      <c r="F84" s="45">
        <v>0.0</v>
      </c>
      <c r="G84" s="46">
        <v>0.0</v>
      </c>
      <c r="H84" s="47" t="s">
        <v>44</v>
      </c>
      <c r="I84" s="48" t="s">
        <v>44</v>
      </c>
      <c r="J84" s="48"/>
      <c r="K84" s="49"/>
    </row>
    <row r="85" ht="15.75" customHeight="1">
      <c r="A85" s="42" t="s">
        <v>84</v>
      </c>
      <c r="B85" s="43">
        <v>0.1411043</v>
      </c>
      <c r="D85" s="44">
        <v>0.1222222</v>
      </c>
      <c r="E85" s="45">
        <v>0.1417323</v>
      </c>
      <c r="F85" s="45">
        <v>0.140625</v>
      </c>
      <c r="G85" s="46">
        <v>0.1777778</v>
      </c>
      <c r="H85" s="47" t="s">
        <v>44</v>
      </c>
      <c r="I85" s="48" t="s">
        <v>44</v>
      </c>
      <c r="J85" s="48" t="s">
        <v>44</v>
      </c>
      <c r="K85" s="49" t="s">
        <v>44</v>
      </c>
    </row>
    <row r="86" ht="15.75" customHeight="1">
      <c r="A86" s="42" t="s">
        <v>72</v>
      </c>
      <c r="B86" s="43">
        <v>0.3435583</v>
      </c>
      <c r="D86" s="44">
        <v>0.2888889</v>
      </c>
      <c r="E86" s="45">
        <v>0.2913386</v>
      </c>
      <c r="F86" s="45">
        <v>0.484375</v>
      </c>
      <c r="G86" s="46">
        <v>0.4</v>
      </c>
      <c r="H86" s="47" t="s">
        <v>44</v>
      </c>
      <c r="I86" s="48" t="s">
        <v>44</v>
      </c>
      <c r="J86" s="48" t="s">
        <v>44</v>
      </c>
      <c r="K86" s="49" t="s">
        <v>44</v>
      </c>
    </row>
    <row r="87" ht="15.75" customHeight="1">
      <c r="A87" s="42" t="s">
        <v>85</v>
      </c>
      <c r="B87" s="43">
        <v>0.2484663</v>
      </c>
      <c r="D87" s="44">
        <v>0.3</v>
      </c>
      <c r="E87" s="45">
        <v>0.1889764</v>
      </c>
      <c r="F87" s="45">
        <v>0.21875</v>
      </c>
      <c r="G87" s="46">
        <v>0.3555556</v>
      </c>
      <c r="H87" s="47" t="s">
        <v>44</v>
      </c>
      <c r="I87" s="48" t="s">
        <v>44</v>
      </c>
      <c r="J87" s="48" t="s">
        <v>44</v>
      </c>
      <c r="K87" s="49" t="s">
        <v>44</v>
      </c>
    </row>
    <row r="88" ht="15.75" customHeight="1">
      <c r="A88" s="42" t="s">
        <v>86</v>
      </c>
      <c r="B88" s="43">
        <v>0.2484663</v>
      </c>
      <c r="D88" s="44">
        <v>0.2666667</v>
      </c>
      <c r="E88" s="45">
        <v>0.3464567</v>
      </c>
      <c r="F88" s="45">
        <v>0.15625</v>
      </c>
      <c r="G88" s="46">
        <v>0.0666667</v>
      </c>
      <c r="H88" s="53" t="s">
        <v>76</v>
      </c>
      <c r="I88" s="51" t="s">
        <v>88</v>
      </c>
      <c r="J88" s="48" t="s">
        <v>44</v>
      </c>
      <c r="K88" s="49" t="s">
        <v>44</v>
      </c>
    </row>
    <row r="89" ht="15.75" customHeight="1">
      <c r="A89" s="50" t="s">
        <v>79</v>
      </c>
      <c r="B89" s="43"/>
      <c r="D89" s="44"/>
      <c r="E89" s="45"/>
      <c r="F89" s="45"/>
      <c r="G89" s="46"/>
      <c r="H89" s="47"/>
      <c r="I89" s="48"/>
      <c r="J89" s="48"/>
      <c r="K89" s="49"/>
    </row>
    <row r="90" ht="15.75" customHeight="1">
      <c r="A90" s="42" t="s">
        <v>83</v>
      </c>
      <c r="B90" s="43">
        <v>0.0</v>
      </c>
      <c r="D90" s="44">
        <v>0.0</v>
      </c>
      <c r="E90" s="45">
        <v>0.0</v>
      </c>
      <c r="F90" s="45">
        <v>0.0</v>
      </c>
      <c r="G90" s="46">
        <v>0.0</v>
      </c>
      <c r="H90" s="47"/>
      <c r="I90" s="48"/>
      <c r="J90" s="48"/>
      <c r="K90" s="49"/>
    </row>
    <row r="91" ht="15.75" customHeight="1">
      <c r="A91" s="42" t="s">
        <v>84</v>
      </c>
      <c r="B91" s="43">
        <v>0.006135</v>
      </c>
      <c r="D91" s="44">
        <v>0.0</v>
      </c>
      <c r="E91" s="45">
        <v>0.015748</v>
      </c>
      <c r="F91" s="45">
        <v>0.0</v>
      </c>
      <c r="G91" s="46">
        <v>0.0</v>
      </c>
      <c r="H91" s="47"/>
      <c r="I91" s="48" t="s">
        <v>44</v>
      </c>
      <c r="J91" s="48"/>
      <c r="K91" s="49"/>
    </row>
    <row r="92" ht="15.75" customHeight="1">
      <c r="A92" s="42" t="s">
        <v>72</v>
      </c>
      <c r="B92" s="43">
        <v>0.1288344</v>
      </c>
      <c r="D92" s="44">
        <v>0.1</v>
      </c>
      <c r="E92" s="45">
        <v>0.1259843</v>
      </c>
      <c r="F92" s="45">
        <v>0.171875</v>
      </c>
      <c r="G92" s="46">
        <v>0.1333333</v>
      </c>
      <c r="H92" s="47" t="s">
        <v>44</v>
      </c>
      <c r="I92" s="48" t="s">
        <v>44</v>
      </c>
      <c r="J92" s="48" t="s">
        <v>44</v>
      </c>
      <c r="K92" s="49" t="s">
        <v>44</v>
      </c>
    </row>
    <row r="93" ht="15.75" customHeight="1">
      <c r="A93" s="42" t="s">
        <v>85</v>
      </c>
      <c r="B93" s="43">
        <v>0.2944785</v>
      </c>
      <c r="D93" s="44">
        <v>0.2666667</v>
      </c>
      <c r="E93" s="45">
        <v>0.2913386</v>
      </c>
      <c r="F93" s="45">
        <v>0.234375</v>
      </c>
      <c r="G93" s="46">
        <v>0.4444444</v>
      </c>
      <c r="H93" s="47" t="s">
        <v>44</v>
      </c>
      <c r="I93" s="48" t="s">
        <v>44</v>
      </c>
      <c r="J93" s="48" t="s">
        <v>44</v>
      </c>
      <c r="K93" s="49" t="s">
        <v>44</v>
      </c>
    </row>
    <row r="94" ht="15.75" customHeight="1">
      <c r="A94" s="42" t="s">
        <v>86</v>
      </c>
      <c r="B94" s="43">
        <v>0.5705521</v>
      </c>
      <c r="D94" s="44">
        <v>0.6333333</v>
      </c>
      <c r="E94" s="45">
        <v>0.5669291</v>
      </c>
      <c r="F94" s="45">
        <v>0.59375</v>
      </c>
      <c r="G94" s="46">
        <v>0.4222222</v>
      </c>
      <c r="H94" s="47" t="s">
        <v>44</v>
      </c>
      <c r="I94" s="48" t="s">
        <v>44</v>
      </c>
      <c r="J94" s="48" t="s">
        <v>44</v>
      </c>
      <c r="K94" s="49" t="s">
        <v>44</v>
      </c>
    </row>
    <row r="95" ht="15.75" customHeight="1">
      <c r="A95" s="50" t="s">
        <v>80</v>
      </c>
      <c r="B95" s="43"/>
      <c r="D95" s="44"/>
      <c r="E95" s="45"/>
      <c r="F95" s="45"/>
      <c r="G95" s="46"/>
      <c r="H95" s="47"/>
      <c r="I95" s="48"/>
      <c r="J95" s="48"/>
      <c r="K95" s="49"/>
    </row>
    <row r="96" ht="15.75" customHeight="1">
      <c r="A96" s="42" t="s">
        <v>83</v>
      </c>
      <c r="B96" s="43">
        <v>0.0</v>
      </c>
      <c r="D96" s="44">
        <v>0.0</v>
      </c>
      <c r="E96" s="45">
        <v>0.0</v>
      </c>
      <c r="F96" s="45">
        <v>0.0</v>
      </c>
      <c r="G96" s="46">
        <v>0.0</v>
      </c>
      <c r="H96" s="47"/>
      <c r="I96" s="48"/>
      <c r="J96" s="48"/>
      <c r="K96" s="49"/>
    </row>
    <row r="97" ht="15.75" customHeight="1">
      <c r="A97" s="42" t="s">
        <v>84</v>
      </c>
      <c r="B97" s="43">
        <v>0.006135</v>
      </c>
      <c r="D97" s="44">
        <v>0.0222222</v>
      </c>
      <c r="E97" s="45">
        <v>0.0</v>
      </c>
      <c r="F97" s="45">
        <v>0.0</v>
      </c>
      <c r="G97" s="46">
        <v>0.0</v>
      </c>
      <c r="H97" s="47" t="s">
        <v>44</v>
      </c>
      <c r="I97" s="48"/>
      <c r="J97" s="48"/>
      <c r="K97" s="49"/>
    </row>
    <row r="98" ht="15.75" customHeight="1">
      <c r="A98" s="42" t="s">
        <v>72</v>
      </c>
      <c r="B98" s="43">
        <v>0.1533742</v>
      </c>
      <c r="D98" s="44">
        <v>0.2</v>
      </c>
      <c r="E98" s="45">
        <v>0.0787402</v>
      </c>
      <c r="F98" s="45">
        <v>0.1875</v>
      </c>
      <c r="G98" s="46">
        <v>0.2222222</v>
      </c>
      <c r="H98" s="47" t="s">
        <v>44</v>
      </c>
      <c r="I98" s="48" t="s">
        <v>44</v>
      </c>
      <c r="J98" s="48" t="s">
        <v>44</v>
      </c>
      <c r="K98" s="49" t="s">
        <v>44</v>
      </c>
    </row>
    <row r="99" ht="15.75" customHeight="1">
      <c r="A99" s="42" t="s">
        <v>85</v>
      </c>
      <c r="B99" s="43">
        <v>0.309816</v>
      </c>
      <c r="D99" s="44">
        <v>0.2888889</v>
      </c>
      <c r="E99" s="45">
        <v>0.2992126</v>
      </c>
      <c r="F99" s="45">
        <v>0.359375</v>
      </c>
      <c r="G99" s="46">
        <v>0.3111111</v>
      </c>
      <c r="H99" s="47" t="s">
        <v>44</v>
      </c>
      <c r="I99" s="48" t="s">
        <v>44</v>
      </c>
      <c r="J99" s="48" t="s">
        <v>44</v>
      </c>
      <c r="K99" s="49" t="s">
        <v>44</v>
      </c>
    </row>
    <row r="100" ht="15.75" customHeight="1">
      <c r="A100" s="42" t="s">
        <v>86</v>
      </c>
      <c r="B100" s="43">
        <v>0.5306748</v>
      </c>
      <c r="D100" s="44">
        <v>0.4888889</v>
      </c>
      <c r="E100" s="45">
        <v>0.6220472</v>
      </c>
      <c r="F100" s="45">
        <v>0.453125</v>
      </c>
      <c r="G100" s="46">
        <v>0.4666667</v>
      </c>
      <c r="H100" s="47" t="s">
        <v>44</v>
      </c>
      <c r="I100" s="48" t="s">
        <v>44</v>
      </c>
      <c r="J100" s="48" t="s">
        <v>44</v>
      </c>
      <c r="K100" s="49" t="s">
        <v>44</v>
      </c>
    </row>
    <row r="101" ht="15.75" customHeight="1">
      <c r="A101" s="50" t="s">
        <v>81</v>
      </c>
      <c r="B101" s="43"/>
      <c r="D101" s="44"/>
      <c r="E101" s="45"/>
      <c r="F101" s="45"/>
      <c r="G101" s="46"/>
      <c r="H101" s="47"/>
      <c r="I101" s="48"/>
      <c r="J101" s="48"/>
      <c r="K101" s="49"/>
    </row>
    <row r="102" ht="15.75" customHeight="1">
      <c r="A102" s="42" t="s">
        <v>83</v>
      </c>
      <c r="B102" s="43">
        <v>0.0</v>
      </c>
      <c r="D102" s="44">
        <v>0.0</v>
      </c>
      <c r="E102" s="45">
        <v>0.0</v>
      </c>
      <c r="F102" s="45">
        <v>0.0</v>
      </c>
      <c r="G102" s="46">
        <v>0.0</v>
      </c>
      <c r="H102" s="47"/>
      <c r="I102" s="48"/>
      <c r="J102" s="48"/>
      <c r="K102" s="49"/>
    </row>
    <row r="103" ht="15.75" customHeight="1">
      <c r="A103" s="42" t="s">
        <v>84</v>
      </c>
      <c r="B103" s="43">
        <v>0.0521472</v>
      </c>
      <c r="D103" s="44">
        <v>0.0555556</v>
      </c>
      <c r="E103" s="45">
        <v>0.015748</v>
      </c>
      <c r="F103" s="45">
        <v>0.125</v>
      </c>
      <c r="G103" s="46">
        <v>0.0444444</v>
      </c>
      <c r="H103" s="47" t="s">
        <v>44</v>
      </c>
      <c r="I103" s="48" t="s">
        <v>44</v>
      </c>
      <c r="J103" s="51" t="s">
        <v>52</v>
      </c>
      <c r="K103" s="49" t="s">
        <v>44</v>
      </c>
    </row>
    <row r="104" ht="15.75" customHeight="1">
      <c r="A104" s="42" t="s">
        <v>72</v>
      </c>
      <c r="B104" s="43">
        <v>0.392638</v>
      </c>
      <c r="D104" s="44">
        <v>0.3333333</v>
      </c>
      <c r="E104" s="45">
        <v>0.3149606</v>
      </c>
      <c r="F104" s="45">
        <v>0.453125</v>
      </c>
      <c r="G104" s="46">
        <v>0.6444444</v>
      </c>
      <c r="H104" s="47" t="s">
        <v>44</v>
      </c>
      <c r="I104" s="48" t="s">
        <v>44</v>
      </c>
      <c r="J104" s="48" t="s">
        <v>44</v>
      </c>
      <c r="K104" s="52" t="s">
        <v>54</v>
      </c>
    </row>
    <row r="105" ht="15.75" customHeight="1">
      <c r="A105" s="42" t="s">
        <v>85</v>
      </c>
      <c r="B105" s="43">
        <v>0.2883436</v>
      </c>
      <c r="D105" s="44">
        <v>0.3888889</v>
      </c>
      <c r="E105" s="45">
        <v>0.2755906</v>
      </c>
      <c r="F105" s="45">
        <v>0.21875</v>
      </c>
      <c r="G105" s="46">
        <v>0.2222222</v>
      </c>
      <c r="H105" s="47" t="s">
        <v>44</v>
      </c>
      <c r="I105" s="48" t="s">
        <v>44</v>
      </c>
      <c r="J105" s="48" t="s">
        <v>44</v>
      </c>
      <c r="K105" s="49" t="s">
        <v>44</v>
      </c>
    </row>
    <row r="106" ht="15.75" customHeight="1">
      <c r="A106" s="42" t="s">
        <v>86</v>
      </c>
      <c r="B106" s="43">
        <v>0.2668712</v>
      </c>
      <c r="D106" s="44">
        <v>0.2222222</v>
      </c>
      <c r="E106" s="45">
        <v>0.3937008</v>
      </c>
      <c r="F106" s="45">
        <v>0.203125</v>
      </c>
      <c r="G106" s="46">
        <v>0.0888889</v>
      </c>
      <c r="H106" s="47" t="s">
        <v>44</v>
      </c>
      <c r="I106" s="51" t="s">
        <v>89</v>
      </c>
      <c r="J106" s="48" t="s">
        <v>44</v>
      </c>
      <c r="K106" s="49" t="s">
        <v>44</v>
      </c>
    </row>
    <row r="107" ht="15.75" customHeight="1">
      <c r="A107" s="50" t="s">
        <v>31</v>
      </c>
      <c r="B107" s="43"/>
      <c r="D107" s="44"/>
      <c r="E107" s="45"/>
      <c r="F107" s="45"/>
      <c r="G107" s="46"/>
      <c r="H107" s="47"/>
      <c r="I107" s="48"/>
      <c r="J107" s="48"/>
      <c r="K107" s="49"/>
    </row>
    <row r="108" ht="15.75" customHeight="1">
      <c r="A108" s="42" t="s">
        <v>90</v>
      </c>
      <c r="B108" s="43">
        <v>0.3680982</v>
      </c>
      <c r="D108" s="44">
        <v>0.4</v>
      </c>
      <c r="E108" s="45">
        <v>0.3700787</v>
      </c>
      <c r="F108" s="45">
        <v>0.390625</v>
      </c>
      <c r="G108" s="46">
        <v>0.2666667</v>
      </c>
      <c r="H108" s="47" t="s">
        <v>44</v>
      </c>
      <c r="I108" s="48" t="s">
        <v>44</v>
      </c>
      <c r="J108" s="48" t="s">
        <v>44</v>
      </c>
      <c r="K108" s="49" t="s">
        <v>44</v>
      </c>
    </row>
    <row r="109" ht="15.75" customHeight="1">
      <c r="A109" s="42" t="s">
        <v>91</v>
      </c>
      <c r="B109" s="43">
        <v>0.4539877</v>
      </c>
      <c r="D109" s="44">
        <v>0.4222222</v>
      </c>
      <c r="E109" s="45">
        <v>0.503937</v>
      </c>
      <c r="F109" s="45">
        <v>0.359375</v>
      </c>
      <c r="G109" s="46">
        <v>0.5111111</v>
      </c>
      <c r="H109" s="47" t="s">
        <v>44</v>
      </c>
      <c r="I109" s="48" t="s">
        <v>44</v>
      </c>
      <c r="J109" s="48" t="s">
        <v>44</v>
      </c>
      <c r="K109" s="49" t="s">
        <v>44</v>
      </c>
    </row>
    <row r="110" ht="15.75" customHeight="1">
      <c r="A110" s="42" t="s">
        <v>92</v>
      </c>
      <c r="B110" s="43">
        <v>0.1656442</v>
      </c>
      <c r="D110" s="44">
        <v>0.1777778</v>
      </c>
      <c r="E110" s="45">
        <v>0.1102362</v>
      </c>
      <c r="F110" s="45">
        <v>0.25</v>
      </c>
      <c r="G110" s="46">
        <v>0.1777778</v>
      </c>
      <c r="H110" s="47" t="s">
        <v>44</v>
      </c>
      <c r="I110" s="48" t="s">
        <v>44</v>
      </c>
      <c r="J110" s="48" t="s">
        <v>44</v>
      </c>
      <c r="K110" s="49" t="s">
        <v>44</v>
      </c>
    </row>
    <row r="111" ht="15.75" customHeight="1">
      <c r="A111" s="42" t="s">
        <v>93</v>
      </c>
      <c r="B111" s="43">
        <v>0.0</v>
      </c>
      <c r="D111" s="44">
        <v>0.0</v>
      </c>
      <c r="E111" s="45">
        <v>0.0</v>
      </c>
      <c r="F111" s="45">
        <v>0.0</v>
      </c>
      <c r="G111" s="46">
        <v>0.0</v>
      </c>
      <c r="H111" s="47"/>
      <c r="I111" s="48"/>
      <c r="J111" s="48"/>
      <c r="K111" s="49"/>
    </row>
    <row r="112" ht="15.75" customHeight="1">
      <c r="A112" s="42" t="s">
        <v>94</v>
      </c>
      <c r="B112" s="43">
        <v>0.0122699</v>
      </c>
      <c r="D112" s="44">
        <v>0.0</v>
      </c>
      <c r="E112" s="45">
        <v>0.015748</v>
      </c>
      <c r="F112" s="45">
        <v>0.0</v>
      </c>
      <c r="G112" s="46">
        <v>0.0444444</v>
      </c>
      <c r="H112" s="47"/>
      <c r="I112" s="48" t="s">
        <v>44</v>
      </c>
      <c r="J112" s="48"/>
      <c r="K112" s="49" t="s">
        <v>44</v>
      </c>
    </row>
    <row r="113" ht="15.75" customHeight="1">
      <c r="A113" s="50" t="s">
        <v>19</v>
      </c>
      <c r="B113" s="43"/>
      <c r="D113" s="44"/>
      <c r="E113" s="45"/>
      <c r="F113" s="45"/>
      <c r="G113" s="46"/>
      <c r="H113" s="47"/>
      <c r="I113" s="48"/>
      <c r="J113" s="48"/>
      <c r="K113" s="49"/>
    </row>
    <row r="114" ht="15.75" customHeight="1">
      <c r="A114" s="42" t="s">
        <v>90</v>
      </c>
      <c r="B114" s="43">
        <v>0.0490798</v>
      </c>
      <c r="D114" s="44">
        <v>0.0222222</v>
      </c>
      <c r="E114" s="45">
        <v>0.0708661</v>
      </c>
      <c r="F114" s="45">
        <v>0.078125</v>
      </c>
      <c r="G114" s="46">
        <v>0.0</v>
      </c>
      <c r="H114" s="47" t="s">
        <v>44</v>
      </c>
      <c r="I114" s="48" t="s">
        <v>44</v>
      </c>
      <c r="J114" s="48" t="s">
        <v>44</v>
      </c>
      <c r="K114" s="49"/>
    </row>
    <row r="115" ht="15.75" customHeight="1">
      <c r="A115" s="42" t="s">
        <v>91</v>
      </c>
      <c r="B115" s="43">
        <v>0.3128834</v>
      </c>
      <c r="D115" s="44">
        <v>0.3333333</v>
      </c>
      <c r="E115" s="45">
        <v>0.3543307</v>
      </c>
      <c r="F115" s="45">
        <v>0.3125</v>
      </c>
      <c r="G115" s="46">
        <v>0.1555556</v>
      </c>
      <c r="H115" s="47" t="s">
        <v>44</v>
      </c>
      <c r="I115" s="48" t="s">
        <v>44</v>
      </c>
      <c r="J115" s="48" t="s">
        <v>44</v>
      </c>
      <c r="K115" s="49" t="s">
        <v>44</v>
      </c>
    </row>
    <row r="116" ht="15.75" customHeight="1">
      <c r="A116" s="42" t="s">
        <v>92</v>
      </c>
      <c r="B116" s="43">
        <v>0.2668712</v>
      </c>
      <c r="D116" s="44">
        <v>0.3</v>
      </c>
      <c r="E116" s="45">
        <v>0.3070866</v>
      </c>
      <c r="F116" s="45">
        <v>0.078125</v>
      </c>
      <c r="G116" s="46">
        <v>0.3555556</v>
      </c>
      <c r="H116" s="53" t="s">
        <v>50</v>
      </c>
      <c r="I116" s="51" t="s">
        <v>50</v>
      </c>
      <c r="J116" s="48" t="s">
        <v>44</v>
      </c>
      <c r="K116" s="52" t="s">
        <v>50</v>
      </c>
    </row>
    <row r="117" ht="15.75" customHeight="1">
      <c r="A117" s="42" t="s">
        <v>93</v>
      </c>
      <c r="B117" s="43">
        <v>0.3650307</v>
      </c>
      <c r="D117" s="44">
        <v>0.3444444</v>
      </c>
      <c r="E117" s="45">
        <v>0.2519685</v>
      </c>
      <c r="F117" s="45">
        <v>0.53125</v>
      </c>
      <c r="G117" s="46">
        <v>0.4888889</v>
      </c>
      <c r="H117" s="47" t="s">
        <v>44</v>
      </c>
      <c r="I117" s="48" t="s">
        <v>44</v>
      </c>
      <c r="J117" s="51" t="s">
        <v>52</v>
      </c>
      <c r="K117" s="52" t="s">
        <v>52</v>
      </c>
    </row>
    <row r="118" ht="15.75" customHeight="1">
      <c r="A118" s="42" t="s">
        <v>94</v>
      </c>
      <c r="B118" s="43">
        <v>0.006135</v>
      </c>
      <c r="D118" s="44">
        <v>0.0</v>
      </c>
      <c r="E118" s="45">
        <v>0.015748</v>
      </c>
      <c r="F118" s="45">
        <v>0.0</v>
      </c>
      <c r="G118" s="46">
        <v>0.0</v>
      </c>
      <c r="H118" s="47"/>
      <c r="I118" s="48" t="s">
        <v>44</v>
      </c>
      <c r="J118" s="48"/>
      <c r="K118" s="49"/>
    </row>
    <row r="119" ht="15.75" customHeight="1">
      <c r="A119" s="50" t="s">
        <v>30</v>
      </c>
      <c r="B119" s="43"/>
      <c r="D119" s="44"/>
      <c r="E119" s="45"/>
      <c r="F119" s="45"/>
      <c r="G119" s="46"/>
      <c r="H119" s="47"/>
      <c r="I119" s="48"/>
      <c r="J119" s="48"/>
      <c r="K119" s="49"/>
    </row>
    <row r="120" ht="15.75" customHeight="1">
      <c r="A120" s="42" t="s">
        <v>90</v>
      </c>
      <c r="B120" s="43">
        <v>0.2883436</v>
      </c>
      <c r="D120" s="44">
        <v>0.3222222</v>
      </c>
      <c r="E120" s="45">
        <v>0.2834646</v>
      </c>
      <c r="F120" s="45">
        <v>0.28125</v>
      </c>
      <c r="G120" s="46">
        <v>0.2444444</v>
      </c>
      <c r="H120" s="47" t="s">
        <v>44</v>
      </c>
      <c r="I120" s="48" t="s">
        <v>44</v>
      </c>
      <c r="J120" s="48" t="s">
        <v>44</v>
      </c>
      <c r="K120" s="49" t="s">
        <v>44</v>
      </c>
    </row>
    <row r="121" ht="15.75" customHeight="1">
      <c r="A121" s="42" t="s">
        <v>91</v>
      </c>
      <c r="B121" s="43">
        <v>0.6411043</v>
      </c>
      <c r="D121" s="44">
        <v>0.6333333</v>
      </c>
      <c r="E121" s="45">
        <v>0.6141732</v>
      </c>
      <c r="F121" s="45">
        <v>0.65625</v>
      </c>
      <c r="G121" s="46">
        <v>0.7111111</v>
      </c>
      <c r="H121" s="47" t="s">
        <v>44</v>
      </c>
      <c r="I121" s="48" t="s">
        <v>44</v>
      </c>
      <c r="J121" s="48" t="s">
        <v>44</v>
      </c>
      <c r="K121" s="49" t="s">
        <v>44</v>
      </c>
    </row>
    <row r="122" ht="15.75" customHeight="1">
      <c r="A122" s="42" t="s">
        <v>92</v>
      </c>
      <c r="B122" s="43">
        <v>0.0398773</v>
      </c>
      <c r="D122" s="44">
        <v>0.0</v>
      </c>
      <c r="E122" s="45">
        <v>0.0551181</v>
      </c>
      <c r="F122" s="45">
        <v>0.0625</v>
      </c>
      <c r="G122" s="46">
        <v>0.0444444</v>
      </c>
      <c r="H122" s="47"/>
      <c r="I122" s="48" t="s">
        <v>44</v>
      </c>
      <c r="J122" s="48" t="s">
        <v>44</v>
      </c>
      <c r="K122" s="49" t="s">
        <v>44</v>
      </c>
    </row>
    <row r="123" ht="15.75" customHeight="1">
      <c r="A123" s="42" t="s">
        <v>93</v>
      </c>
      <c r="B123" s="43">
        <v>0.0122699</v>
      </c>
      <c r="D123" s="44">
        <v>0.0444444</v>
      </c>
      <c r="E123" s="45">
        <v>0.0</v>
      </c>
      <c r="F123" s="45">
        <v>0.0</v>
      </c>
      <c r="G123" s="46">
        <v>0.0</v>
      </c>
      <c r="H123" s="47" t="s">
        <v>44</v>
      </c>
      <c r="I123" s="48"/>
      <c r="J123" s="48"/>
      <c r="K123" s="49"/>
    </row>
    <row r="124" ht="15.75" customHeight="1">
      <c r="A124" s="42" t="s">
        <v>94</v>
      </c>
      <c r="B124" s="43">
        <v>0.0184049</v>
      </c>
      <c r="D124" s="44">
        <v>0.0</v>
      </c>
      <c r="E124" s="45">
        <v>0.0472441</v>
      </c>
      <c r="F124" s="45">
        <v>0.0</v>
      </c>
      <c r="G124" s="46">
        <v>0.0</v>
      </c>
      <c r="H124" s="47"/>
      <c r="I124" s="48" t="s">
        <v>44</v>
      </c>
      <c r="J124" s="48"/>
      <c r="K124" s="49"/>
    </row>
    <row r="125" ht="15.75" customHeight="1">
      <c r="A125" s="50" t="s">
        <v>26</v>
      </c>
      <c r="B125" s="43"/>
      <c r="D125" s="44"/>
      <c r="E125" s="45"/>
      <c r="F125" s="45"/>
      <c r="G125" s="46"/>
      <c r="H125" s="47"/>
      <c r="I125" s="48"/>
      <c r="J125" s="48"/>
      <c r="K125" s="49"/>
    </row>
    <row r="126" ht="15.75" customHeight="1">
      <c r="A126" s="42" t="s">
        <v>90</v>
      </c>
      <c r="B126" s="43">
        <v>0.4263804</v>
      </c>
      <c r="D126" s="44">
        <v>0.4555556</v>
      </c>
      <c r="E126" s="45">
        <v>0.4094488</v>
      </c>
      <c r="F126" s="45">
        <v>0.421875</v>
      </c>
      <c r="G126" s="46">
        <v>0.4222222</v>
      </c>
      <c r="H126" s="47" t="s">
        <v>44</v>
      </c>
      <c r="I126" s="48" t="s">
        <v>44</v>
      </c>
      <c r="J126" s="48" t="s">
        <v>44</v>
      </c>
      <c r="K126" s="49" t="s">
        <v>44</v>
      </c>
    </row>
    <row r="127" ht="15.75" customHeight="1">
      <c r="A127" s="42" t="s">
        <v>91</v>
      </c>
      <c r="B127" s="43">
        <v>0.4785276</v>
      </c>
      <c r="D127" s="44">
        <v>0.4777778</v>
      </c>
      <c r="E127" s="45">
        <v>0.4645669</v>
      </c>
      <c r="F127" s="45">
        <v>0.53125</v>
      </c>
      <c r="G127" s="46">
        <v>0.4444444</v>
      </c>
      <c r="H127" s="47" t="s">
        <v>44</v>
      </c>
      <c r="I127" s="48" t="s">
        <v>44</v>
      </c>
      <c r="J127" s="48" t="s">
        <v>44</v>
      </c>
      <c r="K127" s="49" t="s">
        <v>44</v>
      </c>
    </row>
    <row r="128" ht="15.75" customHeight="1">
      <c r="A128" s="42" t="s">
        <v>92</v>
      </c>
      <c r="B128" s="43">
        <v>0.0828221</v>
      </c>
      <c r="D128" s="44">
        <v>0.0444444</v>
      </c>
      <c r="E128" s="45">
        <v>0.1102362</v>
      </c>
      <c r="F128" s="45">
        <v>0.046875</v>
      </c>
      <c r="G128" s="46">
        <v>0.1333333</v>
      </c>
      <c r="H128" s="47" t="s">
        <v>44</v>
      </c>
      <c r="I128" s="48" t="s">
        <v>44</v>
      </c>
      <c r="J128" s="48" t="s">
        <v>44</v>
      </c>
      <c r="K128" s="49" t="s">
        <v>44</v>
      </c>
    </row>
    <row r="129" ht="15.75" customHeight="1">
      <c r="A129" s="42" t="s">
        <v>93</v>
      </c>
      <c r="B129" s="43">
        <v>0.006135</v>
      </c>
      <c r="D129" s="44">
        <v>0.0222222</v>
      </c>
      <c r="E129" s="45">
        <v>0.0</v>
      </c>
      <c r="F129" s="45">
        <v>0.0</v>
      </c>
      <c r="G129" s="46">
        <v>0.0</v>
      </c>
      <c r="H129" s="47" t="s">
        <v>44</v>
      </c>
      <c r="I129" s="48"/>
      <c r="J129" s="48"/>
      <c r="K129" s="49"/>
    </row>
    <row r="130" ht="15.75" customHeight="1">
      <c r="A130" s="76" t="s">
        <v>94</v>
      </c>
      <c r="B130" s="77">
        <v>0.006135</v>
      </c>
      <c r="D130" s="78">
        <v>0.0</v>
      </c>
      <c r="E130" s="79">
        <v>0.015748</v>
      </c>
      <c r="F130" s="79">
        <v>0.0</v>
      </c>
      <c r="G130" s="80">
        <v>0.0</v>
      </c>
      <c r="H130" s="81"/>
      <c r="I130" s="82" t="s">
        <v>44</v>
      </c>
      <c r="J130" s="82"/>
      <c r="K130" s="83"/>
    </row>
    <row r="131" ht="15.75" customHeight="1">
      <c r="A131" s="5"/>
      <c r="H131" s="2"/>
      <c r="I131" s="2"/>
      <c r="J131" s="2"/>
      <c r="K131" s="2"/>
    </row>
    <row r="132" ht="15.75" customHeight="1">
      <c r="A132" s="5"/>
      <c r="H132" s="2"/>
      <c r="I132" s="2"/>
      <c r="J132" s="2"/>
      <c r="K132" s="2"/>
    </row>
    <row r="133" ht="15.75" customHeight="1">
      <c r="A133" s="5"/>
      <c r="H133" s="2"/>
      <c r="I133" s="2"/>
      <c r="J133" s="2"/>
      <c r="K133" s="2"/>
    </row>
    <row r="134" ht="15.75" hidden="1" customHeight="1">
      <c r="A134" s="5"/>
      <c r="B134" s="6" t="s">
        <v>33</v>
      </c>
      <c r="D134" s="7" t="s">
        <v>2</v>
      </c>
      <c r="E134" s="8"/>
      <c r="F134" s="8"/>
      <c r="G134" s="9"/>
      <c r="H134" s="2"/>
      <c r="I134" s="2"/>
      <c r="J134" s="2"/>
      <c r="K134" s="2"/>
    </row>
    <row r="135" ht="15.75" hidden="1" customHeight="1">
      <c r="A135" s="5"/>
      <c r="B135" s="10"/>
      <c r="D135" s="15">
        <v>1.0</v>
      </c>
      <c r="E135" s="16">
        <v>2.0</v>
      </c>
      <c r="F135" s="16">
        <v>3.0</v>
      </c>
      <c r="G135" s="17">
        <v>4.0</v>
      </c>
      <c r="H135" s="2"/>
      <c r="I135" s="2"/>
      <c r="J135" s="2"/>
      <c r="K135" s="2"/>
    </row>
    <row r="136" ht="15.75" hidden="1" customHeight="1">
      <c r="A136" s="21" t="s">
        <v>39</v>
      </c>
      <c r="B136" s="21">
        <v>326.0</v>
      </c>
      <c r="D136" s="22">
        <v>90.0</v>
      </c>
      <c r="E136" s="23">
        <v>127.0</v>
      </c>
      <c r="F136" s="23">
        <v>64.0</v>
      </c>
      <c r="G136" s="24">
        <v>45.0</v>
      </c>
      <c r="H136" s="2"/>
      <c r="I136" s="2"/>
      <c r="J136" s="2"/>
      <c r="K136" s="2"/>
    </row>
    <row r="137" ht="15.75" hidden="1" customHeight="1">
      <c r="A137" s="84" t="s">
        <v>42</v>
      </c>
      <c r="B137" s="35"/>
      <c r="D137" s="36"/>
      <c r="E137" s="37"/>
      <c r="F137" s="37"/>
      <c r="G137" s="38"/>
      <c r="H137" s="2"/>
      <c r="I137" s="2"/>
      <c r="J137" s="2"/>
      <c r="K137" s="2"/>
    </row>
    <row r="138" ht="15.75" hidden="1" customHeight="1">
      <c r="A138" s="42" t="s">
        <v>43</v>
      </c>
      <c r="B138" s="43"/>
      <c r="D138" s="44">
        <f t="shared" ref="D138:G138" si="2">1.95996*SQRT((AVERAGE($B7,D7))*(1-(AVERAGE($B7,D7)))*(1/$B$4+1/D$4)*((20000-(AVERAGE($B$4,D$4)))/(20000-1)))</f>
        <v>0.09593463661</v>
      </c>
      <c r="E138" s="45">
        <f t="shared" si="2"/>
        <v>0.08465724736</v>
      </c>
      <c r="F138" s="45">
        <f t="shared" si="2"/>
        <v>0.1084095702</v>
      </c>
      <c r="G138" s="46">
        <f t="shared" si="2"/>
        <v>0.1232175477</v>
      </c>
      <c r="H138" s="2"/>
      <c r="I138" s="2"/>
      <c r="J138" s="2"/>
      <c r="K138" s="2"/>
    </row>
    <row r="139" ht="15.75" hidden="1" customHeight="1">
      <c r="A139" s="42" t="s">
        <v>45</v>
      </c>
      <c r="B139" s="43"/>
      <c r="D139" s="44">
        <f t="shared" ref="D139:G139" si="3">1.95996*SQRT((AVERAGE($B8,D8))*(1-(AVERAGE($B8,D8)))*(1/$B$4+1/D$4)*((20000-(AVERAGE($B$4,D$4)))/(20000-1)))</f>
        <v>0.09593463661</v>
      </c>
      <c r="E139" s="45">
        <f t="shared" si="3"/>
        <v>0.08465724736</v>
      </c>
      <c r="F139" s="45">
        <f t="shared" si="3"/>
        <v>0.1084095702</v>
      </c>
      <c r="G139" s="46">
        <f t="shared" si="3"/>
        <v>0.1232175477</v>
      </c>
      <c r="H139" s="2"/>
      <c r="I139" s="2"/>
      <c r="J139" s="2"/>
      <c r="K139" s="2"/>
    </row>
    <row r="140" ht="15.75" hidden="1" customHeight="1">
      <c r="A140" s="42" t="s">
        <v>46</v>
      </c>
      <c r="B140" s="43"/>
      <c r="D140" s="44"/>
      <c r="E140" s="45"/>
      <c r="F140" s="45"/>
      <c r="G140" s="46"/>
      <c r="H140" s="2"/>
      <c r="I140" s="2"/>
      <c r="J140" s="2"/>
      <c r="K140" s="2"/>
    </row>
    <row r="141" ht="15.75" hidden="1" customHeight="1">
      <c r="A141" s="42" t="s">
        <v>47</v>
      </c>
      <c r="B141" s="43"/>
      <c r="D141" s="44">
        <f t="shared" ref="D141:G141" si="4">1.95996*SQRT((AVERAGE($B10,D10))*(1-(AVERAGE($B10,D10)))*(1/$B$4+1/D$4)*((20000-(AVERAGE($B$4,D$4)))/(20000-1)))</f>
        <v>0.06091449448</v>
      </c>
      <c r="E141" s="45">
        <f t="shared" si="4"/>
        <v>0.06962411086</v>
      </c>
      <c r="F141" s="45">
        <f t="shared" si="4"/>
        <v>0.08741666114</v>
      </c>
      <c r="G141" s="46">
        <f t="shared" si="4"/>
        <v>0.06897515217</v>
      </c>
      <c r="H141" s="2"/>
      <c r="I141" s="2"/>
      <c r="J141" s="2"/>
      <c r="K141" s="2"/>
    </row>
    <row r="142" ht="15.75" hidden="1" customHeight="1">
      <c r="A142" s="42" t="s">
        <v>49</v>
      </c>
      <c r="B142" s="43"/>
      <c r="D142" s="44">
        <f t="shared" ref="D142:G142" si="5">1.95996*SQRT((AVERAGE($B11,D11))*(1-(AVERAGE($B11,D11)))*(1/$B$4+1/D$4)*((20000-(AVERAGE($B$4,D$4)))/(20000-1)))</f>
        <v>0.1142582269</v>
      </c>
      <c r="E142" s="45">
        <f t="shared" si="5"/>
        <v>0.1018048704</v>
      </c>
      <c r="F142" s="45">
        <f t="shared" si="5"/>
        <v>0.1244980723</v>
      </c>
      <c r="G142" s="46">
        <f t="shared" si="5"/>
        <v>0.1541814179</v>
      </c>
      <c r="H142" s="2"/>
      <c r="I142" s="2"/>
      <c r="J142" s="2"/>
      <c r="K142" s="2"/>
    </row>
    <row r="143" ht="15.75" hidden="1" customHeight="1">
      <c r="A143" s="42" t="s">
        <v>51</v>
      </c>
      <c r="B143" s="43"/>
      <c r="D143" s="44">
        <f t="shared" ref="D143:G143" si="6">1.95996*SQRT((AVERAGE($B12,D12))*(1-(AVERAGE($B12,D12)))*(1/$B$4+1/D$4)*((20000-(AVERAGE($B$4,D$4)))/(20000-1)))</f>
        <v>0.1129086867</v>
      </c>
      <c r="E143" s="45">
        <f t="shared" si="6"/>
        <v>0.09242880459</v>
      </c>
      <c r="F143" s="45">
        <f t="shared" si="6"/>
        <v>0.1269246118</v>
      </c>
      <c r="G143" s="46">
        <f t="shared" si="6"/>
        <v>0.1474767381</v>
      </c>
      <c r="H143" s="2"/>
      <c r="I143" s="2"/>
      <c r="J143" s="2"/>
      <c r="K143" s="2"/>
    </row>
    <row r="144" ht="15.75" hidden="1" customHeight="1">
      <c r="A144" s="42" t="s">
        <v>53</v>
      </c>
      <c r="B144" s="43"/>
      <c r="D144" s="44">
        <f t="shared" ref="D144:G144" si="7">1.95996*SQRT((AVERAGE($B13,D13))*(1-(AVERAGE($B13,D13)))*(1/$B$4+1/D$4)*((20000-(AVERAGE($B$4,D$4)))/(20000-1)))</f>
        <v>0.07626370088</v>
      </c>
      <c r="E144" s="45">
        <f t="shared" si="7"/>
        <v>0.06087873082</v>
      </c>
      <c r="F144" s="45">
        <f t="shared" si="7"/>
        <v>0.1082536735</v>
      </c>
      <c r="G144" s="46">
        <f t="shared" si="7"/>
        <v>0.1126842624</v>
      </c>
      <c r="H144" s="2"/>
      <c r="I144" s="2"/>
      <c r="J144" s="2"/>
      <c r="K144" s="2"/>
    </row>
    <row r="145" ht="15.75" hidden="1" customHeight="1">
      <c r="A145" s="42" t="s">
        <v>55</v>
      </c>
      <c r="B145" s="43"/>
      <c r="D145" s="44">
        <f t="shared" ref="D145:G145" si="8">1.95996*SQRT((AVERAGE($B14,D14))*(1-(AVERAGE($B14,D14)))*(1/$B$4+1/D$4)*((20000-(AVERAGE($B$4,D$4)))/(20000-1)))</f>
        <v>0.01947875937</v>
      </c>
      <c r="E145" s="45">
        <f t="shared" si="8"/>
        <v>0.007977508308</v>
      </c>
      <c r="F145" s="45">
        <f t="shared" si="8"/>
        <v>0.01043537332</v>
      </c>
      <c r="G145" s="46">
        <f t="shared" si="8"/>
        <v>0.01214088953</v>
      </c>
      <c r="H145" s="2"/>
      <c r="I145" s="2"/>
      <c r="J145" s="2"/>
      <c r="K145" s="2"/>
    </row>
    <row r="146" ht="15.75" hidden="1" customHeight="1">
      <c r="A146" s="42" t="s">
        <v>13</v>
      </c>
      <c r="B146" s="54"/>
      <c r="D146" s="55"/>
      <c r="E146" s="57"/>
      <c r="F146" s="57"/>
      <c r="G146" s="58"/>
      <c r="H146" s="2"/>
      <c r="I146" s="2"/>
      <c r="J146" s="2"/>
      <c r="K146" s="2"/>
    </row>
    <row r="147" ht="15.75" hidden="1" customHeight="1">
      <c r="A147" s="42"/>
      <c r="B147" s="59"/>
      <c r="D147" s="60"/>
      <c r="E147" s="61"/>
      <c r="F147" s="61"/>
      <c r="G147" s="62"/>
      <c r="H147" s="2"/>
      <c r="I147" s="2"/>
      <c r="J147" s="2"/>
      <c r="K147" s="2"/>
    </row>
    <row r="148" ht="15.75" hidden="1" customHeight="1">
      <c r="A148" s="42" t="s">
        <v>14</v>
      </c>
      <c r="B148" s="63"/>
      <c r="D148" s="64"/>
      <c r="E148" s="65"/>
      <c r="F148" s="65"/>
      <c r="G148" s="66"/>
      <c r="H148" s="2"/>
      <c r="I148" s="2"/>
      <c r="J148" s="2"/>
      <c r="K148" s="2"/>
    </row>
    <row r="149" ht="15.75" hidden="1" customHeight="1">
      <c r="A149" s="42"/>
      <c r="B149" s="59"/>
      <c r="D149" s="60"/>
      <c r="E149" s="61"/>
      <c r="F149" s="61"/>
      <c r="G149" s="62"/>
      <c r="H149" s="2"/>
      <c r="I149" s="2"/>
      <c r="J149" s="2"/>
      <c r="K149" s="2"/>
    </row>
    <row r="150" ht="15.75" hidden="1" customHeight="1">
      <c r="A150" s="42" t="s">
        <v>57</v>
      </c>
      <c r="B150" s="59"/>
      <c r="D150" s="60"/>
      <c r="E150" s="61"/>
      <c r="F150" s="61"/>
      <c r="G150" s="62"/>
      <c r="H150" s="2"/>
      <c r="I150" s="2"/>
      <c r="J150" s="2"/>
      <c r="K150" s="2"/>
    </row>
    <row r="151" ht="15.75" hidden="1" customHeight="1">
      <c r="A151" s="42" t="s">
        <v>58</v>
      </c>
      <c r="B151" s="43"/>
      <c r="D151" s="44">
        <f t="shared" ref="D151:G151" si="9">1.95996*SQRT((AVERAGE($B20,D20))*(1-(AVERAGE($B20,D20)))*(1/$B$4+1/D$4)*((20000-(AVERAGE($B$4,D$4)))/(20000-1)))</f>
        <v>0.09936378605</v>
      </c>
      <c r="E151" s="45">
        <f t="shared" si="9"/>
        <v>0.09072429728</v>
      </c>
      <c r="F151" s="45">
        <f t="shared" si="9"/>
        <v>0.119575148</v>
      </c>
      <c r="G151" s="46">
        <f t="shared" si="9"/>
        <v>0.132779227</v>
      </c>
      <c r="H151" s="2"/>
      <c r="I151" s="2"/>
      <c r="J151" s="2"/>
      <c r="K151" s="2"/>
    </row>
    <row r="152" ht="15.75" hidden="1" customHeight="1">
      <c r="A152" s="42" t="s">
        <v>59</v>
      </c>
      <c r="B152" s="43"/>
      <c r="D152" s="44">
        <f t="shared" ref="D152:G152" si="10">1.95996*SQRT((AVERAGE($B21,D21))*(1-(AVERAGE($B21,D21)))*(1/$B$4+1/D$4)*((20000-(AVERAGE($B$4,D$4)))/(20000-1)))</f>
        <v>0.1028685853</v>
      </c>
      <c r="E152" s="45">
        <f t="shared" si="10"/>
        <v>0.09119854177</v>
      </c>
      <c r="F152" s="45">
        <f t="shared" si="10"/>
        <v>0.1157989584</v>
      </c>
      <c r="G152" s="46">
        <f t="shared" si="10"/>
        <v>0.1392109576</v>
      </c>
      <c r="H152" s="2"/>
      <c r="I152" s="2"/>
      <c r="J152" s="2"/>
      <c r="K152" s="2"/>
    </row>
    <row r="153" ht="15.75" hidden="1" customHeight="1">
      <c r="A153" s="42" t="s">
        <v>60</v>
      </c>
      <c r="B153" s="43"/>
      <c r="D153" s="44">
        <f t="shared" ref="D153:G153" si="11">1.95996*SQRT((AVERAGE($B22,D22))*(1-(AVERAGE($B22,D22)))*(1/$B$4+1/D$4)*((20000-(AVERAGE($B$4,D$4)))/(20000-1)))</f>
        <v>0.1067689384</v>
      </c>
      <c r="E153" s="45">
        <f t="shared" si="11"/>
        <v>0.09117763493</v>
      </c>
      <c r="F153" s="45">
        <f t="shared" si="11"/>
        <v>0.1191296444</v>
      </c>
      <c r="G153" s="46">
        <f t="shared" si="11"/>
        <v>0.140355528</v>
      </c>
      <c r="H153" s="2"/>
      <c r="I153" s="2"/>
      <c r="J153" s="2"/>
      <c r="K153" s="2"/>
    </row>
    <row r="154" ht="15.75" hidden="1" customHeight="1">
      <c r="A154" s="42" t="s">
        <v>61</v>
      </c>
      <c r="B154" s="43"/>
      <c r="D154" s="44">
        <f t="shared" ref="D154:G154" si="12">1.95996*SQRT((AVERAGE($B23,D23))*(1-(AVERAGE($B23,D23)))*(1/$B$4+1/D$4)*((20000-(AVERAGE($B$4,D$4)))/(20000-1)))</f>
        <v>0.08390449809</v>
      </c>
      <c r="E154" s="45">
        <f t="shared" si="12"/>
        <v>0.07229883546</v>
      </c>
      <c r="F154" s="45">
        <f t="shared" si="12"/>
        <v>0.1002699357</v>
      </c>
      <c r="G154" s="46">
        <f t="shared" si="12"/>
        <v>0.1087205931</v>
      </c>
      <c r="H154" s="2"/>
      <c r="I154" s="2"/>
      <c r="J154" s="2"/>
      <c r="K154" s="2"/>
    </row>
    <row r="155" ht="15.75" hidden="1" customHeight="1">
      <c r="A155" s="42" t="s">
        <v>62</v>
      </c>
      <c r="B155" s="43"/>
      <c r="D155" s="44">
        <f t="shared" ref="D155:G155" si="13">1.95996*SQRT((AVERAGE($B24,D24))*(1-(AVERAGE($B24,D24)))*(1/$B$4+1/D$4)*((20000-(AVERAGE($B$4,D$4)))/(20000-1)))</f>
        <v>0.04086427139</v>
      </c>
      <c r="E155" s="45">
        <f t="shared" si="13"/>
        <v>0.03312979137</v>
      </c>
      <c r="F155" s="45">
        <f t="shared" si="13"/>
        <v>0.04010075322</v>
      </c>
      <c r="G155" s="46">
        <f t="shared" si="13"/>
        <v>0.06675840763</v>
      </c>
      <c r="H155" s="2"/>
      <c r="I155" s="2"/>
      <c r="J155" s="2"/>
      <c r="K155" s="2"/>
    </row>
    <row r="156" ht="15.75" hidden="1" customHeight="1">
      <c r="A156" s="42" t="s">
        <v>63</v>
      </c>
      <c r="B156" s="43"/>
      <c r="D156" s="44"/>
      <c r="E156" s="45"/>
      <c r="F156" s="45"/>
      <c r="G156" s="46"/>
      <c r="H156" s="2"/>
      <c r="I156" s="2"/>
      <c r="J156" s="2"/>
      <c r="K156" s="2"/>
    </row>
    <row r="157" ht="15.75" hidden="1" customHeight="1">
      <c r="A157" s="42" t="s">
        <v>64</v>
      </c>
      <c r="B157" s="43"/>
      <c r="D157" s="44">
        <f t="shared" ref="D157:G157" si="14">1.95996*SQRT((AVERAGE($B26,D26))*(1-(AVERAGE($B26,D26)))*(1/$B$4+1/D$4)*((20000-(AVERAGE($B$4,D$4)))/(20000-1)))</f>
        <v>0.1133699184</v>
      </c>
      <c r="E157" s="45">
        <f t="shared" si="14"/>
        <v>0.1000196021</v>
      </c>
      <c r="F157" s="45">
        <f t="shared" si="14"/>
        <v>0.1333275604</v>
      </c>
      <c r="G157" s="46">
        <f t="shared" si="14"/>
        <v>0.1550156407</v>
      </c>
      <c r="H157" s="2"/>
      <c r="I157" s="2"/>
      <c r="J157" s="2"/>
      <c r="K157" s="2"/>
    </row>
    <row r="158" ht="15.75" hidden="1" customHeight="1">
      <c r="A158" s="42" t="s">
        <v>65</v>
      </c>
      <c r="B158" s="43"/>
      <c r="D158" s="44">
        <f t="shared" ref="D158:G158" si="15">1.95996*SQRT((AVERAGE($B27,D27))*(1-(AVERAGE($B27,D27)))*(1/$B$4+1/D$4)*((20000-(AVERAGE($B$4,D$4)))/(20000-1)))</f>
        <v>0.04959107451</v>
      </c>
      <c r="E158" s="45">
        <f t="shared" si="15"/>
        <v>0.0588988911</v>
      </c>
      <c r="F158" s="45">
        <f t="shared" si="15"/>
        <v>0.05943994063</v>
      </c>
      <c r="G158" s="46">
        <f t="shared" si="15"/>
        <v>0.09449484918</v>
      </c>
      <c r="H158" s="2"/>
      <c r="I158" s="2"/>
      <c r="J158" s="2"/>
      <c r="K158" s="2"/>
    </row>
    <row r="159" ht="15.75" hidden="1" customHeight="1">
      <c r="A159" s="42" t="s">
        <v>66</v>
      </c>
      <c r="B159" s="43"/>
      <c r="D159" s="44">
        <f t="shared" ref="D159:G159" si="16">1.95996*SQRT((AVERAGE($B28,D28))*(1-(AVERAGE($B28,D28)))*(1/$B$4+1/D$4)*((20000-(AVERAGE($B$4,D$4)))/(20000-1)))</f>
        <v>0.1080462663</v>
      </c>
      <c r="E159" s="45">
        <f t="shared" si="16"/>
        <v>0.0960406988</v>
      </c>
      <c r="F159" s="45">
        <f t="shared" si="16"/>
        <v>0.1262353795</v>
      </c>
      <c r="G159" s="46">
        <f t="shared" si="16"/>
        <v>0.1495497221</v>
      </c>
      <c r="H159" s="2"/>
      <c r="I159" s="2"/>
      <c r="J159" s="2"/>
      <c r="K159" s="2"/>
    </row>
    <row r="160" ht="15.75" hidden="1" customHeight="1">
      <c r="A160" s="42" t="s">
        <v>67</v>
      </c>
      <c r="B160" s="43"/>
      <c r="D160" s="44">
        <f t="shared" ref="D160:G160" si="17">1.95996*SQRT((AVERAGE($B29,D29))*(1-(AVERAGE($B29,D29)))*(1/$B$4+1/D$4)*((20000-(AVERAGE($B$4,D$4)))/(20000-1)))</f>
        <v>0.01812899556</v>
      </c>
      <c r="E160" s="45">
        <f t="shared" si="17"/>
        <v>0.02982442753</v>
      </c>
      <c r="F160" s="45">
        <f t="shared" si="17"/>
        <v>0.02082251726</v>
      </c>
      <c r="G160" s="46">
        <f t="shared" si="17"/>
        <v>0.02422566725</v>
      </c>
      <c r="H160" s="2"/>
      <c r="I160" s="2"/>
      <c r="J160" s="2"/>
      <c r="K160" s="2"/>
    </row>
    <row r="161" ht="15.75" hidden="1" customHeight="1">
      <c r="A161" s="42"/>
      <c r="B161" s="67"/>
      <c r="D161" s="68"/>
      <c r="E161" s="69"/>
      <c r="F161" s="69"/>
      <c r="G161" s="70"/>
      <c r="H161" s="2"/>
      <c r="I161" s="2"/>
      <c r="J161" s="2"/>
      <c r="K161" s="2"/>
    </row>
    <row r="162" ht="15.75" hidden="1" customHeight="1">
      <c r="A162" s="42" t="s">
        <v>22</v>
      </c>
      <c r="B162" s="71"/>
      <c r="D162" s="72">
        <f t="shared" ref="D162:G162" si="18">1.95996*SQRT((AVERAGE($B31,D31))*(1-(AVERAGE($B31,D31)))*(1/$B$4+1/D$4)*((20000-(AVERAGE($B$4,D$4)))/(20000-1)))</f>
        <v>0.1160174214</v>
      </c>
      <c r="E162" s="73">
        <f t="shared" si="18"/>
        <v>0.09419459954</v>
      </c>
      <c r="F162" s="73">
        <f t="shared" si="18"/>
        <v>0.1319868988</v>
      </c>
      <c r="G162" s="74">
        <f t="shared" si="18"/>
        <v>0.1429569587</v>
      </c>
      <c r="H162" s="2"/>
      <c r="I162" s="2"/>
      <c r="J162" s="2"/>
      <c r="K162" s="2"/>
    </row>
    <row r="163" ht="15.75" hidden="1" customHeight="1">
      <c r="A163" s="42"/>
      <c r="B163" s="59"/>
      <c r="D163" s="60"/>
      <c r="E163" s="61"/>
      <c r="F163" s="61"/>
      <c r="G163" s="62"/>
      <c r="H163" s="2"/>
      <c r="I163" s="2"/>
      <c r="J163" s="2"/>
      <c r="K163" s="2"/>
    </row>
    <row r="164" ht="15.75" hidden="1" customHeight="1">
      <c r="A164" s="75" t="s">
        <v>68</v>
      </c>
      <c r="B164" s="59"/>
      <c r="D164" s="60"/>
      <c r="E164" s="61"/>
      <c r="F164" s="61"/>
      <c r="G164" s="62"/>
      <c r="H164" s="2"/>
      <c r="I164" s="2"/>
      <c r="J164" s="2"/>
      <c r="K164" s="2"/>
    </row>
    <row r="165" ht="15.75" hidden="1" customHeight="1">
      <c r="A165" s="50" t="s">
        <v>69</v>
      </c>
      <c r="B165" s="59"/>
      <c r="D165" s="60"/>
      <c r="E165" s="61"/>
      <c r="F165" s="61"/>
      <c r="G165" s="62"/>
      <c r="H165" s="2"/>
      <c r="I165" s="2"/>
      <c r="J165" s="2"/>
      <c r="K165" s="2"/>
    </row>
    <row r="166" ht="15.75" hidden="1" customHeight="1">
      <c r="A166" s="42" t="s">
        <v>70</v>
      </c>
      <c r="B166" s="43"/>
      <c r="D166" s="44">
        <f t="shared" ref="D166:G166" si="19">1.95996*SQRT((AVERAGE($B35,D35))*(1-(AVERAGE($B35,D35)))*(1/$B$4+1/D$4)*((20000-(AVERAGE($B$4,D$4)))/(20000-1)))</f>
        <v>0.009085493086</v>
      </c>
      <c r="E166" s="45">
        <f t="shared" si="19"/>
        <v>0.007977508308</v>
      </c>
      <c r="F166" s="45">
        <f t="shared" si="19"/>
        <v>0.02565923171</v>
      </c>
      <c r="G166" s="46">
        <f t="shared" si="19"/>
        <v>0.01214088953</v>
      </c>
      <c r="H166" s="2"/>
      <c r="I166" s="2"/>
      <c r="J166" s="2"/>
      <c r="K166" s="2"/>
    </row>
    <row r="167" ht="15.75" hidden="1" customHeight="1">
      <c r="A167" s="42" t="s">
        <v>71</v>
      </c>
      <c r="B167" s="43"/>
      <c r="D167" s="44">
        <f t="shared" ref="D167:G167" si="20">1.95996*SQRT((AVERAGE($B36,D36))*(1-(AVERAGE($B36,D36)))*(1/$B$4+1/D$4)*((20000-(AVERAGE($B$4,D$4)))/(20000-1)))</f>
        <v>0.01283895517</v>
      </c>
      <c r="E167" s="45">
        <f t="shared" si="20"/>
        <v>0.01127323202</v>
      </c>
      <c r="F167" s="45">
        <f t="shared" si="20"/>
        <v>0.03611605132</v>
      </c>
      <c r="G167" s="46">
        <f t="shared" si="20"/>
        <v>0.01715661823</v>
      </c>
      <c r="H167" s="2"/>
      <c r="I167" s="2"/>
      <c r="J167" s="2"/>
      <c r="K167" s="2"/>
    </row>
    <row r="168" ht="15.75" hidden="1" customHeight="1">
      <c r="A168" s="42" t="s">
        <v>72</v>
      </c>
      <c r="B168" s="43"/>
      <c r="D168" s="44">
        <f t="shared" ref="D168:G168" si="21">1.95996*SQRT((AVERAGE($B37,D37))*(1-(AVERAGE($B37,D37)))*(1/$B$4+1/D$4)*((20000-(AVERAGE($B$4,D$4)))/(20000-1)))</f>
        <v>0.04027024882</v>
      </c>
      <c r="E168" s="45">
        <f t="shared" si="21"/>
        <v>0.03574263654</v>
      </c>
      <c r="F168" s="45">
        <f t="shared" si="21"/>
        <v>0.05876798246</v>
      </c>
      <c r="G168" s="46">
        <f t="shared" si="21"/>
        <v>0.07614501833</v>
      </c>
      <c r="H168" s="2"/>
      <c r="I168" s="2"/>
      <c r="J168" s="2"/>
      <c r="K168" s="2"/>
    </row>
    <row r="169" ht="15.75" hidden="1" customHeight="1">
      <c r="A169" s="42" t="s">
        <v>73</v>
      </c>
      <c r="B169" s="43"/>
      <c r="D169" s="44">
        <f t="shared" ref="D169:G169" si="22">1.95996*SQRT((AVERAGE($B38,D38))*(1-(AVERAGE($B38,D38)))*(1/$B$4+1/D$4)*((20000-(AVERAGE($B$4,D$4)))/(20000-1)))</f>
        <v>0.1136081357</v>
      </c>
      <c r="E169" s="45">
        <f t="shared" si="22"/>
        <v>0.09791059887</v>
      </c>
      <c r="F169" s="45">
        <f t="shared" si="22"/>
        <v>0.1263349449</v>
      </c>
      <c r="G169" s="46">
        <f t="shared" si="22"/>
        <v>0.1550063917</v>
      </c>
      <c r="H169" s="2"/>
      <c r="I169" s="2"/>
      <c r="J169" s="2"/>
      <c r="K169" s="2"/>
    </row>
    <row r="170" ht="15.75" hidden="1" customHeight="1">
      <c r="A170" s="42" t="s">
        <v>75</v>
      </c>
      <c r="B170" s="43"/>
      <c r="D170" s="44">
        <f t="shared" ref="D170:G170" si="23">1.95996*SQRT((AVERAGE($B39,D39))*(1-(AVERAGE($B39,D39)))*(1/$B$4+1/D$4)*((20000-(AVERAGE($B$4,D$4)))/(20000-1)))</f>
        <v>0.115035271</v>
      </c>
      <c r="E170" s="45">
        <f t="shared" si="23"/>
        <v>0.09975721893</v>
      </c>
      <c r="F170" s="45">
        <f t="shared" si="23"/>
        <v>0.1315873807</v>
      </c>
      <c r="G170" s="46">
        <f t="shared" si="23"/>
        <v>0.1543582552</v>
      </c>
      <c r="H170" s="2"/>
      <c r="I170" s="2"/>
      <c r="J170" s="2"/>
      <c r="K170" s="2"/>
    </row>
    <row r="171" ht="15.75" hidden="1" customHeight="1">
      <c r="A171" s="50" t="s">
        <v>77</v>
      </c>
      <c r="B171" s="43"/>
      <c r="D171" s="44"/>
      <c r="E171" s="45"/>
      <c r="F171" s="45"/>
      <c r="G171" s="46"/>
      <c r="H171" s="2"/>
      <c r="I171" s="2"/>
      <c r="J171" s="2"/>
      <c r="K171" s="2"/>
    </row>
    <row r="172" ht="15.75" hidden="1" customHeight="1">
      <c r="A172" s="42" t="s">
        <v>70</v>
      </c>
      <c r="B172" s="43"/>
      <c r="D172" s="44">
        <f t="shared" ref="D172:G172" si="24">1.95996*SQRT((AVERAGE($B41,D41))*(1-(AVERAGE($B41,D41)))*(1/$B$4+1/D$4)*((20000-(AVERAGE($B$4,D$4)))/(20000-1)))</f>
        <v>0.009085493086</v>
      </c>
      <c r="E172" s="45">
        <f t="shared" si="24"/>
        <v>0.007977508308</v>
      </c>
      <c r="F172" s="45">
        <f t="shared" si="24"/>
        <v>0.02565923171</v>
      </c>
      <c r="G172" s="46">
        <f t="shared" si="24"/>
        <v>0.01214088953</v>
      </c>
      <c r="H172" s="2"/>
      <c r="I172" s="2"/>
      <c r="J172" s="2"/>
      <c r="K172" s="2"/>
    </row>
    <row r="173" ht="15.75" hidden="1" customHeight="1">
      <c r="A173" s="42" t="s">
        <v>71</v>
      </c>
      <c r="B173" s="43"/>
      <c r="D173" s="44">
        <f t="shared" ref="D173:G173" si="25">1.95996*SQRT((AVERAGE($B42,D42))*(1-(AVERAGE($B42,D42)))*(1/$B$4+1/D$4)*((20000-(AVERAGE($B$4,D$4)))/(20000-1)))</f>
        <v>0.02744860741</v>
      </c>
      <c r="E173" s="45">
        <f t="shared" si="25"/>
        <v>0.01127323202</v>
      </c>
      <c r="F173" s="45">
        <f t="shared" si="25"/>
        <v>0.01474650731</v>
      </c>
      <c r="G173" s="46">
        <f t="shared" si="25"/>
        <v>0.01715661823</v>
      </c>
      <c r="H173" s="2"/>
      <c r="I173" s="2"/>
      <c r="J173" s="2"/>
      <c r="K173" s="2"/>
    </row>
    <row r="174" ht="15.75" hidden="1" customHeight="1">
      <c r="A174" s="42" t="s">
        <v>72</v>
      </c>
      <c r="B174" s="43"/>
      <c r="D174" s="44">
        <f t="shared" ref="D174:G174" si="26">1.95996*SQRT((AVERAGE($B43,D43))*(1-(AVERAGE($B43,D43)))*(1/$B$4+1/D$4)*((20000-(AVERAGE($B$4,D$4)))/(20000-1)))</f>
        <v>0.07269854516</v>
      </c>
      <c r="E174" s="45">
        <f t="shared" si="26"/>
        <v>0.05422923041</v>
      </c>
      <c r="F174" s="45">
        <f t="shared" si="26"/>
        <v>0.0888529516</v>
      </c>
      <c r="G174" s="46">
        <f t="shared" si="26"/>
        <v>0.09033304144</v>
      </c>
      <c r="H174" s="2"/>
      <c r="I174" s="2"/>
      <c r="J174" s="2"/>
      <c r="K174" s="2"/>
    </row>
    <row r="175" ht="15.75" hidden="1" customHeight="1">
      <c r="A175" s="42" t="s">
        <v>73</v>
      </c>
      <c r="B175" s="43"/>
      <c r="D175" s="44">
        <f t="shared" ref="D175:G175" si="27">1.95996*SQRT((AVERAGE($B44,D44))*(1-(AVERAGE($B44,D44)))*(1/$B$4+1/D$4)*((20000-(AVERAGE($B$4,D$4)))/(20000-1)))</f>
        <v>0.1148275923</v>
      </c>
      <c r="E175" s="45">
        <f t="shared" si="27"/>
        <v>0.1019063139</v>
      </c>
      <c r="F175" s="45">
        <f t="shared" si="27"/>
        <v>0.1315006983</v>
      </c>
      <c r="G175" s="46">
        <f t="shared" si="27"/>
        <v>0.1509270424</v>
      </c>
      <c r="H175" s="2"/>
      <c r="I175" s="2"/>
      <c r="J175" s="2"/>
      <c r="K175" s="2"/>
    </row>
    <row r="176" ht="15.75" hidden="1" customHeight="1">
      <c r="A176" s="42" t="s">
        <v>75</v>
      </c>
      <c r="B176" s="43"/>
      <c r="D176" s="44">
        <f t="shared" ref="D176:G176" si="28">1.95996*SQRT((AVERAGE($B45,D45))*(1-(AVERAGE($B45,D45)))*(1/$B$4+1/D$4)*((20000-(AVERAGE($B$4,D$4)))/(20000-1)))</f>
        <v>0.1154423443</v>
      </c>
      <c r="E176" s="45">
        <f t="shared" si="28"/>
        <v>0.1008968733</v>
      </c>
      <c r="F176" s="45">
        <f t="shared" si="28"/>
        <v>0.1324615555</v>
      </c>
      <c r="G176" s="46">
        <f t="shared" si="28"/>
        <v>0.1402508036</v>
      </c>
      <c r="H176" s="2"/>
      <c r="I176" s="2"/>
      <c r="J176" s="2"/>
      <c r="K176" s="2"/>
    </row>
    <row r="177" ht="15.75" hidden="1" customHeight="1">
      <c r="A177" s="50" t="s">
        <v>78</v>
      </c>
      <c r="B177" s="43"/>
      <c r="D177" s="44"/>
      <c r="E177" s="45"/>
      <c r="F177" s="45"/>
      <c r="G177" s="46"/>
      <c r="H177" s="2"/>
      <c r="I177" s="2"/>
      <c r="J177" s="2"/>
      <c r="K177" s="2"/>
    </row>
    <row r="178" ht="15.75" hidden="1" customHeight="1">
      <c r="A178" s="42" t="s">
        <v>70</v>
      </c>
      <c r="B178" s="43"/>
      <c r="D178" s="44">
        <f t="shared" ref="D178:G178" si="29">1.95996*SQRT((AVERAGE($B47,D47))*(1-(AVERAGE($B47,D47)))*(1/$B$4+1/D$4)*((20000-(AVERAGE($B$4,D$4)))/(20000-1)))</f>
        <v>0</v>
      </c>
      <c r="E178" s="45">
        <f t="shared" si="29"/>
        <v>0</v>
      </c>
      <c r="F178" s="45">
        <f t="shared" si="29"/>
        <v>0</v>
      </c>
      <c r="G178" s="46">
        <f t="shared" si="29"/>
        <v>0</v>
      </c>
      <c r="H178" s="2"/>
      <c r="I178" s="2"/>
      <c r="J178" s="2"/>
      <c r="K178" s="2"/>
    </row>
    <row r="179" ht="15.75" hidden="1" customHeight="1">
      <c r="A179" s="42" t="s">
        <v>71</v>
      </c>
      <c r="B179" s="43"/>
      <c r="D179" s="44">
        <f t="shared" ref="D179:G179" si="30">1.95996*SQRT((AVERAGE($B48,D48))*(1-(AVERAGE($B48,D48)))*(1/$B$4+1/D$4)*((20000-(AVERAGE($B$4,D$4)))/(20000-1)))</f>
        <v>0.01812899556</v>
      </c>
      <c r="E179" s="45">
        <f t="shared" si="30"/>
        <v>0.0159181468</v>
      </c>
      <c r="F179" s="45">
        <f t="shared" si="30"/>
        <v>0.02082251726</v>
      </c>
      <c r="G179" s="46">
        <f t="shared" si="30"/>
        <v>0.06798650042</v>
      </c>
      <c r="H179" s="2"/>
      <c r="I179" s="2"/>
      <c r="J179" s="2"/>
      <c r="K179" s="2"/>
    </row>
    <row r="180" ht="15.75" hidden="1" customHeight="1">
      <c r="A180" s="42" t="s">
        <v>72</v>
      </c>
      <c r="B180" s="43"/>
      <c r="D180" s="44">
        <f t="shared" ref="D180:G180" si="31">1.95996*SQRT((AVERAGE($B49,D49))*(1-(AVERAGE($B49,D49)))*(1/$B$4+1/D$4)*((20000-(AVERAGE($B$4,D$4)))/(20000-1)))</f>
        <v>0.02708843781</v>
      </c>
      <c r="E180" s="45">
        <f t="shared" si="31"/>
        <v>0.0269104979</v>
      </c>
      <c r="F180" s="45">
        <f t="shared" si="31"/>
        <v>0.05531191749</v>
      </c>
      <c r="G180" s="46">
        <f t="shared" si="31"/>
        <v>0.07266341988</v>
      </c>
      <c r="H180" s="2"/>
      <c r="I180" s="2"/>
      <c r="J180" s="2"/>
      <c r="K180" s="2"/>
    </row>
    <row r="181" ht="15.75" hidden="1" customHeight="1">
      <c r="A181" s="42" t="s">
        <v>73</v>
      </c>
      <c r="B181" s="43"/>
      <c r="D181" s="44">
        <f t="shared" ref="D181:G181" si="32">1.95996*SQRT((AVERAGE($B50,D50))*(1-(AVERAGE($B50,D50)))*(1/$B$4+1/D$4)*((20000-(AVERAGE($B$4,D$4)))/(20000-1)))</f>
        <v>0.09390180569</v>
      </c>
      <c r="E181" s="45">
        <f t="shared" si="32"/>
        <v>0.08857848616</v>
      </c>
      <c r="F181" s="45">
        <f t="shared" si="32"/>
        <v>0.1112242069</v>
      </c>
      <c r="G181" s="46">
        <f t="shared" si="32"/>
        <v>0.1463037349</v>
      </c>
      <c r="H181" s="2"/>
      <c r="I181" s="2"/>
      <c r="J181" s="2"/>
      <c r="K181" s="2"/>
    </row>
    <row r="182" ht="15.75" hidden="1" customHeight="1">
      <c r="A182" s="42" t="s">
        <v>75</v>
      </c>
      <c r="B182" s="43"/>
      <c r="D182" s="44">
        <f t="shared" ref="D182:G182" si="33">1.95996*SQRT((AVERAGE($B51,D51))*(1-(AVERAGE($B51,D51)))*(1/$B$4+1/D$4)*((20000-(AVERAGE($B$4,D$4)))/(20000-1)))</f>
        <v>0.09709788312</v>
      </c>
      <c r="E182" s="45">
        <f t="shared" si="33"/>
        <v>0.09117763493</v>
      </c>
      <c r="F182" s="45">
        <f t="shared" si="33"/>
        <v>0.1191296444</v>
      </c>
      <c r="G182" s="46">
        <f t="shared" si="33"/>
        <v>0.1540989059</v>
      </c>
      <c r="H182" s="2"/>
      <c r="I182" s="2"/>
      <c r="J182" s="2"/>
      <c r="K182" s="2"/>
    </row>
    <row r="183" ht="15.75" hidden="1" customHeight="1">
      <c r="A183" s="50" t="s">
        <v>79</v>
      </c>
      <c r="B183" s="43"/>
      <c r="D183" s="44"/>
      <c r="E183" s="45"/>
      <c r="F183" s="45"/>
      <c r="G183" s="46"/>
      <c r="H183" s="2"/>
      <c r="I183" s="2"/>
      <c r="J183" s="2"/>
      <c r="K183" s="2"/>
    </row>
    <row r="184" ht="15.75" hidden="1" customHeight="1">
      <c r="A184" s="42" t="s">
        <v>70</v>
      </c>
      <c r="B184" s="43"/>
      <c r="D184" s="44">
        <f t="shared" ref="D184:G184" si="34">1.95996*SQRT((AVERAGE($B53,D53))*(1-(AVERAGE($B53,D53)))*(1/$B$4+1/D$4)*((20000-(AVERAGE($B$4,D$4)))/(20000-1)))</f>
        <v>0</v>
      </c>
      <c r="E184" s="45">
        <f t="shared" si="34"/>
        <v>0</v>
      </c>
      <c r="F184" s="45">
        <f t="shared" si="34"/>
        <v>0</v>
      </c>
      <c r="G184" s="46">
        <f t="shared" si="34"/>
        <v>0</v>
      </c>
      <c r="H184" s="2"/>
      <c r="I184" s="2"/>
      <c r="J184" s="2"/>
      <c r="K184" s="2"/>
    </row>
    <row r="185" ht="15.75" hidden="1" customHeight="1">
      <c r="A185" s="42" t="s">
        <v>71</v>
      </c>
      <c r="B185" s="43"/>
      <c r="D185" s="44">
        <f t="shared" ref="D185:G185" si="35">1.95996*SQRT((AVERAGE($B54,D54))*(1-(AVERAGE($B54,D54)))*(1/$B$4+1/D$4)*((20000-(AVERAGE($B$4,D$4)))/(20000-1)))</f>
        <v>0.0249555731</v>
      </c>
      <c r="E185" s="45">
        <f t="shared" si="35"/>
        <v>0.02035550486</v>
      </c>
      <c r="F185" s="45">
        <f t="shared" si="35"/>
        <v>0.02082251726</v>
      </c>
      <c r="G185" s="46">
        <f t="shared" si="35"/>
        <v>0.05149809268</v>
      </c>
      <c r="H185" s="2"/>
      <c r="I185" s="2"/>
      <c r="J185" s="2"/>
      <c r="K185" s="2"/>
    </row>
    <row r="186" ht="15.75" hidden="1" customHeight="1">
      <c r="A186" s="42" t="s">
        <v>72</v>
      </c>
      <c r="B186" s="43"/>
      <c r="D186" s="44">
        <f t="shared" ref="D186:G186" si="36">1.95996*SQRT((AVERAGE($B55,D55))*(1-(AVERAGE($B55,D55)))*(1/$B$4+1/D$4)*((20000-(AVERAGE($B$4,D$4)))/(20000-1)))</f>
        <v>0.05578605988</v>
      </c>
      <c r="E186" s="45">
        <f t="shared" si="36"/>
        <v>0.04584397501</v>
      </c>
      <c r="F186" s="45">
        <f t="shared" si="36"/>
        <v>0.06928348728</v>
      </c>
      <c r="G186" s="46">
        <f t="shared" si="36"/>
        <v>0.09765781172</v>
      </c>
      <c r="H186" s="2"/>
      <c r="I186" s="2"/>
      <c r="J186" s="2"/>
      <c r="K186" s="2"/>
    </row>
    <row r="187" ht="15.75" hidden="1" customHeight="1">
      <c r="A187" s="42" t="s">
        <v>73</v>
      </c>
      <c r="B187" s="43"/>
      <c r="D187" s="44">
        <f t="shared" ref="D187:G187" si="37">1.95996*SQRT((AVERAGE($B56,D56))*(1-(AVERAGE($B56,D56)))*(1/$B$4+1/D$4)*((20000-(AVERAGE($B$4,D$4)))/(20000-1)))</f>
        <v>0.1064828267</v>
      </c>
      <c r="E187" s="45">
        <f t="shared" si="37"/>
        <v>0.09289693124</v>
      </c>
      <c r="F187" s="45">
        <f t="shared" si="37"/>
        <v>0.1259676166</v>
      </c>
      <c r="G187" s="46">
        <f t="shared" si="37"/>
        <v>0.1485917597</v>
      </c>
      <c r="H187" s="2"/>
      <c r="I187" s="2"/>
      <c r="J187" s="2"/>
      <c r="K187" s="2"/>
    </row>
    <row r="188" ht="15.75" hidden="1" customHeight="1">
      <c r="A188" s="42" t="s">
        <v>75</v>
      </c>
      <c r="B188" s="43"/>
      <c r="D188" s="44">
        <f t="shared" ref="D188:G188" si="38">1.95996*SQRT((AVERAGE($B57,D57))*(1-(AVERAGE($B57,D57)))*(1/$B$4+1/D$4)*((20000-(AVERAGE($B$4,D$4)))/(20000-1)))</f>
        <v>0.1123440568</v>
      </c>
      <c r="E188" s="45">
        <f t="shared" si="38"/>
        <v>0.09771505401</v>
      </c>
      <c r="F188" s="45">
        <f t="shared" si="38"/>
        <v>0.1313942851</v>
      </c>
      <c r="G188" s="46">
        <f t="shared" si="38"/>
        <v>0.1551189154</v>
      </c>
      <c r="H188" s="2"/>
      <c r="I188" s="2"/>
      <c r="J188" s="2"/>
      <c r="K188" s="2"/>
    </row>
    <row r="189" ht="15.75" hidden="1" customHeight="1">
      <c r="A189" s="50" t="s">
        <v>80</v>
      </c>
      <c r="B189" s="43"/>
      <c r="D189" s="44"/>
      <c r="E189" s="45"/>
      <c r="F189" s="45"/>
      <c r="G189" s="46"/>
      <c r="H189" s="2"/>
      <c r="I189" s="2"/>
      <c r="J189" s="2"/>
      <c r="K189" s="2"/>
    </row>
    <row r="190" ht="15.75" hidden="1" customHeight="1">
      <c r="A190" s="42" t="s">
        <v>70</v>
      </c>
      <c r="B190" s="43"/>
      <c r="D190" s="44">
        <f t="shared" ref="D190:G190" si="39">1.95996*SQRT((AVERAGE($B59,D59))*(1-(AVERAGE($B59,D59)))*(1/$B$4+1/D$4)*((20000-(AVERAGE($B$4,D$4)))/(20000-1)))</f>
        <v>0</v>
      </c>
      <c r="E190" s="45">
        <f t="shared" si="39"/>
        <v>0</v>
      </c>
      <c r="F190" s="45">
        <f t="shared" si="39"/>
        <v>0</v>
      </c>
      <c r="G190" s="46">
        <f t="shared" si="39"/>
        <v>0</v>
      </c>
      <c r="H190" s="2"/>
      <c r="I190" s="2"/>
      <c r="J190" s="2"/>
      <c r="K190" s="2"/>
    </row>
    <row r="191" ht="15.75" hidden="1" customHeight="1">
      <c r="A191" s="42" t="s">
        <v>71</v>
      </c>
      <c r="B191" s="43"/>
      <c r="D191" s="44">
        <f t="shared" ref="D191:G191" si="40">1.95996*SQRT((AVERAGE($B60,D60))*(1-(AVERAGE($B60,D60)))*(1/$B$4+1/D$4)*((20000-(AVERAGE($B$4,D$4)))/(20000-1)))</f>
        <v>0</v>
      </c>
      <c r="E191" s="45">
        <f t="shared" si="40"/>
        <v>0</v>
      </c>
      <c r="F191" s="45">
        <f t="shared" si="40"/>
        <v>0</v>
      </c>
      <c r="G191" s="46">
        <f t="shared" si="40"/>
        <v>0</v>
      </c>
      <c r="H191" s="2"/>
      <c r="I191" s="2"/>
      <c r="J191" s="2"/>
      <c r="K191" s="2"/>
    </row>
    <row r="192" ht="15.75" hidden="1" customHeight="1">
      <c r="A192" s="42" t="s">
        <v>72</v>
      </c>
      <c r="B192" s="43"/>
      <c r="D192" s="44">
        <f t="shared" ref="D192:G192" si="41">1.95996*SQRT((AVERAGE($B61,D61))*(1-(AVERAGE($B61,D61)))*(1/$B$4+1/D$4)*((20000-(AVERAGE($B$4,D$4)))/(20000-1)))</f>
        <v>0</v>
      </c>
      <c r="E192" s="45">
        <f t="shared" si="41"/>
        <v>0</v>
      </c>
      <c r="F192" s="45">
        <f t="shared" si="41"/>
        <v>0</v>
      </c>
      <c r="G192" s="46">
        <f t="shared" si="41"/>
        <v>0</v>
      </c>
      <c r="H192" s="2"/>
      <c r="I192" s="2"/>
      <c r="J192" s="2"/>
      <c r="K192" s="2"/>
    </row>
    <row r="193" ht="15.75" hidden="1" customHeight="1">
      <c r="A193" s="42" t="s">
        <v>73</v>
      </c>
      <c r="B193" s="43"/>
      <c r="D193" s="44">
        <f t="shared" ref="D193:G193" si="42">1.95996*SQRT((AVERAGE($B62,D62))*(1-(AVERAGE($B62,D62)))*(1/$B$4+1/D$4)*((20000-(AVERAGE($B$4,D$4)))/(20000-1)))</f>
        <v>0.0547186905</v>
      </c>
      <c r="E193" s="45">
        <f t="shared" si="42"/>
        <v>0.0588988911</v>
      </c>
      <c r="F193" s="45">
        <f t="shared" si="42"/>
        <v>0.06715886764</v>
      </c>
      <c r="G193" s="46">
        <f t="shared" si="42"/>
        <v>0.07312025555</v>
      </c>
      <c r="H193" s="2"/>
      <c r="I193" s="2"/>
      <c r="J193" s="2"/>
      <c r="K193" s="2"/>
    </row>
    <row r="194" ht="15.75" hidden="1" customHeight="1">
      <c r="A194" s="42" t="s">
        <v>75</v>
      </c>
      <c r="B194" s="43"/>
      <c r="D194" s="44">
        <f t="shared" ref="D194:G194" si="43">1.95996*SQRT((AVERAGE($B63,D63))*(1-(AVERAGE($B63,D63)))*(1/$B$4+1/D$4)*((20000-(AVERAGE($B$4,D$4)))/(20000-1)))</f>
        <v>0.0547186905</v>
      </c>
      <c r="E194" s="45">
        <f t="shared" si="43"/>
        <v>0.0588988911</v>
      </c>
      <c r="F194" s="45">
        <f t="shared" si="43"/>
        <v>0.06715886764</v>
      </c>
      <c r="G194" s="46">
        <f t="shared" si="43"/>
        <v>0.07312025555</v>
      </c>
      <c r="H194" s="2"/>
      <c r="I194" s="2"/>
      <c r="J194" s="2"/>
      <c r="K194" s="2"/>
    </row>
    <row r="195" ht="15.75" hidden="1" customHeight="1">
      <c r="A195" s="50" t="s">
        <v>81</v>
      </c>
      <c r="B195" s="43"/>
      <c r="D195" s="44"/>
      <c r="E195" s="45"/>
      <c r="F195" s="45"/>
      <c r="G195" s="46"/>
      <c r="H195" s="2"/>
      <c r="I195" s="2"/>
      <c r="J195" s="2"/>
      <c r="K195" s="2"/>
    </row>
    <row r="196" ht="15.75" hidden="1" customHeight="1">
      <c r="A196" s="42" t="s">
        <v>70</v>
      </c>
      <c r="B196" s="43"/>
      <c r="D196" s="44">
        <f t="shared" ref="D196:G196" si="44">1.95996*SQRT((AVERAGE($B65,D65))*(1-(AVERAGE($B65,D65)))*(1/$B$4+1/D$4)*((20000-(AVERAGE($B$4,D$4)))/(20000-1)))</f>
        <v>0.02744860741</v>
      </c>
      <c r="E196" s="45">
        <f t="shared" si="44"/>
        <v>0.01127323202</v>
      </c>
      <c r="F196" s="45">
        <f t="shared" si="44"/>
        <v>0.01474650731</v>
      </c>
      <c r="G196" s="46">
        <f t="shared" si="44"/>
        <v>0.01715661823</v>
      </c>
      <c r="H196" s="2"/>
      <c r="I196" s="2"/>
      <c r="J196" s="2"/>
      <c r="K196" s="2"/>
    </row>
    <row r="197" ht="15.75" hidden="1" customHeight="1">
      <c r="A197" s="42" t="s">
        <v>71</v>
      </c>
      <c r="B197" s="43"/>
      <c r="D197" s="44">
        <f t="shared" ref="D197:G197" si="45">1.95996*SQRT((AVERAGE($B66,D66))*(1-(AVERAGE($B66,D66)))*(1/$B$4+1/D$4)*((20000-(AVERAGE($B$4,D$4)))/(20000-1)))</f>
        <v>0.01283895517</v>
      </c>
      <c r="E197" s="45">
        <f t="shared" si="45"/>
        <v>0.01127323202</v>
      </c>
      <c r="F197" s="45">
        <f t="shared" si="45"/>
        <v>0.01474650731</v>
      </c>
      <c r="G197" s="46">
        <f t="shared" si="45"/>
        <v>0.04870977698</v>
      </c>
      <c r="H197" s="2"/>
      <c r="I197" s="2"/>
      <c r="J197" s="2"/>
      <c r="K197" s="2"/>
    </row>
    <row r="198" ht="15.75" hidden="1" customHeight="1">
      <c r="A198" s="42" t="s">
        <v>72</v>
      </c>
      <c r="B198" s="43"/>
      <c r="D198" s="44">
        <f t="shared" ref="D198:G198" si="46">1.95996*SQRT((AVERAGE($B67,D67))*(1-(AVERAGE($B67,D67)))*(1/$B$4+1/D$4)*((20000-(AVERAGE($B$4,D$4)))/(20000-1)))</f>
        <v>0.06047587605</v>
      </c>
      <c r="E198" s="45">
        <f t="shared" si="46"/>
        <v>0.05977229948</v>
      </c>
      <c r="F198" s="45">
        <f t="shared" si="46"/>
        <v>0.06854255178</v>
      </c>
      <c r="G198" s="46">
        <f t="shared" si="46"/>
        <v>0.07487364226</v>
      </c>
      <c r="H198" s="2"/>
      <c r="I198" s="2"/>
      <c r="J198" s="2"/>
      <c r="K198" s="2"/>
    </row>
    <row r="199" ht="15.75" hidden="1" customHeight="1">
      <c r="A199" s="42" t="s">
        <v>73</v>
      </c>
      <c r="B199" s="43"/>
      <c r="D199" s="44">
        <f t="shared" ref="D199:G199" si="47">1.95996*SQRT((AVERAGE($B68,D68))*(1-(AVERAGE($B68,D68)))*(1/$B$4+1/D$4)*((20000-(AVERAGE($B$4,D$4)))/(20000-1)))</f>
        <v>0.1134184665</v>
      </c>
      <c r="E199" s="45">
        <f t="shared" si="47"/>
        <v>0.1016345705</v>
      </c>
      <c r="F199" s="45">
        <f t="shared" si="47"/>
        <v>0.1322585707</v>
      </c>
      <c r="G199" s="46">
        <f t="shared" si="47"/>
        <v>0.1461426976</v>
      </c>
      <c r="H199" s="2"/>
      <c r="I199" s="2"/>
      <c r="J199" s="2"/>
      <c r="K199" s="2"/>
    </row>
    <row r="200" ht="15.75" hidden="1" customHeight="1">
      <c r="A200" s="42" t="s">
        <v>75</v>
      </c>
      <c r="B200" s="43"/>
      <c r="D200" s="44">
        <f t="shared" ref="D200:G200" si="48">1.95996*SQRT((AVERAGE($B69,D69))*(1-(AVERAGE($B69,D69)))*(1/$B$4+1/D$4)*((20000-(AVERAGE($B$4,D$4)))/(20000-1)))</f>
        <v>0.1066944821</v>
      </c>
      <c r="E200" s="45">
        <f t="shared" si="48"/>
        <v>0.09790774896</v>
      </c>
      <c r="F200" s="45">
        <f t="shared" si="48"/>
        <v>0.127953626</v>
      </c>
      <c r="G200" s="46">
        <f t="shared" si="48"/>
        <v>0.1328558018</v>
      </c>
      <c r="H200" s="2"/>
      <c r="I200" s="2"/>
      <c r="J200" s="2"/>
      <c r="K200" s="2"/>
    </row>
    <row r="201" ht="15.75" hidden="1" customHeight="1">
      <c r="A201" s="50" t="s">
        <v>82</v>
      </c>
      <c r="B201" s="43"/>
      <c r="D201" s="44"/>
      <c r="E201" s="45"/>
      <c r="F201" s="45"/>
      <c r="G201" s="46"/>
      <c r="H201" s="2"/>
      <c r="I201" s="2"/>
      <c r="J201" s="2"/>
      <c r="K201" s="2"/>
    </row>
    <row r="202" ht="15.75" hidden="1" customHeight="1">
      <c r="A202" s="50" t="s">
        <v>69</v>
      </c>
      <c r="B202" s="43"/>
      <c r="D202" s="44"/>
      <c r="E202" s="45"/>
      <c r="F202" s="45"/>
      <c r="G202" s="46"/>
      <c r="H202" s="2"/>
      <c r="I202" s="2"/>
      <c r="J202" s="2"/>
      <c r="K202" s="2"/>
    </row>
    <row r="203" ht="15.75" hidden="1" customHeight="1">
      <c r="A203" s="42" t="s">
        <v>83</v>
      </c>
      <c r="B203" s="43"/>
      <c r="D203" s="44">
        <f t="shared" ref="D203:G203" si="49">1.95996*SQRT((AVERAGE($B72,D72))*(1-(AVERAGE($B72,D72)))*(1/$B$4+1/D$4)*((20000-(AVERAGE($B$4,D$4)))/(20000-1)))</f>
        <v>0.02652157303</v>
      </c>
      <c r="E203" s="45">
        <f t="shared" si="49"/>
        <v>0.02521650868</v>
      </c>
      <c r="F203" s="45">
        <f t="shared" si="49"/>
        <v>0.02326233079</v>
      </c>
      <c r="G203" s="46">
        <f t="shared" si="49"/>
        <v>0.05283069327</v>
      </c>
      <c r="H203" s="2"/>
      <c r="I203" s="2"/>
      <c r="J203" s="2"/>
      <c r="K203" s="2"/>
    </row>
    <row r="204" ht="15.75" hidden="1" customHeight="1">
      <c r="A204" s="42" t="s">
        <v>84</v>
      </c>
      <c r="B204" s="43"/>
      <c r="D204" s="44">
        <f t="shared" ref="D204:G204" si="50">1.95996*SQRT((AVERAGE($B73,D73))*(1-(AVERAGE($B73,D73)))*(1/$B$4+1/D$4)*((20000-(AVERAGE($B$4,D$4)))/(20000-1)))</f>
        <v>0.06870170423</v>
      </c>
      <c r="E204" s="45">
        <f t="shared" si="50"/>
        <v>0.04882481408</v>
      </c>
      <c r="F204" s="45">
        <f t="shared" si="50"/>
        <v>0.07253918986</v>
      </c>
      <c r="G204" s="46">
        <f t="shared" si="50"/>
        <v>0.1005230695</v>
      </c>
      <c r="H204" s="2"/>
      <c r="I204" s="2"/>
      <c r="J204" s="2"/>
      <c r="K204" s="2"/>
    </row>
    <row r="205" ht="15.75" hidden="1" customHeight="1">
      <c r="A205" s="42" t="s">
        <v>72</v>
      </c>
      <c r="B205" s="43"/>
      <c r="D205" s="44">
        <f t="shared" ref="D205:G205" si="51">1.95996*SQRT((AVERAGE($B74,D74))*(1-(AVERAGE($B74,D74)))*(1/$B$4+1/D$4)*((20000-(AVERAGE($B$4,D$4)))/(20000-1)))</f>
        <v>0.105325366</v>
      </c>
      <c r="E205" s="45">
        <f t="shared" si="51"/>
        <v>0.09325516499</v>
      </c>
      <c r="F205" s="45">
        <f t="shared" si="51"/>
        <v>0.1291112287</v>
      </c>
      <c r="G205" s="46">
        <f t="shared" si="51"/>
        <v>0.1437397863</v>
      </c>
      <c r="H205" s="2"/>
      <c r="I205" s="2"/>
      <c r="J205" s="2"/>
      <c r="K205" s="2"/>
    </row>
    <row r="206" ht="15.75" hidden="1" customHeight="1">
      <c r="A206" s="42" t="s">
        <v>85</v>
      </c>
      <c r="B206" s="43"/>
      <c r="D206" s="44">
        <f t="shared" ref="D206:G206" si="52">1.95996*SQRT((AVERAGE($B75,D75))*(1-(AVERAGE($B75,D75)))*(1/$B$4+1/D$4)*((20000-(AVERAGE($B$4,D$4)))/(20000-1)))</f>
        <v>0.1098715314</v>
      </c>
      <c r="E206" s="45">
        <f t="shared" si="52"/>
        <v>0.09010026401</v>
      </c>
      <c r="F206" s="45">
        <f t="shared" si="52"/>
        <v>0.1135483677</v>
      </c>
      <c r="G206" s="46">
        <f t="shared" si="52"/>
        <v>0.1449544184</v>
      </c>
      <c r="H206" s="2"/>
      <c r="I206" s="2"/>
      <c r="J206" s="2"/>
      <c r="K206" s="2"/>
    </row>
    <row r="207" ht="15.75" hidden="1" customHeight="1">
      <c r="A207" s="42" t="s">
        <v>86</v>
      </c>
      <c r="B207" s="43"/>
      <c r="D207" s="44">
        <f t="shared" ref="D207:G207" si="53">1.95996*SQRT((AVERAGE($B76,D76))*(1-(AVERAGE($B76,D76)))*(1/$B$4+1/D$4)*((20000-(AVERAGE($B$4,D$4)))/(20000-1)))</f>
        <v>0.1020167638</v>
      </c>
      <c r="E207" s="45">
        <f t="shared" si="53"/>
        <v>0.09778923418</v>
      </c>
      <c r="F207" s="45">
        <f t="shared" si="53"/>
        <v>0.1220539961</v>
      </c>
      <c r="G207" s="46">
        <f t="shared" si="53"/>
        <v>0.1278786462</v>
      </c>
      <c r="H207" s="2"/>
      <c r="I207" s="2"/>
      <c r="J207" s="2"/>
      <c r="K207" s="2"/>
    </row>
    <row r="208" ht="15.75" hidden="1" customHeight="1">
      <c r="A208" s="50" t="s">
        <v>77</v>
      </c>
      <c r="B208" s="43"/>
      <c r="D208" s="44"/>
      <c r="E208" s="45"/>
      <c r="F208" s="45"/>
      <c r="G208" s="46"/>
      <c r="H208" s="2"/>
      <c r="I208" s="2"/>
      <c r="J208" s="2"/>
      <c r="K208" s="2"/>
    </row>
    <row r="209" ht="15.75" hidden="1" customHeight="1">
      <c r="A209" s="42" t="s">
        <v>83</v>
      </c>
      <c r="B209" s="43"/>
      <c r="D209" s="44">
        <f t="shared" ref="D209:G209" si="54">1.95996*SQRT((AVERAGE($B78,D78))*(1-(AVERAGE($B78,D78)))*(1/$B$4+1/D$4)*((20000-(AVERAGE($B$4,D$4)))/(20000-1)))</f>
        <v>0</v>
      </c>
      <c r="E209" s="45">
        <f t="shared" si="54"/>
        <v>0</v>
      </c>
      <c r="F209" s="45">
        <f t="shared" si="54"/>
        <v>0</v>
      </c>
      <c r="G209" s="46">
        <f t="shared" si="54"/>
        <v>0</v>
      </c>
      <c r="H209" s="2"/>
      <c r="I209" s="2"/>
      <c r="J209" s="2"/>
      <c r="K209" s="2"/>
    </row>
    <row r="210" ht="15.75" hidden="1" customHeight="1">
      <c r="A210" s="42" t="s">
        <v>84</v>
      </c>
      <c r="B210" s="43"/>
      <c r="D210" s="44">
        <f t="shared" ref="D210:G210" si="55">1.95996*SQRT((AVERAGE($B79,D79))*(1-(AVERAGE($B79,D79)))*(1/$B$4+1/D$4)*((20000-(AVERAGE($B$4,D$4)))/(20000-1)))</f>
        <v>0.05966460234</v>
      </c>
      <c r="E210" s="45">
        <f t="shared" si="55"/>
        <v>0.04680417275</v>
      </c>
      <c r="F210" s="45">
        <f t="shared" si="55"/>
        <v>0.05690978797</v>
      </c>
      <c r="G210" s="46">
        <f t="shared" si="55"/>
        <v>0.09260677942</v>
      </c>
      <c r="H210" s="2"/>
      <c r="I210" s="2"/>
      <c r="J210" s="2"/>
      <c r="K210" s="2"/>
    </row>
    <row r="211" ht="15.75" hidden="1" customHeight="1">
      <c r="A211" s="42" t="s">
        <v>72</v>
      </c>
      <c r="B211" s="43"/>
      <c r="D211" s="44">
        <f t="shared" ref="D211:G211" si="56">1.95996*SQRT((AVERAGE($B80,D80))*(1-(AVERAGE($B80,D80)))*(1/$B$4+1/D$4)*((20000-(AVERAGE($B$4,D$4)))/(20000-1)))</f>
        <v>0.1089925861</v>
      </c>
      <c r="E211" s="45">
        <f t="shared" si="56"/>
        <v>0.09730600247</v>
      </c>
      <c r="F211" s="45">
        <f t="shared" si="56"/>
        <v>0.1299957915</v>
      </c>
      <c r="G211" s="46">
        <f t="shared" si="56"/>
        <v>0.1504278511</v>
      </c>
      <c r="H211" s="2"/>
      <c r="I211" s="2"/>
      <c r="J211" s="2"/>
      <c r="K211" s="2"/>
    </row>
    <row r="212" ht="15.75" hidden="1" customHeight="1">
      <c r="A212" s="42" t="s">
        <v>85</v>
      </c>
      <c r="B212" s="43"/>
      <c r="D212" s="44">
        <f t="shared" ref="D212:G212" si="57">1.95996*SQRT((AVERAGE($B81,D81))*(1-(AVERAGE($B81,D81)))*(1/$B$4+1/D$4)*((20000-(AVERAGE($B$4,D$4)))/(20000-1)))</f>
        <v>0.1090879539</v>
      </c>
      <c r="E212" s="45">
        <f t="shared" si="57"/>
        <v>0.09225854746</v>
      </c>
      <c r="F212" s="45">
        <f t="shared" si="57"/>
        <v>0.1137990748</v>
      </c>
      <c r="G212" s="46">
        <f t="shared" si="57"/>
        <v>0.1423427965</v>
      </c>
      <c r="H212" s="2"/>
      <c r="I212" s="2"/>
      <c r="J212" s="2"/>
      <c r="K212" s="2"/>
    </row>
    <row r="213" ht="15.75" hidden="1" customHeight="1">
      <c r="A213" s="42" t="s">
        <v>86</v>
      </c>
      <c r="B213" s="43"/>
      <c r="D213" s="44">
        <f t="shared" ref="D213:G213" si="58">1.95996*SQRT((AVERAGE($B82,D82))*(1-(AVERAGE($B82,D82)))*(1/$B$4+1/D$4)*((20000-(AVERAGE($B$4,D$4)))/(20000-1)))</f>
        <v>0.1033069296</v>
      </c>
      <c r="E213" s="45">
        <f t="shared" si="58"/>
        <v>0.09390754279</v>
      </c>
      <c r="F213" s="45">
        <f t="shared" si="58"/>
        <v>0.124784526</v>
      </c>
      <c r="G213" s="46">
        <f t="shared" si="58"/>
        <v>0.1289251286</v>
      </c>
      <c r="H213" s="2"/>
      <c r="I213" s="2"/>
      <c r="J213" s="2"/>
      <c r="K213" s="2"/>
    </row>
    <row r="214" ht="15.75" hidden="1" customHeight="1">
      <c r="A214" s="50" t="s">
        <v>78</v>
      </c>
      <c r="B214" s="43"/>
      <c r="D214" s="44"/>
      <c r="E214" s="45"/>
      <c r="F214" s="45"/>
      <c r="G214" s="46"/>
      <c r="H214" s="2"/>
      <c r="I214" s="2"/>
      <c r="J214" s="2"/>
      <c r="K214" s="2"/>
    </row>
    <row r="215" ht="15.75" hidden="1" customHeight="1">
      <c r="A215" s="42" t="s">
        <v>83</v>
      </c>
      <c r="B215" s="43"/>
      <c r="D215" s="44">
        <f t="shared" ref="D215:G215" si="59">1.95996*SQRT((AVERAGE($B84,D84))*(1-(AVERAGE($B84,D84)))*(1/$B$4+1/D$4)*((20000-(AVERAGE($B$4,D$4)))/(20000-1)))</f>
        <v>0.03275223821</v>
      </c>
      <c r="E215" s="45">
        <f t="shared" si="59"/>
        <v>0.03179627475</v>
      </c>
      <c r="F215" s="45">
        <f t="shared" si="59"/>
        <v>0.02546291985</v>
      </c>
      <c r="G215" s="46">
        <f t="shared" si="59"/>
        <v>0.02962447891</v>
      </c>
      <c r="H215" s="2"/>
      <c r="I215" s="2"/>
      <c r="J215" s="2"/>
      <c r="K215" s="2"/>
    </row>
    <row r="216" ht="15.75" hidden="1" customHeight="1">
      <c r="A216" s="42" t="s">
        <v>84</v>
      </c>
      <c r="B216" s="43"/>
      <c r="D216" s="44">
        <f t="shared" ref="D216:G216" si="60">1.95996*SQRT((AVERAGE($B85,D85))*(1-(AVERAGE($B85,D85)))*(1/$B$4+1/D$4)*((20000-(AVERAGE($B$4,D$4)))/(20000-1)))</f>
        <v>0.07850203156</v>
      </c>
      <c r="E216" s="45">
        <f t="shared" si="60"/>
        <v>0.07103410329</v>
      </c>
      <c r="F216" s="45">
        <f t="shared" si="60"/>
        <v>0.09276749136</v>
      </c>
      <c r="G216" s="46">
        <f t="shared" si="60"/>
        <v>0.1135770766</v>
      </c>
      <c r="H216" s="2"/>
      <c r="I216" s="2"/>
      <c r="J216" s="2"/>
      <c r="K216" s="2"/>
    </row>
    <row r="217" ht="15.75" hidden="1" customHeight="1">
      <c r="A217" s="42" t="s">
        <v>72</v>
      </c>
      <c r="B217" s="43"/>
      <c r="D217" s="44">
        <f t="shared" ref="D217:G217" si="61">1.95996*SQRT((AVERAGE($B86,D86))*(1-(AVERAGE($B86,D86)))*(1/$B$4+1/D$4)*((20000-(AVERAGE($B$4,D$4)))/(20000-1)))</f>
        <v>0.1079589651</v>
      </c>
      <c r="E217" s="45">
        <f t="shared" si="61"/>
        <v>0.09489156659</v>
      </c>
      <c r="F217" s="45">
        <f t="shared" si="61"/>
        <v>0.131343278</v>
      </c>
      <c r="G217" s="46">
        <f t="shared" si="61"/>
        <v>0.1499357557</v>
      </c>
      <c r="H217" s="2"/>
      <c r="I217" s="2"/>
      <c r="J217" s="2"/>
      <c r="K217" s="2"/>
    </row>
    <row r="218" ht="15.75" hidden="1" customHeight="1">
      <c r="A218" s="42" t="s">
        <v>85</v>
      </c>
      <c r="B218" s="43"/>
      <c r="D218" s="44">
        <f t="shared" ref="D218:G218" si="62">1.95996*SQRT((AVERAGE($B87,D87))*(1-(AVERAGE($B87,D87)))*(1/$B$4+1/D$4)*((20000-(AVERAGE($B$4,D$4)))/(20000-1)))</f>
        <v>0.103576936</v>
      </c>
      <c r="E218" s="45">
        <f t="shared" si="62"/>
        <v>0.08426977797</v>
      </c>
      <c r="F218" s="45">
        <f t="shared" si="62"/>
        <v>0.1128323002</v>
      </c>
      <c r="G218" s="46">
        <f t="shared" si="62"/>
        <v>0.1424433484</v>
      </c>
      <c r="H218" s="2"/>
      <c r="I218" s="2"/>
      <c r="J218" s="2"/>
      <c r="K218" s="2"/>
    </row>
    <row r="219" ht="15.75" hidden="1" customHeight="1">
      <c r="A219" s="42" t="s">
        <v>86</v>
      </c>
      <c r="B219" s="43"/>
      <c r="D219" s="44">
        <f t="shared" ref="D219:G219" si="63">1.95996*SQRT((AVERAGE($B88,D88))*(1-(AVERAGE($B88,D88)))*(1/$B$4+1/D$4)*((20000-(AVERAGE($B$4,D$4)))/(20000-1)))</f>
        <v>0.1015261664</v>
      </c>
      <c r="E219" s="45">
        <f t="shared" si="63"/>
        <v>0.09319094783</v>
      </c>
      <c r="F219" s="45">
        <f t="shared" si="63"/>
        <v>0.1071342476</v>
      </c>
      <c r="G219" s="46">
        <f t="shared" si="63"/>
        <v>0.1130332678</v>
      </c>
      <c r="H219" s="2"/>
      <c r="I219" s="2"/>
      <c r="J219" s="2"/>
      <c r="K219" s="2"/>
    </row>
    <row r="220" ht="15.75" hidden="1" customHeight="1">
      <c r="A220" s="50" t="s">
        <v>79</v>
      </c>
      <c r="B220" s="43"/>
      <c r="D220" s="44"/>
      <c r="E220" s="45"/>
      <c r="F220" s="45"/>
      <c r="G220" s="46"/>
      <c r="H220" s="2"/>
      <c r="I220" s="2"/>
      <c r="J220" s="2"/>
      <c r="K220" s="2"/>
    </row>
    <row r="221" ht="15.75" hidden="1" customHeight="1">
      <c r="A221" s="42" t="s">
        <v>83</v>
      </c>
      <c r="B221" s="43"/>
      <c r="D221" s="44">
        <f t="shared" ref="D221:G221" si="64">1.95996*SQRT((AVERAGE($B90,D90))*(1-(AVERAGE($B90,D90)))*(1/$B$4+1/D$4)*((20000-(AVERAGE($B$4,D$4)))/(20000-1)))</f>
        <v>0</v>
      </c>
      <c r="E221" s="45">
        <f t="shared" si="64"/>
        <v>0</v>
      </c>
      <c r="F221" s="45">
        <f t="shared" si="64"/>
        <v>0</v>
      </c>
      <c r="G221" s="46">
        <f t="shared" si="64"/>
        <v>0</v>
      </c>
      <c r="H221" s="2"/>
      <c r="I221" s="2"/>
      <c r="J221" s="2"/>
      <c r="K221" s="2"/>
    </row>
    <row r="222" ht="15.75" hidden="1" customHeight="1">
      <c r="A222" s="42" t="s">
        <v>84</v>
      </c>
      <c r="B222" s="43"/>
      <c r="D222" s="44">
        <f t="shared" ref="D222:G222" si="65">1.95996*SQRT((AVERAGE($B91,D91))*(1-(AVERAGE($B91,D91)))*(1/$B$4+1/D$4)*((20000-(AVERAGE($B$4,D$4)))/(20000-1)))</f>
        <v>0.01283895517</v>
      </c>
      <c r="E222" s="45">
        <f t="shared" si="65"/>
        <v>0.02120668105</v>
      </c>
      <c r="F222" s="45">
        <f t="shared" si="65"/>
        <v>0.01474650731</v>
      </c>
      <c r="G222" s="46">
        <f t="shared" si="65"/>
        <v>0.01715661823</v>
      </c>
      <c r="H222" s="2"/>
      <c r="I222" s="2"/>
      <c r="J222" s="2"/>
      <c r="K222" s="2"/>
    </row>
    <row r="223" ht="15.75" hidden="1" customHeight="1">
      <c r="A223" s="42" t="s">
        <v>72</v>
      </c>
      <c r="B223" s="43"/>
      <c r="D223" s="44">
        <f t="shared" ref="D223:G223" si="66">1.95996*SQRT((AVERAGE($B92,D92))*(1-(AVERAGE($B92,D92)))*(1/$B$4+1/D$4)*((20000-(AVERAGE($B$4,D$4)))/(20000-1)))</f>
        <v>0.07390345869</v>
      </c>
      <c r="E223" s="45">
        <f t="shared" si="66"/>
        <v>0.06797186875</v>
      </c>
      <c r="F223" s="45">
        <f t="shared" si="66"/>
        <v>0.09531063032</v>
      </c>
      <c r="G223" s="46">
        <f t="shared" si="66"/>
        <v>0.1047056346</v>
      </c>
      <c r="H223" s="2"/>
      <c r="I223" s="2"/>
      <c r="J223" s="2"/>
      <c r="K223" s="2"/>
    </row>
    <row r="224" ht="15.75" hidden="1" customHeight="1">
      <c r="A224" s="42" t="s">
        <v>85</v>
      </c>
      <c r="B224" s="43"/>
      <c r="D224" s="44">
        <f t="shared" ref="D224:G224" si="67">1.95996*SQRT((AVERAGE($B93,D93))*(1-(AVERAGE($B93,D93)))*(1/$B$4+1/D$4)*((20000-(AVERAGE($B$4,D$4)))/(20000-1)))</f>
        <v>0.1043087246</v>
      </c>
      <c r="E224" s="45">
        <f t="shared" si="67"/>
        <v>0.09277417476</v>
      </c>
      <c r="F224" s="45">
        <f t="shared" si="67"/>
        <v>0.1176060504</v>
      </c>
      <c r="G224" s="46">
        <f t="shared" si="67"/>
        <v>0.1497431317</v>
      </c>
      <c r="H224" s="2"/>
      <c r="I224" s="2"/>
      <c r="J224" s="2"/>
      <c r="K224" s="2"/>
    </row>
    <row r="225" ht="15.75" hidden="1" customHeight="1">
      <c r="A225" s="42" t="s">
        <v>86</v>
      </c>
      <c r="B225" s="43"/>
      <c r="D225" s="44">
        <f t="shared" ref="D225:G225" si="68">1.95996*SQRT((AVERAGE($B94,D94))*(1-(AVERAGE($B94,D94)))*(1/$B$4+1/D$4)*((20000-(AVERAGE($B$4,D$4)))/(20000-1)))</f>
        <v>0.113646193</v>
      </c>
      <c r="E225" s="45">
        <f t="shared" si="68"/>
        <v>0.1009600799</v>
      </c>
      <c r="F225" s="45">
        <f t="shared" si="68"/>
        <v>0.1315199115</v>
      </c>
      <c r="G225" s="46">
        <f t="shared" si="68"/>
        <v>0.1551190696</v>
      </c>
      <c r="H225" s="2"/>
      <c r="I225" s="2"/>
      <c r="J225" s="2"/>
      <c r="K225" s="2"/>
    </row>
    <row r="226" ht="15.75" hidden="1" customHeight="1">
      <c r="A226" s="50" t="s">
        <v>80</v>
      </c>
      <c r="B226" s="43"/>
      <c r="D226" s="44"/>
      <c r="E226" s="45"/>
      <c r="F226" s="45"/>
      <c r="G226" s="46"/>
      <c r="H226" s="2"/>
      <c r="I226" s="2"/>
      <c r="J226" s="2"/>
      <c r="K226" s="2"/>
    </row>
    <row r="227" ht="15.75" hidden="1" customHeight="1">
      <c r="A227" s="42" t="s">
        <v>83</v>
      </c>
      <c r="B227" s="43"/>
      <c r="D227" s="44">
        <f t="shared" ref="D227:G227" si="69">1.95996*SQRT((AVERAGE($B96,D96))*(1-(AVERAGE($B96,D96)))*(1/$B$4+1/D$4)*((20000-(AVERAGE($B$4,D$4)))/(20000-1)))</f>
        <v>0</v>
      </c>
      <c r="E227" s="45">
        <f t="shared" si="69"/>
        <v>0</v>
      </c>
      <c r="F227" s="45">
        <f t="shared" si="69"/>
        <v>0</v>
      </c>
      <c r="G227" s="46">
        <f t="shared" si="69"/>
        <v>0</v>
      </c>
      <c r="H227" s="2"/>
      <c r="I227" s="2"/>
      <c r="J227" s="2"/>
      <c r="K227" s="2"/>
    </row>
    <row r="228" ht="15.75" hidden="1" customHeight="1">
      <c r="A228" s="42" t="s">
        <v>84</v>
      </c>
      <c r="B228" s="43"/>
      <c r="D228" s="44">
        <f t="shared" ref="D228:G228" si="70">1.95996*SQRT((AVERAGE($B97,D97))*(1-(AVERAGE($B97,D97)))*(1/$B$4+1/D$4)*((20000-(AVERAGE($B$4,D$4)))/(20000-1)))</f>
        <v>0.02744860741</v>
      </c>
      <c r="E228" s="45">
        <f t="shared" si="70"/>
        <v>0.01127323202</v>
      </c>
      <c r="F228" s="45">
        <f t="shared" si="70"/>
        <v>0.01474650731</v>
      </c>
      <c r="G228" s="46">
        <f t="shared" si="70"/>
        <v>0.01715661823</v>
      </c>
      <c r="H228" s="2"/>
      <c r="I228" s="2"/>
      <c r="J228" s="2"/>
      <c r="K228" s="2"/>
    </row>
    <row r="229" ht="15.75" hidden="1" customHeight="1">
      <c r="A229" s="42" t="s">
        <v>72</v>
      </c>
      <c r="B229" s="43"/>
      <c r="D229" s="44">
        <f t="shared" ref="D229:G229" si="71">1.95996*SQRT((AVERAGE($B98,D98))*(1-(AVERAGE($B98,D98)))*(1/$B$4+1/D$4)*((20000-(AVERAGE($B$4,D$4)))/(20000-1)))</f>
        <v>0.08855017035</v>
      </c>
      <c r="E229" s="45">
        <f t="shared" si="71"/>
        <v>0.06529371934</v>
      </c>
      <c r="F229" s="45">
        <f t="shared" si="71"/>
        <v>0.1002699357</v>
      </c>
      <c r="G229" s="46">
        <f t="shared" si="71"/>
        <v>0.1211669598</v>
      </c>
      <c r="H229" s="2"/>
      <c r="I229" s="2"/>
      <c r="J229" s="2"/>
      <c r="K229" s="2"/>
    </row>
    <row r="230" ht="15.75" hidden="1" customHeight="1">
      <c r="A230" s="42" t="s">
        <v>85</v>
      </c>
      <c r="B230" s="43"/>
      <c r="D230" s="44">
        <f t="shared" ref="D230:G230" si="72">1.95996*SQRT((AVERAGE($B99,D99))*(1-(AVERAGE($B99,D99)))*(1/$B$4+1/D$4)*((20000-(AVERAGE($B$4,D$4)))/(20000-1)))</f>
        <v>0.1063275316</v>
      </c>
      <c r="E230" s="45">
        <f t="shared" si="72"/>
        <v>0.09381477275</v>
      </c>
      <c r="F230" s="45">
        <f t="shared" si="72"/>
        <v>0.1258249952</v>
      </c>
      <c r="G230" s="46">
        <f t="shared" si="72"/>
        <v>0.1435457863</v>
      </c>
      <c r="H230" s="2"/>
      <c r="I230" s="2"/>
      <c r="J230" s="2"/>
      <c r="K230" s="2"/>
    </row>
    <row r="231" ht="15.75" hidden="1" customHeight="1">
      <c r="A231" s="42" t="s">
        <v>86</v>
      </c>
      <c r="B231" s="43"/>
      <c r="D231" s="44">
        <f t="shared" ref="D231:G231" si="73">1.95996*SQRT((AVERAGE($B100,D100))*(1-(AVERAGE($B100,D100)))*(1/$B$4+1/D$4)*((20000-(AVERAGE($B$4,D$4)))/(20000-1)))</f>
        <v>0.1160623601</v>
      </c>
      <c r="E231" s="45">
        <f t="shared" si="73"/>
        <v>0.1007322519</v>
      </c>
      <c r="F231" s="45">
        <f t="shared" si="73"/>
        <v>0.1333143855</v>
      </c>
      <c r="G231" s="46">
        <f t="shared" si="73"/>
        <v>0.1551225711</v>
      </c>
      <c r="H231" s="2"/>
      <c r="I231" s="2"/>
      <c r="J231" s="2"/>
      <c r="K231" s="2"/>
    </row>
    <row r="232" ht="15.75" hidden="1" customHeight="1">
      <c r="A232" s="50" t="s">
        <v>81</v>
      </c>
      <c r="B232" s="43"/>
      <c r="D232" s="44"/>
      <c r="E232" s="45"/>
      <c r="F232" s="45"/>
      <c r="G232" s="46"/>
      <c r="H232" s="2"/>
      <c r="I232" s="2"/>
      <c r="J232" s="2"/>
      <c r="K232" s="2"/>
    </row>
    <row r="233" ht="15.75" hidden="1" customHeight="1">
      <c r="A233" s="42" t="s">
        <v>83</v>
      </c>
      <c r="B233" s="43"/>
      <c r="D233" s="44">
        <f t="shared" ref="D233:G233" si="74">1.95996*SQRT((AVERAGE($B102,D102))*(1-(AVERAGE($B102,D102)))*(1/$B$4+1/D$4)*((20000-(AVERAGE($B$4,D$4)))/(20000-1)))</f>
        <v>0</v>
      </c>
      <c r="E233" s="45">
        <f t="shared" si="74"/>
        <v>0</v>
      </c>
      <c r="F233" s="45">
        <f t="shared" si="74"/>
        <v>0</v>
      </c>
      <c r="G233" s="46">
        <f t="shared" si="74"/>
        <v>0</v>
      </c>
      <c r="H233" s="2"/>
      <c r="I233" s="2"/>
      <c r="J233" s="2"/>
      <c r="K233" s="2"/>
    </row>
    <row r="234" ht="15.75" hidden="1" customHeight="1">
      <c r="A234" s="42" t="s">
        <v>84</v>
      </c>
      <c r="B234" s="43"/>
      <c r="D234" s="44">
        <f t="shared" ref="D234:G234" si="75">1.95996*SQRT((AVERAGE($B103,D103))*(1-(AVERAGE($B103,D103)))*(1/$B$4+1/D$4)*((20000-(AVERAGE($B$4,D$4)))/(20000-1)))</f>
        <v>0.05240620294</v>
      </c>
      <c r="E234" s="45">
        <f t="shared" si="75"/>
        <v>0.03691714969</v>
      </c>
      <c r="F234" s="45">
        <f t="shared" si="75"/>
        <v>0.07576645331</v>
      </c>
      <c r="G234" s="46">
        <f t="shared" si="75"/>
        <v>0.06651386733</v>
      </c>
      <c r="H234" s="2"/>
      <c r="I234" s="2"/>
      <c r="J234" s="2"/>
      <c r="K234" s="2"/>
    </row>
    <row r="235" ht="15.75" hidden="1" customHeight="1">
      <c r="A235" s="42" t="s">
        <v>72</v>
      </c>
      <c r="B235" s="43"/>
      <c r="D235" s="44">
        <f t="shared" ref="D235:G235" si="76">1.95996*SQRT((AVERAGE($B104,D104))*(1-(AVERAGE($B104,D104)))*(1/$B$4+1/D$4)*((20000-(AVERAGE($B$4,D$4)))/(20000-1)))</f>
        <v>0.1116410354</v>
      </c>
      <c r="E235" s="45">
        <f t="shared" si="76"/>
        <v>0.09747325729</v>
      </c>
      <c r="F235" s="45">
        <f t="shared" si="76"/>
        <v>0.1317364175</v>
      </c>
      <c r="G235" s="46">
        <f t="shared" si="76"/>
        <v>0.1550164273</v>
      </c>
      <c r="H235" s="2"/>
      <c r="I235" s="2"/>
      <c r="J235" s="2"/>
      <c r="K235" s="2"/>
    </row>
    <row r="236" ht="15.75" hidden="1" customHeight="1">
      <c r="A236" s="42" t="s">
        <v>85</v>
      </c>
      <c r="B236" s="43"/>
      <c r="D236" s="44">
        <f t="shared" ref="D236:G236" si="77">1.95996*SQRT((AVERAGE($B105,D105))*(1-(AVERAGE($B105,D105)))*(1/$B$4+1/D$4)*((20000-(AVERAGE($B$4,D$4)))/(20000-1)))</f>
        <v>0.1098715314</v>
      </c>
      <c r="E236" s="45">
        <f t="shared" si="77"/>
        <v>0.09172646849</v>
      </c>
      <c r="F236" s="45">
        <f t="shared" si="77"/>
        <v>0.1160097168</v>
      </c>
      <c r="G236" s="46">
        <f t="shared" si="77"/>
        <v>0.1352736007</v>
      </c>
      <c r="H236" s="2"/>
      <c r="I236" s="2"/>
      <c r="J236" s="2"/>
      <c r="K236" s="2"/>
    </row>
    <row r="237" ht="15.75" hidden="1" customHeight="1">
      <c r="A237" s="42" t="s">
        <v>86</v>
      </c>
      <c r="B237" s="43"/>
      <c r="D237" s="44">
        <f t="shared" ref="D237:G237" si="78">1.95996*SQRT((AVERAGE($B106,D106))*(1-(AVERAGE($B106,D106)))*(1/$B$4+1/D$4)*((20000-(AVERAGE($B$4,D$4)))/(20000-1)))</f>
        <v>0.09979050818</v>
      </c>
      <c r="E237" s="45">
        <f t="shared" si="78"/>
        <v>0.09587669482</v>
      </c>
      <c r="F237" s="45">
        <f t="shared" si="78"/>
        <v>0.1130648055</v>
      </c>
      <c r="G237" s="46">
        <f t="shared" si="78"/>
        <v>0.1186418035</v>
      </c>
      <c r="H237" s="2"/>
      <c r="I237" s="2"/>
      <c r="J237" s="2"/>
      <c r="K237" s="2"/>
    </row>
    <row r="238" ht="15.75" hidden="1" customHeight="1">
      <c r="A238" s="50" t="s">
        <v>31</v>
      </c>
      <c r="B238" s="43"/>
      <c r="D238" s="44"/>
      <c r="E238" s="45"/>
      <c r="F238" s="45"/>
      <c r="G238" s="46"/>
      <c r="H238" s="2"/>
      <c r="I238" s="2"/>
      <c r="J238" s="2"/>
      <c r="K238" s="2"/>
    </row>
    <row r="239" ht="15.75" hidden="1" customHeight="1">
      <c r="A239" s="42" t="s">
        <v>90</v>
      </c>
      <c r="B239" s="43"/>
      <c r="D239" s="44">
        <f t="shared" ref="D239:G239" si="79">1.95996*SQRT((AVERAGE($B108,D108))*(1-(AVERAGE($B108,D108)))*(1/$B$4+1/D$4)*((20000-(AVERAGE($B$4,D$4)))/(20000-1)))</f>
        <v>0.112920019</v>
      </c>
      <c r="E239" s="45">
        <f t="shared" si="79"/>
        <v>0.09837228266</v>
      </c>
      <c r="F239" s="45">
        <f t="shared" si="79"/>
        <v>0.1293927709</v>
      </c>
      <c r="G239" s="46">
        <f t="shared" si="79"/>
        <v>0.1444064873</v>
      </c>
      <c r="H239" s="2"/>
      <c r="I239" s="2"/>
      <c r="J239" s="2"/>
      <c r="K239" s="2"/>
    </row>
    <row r="240" ht="15.75" hidden="1" customHeight="1">
      <c r="A240" s="42" t="s">
        <v>91</v>
      </c>
      <c r="B240" s="43"/>
      <c r="D240" s="44">
        <f t="shared" ref="D240:G240" si="80">1.95996*SQRT((AVERAGE($B109,D109))*(1-(AVERAGE($B109,D109)))*(1/$B$4+1/D$4)*((20000-(AVERAGE($B$4,D$4)))/(20000-1)))</f>
        <v>0.115191704</v>
      </c>
      <c r="E240" s="45">
        <f t="shared" si="80"/>
        <v>0.1018376863</v>
      </c>
      <c r="F240" s="45">
        <f t="shared" si="80"/>
        <v>0.1309890933</v>
      </c>
      <c r="G240" s="46">
        <f t="shared" si="80"/>
        <v>0.1550286132</v>
      </c>
      <c r="H240" s="2"/>
      <c r="I240" s="2"/>
      <c r="J240" s="2"/>
      <c r="K240" s="2"/>
    </row>
    <row r="241" ht="15.75" hidden="1" customHeight="1">
      <c r="A241" s="42" t="s">
        <v>92</v>
      </c>
      <c r="B241" s="43"/>
      <c r="D241" s="44">
        <f t="shared" ref="D241:G241" si="81">1.95996*SQRT((AVERAGE($B110,D110))*(1-(AVERAGE($B110,D110)))*(1/$B$4+1/D$4)*((20000-(AVERAGE($B$4,D$4)))/(20000-1)))</f>
        <v>0.08755773637</v>
      </c>
      <c r="E241" s="45">
        <f t="shared" si="81"/>
        <v>0.07029709929</v>
      </c>
      <c r="F241" s="45">
        <f t="shared" si="81"/>
        <v>0.1081984984</v>
      </c>
      <c r="G241" s="46">
        <f t="shared" si="81"/>
        <v>0.1170028742</v>
      </c>
      <c r="H241" s="2"/>
      <c r="I241" s="2"/>
      <c r="J241" s="2"/>
      <c r="K241" s="2"/>
    </row>
    <row r="242" ht="15.75" hidden="1" customHeight="1">
      <c r="A242" s="42" t="s">
        <v>93</v>
      </c>
      <c r="B242" s="43"/>
      <c r="D242" s="44">
        <f t="shared" ref="D242:G242" si="82">1.95996*SQRT((AVERAGE($B111,D111))*(1-(AVERAGE($B111,D111)))*(1/$B$4+1/D$4)*((20000-(AVERAGE($B$4,D$4)))/(20000-1)))</f>
        <v>0</v>
      </c>
      <c r="E242" s="45">
        <f t="shared" si="82"/>
        <v>0</v>
      </c>
      <c r="F242" s="45">
        <f t="shared" si="82"/>
        <v>0</v>
      </c>
      <c r="G242" s="46">
        <f t="shared" si="82"/>
        <v>0</v>
      </c>
      <c r="H242" s="2"/>
      <c r="I242" s="2"/>
      <c r="J242" s="2"/>
      <c r="K242" s="2"/>
    </row>
    <row r="243" ht="15.75" hidden="1" customHeight="1">
      <c r="A243" s="42" t="s">
        <v>94</v>
      </c>
      <c r="B243" s="43"/>
      <c r="D243" s="44">
        <f t="shared" ref="D243:G243" si="83">1.95996*SQRT((AVERAGE($B112,D112))*(1-(AVERAGE($B112,D112)))*(1/$B$4+1/D$4)*((20000-(AVERAGE($B$4,D$4)))/(20000-1)))</f>
        <v>0.01812899556</v>
      </c>
      <c r="E243" s="45">
        <f t="shared" si="83"/>
        <v>0.02395866205</v>
      </c>
      <c r="F243" s="45">
        <f t="shared" si="83"/>
        <v>0.02082251726</v>
      </c>
      <c r="G243" s="46">
        <f t="shared" si="83"/>
        <v>0.05149809268</v>
      </c>
      <c r="H243" s="2"/>
      <c r="I243" s="2"/>
      <c r="J243" s="2"/>
      <c r="K243" s="2"/>
    </row>
    <row r="244" ht="15.75" hidden="1" customHeight="1">
      <c r="A244" s="50" t="s">
        <v>19</v>
      </c>
      <c r="B244" s="43"/>
      <c r="D244" s="44"/>
      <c r="E244" s="45"/>
      <c r="F244" s="45"/>
      <c r="G244" s="46"/>
      <c r="H244" s="2"/>
      <c r="I244" s="2"/>
      <c r="J244" s="2"/>
      <c r="K244" s="2"/>
    </row>
    <row r="245" ht="15.75" hidden="1" customHeight="1">
      <c r="A245" s="42" t="s">
        <v>90</v>
      </c>
      <c r="B245" s="43"/>
      <c r="D245" s="44">
        <f t="shared" ref="D245:G245" si="84">1.95996*SQRT((AVERAGE($B114,D114))*(1-(AVERAGE($B114,D114)))*(1/$B$4+1/D$4)*((20000-(AVERAGE($B$4,D$4)))/(20000-1)))</f>
        <v>0.04304844763</v>
      </c>
      <c r="E245" s="45">
        <f t="shared" si="84"/>
        <v>0.04840287562</v>
      </c>
      <c r="F245" s="45">
        <f t="shared" si="84"/>
        <v>0.06507750671</v>
      </c>
      <c r="G245" s="46">
        <f t="shared" si="84"/>
        <v>0.0480007114</v>
      </c>
      <c r="H245" s="2"/>
      <c r="I245" s="2"/>
      <c r="J245" s="2"/>
      <c r="K245" s="2"/>
    </row>
    <row r="246" ht="15.75" hidden="1" customHeight="1">
      <c r="A246" s="42" t="s">
        <v>91</v>
      </c>
      <c r="B246" s="43"/>
      <c r="D246" s="44">
        <f t="shared" ref="D246:G246" si="85">1.95996*SQRT((AVERAGE($B115,D115))*(1-(AVERAGE($B115,D115)))*(1/$B$4+1/D$4)*((20000-(AVERAGE($B$4,D$4)))/(20000-1)))</f>
        <v>0.1085770877</v>
      </c>
      <c r="E246" s="45">
        <f t="shared" si="85"/>
        <v>0.09611830185</v>
      </c>
      <c r="F246" s="45">
        <f t="shared" si="85"/>
        <v>0.12362263</v>
      </c>
      <c r="G246" s="46">
        <f t="shared" si="85"/>
        <v>0.1313923866</v>
      </c>
      <c r="H246" s="2"/>
      <c r="I246" s="2"/>
      <c r="J246" s="2"/>
      <c r="K246" s="2"/>
    </row>
    <row r="247" ht="15.75" hidden="1" customHeight="1">
      <c r="A247" s="42" t="s">
        <v>92</v>
      </c>
      <c r="B247" s="43"/>
      <c r="D247" s="44">
        <f t="shared" ref="D247:G247" si="86">1.95996*SQRT((AVERAGE($B116,D116))*(1-(AVERAGE($B116,D116)))*(1/$B$4+1/D$4)*((20000-(AVERAGE($B$4,D$4)))/(20000-1)))</f>
        <v>0.1046307485</v>
      </c>
      <c r="E247" s="45">
        <f t="shared" si="86"/>
        <v>0.09221455116</v>
      </c>
      <c r="F247" s="45">
        <f t="shared" si="86"/>
        <v>0.1007489817</v>
      </c>
      <c r="G247" s="46">
        <f t="shared" si="86"/>
        <v>0.1436408656</v>
      </c>
      <c r="H247" s="2"/>
      <c r="I247" s="2"/>
      <c r="J247" s="2"/>
      <c r="K247" s="2"/>
    </row>
    <row r="248" ht="15.75" hidden="1" customHeight="1">
      <c r="A248" s="42" t="s">
        <v>93</v>
      </c>
      <c r="B248" s="43"/>
      <c r="D248" s="44">
        <f t="shared" ref="D248:G248" si="87">1.95996*SQRT((AVERAGE($B117,D117))*(1-(AVERAGE($B117,D117)))*(1/$B$4+1/D$4)*((20000-(AVERAGE($B$4,D$4)))/(20000-1)))</f>
        <v>0.1110775513</v>
      </c>
      <c r="E248" s="45">
        <f t="shared" si="87"/>
        <v>0.09415574044</v>
      </c>
      <c r="F248" s="45">
        <f t="shared" si="87"/>
        <v>0.1326127719</v>
      </c>
      <c r="G248" s="46">
        <f t="shared" si="87"/>
        <v>0.1534590703</v>
      </c>
      <c r="H248" s="2"/>
      <c r="I248" s="2"/>
      <c r="J248" s="2"/>
      <c r="K248" s="2"/>
    </row>
    <row r="249" ht="15.75" hidden="1" customHeight="1">
      <c r="A249" s="42" t="s">
        <v>94</v>
      </c>
      <c r="B249" s="43"/>
      <c r="D249" s="44">
        <f t="shared" ref="D249:G249" si="88">1.95996*SQRT((AVERAGE($B118,D118))*(1-(AVERAGE($B118,D118)))*(1/$B$4+1/D$4)*((20000-(AVERAGE($B$4,D$4)))/(20000-1)))</f>
        <v>0.01283895517</v>
      </c>
      <c r="E249" s="45">
        <f t="shared" si="88"/>
        <v>0.02120668105</v>
      </c>
      <c r="F249" s="45">
        <f t="shared" si="88"/>
        <v>0.01474650731</v>
      </c>
      <c r="G249" s="46">
        <f t="shared" si="88"/>
        <v>0.01715661823</v>
      </c>
      <c r="H249" s="2"/>
      <c r="I249" s="2"/>
      <c r="J249" s="2"/>
      <c r="K249" s="2"/>
    </row>
    <row r="250" ht="15.75" hidden="1" customHeight="1">
      <c r="A250" s="50" t="s">
        <v>30</v>
      </c>
      <c r="B250" s="43"/>
      <c r="D250" s="44"/>
      <c r="E250" s="45"/>
      <c r="F250" s="45"/>
      <c r="G250" s="46"/>
      <c r="H250" s="2"/>
      <c r="I250" s="2"/>
      <c r="J250" s="2"/>
      <c r="K250" s="2"/>
    </row>
    <row r="251" ht="15.75" hidden="1" customHeight="1">
      <c r="A251" s="42" t="s">
        <v>90</v>
      </c>
      <c r="B251" s="43"/>
      <c r="D251" s="44">
        <f t="shared" ref="D251:G251" si="89">1.95996*SQRT((AVERAGE($B120,D120))*(1-(AVERAGE($B120,D120)))*(1/$B$4+1/D$4)*((20000-(AVERAGE($B$4,D$4)))/(20000-1)))</f>
        <v>0.1069201978</v>
      </c>
      <c r="E251" s="45">
        <f t="shared" si="89"/>
        <v>0.09211105234</v>
      </c>
      <c r="F251" s="45">
        <f t="shared" si="89"/>
        <v>0.1203500527</v>
      </c>
      <c r="G251" s="46">
        <f t="shared" si="89"/>
        <v>0.1371513799</v>
      </c>
      <c r="H251" s="2"/>
      <c r="I251" s="2"/>
      <c r="J251" s="2"/>
      <c r="K251" s="2"/>
    </row>
    <row r="252" ht="15.75" hidden="1" customHeight="1">
      <c r="A252" s="42" t="s">
        <v>91</v>
      </c>
      <c r="B252" s="43"/>
      <c r="D252" s="44">
        <f t="shared" ref="D252:G252" si="90">1.95996*SQRT((AVERAGE($B121,D121))*(1-(AVERAGE($B121,D121)))*(1/$B$4+1/D$4)*((20000-(AVERAGE($B$4,D$4)))/(20000-1)))</f>
        <v>0.1116274995</v>
      </c>
      <c r="E252" s="45">
        <f t="shared" si="90"/>
        <v>0.09855085505</v>
      </c>
      <c r="F252" s="45">
        <f t="shared" si="90"/>
        <v>0.1273009095</v>
      </c>
      <c r="G252" s="46">
        <f t="shared" si="90"/>
        <v>0.1451826695</v>
      </c>
      <c r="H252" s="2"/>
      <c r="I252" s="2"/>
      <c r="J252" s="2"/>
      <c r="K252" s="2"/>
    </row>
    <row r="253" ht="15.75" hidden="1" customHeight="1">
      <c r="A253" s="42" t="s">
        <v>92</v>
      </c>
      <c r="B253" s="43"/>
      <c r="D253" s="44">
        <f t="shared" ref="D253:G253" si="91">1.95996*SQRT((AVERAGE($B122,D122))*(1-(AVERAGE($B122,D122)))*(1/$B$4+1/D$4)*((20000-(AVERAGE($B$4,D$4)))/(20000-1)))</f>
        <v>0.03245480663</v>
      </c>
      <c r="E253" s="45">
        <f t="shared" si="91"/>
        <v>0.04336033103</v>
      </c>
      <c r="F253" s="45">
        <f t="shared" si="91"/>
        <v>0.05876798246</v>
      </c>
      <c r="G253" s="46">
        <f t="shared" si="91"/>
        <v>0.06234584217</v>
      </c>
      <c r="H253" s="2"/>
      <c r="I253" s="2"/>
      <c r="J253" s="2"/>
      <c r="K253" s="2"/>
    </row>
    <row r="254" ht="15.75" hidden="1" customHeight="1">
      <c r="A254" s="42" t="s">
        <v>93</v>
      </c>
      <c r="B254" s="43"/>
      <c r="D254" s="44">
        <f t="shared" ref="D254:G254" si="92">1.95996*SQRT((AVERAGE($B123,D123))*(1-(AVERAGE($B123,D123)))*(1/$B$4+1/D$4)*((20000-(AVERAGE($B$4,D$4)))/(20000-1)))</f>
        <v>0.03853799708</v>
      </c>
      <c r="E254" s="45">
        <f t="shared" si="92"/>
        <v>0.0159181468</v>
      </c>
      <c r="F254" s="45">
        <f t="shared" si="92"/>
        <v>0.02082251726</v>
      </c>
      <c r="G254" s="46">
        <f t="shared" si="92"/>
        <v>0.02422566725</v>
      </c>
      <c r="H254" s="2"/>
      <c r="I254" s="2"/>
      <c r="J254" s="2"/>
      <c r="K254" s="2"/>
    </row>
    <row r="255" ht="15.75" hidden="1" customHeight="1">
      <c r="A255" s="42" t="s">
        <v>94</v>
      </c>
      <c r="B255" s="43"/>
      <c r="D255" s="44">
        <f t="shared" ref="D255:G255" si="93">1.95996*SQRT((AVERAGE($B124,D124))*(1-(AVERAGE($B124,D124)))*(1/$B$4+1/D$4)*((20000-(AVERAGE($B$4,D$4)))/(20000-1)))</f>
        <v>0.02216913331</v>
      </c>
      <c r="E255" s="45">
        <f t="shared" si="93"/>
        <v>0.03632243753</v>
      </c>
      <c r="F255" s="45">
        <f t="shared" si="93"/>
        <v>0.02546291985</v>
      </c>
      <c r="G255" s="46">
        <f t="shared" si="93"/>
        <v>0.02962447891</v>
      </c>
      <c r="H255" s="2"/>
      <c r="I255" s="2"/>
      <c r="J255" s="2"/>
      <c r="K255" s="2"/>
    </row>
    <row r="256" ht="15.75" hidden="1" customHeight="1">
      <c r="A256" s="50" t="s">
        <v>26</v>
      </c>
      <c r="B256" s="43"/>
      <c r="D256" s="44"/>
      <c r="E256" s="45"/>
      <c r="F256" s="45"/>
      <c r="G256" s="46"/>
      <c r="H256" s="2"/>
      <c r="I256" s="2"/>
      <c r="J256" s="2"/>
      <c r="K256" s="2"/>
    </row>
    <row r="257" ht="15.75" hidden="1" customHeight="1">
      <c r="A257" s="42" t="s">
        <v>90</v>
      </c>
      <c r="B257" s="43"/>
      <c r="D257" s="44">
        <f t="shared" ref="D257:G257" si="94">1.95996*SQRT((AVERAGE($B126,D126))*(1-(AVERAGE($B126,D126)))*(1/$B$4+1/D$4)*((20000-(AVERAGE($B$4,D$4)))/(20000-1)))</f>
        <v>0.1152726803</v>
      </c>
      <c r="E257" s="45">
        <f t="shared" si="94"/>
        <v>0.1005449836</v>
      </c>
      <c r="F257" s="45">
        <f t="shared" si="94"/>
        <v>0.1317878646</v>
      </c>
      <c r="G257" s="46">
        <f t="shared" si="94"/>
        <v>0.1533350116</v>
      </c>
      <c r="H257" s="2"/>
      <c r="I257" s="2"/>
      <c r="J257" s="2"/>
      <c r="K257" s="2"/>
    </row>
    <row r="258" ht="15.75" hidden="1" customHeight="1">
      <c r="A258" s="42" t="s">
        <v>91</v>
      </c>
      <c r="B258" s="43"/>
      <c r="D258" s="44">
        <f t="shared" ref="D258:G258" si="95">1.95996*SQRT((AVERAGE($B127,D127))*(1-(AVERAGE($B127,D127)))*(1/$B$4+1/D$4)*((20000-(AVERAGE($B$4,D$4)))/(20000-1)))</f>
        <v>0.1159737089</v>
      </c>
      <c r="E258" s="45">
        <f t="shared" si="95"/>
        <v>0.1017627821</v>
      </c>
      <c r="F258" s="45">
        <f t="shared" si="95"/>
        <v>0.1333255094</v>
      </c>
      <c r="G258" s="46">
        <f t="shared" si="95"/>
        <v>0.1546622376</v>
      </c>
      <c r="H258" s="2"/>
      <c r="I258" s="2"/>
      <c r="J258" s="2"/>
      <c r="K258" s="2"/>
    </row>
    <row r="259" ht="15.75" hidden="1" customHeight="1">
      <c r="A259" s="42" t="s">
        <v>92</v>
      </c>
      <c r="B259" s="43"/>
      <c r="D259" s="44">
        <f t="shared" ref="D259:G259" si="96">1.95996*SQRT((AVERAGE($B128,D128))*(1-(AVERAGE($B128,D128)))*(1/$B$4+1/D$4)*((20000-(AVERAGE($B$4,D$4)))/(20000-1)))</f>
        <v>0.05667213368</v>
      </c>
      <c r="E259" s="45">
        <f t="shared" si="96"/>
        <v>0.06020181654</v>
      </c>
      <c r="F259" s="45">
        <f t="shared" si="96"/>
        <v>0.06566820095</v>
      </c>
      <c r="G259" s="46">
        <f t="shared" si="96"/>
        <v>0.09632479265</v>
      </c>
      <c r="H259" s="2"/>
      <c r="I259" s="2"/>
      <c r="J259" s="2"/>
      <c r="K259" s="2"/>
    </row>
    <row r="260" ht="15.75" hidden="1" customHeight="1">
      <c r="A260" s="42" t="s">
        <v>93</v>
      </c>
      <c r="B260" s="43"/>
      <c r="D260" s="44">
        <f t="shared" ref="D260:G260" si="97">1.95996*SQRT((AVERAGE($B129,D129))*(1-(AVERAGE($B129,D129)))*(1/$B$4+1/D$4)*((20000-(AVERAGE($B$4,D$4)))/(20000-1)))</f>
        <v>0.02744860741</v>
      </c>
      <c r="E260" s="45">
        <f t="shared" si="97"/>
        <v>0.01127323202</v>
      </c>
      <c r="F260" s="45">
        <f t="shared" si="97"/>
        <v>0.01474650731</v>
      </c>
      <c r="G260" s="46">
        <f t="shared" si="97"/>
        <v>0.01715661823</v>
      </c>
      <c r="H260" s="2"/>
      <c r="I260" s="2"/>
      <c r="J260" s="2"/>
      <c r="K260" s="2"/>
    </row>
    <row r="261" ht="15.75" hidden="1" customHeight="1">
      <c r="A261" s="76" t="s">
        <v>94</v>
      </c>
      <c r="B261" s="77"/>
      <c r="D261" s="78">
        <f t="shared" ref="D261:G261" si="98">1.95996*SQRT((AVERAGE($B130,D130))*(1-(AVERAGE($B130,D130)))*(1/$B$4+1/D$4)*((20000-(AVERAGE($B$4,D$4)))/(20000-1)))</f>
        <v>0.01283895517</v>
      </c>
      <c r="E261" s="79">
        <f t="shared" si="98"/>
        <v>0.02120668105</v>
      </c>
      <c r="F261" s="79">
        <f t="shared" si="98"/>
        <v>0.01474650731</v>
      </c>
      <c r="G261" s="80">
        <f t="shared" si="98"/>
        <v>0.01715661823</v>
      </c>
      <c r="H261" s="2"/>
      <c r="I261" s="2"/>
      <c r="J261" s="2"/>
      <c r="K261" s="2"/>
    </row>
    <row r="262" ht="15.75" customHeight="1">
      <c r="A262" s="5"/>
      <c r="H262" s="2"/>
      <c r="I262" s="2"/>
      <c r="J262" s="2"/>
      <c r="K262" s="2"/>
    </row>
    <row r="263" ht="15.75" customHeight="1">
      <c r="A263" s="5"/>
      <c r="H263" s="2"/>
      <c r="I263" s="2"/>
      <c r="J263" s="2"/>
      <c r="K263" s="2"/>
    </row>
    <row r="264" ht="15.75" customHeight="1">
      <c r="A264" s="5"/>
      <c r="H264" s="2"/>
      <c r="I264" s="2"/>
      <c r="J264" s="2"/>
      <c r="K264" s="2"/>
    </row>
    <row r="265" ht="15.75" customHeight="1">
      <c r="A265" s="5"/>
      <c r="H265" s="2"/>
      <c r="I265" s="2"/>
      <c r="J265" s="2"/>
      <c r="K265" s="2"/>
    </row>
    <row r="266" ht="15.75" customHeight="1">
      <c r="A266" s="5"/>
      <c r="H266" s="2"/>
      <c r="I266" s="2"/>
      <c r="J266" s="2"/>
      <c r="K266" s="2"/>
    </row>
    <row r="267" ht="15.75" customHeight="1">
      <c r="A267" s="5"/>
      <c r="H267" s="2"/>
      <c r="I267" s="2"/>
      <c r="J267" s="2"/>
      <c r="K267" s="2"/>
    </row>
    <row r="268" ht="15.75" customHeight="1">
      <c r="A268" s="5"/>
      <c r="H268" s="2"/>
      <c r="I268" s="2"/>
      <c r="J268" s="2"/>
      <c r="K268" s="2"/>
    </row>
    <row r="269" ht="15.75" customHeight="1">
      <c r="A269" s="5"/>
      <c r="H269" s="2"/>
      <c r="I269" s="2"/>
      <c r="J269" s="2"/>
      <c r="K269" s="2"/>
    </row>
    <row r="270" ht="15.75" customHeight="1">
      <c r="A270" s="5"/>
      <c r="H270" s="2"/>
      <c r="I270" s="2"/>
      <c r="J270" s="2"/>
      <c r="K270" s="2"/>
    </row>
    <row r="271" ht="15.75" customHeight="1">
      <c r="A271" s="5"/>
      <c r="H271" s="2"/>
      <c r="I271" s="2"/>
      <c r="J271" s="2"/>
      <c r="K271" s="2"/>
    </row>
    <row r="272" ht="15.75" customHeight="1">
      <c r="A272" s="5"/>
      <c r="H272" s="2"/>
      <c r="I272" s="2"/>
      <c r="J272" s="2"/>
      <c r="K272" s="2"/>
    </row>
    <row r="273" ht="15.75" customHeight="1">
      <c r="A273" s="5"/>
      <c r="H273" s="2"/>
      <c r="I273" s="2"/>
      <c r="J273" s="2"/>
      <c r="K273" s="2"/>
    </row>
    <row r="274" ht="15.75" customHeight="1">
      <c r="A274" s="5"/>
      <c r="H274" s="2"/>
      <c r="I274" s="2"/>
      <c r="J274" s="2"/>
      <c r="K274" s="2"/>
    </row>
    <row r="275" ht="15.75" customHeight="1">
      <c r="A275" s="5"/>
      <c r="H275" s="2"/>
      <c r="I275" s="2"/>
      <c r="J275" s="2"/>
      <c r="K275" s="2"/>
    </row>
    <row r="276" ht="15.75" customHeight="1">
      <c r="A276" s="5"/>
      <c r="H276" s="2"/>
      <c r="I276" s="2"/>
      <c r="J276" s="2"/>
      <c r="K276" s="2"/>
    </row>
    <row r="277" ht="15.75" customHeight="1">
      <c r="A277" s="5"/>
      <c r="H277" s="2"/>
      <c r="I277" s="2"/>
      <c r="J277" s="2"/>
      <c r="K277" s="2"/>
    </row>
    <row r="278" ht="15.75" customHeight="1">
      <c r="A278" s="5"/>
      <c r="H278" s="2"/>
      <c r="I278" s="2"/>
      <c r="J278" s="2"/>
      <c r="K278" s="2"/>
    </row>
    <row r="279" ht="15.75" customHeight="1">
      <c r="A279" s="5"/>
      <c r="H279" s="2"/>
      <c r="I279" s="2"/>
      <c r="J279" s="2"/>
      <c r="K279" s="2"/>
    </row>
    <row r="280" ht="15.75" customHeight="1">
      <c r="A280" s="5"/>
      <c r="H280" s="2"/>
      <c r="I280" s="2"/>
      <c r="J280" s="2"/>
      <c r="K280" s="2"/>
    </row>
    <row r="281" ht="15.75" customHeight="1">
      <c r="A281" s="5"/>
      <c r="H281" s="2"/>
      <c r="I281" s="2"/>
      <c r="J281" s="2"/>
      <c r="K281" s="2"/>
    </row>
    <row r="282" ht="15.75" customHeight="1">
      <c r="A282" s="5"/>
      <c r="H282" s="2"/>
      <c r="I282" s="2"/>
      <c r="J282" s="2"/>
      <c r="K282" s="2"/>
    </row>
    <row r="283" ht="15.75" customHeight="1">
      <c r="A283" s="5"/>
      <c r="H283" s="2"/>
      <c r="I283" s="2"/>
      <c r="J283" s="2"/>
      <c r="K283" s="2"/>
    </row>
    <row r="284" ht="15.75" customHeight="1">
      <c r="A284" s="5"/>
      <c r="H284" s="2"/>
      <c r="I284" s="2"/>
      <c r="J284" s="2"/>
      <c r="K284" s="2"/>
    </row>
    <row r="285" ht="15.75" customHeight="1">
      <c r="A285" s="5"/>
      <c r="H285" s="2"/>
      <c r="I285" s="2"/>
      <c r="J285" s="2"/>
      <c r="K285" s="2"/>
    </row>
    <row r="286" ht="15.75" customHeight="1">
      <c r="A286" s="5"/>
      <c r="H286" s="2"/>
      <c r="I286" s="2"/>
      <c r="J286" s="2"/>
      <c r="K286" s="2"/>
    </row>
    <row r="287" ht="15.75" customHeight="1">
      <c r="A287" s="5"/>
      <c r="H287" s="2"/>
      <c r="I287" s="2"/>
      <c r="J287" s="2"/>
      <c r="K287" s="2"/>
    </row>
    <row r="288" ht="15.75" customHeight="1">
      <c r="A288" s="5"/>
      <c r="H288" s="2"/>
      <c r="I288" s="2"/>
      <c r="J288" s="2"/>
      <c r="K288" s="2"/>
    </row>
    <row r="289" ht="15.75" customHeight="1">
      <c r="A289" s="5"/>
      <c r="H289" s="2"/>
      <c r="I289" s="2"/>
      <c r="J289" s="2"/>
      <c r="K289" s="2"/>
    </row>
    <row r="290" ht="15.75" customHeight="1">
      <c r="A290" s="5"/>
      <c r="H290" s="2"/>
      <c r="I290" s="2"/>
      <c r="J290" s="2"/>
      <c r="K290" s="2"/>
    </row>
    <row r="291" ht="15.75" customHeight="1">
      <c r="A291" s="5"/>
      <c r="H291" s="2"/>
      <c r="I291" s="2"/>
      <c r="J291" s="2"/>
      <c r="K291" s="2"/>
    </row>
    <row r="292" ht="15.75" customHeight="1">
      <c r="A292" s="5"/>
      <c r="H292" s="2"/>
      <c r="I292" s="2"/>
      <c r="J292" s="2"/>
      <c r="K292" s="2"/>
    </row>
    <row r="293" ht="15.75" customHeight="1">
      <c r="A293" s="5"/>
      <c r="H293" s="2"/>
      <c r="I293" s="2"/>
      <c r="J293" s="2"/>
      <c r="K293" s="2"/>
    </row>
    <row r="294" ht="15.75" customHeight="1">
      <c r="A294" s="5"/>
      <c r="H294" s="2"/>
      <c r="I294" s="2"/>
      <c r="J294" s="2"/>
      <c r="K294" s="2"/>
    </row>
    <row r="295" ht="15.75" customHeight="1">
      <c r="A295" s="5"/>
      <c r="H295" s="2"/>
      <c r="I295" s="2"/>
      <c r="J295" s="2"/>
      <c r="K295" s="2"/>
    </row>
    <row r="296" ht="15.75" customHeight="1">
      <c r="A296" s="5"/>
      <c r="H296" s="2"/>
      <c r="I296" s="2"/>
      <c r="J296" s="2"/>
      <c r="K296" s="2"/>
    </row>
    <row r="297" ht="15.75" customHeight="1">
      <c r="A297" s="5"/>
      <c r="H297" s="2"/>
      <c r="I297" s="2"/>
      <c r="J297" s="2"/>
      <c r="K297" s="2"/>
    </row>
    <row r="298" ht="15.75" customHeight="1">
      <c r="A298" s="5"/>
      <c r="H298" s="2"/>
      <c r="I298" s="2"/>
      <c r="J298" s="2"/>
      <c r="K298" s="2"/>
    </row>
    <row r="299" ht="15.75" customHeight="1">
      <c r="A299" s="5"/>
      <c r="H299" s="2"/>
      <c r="I299" s="2"/>
      <c r="J299" s="2"/>
      <c r="K299" s="2"/>
    </row>
    <row r="300" ht="15.75" customHeight="1">
      <c r="A300" s="5"/>
      <c r="H300" s="2"/>
      <c r="I300" s="2"/>
      <c r="J300" s="2"/>
      <c r="K300" s="2"/>
    </row>
    <row r="301" ht="15.75" customHeight="1">
      <c r="A301" s="5"/>
      <c r="H301" s="2"/>
      <c r="I301" s="2"/>
      <c r="J301" s="2"/>
      <c r="K301" s="2"/>
    </row>
    <row r="302" ht="15.75" customHeight="1">
      <c r="A302" s="5"/>
      <c r="H302" s="2"/>
      <c r="I302" s="2"/>
      <c r="J302" s="2"/>
      <c r="K302" s="2"/>
    </row>
    <row r="303" ht="15.75" customHeight="1">
      <c r="A303" s="5"/>
      <c r="H303" s="2"/>
      <c r="I303" s="2"/>
      <c r="J303" s="2"/>
      <c r="K303" s="2"/>
    </row>
    <row r="304" ht="15.75" customHeight="1">
      <c r="A304" s="5"/>
      <c r="H304" s="2"/>
      <c r="I304" s="2"/>
      <c r="J304" s="2"/>
      <c r="K304" s="2"/>
    </row>
    <row r="305" ht="15.75" customHeight="1">
      <c r="A305" s="5"/>
      <c r="H305" s="2"/>
      <c r="I305" s="2"/>
      <c r="J305" s="2"/>
      <c r="K305" s="2"/>
    </row>
    <row r="306" ht="15.75" customHeight="1">
      <c r="A306" s="5"/>
      <c r="H306" s="2"/>
      <c r="I306" s="2"/>
      <c r="J306" s="2"/>
      <c r="K306" s="2"/>
    </row>
    <row r="307" ht="15.75" customHeight="1">
      <c r="A307" s="5"/>
      <c r="H307" s="2"/>
      <c r="I307" s="2"/>
      <c r="J307" s="2"/>
      <c r="K307" s="2"/>
    </row>
    <row r="308" ht="15.75" customHeight="1">
      <c r="A308" s="5"/>
      <c r="H308" s="2"/>
      <c r="I308" s="2"/>
      <c r="J308" s="2"/>
      <c r="K308" s="2"/>
    </row>
    <row r="309" ht="15.75" customHeight="1">
      <c r="A309" s="5"/>
      <c r="H309" s="2"/>
      <c r="I309" s="2"/>
      <c r="J309" s="2"/>
      <c r="K309" s="2"/>
    </row>
    <row r="310" ht="15.75" customHeight="1">
      <c r="A310" s="5"/>
      <c r="H310" s="2"/>
      <c r="I310" s="2"/>
      <c r="J310" s="2"/>
      <c r="K310" s="2"/>
    </row>
    <row r="311" ht="15.75" customHeight="1">
      <c r="A311" s="5"/>
      <c r="H311" s="2"/>
      <c r="I311" s="2"/>
      <c r="J311" s="2"/>
      <c r="K311" s="2"/>
    </row>
    <row r="312" ht="15.75" customHeight="1">
      <c r="A312" s="5"/>
      <c r="H312" s="2"/>
      <c r="I312" s="2"/>
      <c r="J312" s="2"/>
      <c r="K312" s="2"/>
    </row>
    <row r="313" ht="15.75" customHeight="1">
      <c r="A313" s="5"/>
      <c r="H313" s="2"/>
      <c r="I313" s="2"/>
      <c r="J313" s="2"/>
      <c r="K313" s="2"/>
    </row>
    <row r="314" ht="15.75" customHeight="1">
      <c r="A314" s="5"/>
      <c r="H314" s="2"/>
      <c r="I314" s="2"/>
      <c r="J314" s="2"/>
      <c r="K314" s="2"/>
    </row>
    <row r="315" ht="15.75" customHeight="1">
      <c r="A315" s="5"/>
      <c r="H315" s="2"/>
      <c r="I315" s="2"/>
      <c r="J315" s="2"/>
      <c r="K315" s="2"/>
    </row>
    <row r="316" ht="15.75" customHeight="1">
      <c r="A316" s="5"/>
      <c r="H316" s="2"/>
      <c r="I316" s="2"/>
      <c r="J316" s="2"/>
      <c r="K316" s="2"/>
    </row>
    <row r="317" ht="15.75" customHeight="1">
      <c r="A317" s="5"/>
      <c r="H317" s="2"/>
      <c r="I317" s="2"/>
      <c r="J317" s="2"/>
      <c r="K317" s="2"/>
    </row>
    <row r="318" ht="15.75" customHeight="1">
      <c r="A318" s="5"/>
      <c r="H318" s="2"/>
      <c r="I318" s="2"/>
      <c r="J318" s="2"/>
      <c r="K318" s="2"/>
    </row>
    <row r="319" ht="15.75" customHeight="1">
      <c r="A319" s="5"/>
      <c r="H319" s="2"/>
      <c r="I319" s="2"/>
      <c r="J319" s="2"/>
      <c r="K319" s="2"/>
    </row>
    <row r="320" ht="15.75" customHeight="1">
      <c r="A320" s="5"/>
      <c r="H320" s="2"/>
      <c r="I320" s="2"/>
      <c r="J320" s="2"/>
      <c r="K320" s="2"/>
    </row>
    <row r="321" ht="15.75" customHeight="1">
      <c r="A321" s="5"/>
      <c r="H321" s="2"/>
      <c r="I321" s="2"/>
      <c r="J321" s="2"/>
      <c r="K321" s="2"/>
    </row>
    <row r="322" ht="15.75" customHeight="1">
      <c r="A322" s="5"/>
      <c r="H322" s="2"/>
      <c r="I322" s="2"/>
      <c r="J322" s="2"/>
      <c r="K322" s="2"/>
    </row>
    <row r="323" ht="15.75" customHeight="1">
      <c r="A323" s="5"/>
      <c r="H323" s="2"/>
      <c r="I323" s="2"/>
      <c r="J323" s="2"/>
      <c r="K323" s="2"/>
    </row>
    <row r="324" ht="15.75" customHeight="1">
      <c r="A324" s="5"/>
      <c r="H324" s="2"/>
      <c r="I324" s="2"/>
      <c r="J324" s="2"/>
      <c r="K324" s="2"/>
    </row>
    <row r="325" ht="15.75" customHeight="1">
      <c r="A325" s="5"/>
      <c r="H325" s="2"/>
      <c r="I325" s="2"/>
      <c r="J325" s="2"/>
      <c r="K325" s="2"/>
    </row>
    <row r="326" ht="15.75" customHeight="1">
      <c r="A326" s="5"/>
      <c r="H326" s="2"/>
      <c r="I326" s="2"/>
      <c r="J326" s="2"/>
      <c r="K326" s="2"/>
    </row>
    <row r="327" ht="15.75" customHeight="1">
      <c r="A327" s="5"/>
      <c r="H327" s="2"/>
      <c r="I327" s="2"/>
      <c r="J327" s="2"/>
      <c r="K327" s="2"/>
    </row>
    <row r="328" ht="15.75" customHeight="1">
      <c r="A328" s="5"/>
      <c r="H328" s="2"/>
      <c r="I328" s="2"/>
      <c r="J328" s="2"/>
      <c r="K328" s="2"/>
    </row>
    <row r="329" ht="15.75" customHeight="1">
      <c r="A329" s="5"/>
      <c r="H329" s="2"/>
      <c r="I329" s="2"/>
      <c r="J329" s="2"/>
      <c r="K329" s="2"/>
    </row>
    <row r="330" ht="15.75" customHeight="1">
      <c r="A330" s="5"/>
      <c r="H330" s="2"/>
      <c r="I330" s="2"/>
      <c r="J330" s="2"/>
      <c r="K330" s="2"/>
    </row>
    <row r="331" ht="15.75" customHeight="1">
      <c r="A331" s="5"/>
      <c r="H331" s="2"/>
      <c r="I331" s="2"/>
      <c r="J331" s="2"/>
      <c r="K331" s="2"/>
    </row>
    <row r="332" ht="15.75" customHeight="1">
      <c r="A332" s="5"/>
      <c r="H332" s="2"/>
      <c r="I332" s="2"/>
      <c r="J332" s="2"/>
      <c r="K332" s="2"/>
    </row>
    <row r="333" ht="15.75" customHeight="1">
      <c r="A333" s="5"/>
      <c r="H333" s="2"/>
      <c r="I333" s="2"/>
      <c r="J333" s="2"/>
      <c r="K333" s="2"/>
    </row>
    <row r="334" ht="15.75" customHeight="1">
      <c r="A334" s="5"/>
      <c r="H334" s="2"/>
      <c r="I334" s="2"/>
      <c r="J334" s="2"/>
      <c r="K334" s="2"/>
    </row>
    <row r="335" ht="15.75" customHeight="1">
      <c r="A335" s="5"/>
      <c r="H335" s="2"/>
      <c r="I335" s="2"/>
      <c r="J335" s="2"/>
      <c r="K335" s="2"/>
    </row>
    <row r="336" ht="15.75" customHeight="1">
      <c r="A336" s="5"/>
      <c r="H336" s="2"/>
      <c r="I336" s="2"/>
      <c r="J336" s="2"/>
      <c r="K336" s="2"/>
    </row>
    <row r="337" ht="15.75" customHeight="1">
      <c r="A337" s="5"/>
      <c r="H337" s="2"/>
      <c r="I337" s="2"/>
      <c r="J337" s="2"/>
      <c r="K337" s="2"/>
    </row>
    <row r="338" ht="15.75" customHeight="1">
      <c r="A338" s="5"/>
      <c r="H338" s="2"/>
      <c r="I338" s="2"/>
      <c r="J338" s="2"/>
      <c r="K338" s="2"/>
    </row>
    <row r="339" ht="15.75" customHeight="1">
      <c r="A339" s="5"/>
      <c r="H339" s="2"/>
      <c r="I339" s="2"/>
      <c r="J339" s="2"/>
      <c r="K339" s="2"/>
    </row>
    <row r="340" ht="15.75" customHeight="1">
      <c r="A340" s="5"/>
      <c r="H340" s="2"/>
      <c r="I340" s="2"/>
      <c r="J340" s="2"/>
      <c r="K340" s="2"/>
    </row>
    <row r="341" ht="15.75" customHeight="1">
      <c r="A341" s="5"/>
      <c r="H341" s="2"/>
      <c r="I341" s="2"/>
      <c r="J341" s="2"/>
      <c r="K341" s="2"/>
    </row>
    <row r="342" ht="15.75" customHeight="1">
      <c r="A342" s="5"/>
      <c r="H342" s="2"/>
      <c r="I342" s="2"/>
      <c r="J342" s="2"/>
      <c r="K342" s="2"/>
    </row>
    <row r="343" ht="15.75" customHeight="1">
      <c r="A343" s="5"/>
      <c r="H343" s="2"/>
      <c r="I343" s="2"/>
      <c r="J343" s="2"/>
      <c r="K343" s="2"/>
    </row>
    <row r="344" ht="15.75" customHeight="1">
      <c r="A344" s="5"/>
      <c r="H344" s="2"/>
      <c r="I344" s="2"/>
      <c r="J344" s="2"/>
      <c r="K344" s="2"/>
    </row>
    <row r="345" ht="15.75" customHeight="1">
      <c r="A345" s="5"/>
      <c r="H345" s="2"/>
      <c r="I345" s="2"/>
      <c r="J345" s="2"/>
      <c r="K345" s="2"/>
    </row>
    <row r="346" ht="15.75" customHeight="1">
      <c r="A346" s="5"/>
      <c r="H346" s="2"/>
      <c r="I346" s="2"/>
      <c r="J346" s="2"/>
      <c r="K346" s="2"/>
    </row>
    <row r="347" ht="15.75" customHeight="1">
      <c r="A347" s="5"/>
      <c r="H347" s="2"/>
      <c r="I347" s="2"/>
      <c r="J347" s="2"/>
      <c r="K347" s="2"/>
    </row>
    <row r="348" ht="15.75" customHeight="1">
      <c r="A348" s="5"/>
      <c r="H348" s="2"/>
      <c r="I348" s="2"/>
      <c r="J348" s="2"/>
      <c r="K348" s="2"/>
    </row>
    <row r="349" ht="15.75" customHeight="1">
      <c r="A349" s="5"/>
      <c r="H349" s="2"/>
      <c r="I349" s="2"/>
      <c r="J349" s="2"/>
      <c r="K349" s="2"/>
    </row>
    <row r="350" ht="15.75" customHeight="1">
      <c r="A350" s="5"/>
      <c r="H350" s="2"/>
      <c r="I350" s="2"/>
      <c r="J350" s="2"/>
      <c r="K350" s="2"/>
    </row>
    <row r="351" ht="15.75" customHeight="1">
      <c r="A351" s="5"/>
      <c r="H351" s="2"/>
      <c r="I351" s="2"/>
      <c r="J351" s="2"/>
      <c r="K351" s="2"/>
    </row>
    <row r="352" ht="15.75" customHeight="1">
      <c r="A352" s="5"/>
      <c r="H352" s="2"/>
      <c r="I352" s="2"/>
      <c r="J352" s="2"/>
      <c r="K352" s="2"/>
    </row>
    <row r="353" ht="15.75" customHeight="1">
      <c r="A353" s="5"/>
      <c r="H353" s="2"/>
      <c r="I353" s="2"/>
      <c r="J353" s="2"/>
      <c r="K353" s="2"/>
    </row>
    <row r="354" ht="15.75" customHeight="1">
      <c r="A354" s="5"/>
      <c r="H354" s="2"/>
      <c r="I354" s="2"/>
      <c r="J354" s="2"/>
      <c r="K354" s="2"/>
    </row>
    <row r="355" ht="15.75" customHeight="1">
      <c r="A355" s="5"/>
      <c r="H355" s="2"/>
      <c r="I355" s="2"/>
      <c r="J355" s="2"/>
      <c r="K355" s="2"/>
    </row>
    <row r="356" ht="15.75" customHeight="1">
      <c r="A356" s="5"/>
      <c r="H356" s="2"/>
      <c r="I356" s="2"/>
      <c r="J356" s="2"/>
      <c r="K356" s="2"/>
    </row>
    <row r="357" ht="15.75" customHeight="1">
      <c r="A357" s="5"/>
      <c r="H357" s="2"/>
      <c r="I357" s="2"/>
      <c r="J357" s="2"/>
      <c r="K357" s="2"/>
    </row>
    <row r="358" ht="15.75" customHeight="1">
      <c r="A358" s="5"/>
      <c r="H358" s="2"/>
      <c r="I358" s="2"/>
      <c r="J358" s="2"/>
      <c r="K358" s="2"/>
    </row>
    <row r="359" ht="15.75" customHeight="1">
      <c r="A359" s="5"/>
      <c r="H359" s="2"/>
      <c r="I359" s="2"/>
      <c r="J359" s="2"/>
      <c r="K359" s="2"/>
    </row>
    <row r="360" ht="15.75" customHeight="1">
      <c r="A360" s="5"/>
      <c r="H360" s="2"/>
      <c r="I360" s="2"/>
      <c r="J360" s="2"/>
      <c r="K360" s="2"/>
    </row>
    <row r="361" ht="15.75" customHeight="1">
      <c r="A361" s="5"/>
      <c r="H361" s="2"/>
      <c r="I361" s="2"/>
      <c r="J361" s="2"/>
      <c r="K361" s="2"/>
    </row>
    <row r="362" ht="15.75" customHeight="1">
      <c r="A362" s="5"/>
      <c r="H362" s="2"/>
      <c r="I362" s="2"/>
      <c r="J362" s="2"/>
      <c r="K362" s="2"/>
    </row>
    <row r="363" ht="15.75" customHeight="1">
      <c r="A363" s="5"/>
      <c r="H363" s="2"/>
      <c r="I363" s="2"/>
      <c r="J363" s="2"/>
      <c r="K363" s="2"/>
    </row>
    <row r="364" ht="15.75" customHeight="1">
      <c r="A364" s="5"/>
      <c r="H364" s="2"/>
      <c r="I364" s="2"/>
      <c r="J364" s="2"/>
      <c r="K364" s="2"/>
    </row>
    <row r="365" ht="15.75" customHeight="1">
      <c r="A365" s="5"/>
      <c r="H365" s="2"/>
      <c r="I365" s="2"/>
      <c r="J365" s="2"/>
      <c r="K365" s="2"/>
    </row>
    <row r="366" ht="15.75" customHeight="1">
      <c r="A366" s="5"/>
      <c r="H366" s="2"/>
      <c r="I366" s="2"/>
      <c r="J366" s="2"/>
      <c r="K366" s="2"/>
    </row>
    <row r="367" ht="15.75" customHeight="1">
      <c r="A367" s="5"/>
      <c r="H367" s="2"/>
      <c r="I367" s="2"/>
      <c r="J367" s="2"/>
      <c r="K367" s="2"/>
    </row>
    <row r="368" ht="15.75" customHeight="1">
      <c r="A368" s="5"/>
      <c r="H368" s="2"/>
      <c r="I368" s="2"/>
      <c r="J368" s="2"/>
      <c r="K368" s="2"/>
    </row>
    <row r="369" ht="15.75" customHeight="1">
      <c r="A369" s="5"/>
      <c r="H369" s="2"/>
      <c r="I369" s="2"/>
      <c r="J369" s="2"/>
      <c r="K369" s="2"/>
    </row>
    <row r="370" ht="15.75" customHeight="1">
      <c r="A370" s="5"/>
      <c r="H370" s="2"/>
      <c r="I370" s="2"/>
      <c r="J370" s="2"/>
      <c r="K370" s="2"/>
    </row>
    <row r="371" ht="15.75" customHeight="1">
      <c r="A371" s="5"/>
      <c r="H371" s="2"/>
      <c r="I371" s="2"/>
      <c r="J371" s="2"/>
      <c r="K371" s="2"/>
    </row>
    <row r="372" ht="15.75" customHeight="1">
      <c r="A372" s="5"/>
      <c r="H372" s="2"/>
      <c r="I372" s="2"/>
      <c r="J372" s="2"/>
      <c r="K372" s="2"/>
    </row>
    <row r="373" ht="15.75" customHeight="1">
      <c r="A373" s="5"/>
      <c r="H373" s="2"/>
      <c r="I373" s="2"/>
      <c r="J373" s="2"/>
      <c r="K373" s="2"/>
    </row>
    <row r="374" ht="15.75" customHeight="1">
      <c r="A374" s="5"/>
      <c r="H374" s="2"/>
      <c r="I374" s="2"/>
      <c r="J374" s="2"/>
      <c r="K374" s="2"/>
    </row>
    <row r="375" ht="15.75" customHeight="1">
      <c r="A375" s="5"/>
      <c r="H375" s="2"/>
      <c r="I375" s="2"/>
      <c r="J375" s="2"/>
      <c r="K375" s="2"/>
    </row>
    <row r="376" ht="15.75" customHeight="1">
      <c r="A376" s="5"/>
      <c r="H376" s="2"/>
      <c r="I376" s="2"/>
      <c r="J376" s="2"/>
      <c r="K376" s="2"/>
    </row>
    <row r="377" ht="15.75" customHeight="1">
      <c r="A377" s="5"/>
      <c r="H377" s="2"/>
      <c r="I377" s="2"/>
      <c r="J377" s="2"/>
      <c r="K377" s="2"/>
    </row>
    <row r="378" ht="15.75" customHeight="1">
      <c r="A378" s="5"/>
      <c r="H378" s="2"/>
      <c r="I378" s="2"/>
      <c r="J378" s="2"/>
      <c r="K378" s="2"/>
    </row>
    <row r="379" ht="15.75" customHeight="1">
      <c r="A379" s="5"/>
      <c r="H379" s="2"/>
      <c r="I379" s="2"/>
      <c r="J379" s="2"/>
      <c r="K379" s="2"/>
    </row>
    <row r="380" ht="15.75" customHeight="1">
      <c r="A380" s="5"/>
      <c r="H380" s="2"/>
      <c r="I380" s="2"/>
      <c r="J380" s="2"/>
      <c r="K380" s="2"/>
    </row>
    <row r="381" ht="15.75" customHeight="1">
      <c r="A381" s="5"/>
      <c r="H381" s="2"/>
      <c r="I381" s="2"/>
      <c r="J381" s="2"/>
      <c r="K381" s="2"/>
    </row>
    <row r="382" ht="15.75" customHeight="1">
      <c r="A382" s="5"/>
      <c r="H382" s="2"/>
      <c r="I382" s="2"/>
      <c r="J382" s="2"/>
      <c r="K382" s="2"/>
    </row>
    <row r="383" ht="15.75" customHeight="1">
      <c r="A383" s="5"/>
      <c r="H383" s="2"/>
      <c r="I383" s="2"/>
      <c r="J383" s="2"/>
      <c r="K383" s="2"/>
    </row>
    <row r="384" ht="15.75" customHeight="1">
      <c r="A384" s="5"/>
      <c r="H384" s="2"/>
      <c r="I384" s="2"/>
      <c r="J384" s="2"/>
      <c r="K384" s="2"/>
    </row>
    <row r="385" ht="15.75" customHeight="1">
      <c r="A385" s="5"/>
      <c r="H385" s="2"/>
      <c r="I385" s="2"/>
      <c r="J385" s="2"/>
      <c r="K385" s="2"/>
    </row>
    <row r="386" ht="15.75" customHeight="1">
      <c r="A386" s="5"/>
      <c r="H386" s="2"/>
      <c r="I386" s="2"/>
      <c r="J386" s="2"/>
      <c r="K386" s="2"/>
    </row>
    <row r="387" ht="15.75" customHeight="1">
      <c r="A387" s="5"/>
      <c r="H387" s="2"/>
      <c r="I387" s="2"/>
      <c r="J387" s="2"/>
      <c r="K387" s="2"/>
    </row>
    <row r="388" ht="15.75" customHeight="1">
      <c r="A388" s="5"/>
      <c r="H388" s="2"/>
      <c r="I388" s="2"/>
      <c r="J388" s="2"/>
      <c r="K388" s="2"/>
    </row>
    <row r="389" ht="15.75" customHeight="1">
      <c r="A389" s="5"/>
      <c r="H389" s="2"/>
      <c r="I389" s="2"/>
      <c r="J389" s="2"/>
      <c r="K389" s="2"/>
    </row>
    <row r="390" ht="15.75" customHeight="1">
      <c r="A390" s="5"/>
      <c r="H390" s="2"/>
      <c r="I390" s="2"/>
      <c r="J390" s="2"/>
      <c r="K390" s="2"/>
    </row>
    <row r="391" ht="15.75" customHeight="1">
      <c r="A391" s="5"/>
      <c r="H391" s="2"/>
      <c r="I391" s="2"/>
      <c r="J391" s="2"/>
      <c r="K391" s="2"/>
    </row>
    <row r="392" ht="15.75" customHeight="1">
      <c r="A392" s="5"/>
      <c r="H392" s="2"/>
      <c r="I392" s="2"/>
      <c r="J392" s="2"/>
      <c r="K392" s="2"/>
    </row>
    <row r="393" ht="15.75" customHeight="1">
      <c r="A393" s="5"/>
      <c r="H393" s="2"/>
      <c r="I393" s="2"/>
      <c r="J393" s="2"/>
      <c r="K393" s="2"/>
    </row>
    <row r="394" ht="15.75" customHeight="1">
      <c r="A394" s="5"/>
      <c r="H394" s="2"/>
      <c r="I394" s="2"/>
      <c r="J394" s="2"/>
      <c r="K394" s="2"/>
    </row>
    <row r="395" ht="15.75" customHeight="1">
      <c r="A395" s="5"/>
      <c r="H395" s="2"/>
      <c r="I395" s="2"/>
      <c r="J395" s="2"/>
      <c r="K395" s="2"/>
    </row>
    <row r="396" ht="15.75" customHeight="1">
      <c r="A396" s="5"/>
      <c r="H396" s="2"/>
      <c r="I396" s="2"/>
      <c r="J396" s="2"/>
      <c r="K396" s="2"/>
    </row>
    <row r="397" ht="15.75" customHeight="1">
      <c r="A397" s="5"/>
      <c r="H397" s="2"/>
      <c r="I397" s="2"/>
      <c r="J397" s="2"/>
      <c r="K397" s="2"/>
    </row>
    <row r="398" ht="15.75" customHeight="1">
      <c r="A398" s="5"/>
      <c r="H398" s="2"/>
      <c r="I398" s="2"/>
      <c r="J398" s="2"/>
      <c r="K398" s="2"/>
    </row>
    <row r="399" ht="15.75" customHeight="1">
      <c r="A399" s="5"/>
      <c r="H399" s="2"/>
      <c r="I399" s="2"/>
      <c r="J399" s="2"/>
      <c r="K399" s="2"/>
    </row>
    <row r="400" ht="15.75" customHeight="1">
      <c r="A400" s="5"/>
      <c r="H400" s="2"/>
      <c r="I400" s="2"/>
      <c r="J400" s="2"/>
      <c r="K400" s="2"/>
    </row>
    <row r="401" ht="15.75" customHeight="1">
      <c r="A401" s="5"/>
      <c r="H401" s="2"/>
      <c r="I401" s="2"/>
      <c r="J401" s="2"/>
      <c r="K401" s="2"/>
    </row>
    <row r="402" ht="15.75" customHeight="1">
      <c r="A402" s="5"/>
      <c r="H402" s="2"/>
      <c r="I402" s="2"/>
      <c r="J402" s="2"/>
      <c r="K402" s="2"/>
    </row>
    <row r="403" ht="15.75" customHeight="1">
      <c r="A403" s="5"/>
      <c r="H403" s="2"/>
      <c r="I403" s="2"/>
      <c r="J403" s="2"/>
      <c r="K403" s="2"/>
    </row>
    <row r="404" ht="15.75" customHeight="1">
      <c r="A404" s="5"/>
      <c r="H404" s="2"/>
      <c r="I404" s="2"/>
      <c r="J404" s="2"/>
      <c r="K404" s="2"/>
    </row>
    <row r="405" ht="15.75" customHeight="1">
      <c r="A405" s="5"/>
      <c r="H405" s="2"/>
      <c r="I405" s="2"/>
      <c r="J405" s="2"/>
      <c r="K405" s="2"/>
    </row>
    <row r="406" ht="15.75" customHeight="1">
      <c r="A406" s="5"/>
      <c r="H406" s="2"/>
      <c r="I406" s="2"/>
      <c r="J406" s="2"/>
      <c r="K406" s="2"/>
    </row>
    <row r="407" ht="15.75" customHeight="1">
      <c r="A407" s="5"/>
      <c r="H407" s="2"/>
      <c r="I407" s="2"/>
      <c r="J407" s="2"/>
      <c r="K407" s="2"/>
    </row>
    <row r="408" ht="15.75" customHeight="1">
      <c r="A408" s="5"/>
      <c r="H408" s="2"/>
      <c r="I408" s="2"/>
      <c r="J408" s="2"/>
      <c r="K408" s="2"/>
    </row>
    <row r="409" ht="15.75" customHeight="1">
      <c r="A409" s="5"/>
      <c r="H409" s="2"/>
      <c r="I409" s="2"/>
      <c r="J409" s="2"/>
      <c r="K409" s="2"/>
    </row>
    <row r="410" ht="15.75" customHeight="1">
      <c r="A410" s="5"/>
      <c r="H410" s="2"/>
      <c r="I410" s="2"/>
      <c r="J410" s="2"/>
      <c r="K410" s="2"/>
    </row>
    <row r="411" ht="15.75" customHeight="1">
      <c r="A411" s="5"/>
      <c r="H411" s="2"/>
      <c r="I411" s="2"/>
      <c r="J411" s="2"/>
      <c r="K411" s="2"/>
    </row>
    <row r="412" ht="15.75" customHeight="1">
      <c r="A412" s="5"/>
      <c r="H412" s="2"/>
      <c r="I412" s="2"/>
      <c r="J412" s="2"/>
      <c r="K412" s="2"/>
    </row>
    <row r="413" ht="15.75" customHeight="1">
      <c r="A413" s="5"/>
      <c r="H413" s="2"/>
      <c r="I413" s="2"/>
      <c r="J413" s="2"/>
      <c r="K413" s="2"/>
    </row>
    <row r="414" ht="15.75" customHeight="1">
      <c r="A414" s="5"/>
      <c r="H414" s="2"/>
      <c r="I414" s="2"/>
      <c r="J414" s="2"/>
      <c r="K414" s="2"/>
    </row>
    <row r="415" ht="15.75" customHeight="1">
      <c r="A415" s="5"/>
      <c r="H415" s="2"/>
      <c r="I415" s="2"/>
      <c r="J415" s="2"/>
      <c r="K415" s="2"/>
    </row>
    <row r="416" ht="15.75" customHeight="1">
      <c r="A416" s="5"/>
      <c r="H416" s="2"/>
      <c r="I416" s="2"/>
      <c r="J416" s="2"/>
      <c r="K416" s="2"/>
    </row>
    <row r="417" ht="15.75" customHeight="1">
      <c r="A417" s="5"/>
      <c r="H417" s="2"/>
      <c r="I417" s="2"/>
      <c r="J417" s="2"/>
      <c r="K417" s="2"/>
    </row>
    <row r="418" ht="15.75" customHeight="1">
      <c r="A418" s="5"/>
      <c r="H418" s="2"/>
      <c r="I418" s="2"/>
      <c r="J418" s="2"/>
      <c r="K418" s="2"/>
    </row>
    <row r="419" ht="15.75" customHeight="1">
      <c r="A419" s="5"/>
      <c r="H419" s="2"/>
      <c r="I419" s="2"/>
      <c r="J419" s="2"/>
      <c r="K419" s="2"/>
    </row>
    <row r="420" ht="15.75" customHeight="1">
      <c r="A420" s="5"/>
      <c r="H420" s="2"/>
      <c r="I420" s="2"/>
      <c r="J420" s="2"/>
      <c r="K420" s="2"/>
    </row>
    <row r="421" ht="15.75" customHeight="1">
      <c r="A421" s="5"/>
      <c r="H421" s="2"/>
      <c r="I421" s="2"/>
      <c r="J421" s="2"/>
      <c r="K421" s="2"/>
    </row>
    <row r="422" ht="15.75" customHeight="1">
      <c r="A422" s="5"/>
      <c r="H422" s="2"/>
      <c r="I422" s="2"/>
      <c r="J422" s="2"/>
      <c r="K422" s="2"/>
    </row>
    <row r="423" ht="15.75" customHeight="1">
      <c r="A423" s="5"/>
      <c r="H423" s="2"/>
      <c r="I423" s="2"/>
      <c r="J423" s="2"/>
      <c r="K423" s="2"/>
    </row>
    <row r="424" ht="15.75" customHeight="1">
      <c r="A424" s="5"/>
      <c r="H424" s="2"/>
      <c r="I424" s="2"/>
      <c r="J424" s="2"/>
      <c r="K424" s="2"/>
    </row>
    <row r="425" ht="15.75" customHeight="1">
      <c r="A425" s="5"/>
      <c r="H425" s="2"/>
      <c r="I425" s="2"/>
      <c r="J425" s="2"/>
      <c r="K425" s="2"/>
    </row>
    <row r="426" ht="15.75" customHeight="1">
      <c r="A426" s="5"/>
      <c r="H426" s="2"/>
      <c r="I426" s="2"/>
      <c r="J426" s="2"/>
      <c r="K426" s="2"/>
    </row>
    <row r="427" ht="15.75" customHeight="1">
      <c r="A427" s="5"/>
      <c r="H427" s="2"/>
      <c r="I427" s="2"/>
      <c r="J427" s="2"/>
      <c r="K427" s="2"/>
    </row>
    <row r="428" ht="15.75" customHeight="1">
      <c r="A428" s="5"/>
      <c r="H428" s="2"/>
      <c r="I428" s="2"/>
      <c r="J428" s="2"/>
      <c r="K428" s="2"/>
    </row>
    <row r="429" ht="15.75" customHeight="1">
      <c r="A429" s="5"/>
      <c r="H429" s="2"/>
      <c r="I429" s="2"/>
      <c r="J429" s="2"/>
      <c r="K429" s="2"/>
    </row>
    <row r="430" ht="15.75" customHeight="1">
      <c r="A430" s="5"/>
      <c r="H430" s="2"/>
      <c r="I430" s="2"/>
      <c r="J430" s="2"/>
      <c r="K430" s="2"/>
    </row>
    <row r="431" ht="15.75" customHeight="1">
      <c r="A431" s="5"/>
      <c r="H431" s="2"/>
      <c r="I431" s="2"/>
      <c r="J431" s="2"/>
      <c r="K431" s="2"/>
    </row>
    <row r="432" ht="15.75" customHeight="1">
      <c r="A432" s="5"/>
      <c r="H432" s="2"/>
      <c r="I432" s="2"/>
      <c r="J432" s="2"/>
      <c r="K432" s="2"/>
    </row>
    <row r="433" ht="15.75" customHeight="1">
      <c r="A433" s="5"/>
      <c r="H433" s="2"/>
      <c r="I433" s="2"/>
      <c r="J433" s="2"/>
      <c r="K433" s="2"/>
    </row>
    <row r="434" ht="15.75" customHeight="1">
      <c r="A434" s="5"/>
      <c r="H434" s="2"/>
      <c r="I434" s="2"/>
      <c r="J434" s="2"/>
      <c r="K434" s="2"/>
    </row>
    <row r="435" ht="15.75" customHeight="1">
      <c r="A435" s="5"/>
      <c r="H435" s="2"/>
      <c r="I435" s="2"/>
      <c r="J435" s="2"/>
      <c r="K435" s="2"/>
    </row>
    <row r="436" ht="15.75" customHeight="1">
      <c r="A436" s="5"/>
      <c r="H436" s="2"/>
      <c r="I436" s="2"/>
      <c r="J436" s="2"/>
      <c r="K436" s="2"/>
    </row>
    <row r="437" ht="15.75" customHeight="1">
      <c r="A437" s="5"/>
      <c r="H437" s="2"/>
      <c r="I437" s="2"/>
      <c r="J437" s="2"/>
      <c r="K437" s="2"/>
    </row>
    <row r="438" ht="15.75" customHeight="1">
      <c r="A438" s="5"/>
      <c r="H438" s="2"/>
      <c r="I438" s="2"/>
      <c r="J438" s="2"/>
      <c r="K438" s="2"/>
    </row>
    <row r="439" ht="15.75" customHeight="1">
      <c r="A439" s="5"/>
      <c r="H439" s="2"/>
      <c r="I439" s="2"/>
      <c r="J439" s="2"/>
      <c r="K439" s="2"/>
    </row>
    <row r="440" ht="15.75" customHeight="1">
      <c r="A440" s="5"/>
      <c r="H440" s="2"/>
      <c r="I440" s="2"/>
      <c r="J440" s="2"/>
      <c r="K440" s="2"/>
    </row>
    <row r="441" ht="15.75" customHeight="1">
      <c r="A441" s="5"/>
      <c r="H441" s="2"/>
      <c r="I441" s="2"/>
      <c r="J441" s="2"/>
      <c r="K441" s="2"/>
    </row>
    <row r="442" ht="15.75" customHeight="1">
      <c r="A442" s="5"/>
      <c r="H442" s="2"/>
      <c r="I442" s="2"/>
      <c r="J442" s="2"/>
      <c r="K442" s="2"/>
    </row>
    <row r="443" ht="15.75" customHeight="1">
      <c r="A443" s="5"/>
      <c r="H443" s="2"/>
      <c r="I443" s="2"/>
      <c r="J443" s="2"/>
      <c r="K443" s="2"/>
    </row>
    <row r="444" ht="15.75" customHeight="1">
      <c r="A444" s="5"/>
      <c r="H444" s="2"/>
      <c r="I444" s="2"/>
      <c r="J444" s="2"/>
      <c r="K444" s="2"/>
    </row>
    <row r="445" ht="15.75" customHeight="1">
      <c r="A445" s="5"/>
      <c r="H445" s="2"/>
      <c r="I445" s="2"/>
      <c r="J445" s="2"/>
      <c r="K445" s="2"/>
    </row>
    <row r="446" ht="15.75" customHeight="1">
      <c r="A446" s="5"/>
      <c r="H446" s="2"/>
      <c r="I446" s="2"/>
      <c r="J446" s="2"/>
      <c r="K446" s="2"/>
    </row>
    <row r="447" ht="15.75" customHeight="1">
      <c r="A447" s="5"/>
      <c r="H447" s="2"/>
      <c r="I447" s="2"/>
      <c r="J447" s="2"/>
      <c r="K447" s="2"/>
    </row>
    <row r="448" ht="15.75" customHeight="1">
      <c r="A448" s="5"/>
      <c r="H448" s="2"/>
      <c r="I448" s="2"/>
      <c r="J448" s="2"/>
      <c r="K448" s="2"/>
    </row>
    <row r="449" ht="15.75" customHeight="1">
      <c r="A449" s="5"/>
      <c r="H449" s="2"/>
      <c r="I449" s="2"/>
      <c r="J449" s="2"/>
      <c r="K449" s="2"/>
    </row>
    <row r="450" ht="15.75" customHeight="1">
      <c r="A450" s="5"/>
      <c r="H450" s="2"/>
      <c r="I450" s="2"/>
      <c r="J450" s="2"/>
      <c r="K450" s="2"/>
    </row>
    <row r="451" ht="15.75" customHeight="1">
      <c r="A451" s="5"/>
      <c r="H451" s="2"/>
      <c r="I451" s="2"/>
      <c r="J451" s="2"/>
      <c r="K451" s="2"/>
    </row>
    <row r="452" ht="15.75" customHeight="1">
      <c r="A452" s="5"/>
      <c r="H452" s="2"/>
      <c r="I452" s="2"/>
      <c r="J452" s="2"/>
      <c r="K452" s="2"/>
    </row>
    <row r="453" ht="15.75" customHeight="1">
      <c r="A453" s="5"/>
      <c r="H453" s="2"/>
      <c r="I453" s="2"/>
      <c r="J453" s="2"/>
      <c r="K453" s="2"/>
    </row>
    <row r="454" ht="15.75" customHeight="1">
      <c r="A454" s="5"/>
      <c r="H454" s="2"/>
      <c r="I454" s="2"/>
      <c r="J454" s="2"/>
      <c r="K454" s="2"/>
    </row>
    <row r="455" ht="15.75" customHeight="1">
      <c r="A455" s="5"/>
      <c r="H455" s="2"/>
      <c r="I455" s="2"/>
      <c r="J455" s="2"/>
      <c r="K455" s="2"/>
    </row>
    <row r="456" ht="15.75" customHeight="1">
      <c r="A456" s="5"/>
      <c r="H456" s="2"/>
      <c r="I456" s="2"/>
      <c r="J456" s="2"/>
      <c r="K456" s="2"/>
    </row>
    <row r="457" ht="15.75" customHeight="1">
      <c r="A457" s="5"/>
      <c r="H457" s="2"/>
      <c r="I457" s="2"/>
      <c r="J457" s="2"/>
      <c r="K457" s="2"/>
    </row>
    <row r="458" ht="15.75" customHeight="1">
      <c r="A458" s="5"/>
      <c r="H458" s="2"/>
      <c r="I458" s="2"/>
      <c r="J458" s="2"/>
      <c r="K458" s="2"/>
    </row>
    <row r="459" ht="15.75" customHeight="1">
      <c r="A459" s="5"/>
      <c r="H459" s="2"/>
      <c r="I459" s="2"/>
      <c r="J459" s="2"/>
      <c r="K459" s="2"/>
    </row>
    <row r="460" ht="15.75" customHeight="1">
      <c r="A460" s="5"/>
      <c r="H460" s="2"/>
      <c r="I460" s="2"/>
      <c r="J460" s="2"/>
      <c r="K460" s="2"/>
    </row>
    <row r="461" ht="15.75" customHeight="1">
      <c r="A461" s="5"/>
      <c r="H461" s="2"/>
      <c r="I461" s="2"/>
      <c r="J461" s="2"/>
      <c r="K461" s="2"/>
    </row>
    <row r="462" ht="15.75" customHeight="1">
      <c r="A462" s="5"/>
      <c r="H462" s="2"/>
      <c r="I462" s="2"/>
      <c r="J462" s="2"/>
      <c r="K462" s="2"/>
    </row>
    <row r="463" ht="15.75" customHeight="1">
      <c r="A463" s="5"/>
      <c r="H463" s="2"/>
      <c r="I463" s="2"/>
      <c r="J463" s="2"/>
      <c r="K463" s="2"/>
    </row>
    <row r="464" ht="15.75" customHeight="1">
      <c r="A464" s="5"/>
      <c r="H464" s="2"/>
      <c r="I464" s="2"/>
      <c r="J464" s="2"/>
      <c r="K464" s="2"/>
    </row>
    <row r="465" ht="15.75" customHeight="1">
      <c r="A465" s="5"/>
      <c r="H465" s="2"/>
      <c r="I465" s="2"/>
      <c r="J465" s="2"/>
      <c r="K465" s="2"/>
    </row>
    <row r="466" ht="15.75" customHeight="1">
      <c r="A466" s="5"/>
      <c r="H466" s="2"/>
      <c r="I466" s="2"/>
      <c r="J466" s="2"/>
      <c r="K466" s="2"/>
    </row>
    <row r="467" ht="15.75" customHeight="1">
      <c r="A467" s="5"/>
      <c r="H467" s="2"/>
      <c r="I467" s="2"/>
      <c r="J467" s="2"/>
      <c r="K467" s="2"/>
    </row>
    <row r="468" ht="15.75" customHeight="1">
      <c r="A468" s="5"/>
      <c r="H468" s="2"/>
      <c r="I468" s="2"/>
      <c r="J468" s="2"/>
      <c r="K468" s="2"/>
    </row>
    <row r="469" ht="15.75" customHeight="1">
      <c r="A469" s="5"/>
      <c r="H469" s="2"/>
      <c r="I469" s="2"/>
      <c r="J469" s="2"/>
      <c r="K469" s="2"/>
    </row>
    <row r="470" ht="15.75" customHeight="1">
      <c r="A470" s="5"/>
      <c r="H470" s="2"/>
      <c r="I470" s="2"/>
      <c r="J470" s="2"/>
      <c r="K470" s="2"/>
    </row>
    <row r="471" ht="15.75" customHeight="1">
      <c r="A471" s="5"/>
      <c r="H471" s="2"/>
      <c r="I471" s="2"/>
      <c r="J471" s="2"/>
      <c r="K471" s="2"/>
    </row>
    <row r="472" ht="15.75" customHeight="1">
      <c r="A472" s="5"/>
      <c r="H472" s="2"/>
      <c r="I472" s="2"/>
      <c r="J472" s="2"/>
      <c r="K472" s="2"/>
    </row>
    <row r="473" ht="15.75" customHeight="1">
      <c r="A473" s="5"/>
      <c r="H473" s="2"/>
      <c r="I473" s="2"/>
      <c r="J473" s="2"/>
      <c r="K473" s="2"/>
    </row>
    <row r="474" ht="15.75" customHeight="1">
      <c r="A474" s="5"/>
      <c r="H474" s="2"/>
      <c r="I474" s="2"/>
      <c r="J474" s="2"/>
      <c r="K474" s="2"/>
    </row>
    <row r="475" ht="15.75" customHeight="1">
      <c r="A475" s="5"/>
      <c r="H475" s="2"/>
      <c r="I475" s="2"/>
      <c r="J475" s="2"/>
      <c r="K475" s="2"/>
    </row>
    <row r="476" ht="15.75" customHeight="1">
      <c r="A476" s="5"/>
      <c r="H476" s="2"/>
      <c r="I476" s="2"/>
      <c r="J476" s="2"/>
      <c r="K476" s="2"/>
    </row>
    <row r="477" ht="15.75" customHeight="1">
      <c r="A477" s="5"/>
      <c r="H477" s="2"/>
      <c r="I477" s="2"/>
      <c r="J477" s="2"/>
      <c r="K477" s="2"/>
    </row>
    <row r="478" ht="15.75" customHeight="1">
      <c r="A478" s="5"/>
      <c r="H478" s="2"/>
      <c r="I478" s="2"/>
      <c r="J478" s="2"/>
      <c r="K478" s="2"/>
    </row>
    <row r="479" ht="15.75" customHeight="1">
      <c r="A479" s="5"/>
      <c r="H479" s="2"/>
      <c r="I479" s="2"/>
      <c r="J479" s="2"/>
      <c r="K479" s="2"/>
    </row>
    <row r="480" ht="15.75" customHeight="1">
      <c r="A480" s="5"/>
      <c r="H480" s="2"/>
      <c r="I480" s="2"/>
      <c r="J480" s="2"/>
      <c r="K480" s="2"/>
    </row>
    <row r="481" ht="15.75" customHeight="1">
      <c r="A481" s="5"/>
      <c r="H481" s="2"/>
      <c r="I481" s="2"/>
      <c r="J481" s="2"/>
      <c r="K481" s="2"/>
    </row>
    <row r="482" ht="15.75" customHeight="1">
      <c r="A482" s="5"/>
      <c r="H482" s="2"/>
      <c r="I482" s="2"/>
      <c r="J482" s="2"/>
      <c r="K482" s="2"/>
    </row>
    <row r="483" ht="15.75" customHeight="1">
      <c r="A483" s="5"/>
      <c r="H483" s="2"/>
      <c r="I483" s="2"/>
      <c r="J483" s="2"/>
      <c r="K483" s="2"/>
    </row>
    <row r="484" ht="15.75" customHeight="1">
      <c r="A484" s="5"/>
      <c r="H484" s="2"/>
      <c r="I484" s="2"/>
      <c r="J484" s="2"/>
      <c r="K484" s="2"/>
    </row>
    <row r="485" ht="15.75" customHeight="1">
      <c r="A485" s="5"/>
      <c r="H485" s="2"/>
      <c r="I485" s="2"/>
      <c r="J485" s="2"/>
      <c r="K485" s="2"/>
    </row>
    <row r="486" ht="15.75" customHeight="1">
      <c r="A486" s="5"/>
      <c r="H486" s="2"/>
      <c r="I486" s="2"/>
      <c r="J486" s="2"/>
      <c r="K486" s="2"/>
    </row>
    <row r="487" ht="15.75" customHeight="1">
      <c r="A487" s="5"/>
      <c r="H487" s="2"/>
      <c r="I487" s="2"/>
      <c r="J487" s="2"/>
      <c r="K487" s="2"/>
    </row>
    <row r="488" ht="15.75" customHeight="1">
      <c r="A488" s="5"/>
      <c r="H488" s="2"/>
      <c r="I488" s="2"/>
      <c r="J488" s="2"/>
      <c r="K488" s="2"/>
    </row>
    <row r="489" ht="15.75" customHeight="1">
      <c r="A489" s="5"/>
      <c r="H489" s="2"/>
      <c r="I489" s="2"/>
      <c r="J489" s="2"/>
      <c r="K489" s="2"/>
    </row>
    <row r="490" ht="15.75" customHeight="1">
      <c r="A490" s="5"/>
      <c r="H490" s="2"/>
      <c r="I490" s="2"/>
      <c r="J490" s="2"/>
      <c r="K490" s="2"/>
    </row>
    <row r="491" ht="15.75" customHeight="1">
      <c r="A491" s="5"/>
      <c r="H491" s="2"/>
      <c r="I491" s="2"/>
      <c r="J491" s="2"/>
      <c r="K491" s="2"/>
    </row>
    <row r="492" ht="15.75" customHeight="1">
      <c r="A492" s="5"/>
      <c r="H492" s="2"/>
      <c r="I492" s="2"/>
      <c r="J492" s="2"/>
      <c r="K492" s="2"/>
    </row>
    <row r="493" ht="15.75" customHeight="1">
      <c r="A493" s="5"/>
      <c r="H493" s="2"/>
      <c r="I493" s="2"/>
      <c r="J493" s="2"/>
      <c r="K493" s="2"/>
    </row>
    <row r="494" ht="15.75" customHeight="1">
      <c r="A494" s="5"/>
      <c r="H494" s="2"/>
      <c r="I494" s="2"/>
      <c r="J494" s="2"/>
      <c r="K494" s="2"/>
    </row>
    <row r="495" ht="15.75" customHeight="1">
      <c r="A495" s="5"/>
      <c r="H495" s="2"/>
      <c r="I495" s="2"/>
      <c r="J495" s="2"/>
      <c r="K495" s="2"/>
    </row>
    <row r="496" ht="15.75" customHeight="1">
      <c r="A496" s="5"/>
      <c r="H496" s="2"/>
      <c r="I496" s="2"/>
      <c r="J496" s="2"/>
      <c r="K496" s="2"/>
    </row>
    <row r="497" ht="15.75" customHeight="1">
      <c r="A497" s="5"/>
      <c r="H497" s="2"/>
      <c r="I497" s="2"/>
      <c r="J497" s="2"/>
      <c r="K497" s="2"/>
    </row>
    <row r="498" ht="15.75" customHeight="1">
      <c r="A498" s="5"/>
      <c r="H498" s="2"/>
      <c r="I498" s="2"/>
      <c r="J498" s="2"/>
      <c r="K498" s="2"/>
    </row>
    <row r="499" ht="15.75" customHeight="1">
      <c r="A499" s="5"/>
      <c r="H499" s="2"/>
      <c r="I499" s="2"/>
      <c r="J499" s="2"/>
      <c r="K499" s="2"/>
    </row>
    <row r="500" ht="15.75" customHeight="1">
      <c r="A500" s="5"/>
      <c r="H500" s="2"/>
      <c r="I500" s="2"/>
      <c r="J500" s="2"/>
      <c r="K500" s="2"/>
    </row>
    <row r="501" ht="15.75" customHeight="1">
      <c r="A501" s="5"/>
      <c r="H501" s="2"/>
      <c r="I501" s="2"/>
      <c r="J501" s="2"/>
      <c r="K501" s="2"/>
    </row>
    <row r="502" ht="15.75" customHeight="1">
      <c r="A502" s="5"/>
      <c r="H502" s="2"/>
      <c r="I502" s="2"/>
      <c r="J502" s="2"/>
      <c r="K502" s="2"/>
    </row>
    <row r="503" ht="15.75" customHeight="1">
      <c r="A503" s="5"/>
      <c r="H503" s="2"/>
      <c r="I503" s="2"/>
      <c r="J503" s="2"/>
      <c r="K503" s="2"/>
    </row>
    <row r="504" ht="15.75" customHeight="1">
      <c r="A504" s="5"/>
      <c r="H504" s="2"/>
      <c r="I504" s="2"/>
      <c r="J504" s="2"/>
      <c r="K504" s="2"/>
    </row>
    <row r="505" ht="15.75" customHeight="1">
      <c r="A505" s="5"/>
      <c r="H505" s="2"/>
      <c r="I505" s="2"/>
      <c r="J505" s="2"/>
      <c r="K505" s="2"/>
    </row>
    <row r="506" ht="15.75" customHeight="1">
      <c r="A506" s="5"/>
      <c r="H506" s="2"/>
      <c r="I506" s="2"/>
      <c r="J506" s="2"/>
      <c r="K506" s="2"/>
    </row>
    <row r="507" ht="15.75" customHeight="1">
      <c r="A507" s="5"/>
      <c r="H507" s="2"/>
      <c r="I507" s="2"/>
      <c r="J507" s="2"/>
      <c r="K507" s="2"/>
    </row>
    <row r="508" ht="15.75" customHeight="1">
      <c r="A508" s="5"/>
      <c r="H508" s="2"/>
      <c r="I508" s="2"/>
      <c r="J508" s="2"/>
      <c r="K508" s="2"/>
    </row>
    <row r="509" ht="15.75" customHeight="1">
      <c r="A509" s="5"/>
      <c r="H509" s="2"/>
      <c r="I509" s="2"/>
      <c r="J509" s="2"/>
      <c r="K509" s="2"/>
    </row>
    <row r="510" ht="15.75" customHeight="1">
      <c r="A510" s="5"/>
      <c r="H510" s="2"/>
      <c r="I510" s="2"/>
      <c r="J510" s="2"/>
      <c r="K510" s="2"/>
    </row>
    <row r="511" ht="15.75" customHeight="1">
      <c r="A511" s="5"/>
      <c r="H511" s="2"/>
      <c r="I511" s="2"/>
      <c r="J511" s="2"/>
      <c r="K511" s="2"/>
    </row>
    <row r="512" ht="15.75" customHeight="1">
      <c r="A512" s="5"/>
      <c r="H512" s="2"/>
      <c r="I512" s="2"/>
      <c r="J512" s="2"/>
      <c r="K512" s="2"/>
    </row>
    <row r="513" ht="15.75" customHeight="1">
      <c r="A513" s="5"/>
      <c r="H513" s="2"/>
      <c r="I513" s="2"/>
      <c r="J513" s="2"/>
      <c r="K513" s="2"/>
    </row>
    <row r="514" ht="15.75" customHeight="1">
      <c r="A514" s="5"/>
      <c r="H514" s="2"/>
      <c r="I514" s="2"/>
      <c r="J514" s="2"/>
      <c r="K514" s="2"/>
    </row>
    <row r="515" ht="15.75" customHeight="1">
      <c r="A515" s="5"/>
      <c r="H515" s="2"/>
      <c r="I515" s="2"/>
      <c r="J515" s="2"/>
      <c r="K515" s="2"/>
    </row>
    <row r="516" ht="15.75" customHeight="1">
      <c r="A516" s="5"/>
      <c r="H516" s="2"/>
      <c r="I516" s="2"/>
      <c r="J516" s="2"/>
      <c r="K516" s="2"/>
    </row>
    <row r="517" ht="15.75" customHeight="1">
      <c r="A517" s="5"/>
      <c r="H517" s="2"/>
      <c r="I517" s="2"/>
      <c r="J517" s="2"/>
      <c r="K517" s="2"/>
    </row>
    <row r="518" ht="15.75" customHeight="1">
      <c r="A518" s="5"/>
      <c r="H518" s="2"/>
      <c r="I518" s="2"/>
      <c r="J518" s="2"/>
      <c r="K518" s="2"/>
    </row>
    <row r="519" ht="15.75" customHeight="1">
      <c r="A519" s="5"/>
      <c r="H519" s="2"/>
      <c r="I519" s="2"/>
      <c r="J519" s="2"/>
      <c r="K519" s="2"/>
    </row>
    <row r="520" ht="15.75" customHeight="1">
      <c r="A520" s="5"/>
      <c r="H520" s="2"/>
      <c r="I520" s="2"/>
      <c r="J520" s="2"/>
      <c r="K520" s="2"/>
    </row>
    <row r="521" ht="15.75" customHeight="1">
      <c r="A521" s="5"/>
      <c r="H521" s="2"/>
      <c r="I521" s="2"/>
      <c r="J521" s="2"/>
      <c r="K521" s="2"/>
    </row>
    <row r="522" ht="15.75" customHeight="1">
      <c r="A522" s="5"/>
      <c r="H522" s="2"/>
      <c r="I522" s="2"/>
      <c r="J522" s="2"/>
      <c r="K522" s="2"/>
    </row>
    <row r="523" ht="15.75" customHeight="1">
      <c r="A523" s="5"/>
      <c r="H523" s="2"/>
      <c r="I523" s="2"/>
      <c r="J523" s="2"/>
      <c r="K523" s="2"/>
    </row>
    <row r="524" ht="15.75" customHeight="1">
      <c r="A524" s="5"/>
      <c r="H524" s="2"/>
      <c r="I524" s="2"/>
      <c r="J524" s="2"/>
      <c r="K524" s="2"/>
    </row>
    <row r="525" ht="15.75" customHeight="1">
      <c r="A525" s="5"/>
      <c r="H525" s="2"/>
      <c r="I525" s="2"/>
      <c r="J525" s="2"/>
      <c r="K525" s="2"/>
    </row>
    <row r="526" ht="15.75" customHeight="1">
      <c r="A526" s="5"/>
      <c r="H526" s="2"/>
      <c r="I526" s="2"/>
      <c r="J526" s="2"/>
      <c r="K526" s="2"/>
    </row>
    <row r="527" ht="15.75" customHeight="1">
      <c r="A527" s="5"/>
      <c r="H527" s="2"/>
      <c r="I527" s="2"/>
      <c r="J527" s="2"/>
      <c r="K527" s="2"/>
    </row>
    <row r="528" ht="15.75" customHeight="1">
      <c r="A528" s="5"/>
      <c r="H528" s="2"/>
      <c r="I528" s="2"/>
      <c r="J528" s="2"/>
      <c r="K528" s="2"/>
    </row>
    <row r="529" ht="15.75" customHeight="1">
      <c r="A529" s="5"/>
      <c r="H529" s="2"/>
      <c r="I529" s="2"/>
      <c r="J529" s="2"/>
      <c r="K529" s="2"/>
    </row>
    <row r="530" ht="15.75" customHeight="1">
      <c r="A530" s="5"/>
      <c r="H530" s="2"/>
      <c r="I530" s="2"/>
      <c r="J530" s="2"/>
      <c r="K530" s="2"/>
    </row>
    <row r="531" ht="15.75" customHeight="1">
      <c r="A531" s="5"/>
      <c r="H531" s="2"/>
      <c r="I531" s="2"/>
      <c r="J531" s="2"/>
      <c r="K531" s="2"/>
    </row>
    <row r="532" ht="15.75" customHeight="1">
      <c r="A532" s="5"/>
      <c r="H532" s="2"/>
      <c r="I532" s="2"/>
      <c r="J532" s="2"/>
      <c r="K532" s="2"/>
    </row>
    <row r="533" ht="15.75" customHeight="1">
      <c r="A533" s="5"/>
      <c r="H533" s="2"/>
      <c r="I533" s="2"/>
      <c r="J533" s="2"/>
      <c r="K533" s="2"/>
    </row>
    <row r="534" ht="15.75" customHeight="1">
      <c r="A534" s="5"/>
      <c r="H534" s="2"/>
      <c r="I534" s="2"/>
      <c r="J534" s="2"/>
      <c r="K534" s="2"/>
    </row>
    <row r="535" ht="15.75" customHeight="1">
      <c r="A535" s="5"/>
      <c r="H535" s="2"/>
      <c r="I535" s="2"/>
      <c r="J535" s="2"/>
      <c r="K535" s="2"/>
    </row>
    <row r="536" ht="15.75" customHeight="1">
      <c r="A536" s="5"/>
      <c r="H536" s="2"/>
      <c r="I536" s="2"/>
      <c r="J536" s="2"/>
      <c r="K536" s="2"/>
    </row>
    <row r="537" ht="15.75" customHeight="1">
      <c r="A537" s="5"/>
      <c r="H537" s="2"/>
      <c r="I537" s="2"/>
      <c r="J537" s="2"/>
      <c r="K537" s="2"/>
    </row>
    <row r="538" ht="15.75" customHeight="1">
      <c r="A538" s="5"/>
      <c r="H538" s="2"/>
      <c r="I538" s="2"/>
      <c r="J538" s="2"/>
      <c r="K538" s="2"/>
    </row>
    <row r="539" ht="15.75" customHeight="1">
      <c r="A539" s="5"/>
      <c r="H539" s="2"/>
      <c r="I539" s="2"/>
      <c r="J539" s="2"/>
      <c r="K539" s="2"/>
    </row>
    <row r="540" ht="15.75" customHeight="1">
      <c r="A540" s="5"/>
      <c r="H540" s="2"/>
      <c r="I540" s="2"/>
      <c r="J540" s="2"/>
      <c r="K540" s="2"/>
    </row>
    <row r="541" ht="15.75" customHeight="1">
      <c r="A541" s="5"/>
      <c r="H541" s="2"/>
      <c r="I541" s="2"/>
      <c r="J541" s="2"/>
      <c r="K541" s="2"/>
    </row>
    <row r="542" ht="15.75" customHeight="1">
      <c r="A542" s="5"/>
      <c r="H542" s="2"/>
      <c r="I542" s="2"/>
      <c r="J542" s="2"/>
      <c r="K542" s="2"/>
    </row>
    <row r="543" ht="15.75" customHeight="1">
      <c r="A543" s="5"/>
      <c r="H543" s="2"/>
      <c r="I543" s="2"/>
      <c r="J543" s="2"/>
      <c r="K543" s="2"/>
    </row>
    <row r="544" ht="15.75" customHeight="1">
      <c r="A544" s="5"/>
      <c r="H544" s="2"/>
      <c r="I544" s="2"/>
      <c r="J544" s="2"/>
      <c r="K544" s="2"/>
    </row>
    <row r="545" ht="15.75" customHeight="1">
      <c r="A545" s="5"/>
      <c r="H545" s="2"/>
      <c r="I545" s="2"/>
      <c r="J545" s="2"/>
      <c r="K545" s="2"/>
    </row>
    <row r="546" ht="15.75" customHeight="1">
      <c r="A546" s="5"/>
      <c r="H546" s="2"/>
      <c r="I546" s="2"/>
      <c r="J546" s="2"/>
      <c r="K546" s="2"/>
    </row>
    <row r="547" ht="15.75" customHeight="1">
      <c r="A547" s="5"/>
      <c r="H547" s="2"/>
      <c r="I547" s="2"/>
      <c r="J547" s="2"/>
      <c r="K547" s="2"/>
    </row>
    <row r="548" ht="15.75" customHeight="1">
      <c r="A548" s="5"/>
      <c r="H548" s="2"/>
      <c r="I548" s="2"/>
      <c r="J548" s="2"/>
      <c r="K548" s="2"/>
    </row>
    <row r="549" ht="15.75" customHeight="1">
      <c r="A549" s="5"/>
      <c r="H549" s="2"/>
      <c r="I549" s="2"/>
      <c r="J549" s="2"/>
      <c r="K549" s="2"/>
    </row>
    <row r="550" ht="15.75" customHeight="1">
      <c r="A550" s="5"/>
      <c r="H550" s="2"/>
      <c r="I550" s="2"/>
      <c r="J550" s="2"/>
      <c r="K550" s="2"/>
    </row>
    <row r="551" ht="15.75" customHeight="1">
      <c r="A551" s="5"/>
      <c r="H551" s="2"/>
      <c r="I551" s="2"/>
      <c r="J551" s="2"/>
      <c r="K551" s="2"/>
    </row>
    <row r="552" ht="15.75" customHeight="1">
      <c r="A552" s="5"/>
      <c r="H552" s="2"/>
      <c r="I552" s="2"/>
      <c r="J552" s="2"/>
      <c r="K552" s="2"/>
    </row>
    <row r="553" ht="15.75" customHeight="1">
      <c r="A553" s="5"/>
      <c r="H553" s="2"/>
      <c r="I553" s="2"/>
      <c r="J553" s="2"/>
      <c r="K553" s="2"/>
    </row>
    <row r="554" ht="15.75" customHeight="1">
      <c r="A554" s="5"/>
      <c r="H554" s="2"/>
      <c r="I554" s="2"/>
      <c r="J554" s="2"/>
      <c r="K554" s="2"/>
    </row>
    <row r="555" ht="15.75" customHeight="1">
      <c r="A555" s="5"/>
      <c r="H555" s="2"/>
      <c r="I555" s="2"/>
      <c r="J555" s="2"/>
      <c r="K555" s="2"/>
    </row>
    <row r="556" ht="15.75" customHeight="1">
      <c r="A556" s="5"/>
      <c r="H556" s="2"/>
      <c r="I556" s="2"/>
      <c r="J556" s="2"/>
      <c r="K556" s="2"/>
    </row>
    <row r="557" ht="15.75" customHeight="1">
      <c r="A557" s="5"/>
      <c r="H557" s="2"/>
      <c r="I557" s="2"/>
      <c r="J557" s="2"/>
      <c r="K557" s="2"/>
    </row>
    <row r="558" ht="15.75" customHeight="1">
      <c r="A558" s="5"/>
      <c r="H558" s="2"/>
      <c r="I558" s="2"/>
      <c r="J558" s="2"/>
      <c r="K558" s="2"/>
    </row>
    <row r="559" ht="15.75" customHeight="1">
      <c r="A559" s="5"/>
      <c r="H559" s="2"/>
      <c r="I559" s="2"/>
      <c r="J559" s="2"/>
      <c r="K559" s="2"/>
    </row>
    <row r="560" ht="15.75" customHeight="1">
      <c r="A560" s="5"/>
      <c r="H560" s="2"/>
      <c r="I560" s="2"/>
      <c r="J560" s="2"/>
      <c r="K560" s="2"/>
    </row>
    <row r="561" ht="15.75" customHeight="1">
      <c r="A561" s="5"/>
      <c r="H561" s="2"/>
      <c r="I561" s="2"/>
      <c r="J561" s="2"/>
      <c r="K561" s="2"/>
    </row>
    <row r="562" ht="15.75" customHeight="1">
      <c r="A562" s="5"/>
      <c r="H562" s="2"/>
      <c r="I562" s="2"/>
      <c r="J562" s="2"/>
      <c r="K562" s="2"/>
    </row>
    <row r="563" ht="15.75" customHeight="1">
      <c r="A563" s="5"/>
      <c r="H563" s="2"/>
      <c r="I563" s="2"/>
      <c r="J563" s="2"/>
      <c r="K563" s="2"/>
    </row>
    <row r="564" ht="15.75" customHeight="1">
      <c r="A564" s="5"/>
      <c r="H564" s="2"/>
      <c r="I564" s="2"/>
      <c r="J564" s="2"/>
      <c r="K564" s="2"/>
    </row>
    <row r="565" ht="15.75" customHeight="1">
      <c r="A565" s="5"/>
      <c r="H565" s="2"/>
      <c r="I565" s="2"/>
      <c r="J565" s="2"/>
      <c r="K565" s="2"/>
    </row>
    <row r="566" ht="15.75" customHeight="1">
      <c r="A566" s="5"/>
      <c r="H566" s="2"/>
      <c r="I566" s="2"/>
      <c r="J566" s="2"/>
      <c r="K566" s="2"/>
    </row>
    <row r="567" ht="15.75" customHeight="1">
      <c r="A567" s="5"/>
      <c r="H567" s="2"/>
      <c r="I567" s="2"/>
      <c r="J567" s="2"/>
      <c r="K567" s="2"/>
    </row>
    <row r="568" ht="15.75" customHeight="1">
      <c r="A568" s="5"/>
      <c r="H568" s="2"/>
      <c r="I568" s="2"/>
      <c r="J568" s="2"/>
      <c r="K568" s="2"/>
    </row>
    <row r="569" ht="15.75" customHeight="1">
      <c r="A569" s="5"/>
      <c r="H569" s="2"/>
      <c r="I569" s="2"/>
      <c r="J569" s="2"/>
      <c r="K569" s="2"/>
    </row>
    <row r="570" ht="15.75" customHeight="1">
      <c r="A570" s="5"/>
      <c r="H570" s="2"/>
      <c r="I570" s="2"/>
      <c r="J570" s="2"/>
      <c r="K570" s="2"/>
    </row>
    <row r="571" ht="15.75" customHeight="1">
      <c r="A571" s="5"/>
      <c r="H571" s="2"/>
      <c r="I571" s="2"/>
      <c r="J571" s="2"/>
      <c r="K571" s="2"/>
    </row>
    <row r="572" ht="15.75" customHeight="1">
      <c r="A572" s="5"/>
      <c r="H572" s="2"/>
      <c r="I572" s="2"/>
      <c r="J572" s="2"/>
      <c r="K572" s="2"/>
    </row>
    <row r="573" ht="15.75" customHeight="1">
      <c r="A573" s="5"/>
      <c r="H573" s="2"/>
      <c r="I573" s="2"/>
      <c r="J573" s="2"/>
      <c r="K573" s="2"/>
    </row>
    <row r="574" ht="15.75" customHeight="1">
      <c r="A574" s="5"/>
      <c r="H574" s="2"/>
      <c r="I574" s="2"/>
      <c r="J574" s="2"/>
      <c r="K574" s="2"/>
    </row>
    <row r="575" ht="15.75" customHeight="1">
      <c r="A575" s="5"/>
      <c r="H575" s="2"/>
      <c r="I575" s="2"/>
      <c r="J575" s="2"/>
      <c r="K575" s="2"/>
    </row>
    <row r="576" ht="15.75" customHeight="1">
      <c r="A576" s="5"/>
      <c r="H576" s="2"/>
      <c r="I576" s="2"/>
      <c r="J576" s="2"/>
      <c r="K576" s="2"/>
    </row>
    <row r="577" ht="15.75" customHeight="1">
      <c r="A577" s="5"/>
      <c r="H577" s="2"/>
      <c r="I577" s="2"/>
      <c r="J577" s="2"/>
      <c r="K577" s="2"/>
    </row>
    <row r="578" ht="15.75" customHeight="1">
      <c r="A578" s="5"/>
      <c r="H578" s="2"/>
      <c r="I578" s="2"/>
      <c r="J578" s="2"/>
      <c r="K578" s="2"/>
    </row>
    <row r="579" ht="15.75" customHeight="1">
      <c r="A579" s="5"/>
      <c r="H579" s="2"/>
      <c r="I579" s="2"/>
      <c r="J579" s="2"/>
      <c r="K579" s="2"/>
    </row>
    <row r="580" ht="15.75" customHeight="1">
      <c r="A580" s="5"/>
      <c r="H580" s="2"/>
      <c r="I580" s="2"/>
      <c r="J580" s="2"/>
      <c r="K580" s="2"/>
    </row>
    <row r="581" ht="15.75" customHeight="1">
      <c r="A581" s="5"/>
      <c r="H581" s="2"/>
      <c r="I581" s="2"/>
      <c r="J581" s="2"/>
      <c r="K581" s="2"/>
    </row>
    <row r="582" ht="15.75" customHeight="1">
      <c r="A582" s="5"/>
      <c r="H582" s="2"/>
      <c r="I582" s="2"/>
      <c r="J582" s="2"/>
      <c r="K582" s="2"/>
    </row>
    <row r="583" ht="15.75" customHeight="1">
      <c r="A583" s="5"/>
      <c r="H583" s="2"/>
      <c r="I583" s="2"/>
      <c r="J583" s="2"/>
      <c r="K583" s="2"/>
    </row>
    <row r="584" ht="15.75" customHeight="1">
      <c r="A584" s="5"/>
      <c r="H584" s="2"/>
      <c r="I584" s="2"/>
      <c r="J584" s="2"/>
      <c r="K584" s="2"/>
    </row>
    <row r="585" ht="15.75" customHeight="1">
      <c r="A585" s="5"/>
      <c r="H585" s="2"/>
      <c r="I585" s="2"/>
      <c r="J585" s="2"/>
      <c r="K585" s="2"/>
    </row>
    <row r="586" ht="15.75" customHeight="1">
      <c r="A586" s="5"/>
      <c r="H586" s="2"/>
      <c r="I586" s="2"/>
      <c r="J586" s="2"/>
      <c r="K586" s="2"/>
    </row>
    <row r="587" ht="15.75" customHeight="1">
      <c r="A587" s="5"/>
      <c r="H587" s="2"/>
      <c r="I587" s="2"/>
      <c r="J587" s="2"/>
      <c r="K587" s="2"/>
    </row>
    <row r="588" ht="15.75" customHeight="1">
      <c r="A588" s="5"/>
      <c r="H588" s="2"/>
      <c r="I588" s="2"/>
      <c r="J588" s="2"/>
      <c r="K588" s="2"/>
    </row>
    <row r="589" ht="15.75" customHeight="1">
      <c r="A589" s="5"/>
      <c r="H589" s="2"/>
      <c r="I589" s="2"/>
      <c r="J589" s="2"/>
      <c r="K589" s="2"/>
    </row>
    <row r="590" ht="15.75" customHeight="1">
      <c r="A590" s="5"/>
      <c r="H590" s="2"/>
      <c r="I590" s="2"/>
      <c r="J590" s="2"/>
      <c r="K590" s="2"/>
    </row>
    <row r="591" ht="15.75" customHeight="1">
      <c r="A591" s="5"/>
      <c r="H591" s="2"/>
      <c r="I591" s="2"/>
      <c r="J591" s="2"/>
      <c r="K591" s="2"/>
    </row>
    <row r="592" ht="15.75" customHeight="1">
      <c r="A592" s="5"/>
      <c r="H592" s="2"/>
      <c r="I592" s="2"/>
      <c r="J592" s="2"/>
      <c r="K592" s="2"/>
    </row>
    <row r="593" ht="15.75" customHeight="1">
      <c r="A593" s="5"/>
      <c r="H593" s="2"/>
      <c r="I593" s="2"/>
      <c r="J593" s="2"/>
      <c r="K593" s="2"/>
    </row>
    <row r="594" ht="15.75" customHeight="1">
      <c r="A594" s="5"/>
      <c r="H594" s="2"/>
      <c r="I594" s="2"/>
      <c r="J594" s="2"/>
      <c r="K594" s="2"/>
    </row>
    <row r="595" ht="15.75" customHeight="1">
      <c r="A595" s="5"/>
      <c r="H595" s="2"/>
      <c r="I595" s="2"/>
      <c r="J595" s="2"/>
      <c r="K595" s="2"/>
    </row>
    <row r="596" ht="15.75" customHeight="1">
      <c r="A596" s="5"/>
      <c r="H596" s="2"/>
      <c r="I596" s="2"/>
      <c r="J596" s="2"/>
      <c r="K596" s="2"/>
    </row>
    <row r="597" ht="15.75" customHeight="1">
      <c r="A597" s="5"/>
      <c r="H597" s="2"/>
      <c r="I597" s="2"/>
      <c r="J597" s="2"/>
      <c r="K597" s="2"/>
    </row>
    <row r="598" ht="15.75" customHeight="1">
      <c r="A598" s="5"/>
      <c r="H598" s="2"/>
      <c r="I598" s="2"/>
      <c r="J598" s="2"/>
      <c r="K598" s="2"/>
    </row>
    <row r="599" ht="15.75" customHeight="1">
      <c r="A599" s="5"/>
      <c r="H599" s="2"/>
      <c r="I599" s="2"/>
      <c r="J599" s="2"/>
      <c r="K599" s="2"/>
    </row>
    <row r="600" ht="15.75" customHeight="1">
      <c r="A600" s="5"/>
      <c r="H600" s="2"/>
      <c r="I600" s="2"/>
      <c r="J600" s="2"/>
      <c r="K600" s="2"/>
    </row>
    <row r="601" ht="15.75" customHeight="1">
      <c r="A601" s="5"/>
      <c r="H601" s="2"/>
      <c r="I601" s="2"/>
      <c r="J601" s="2"/>
      <c r="K601" s="2"/>
    </row>
    <row r="602" ht="15.75" customHeight="1">
      <c r="A602" s="5"/>
      <c r="H602" s="2"/>
      <c r="I602" s="2"/>
      <c r="J602" s="2"/>
      <c r="K602" s="2"/>
    </row>
    <row r="603" ht="15.75" customHeight="1">
      <c r="A603" s="5"/>
      <c r="H603" s="2"/>
      <c r="I603" s="2"/>
      <c r="J603" s="2"/>
      <c r="K603" s="2"/>
    </row>
    <row r="604" ht="15.75" customHeight="1">
      <c r="A604" s="5"/>
      <c r="H604" s="2"/>
      <c r="I604" s="2"/>
      <c r="J604" s="2"/>
      <c r="K604" s="2"/>
    </row>
    <row r="605" ht="15.75" customHeight="1">
      <c r="A605" s="5"/>
      <c r="H605" s="2"/>
      <c r="I605" s="2"/>
      <c r="J605" s="2"/>
      <c r="K605" s="2"/>
    </row>
    <row r="606" ht="15.75" customHeight="1">
      <c r="A606" s="5"/>
      <c r="H606" s="2"/>
      <c r="I606" s="2"/>
      <c r="J606" s="2"/>
      <c r="K606" s="2"/>
    </row>
    <row r="607" ht="15.75" customHeight="1">
      <c r="A607" s="5"/>
      <c r="H607" s="2"/>
      <c r="I607" s="2"/>
      <c r="J607" s="2"/>
      <c r="K607" s="2"/>
    </row>
    <row r="608" ht="15.75" customHeight="1">
      <c r="A608" s="5"/>
      <c r="H608" s="2"/>
      <c r="I608" s="2"/>
      <c r="J608" s="2"/>
      <c r="K608" s="2"/>
    </row>
    <row r="609" ht="15.75" customHeight="1">
      <c r="A609" s="5"/>
      <c r="H609" s="2"/>
      <c r="I609" s="2"/>
      <c r="J609" s="2"/>
      <c r="K609" s="2"/>
    </row>
    <row r="610" ht="15.75" customHeight="1">
      <c r="A610" s="5"/>
      <c r="H610" s="2"/>
      <c r="I610" s="2"/>
      <c r="J610" s="2"/>
      <c r="K610" s="2"/>
    </row>
    <row r="611" ht="15.75" customHeight="1">
      <c r="A611" s="5"/>
      <c r="H611" s="2"/>
      <c r="I611" s="2"/>
      <c r="J611" s="2"/>
      <c r="K611" s="2"/>
    </row>
    <row r="612" ht="15.75" customHeight="1">
      <c r="A612" s="5"/>
      <c r="H612" s="2"/>
      <c r="I612" s="2"/>
      <c r="J612" s="2"/>
      <c r="K612" s="2"/>
    </row>
    <row r="613" ht="15.75" customHeight="1">
      <c r="A613" s="5"/>
      <c r="H613" s="2"/>
      <c r="I613" s="2"/>
      <c r="J613" s="2"/>
      <c r="K613" s="2"/>
    </row>
    <row r="614" ht="15.75" customHeight="1">
      <c r="A614" s="5"/>
      <c r="H614" s="2"/>
      <c r="I614" s="2"/>
      <c r="J614" s="2"/>
      <c r="K614" s="2"/>
    </row>
    <row r="615" ht="15.75" customHeight="1">
      <c r="A615" s="5"/>
      <c r="H615" s="2"/>
      <c r="I615" s="2"/>
      <c r="J615" s="2"/>
      <c r="K615" s="2"/>
    </row>
    <row r="616" ht="15.75" customHeight="1">
      <c r="A616" s="5"/>
      <c r="H616" s="2"/>
      <c r="I616" s="2"/>
      <c r="J616" s="2"/>
      <c r="K616" s="2"/>
    </row>
    <row r="617" ht="15.75" customHeight="1">
      <c r="A617" s="5"/>
      <c r="H617" s="2"/>
      <c r="I617" s="2"/>
      <c r="J617" s="2"/>
      <c r="K617" s="2"/>
    </row>
    <row r="618" ht="15.75" customHeight="1">
      <c r="A618" s="5"/>
      <c r="H618" s="2"/>
      <c r="I618" s="2"/>
      <c r="J618" s="2"/>
      <c r="K618" s="2"/>
    </row>
    <row r="619" ht="15.75" customHeight="1">
      <c r="A619" s="5"/>
      <c r="H619" s="2"/>
      <c r="I619" s="2"/>
      <c r="J619" s="2"/>
      <c r="K619" s="2"/>
    </row>
    <row r="620" ht="15.75" customHeight="1">
      <c r="A620" s="5"/>
      <c r="H620" s="2"/>
      <c r="I620" s="2"/>
      <c r="J620" s="2"/>
      <c r="K620" s="2"/>
    </row>
    <row r="621" ht="15.75" customHeight="1">
      <c r="A621" s="5"/>
      <c r="H621" s="2"/>
      <c r="I621" s="2"/>
      <c r="J621" s="2"/>
      <c r="K621" s="2"/>
    </row>
    <row r="622" ht="15.75" customHeight="1">
      <c r="A622" s="5"/>
      <c r="H622" s="2"/>
      <c r="I622" s="2"/>
      <c r="J622" s="2"/>
      <c r="K622" s="2"/>
    </row>
    <row r="623" ht="15.75" customHeight="1">
      <c r="A623" s="5"/>
      <c r="H623" s="2"/>
      <c r="I623" s="2"/>
      <c r="J623" s="2"/>
      <c r="K623" s="2"/>
    </row>
    <row r="624" ht="15.75" customHeight="1">
      <c r="A624" s="5"/>
      <c r="H624" s="2"/>
      <c r="I624" s="2"/>
      <c r="J624" s="2"/>
      <c r="K624" s="2"/>
    </row>
    <row r="625" ht="15.75" customHeight="1">
      <c r="A625" s="5"/>
      <c r="H625" s="2"/>
      <c r="I625" s="2"/>
      <c r="J625" s="2"/>
      <c r="K625" s="2"/>
    </row>
    <row r="626" ht="15.75" customHeight="1">
      <c r="A626" s="5"/>
      <c r="H626" s="2"/>
      <c r="I626" s="2"/>
      <c r="J626" s="2"/>
      <c r="K626" s="2"/>
    </row>
    <row r="627" ht="15.75" customHeight="1">
      <c r="A627" s="5"/>
      <c r="H627" s="2"/>
      <c r="I627" s="2"/>
      <c r="J627" s="2"/>
      <c r="K627" s="2"/>
    </row>
    <row r="628" ht="15.75" customHeight="1">
      <c r="A628" s="5"/>
      <c r="H628" s="2"/>
      <c r="I628" s="2"/>
      <c r="J628" s="2"/>
      <c r="K628" s="2"/>
    </row>
    <row r="629" ht="15.75" customHeight="1">
      <c r="A629" s="5"/>
      <c r="H629" s="2"/>
      <c r="I629" s="2"/>
      <c r="J629" s="2"/>
      <c r="K629" s="2"/>
    </row>
    <row r="630" ht="15.75" customHeight="1">
      <c r="A630" s="5"/>
      <c r="H630" s="2"/>
      <c r="I630" s="2"/>
      <c r="J630" s="2"/>
      <c r="K630" s="2"/>
    </row>
    <row r="631" ht="15.75" customHeight="1">
      <c r="A631" s="5"/>
      <c r="H631" s="2"/>
      <c r="I631" s="2"/>
      <c r="J631" s="2"/>
      <c r="K631" s="2"/>
    </row>
    <row r="632" ht="15.75" customHeight="1">
      <c r="A632" s="5"/>
      <c r="H632" s="2"/>
      <c r="I632" s="2"/>
      <c r="J632" s="2"/>
      <c r="K632" s="2"/>
    </row>
    <row r="633" ht="15.75" customHeight="1">
      <c r="A633" s="5"/>
      <c r="H633" s="2"/>
      <c r="I633" s="2"/>
      <c r="J633" s="2"/>
      <c r="K633" s="2"/>
    </row>
    <row r="634" ht="15.75" customHeight="1">
      <c r="A634" s="5"/>
      <c r="H634" s="2"/>
      <c r="I634" s="2"/>
      <c r="J634" s="2"/>
      <c r="K634" s="2"/>
    </row>
    <row r="635" ht="15.75" customHeight="1">
      <c r="A635" s="5"/>
      <c r="H635" s="2"/>
      <c r="I635" s="2"/>
      <c r="J635" s="2"/>
      <c r="K635" s="2"/>
    </row>
    <row r="636" ht="15.75" customHeight="1">
      <c r="A636" s="5"/>
      <c r="H636" s="2"/>
      <c r="I636" s="2"/>
      <c r="J636" s="2"/>
      <c r="K636" s="2"/>
    </row>
    <row r="637" ht="15.75" customHeight="1">
      <c r="A637" s="5"/>
      <c r="H637" s="2"/>
      <c r="I637" s="2"/>
      <c r="J637" s="2"/>
      <c r="K637" s="2"/>
    </row>
    <row r="638" ht="15.75" customHeight="1">
      <c r="A638" s="5"/>
      <c r="H638" s="2"/>
      <c r="I638" s="2"/>
      <c r="J638" s="2"/>
      <c r="K638" s="2"/>
    </row>
    <row r="639" ht="15.75" customHeight="1">
      <c r="A639" s="5"/>
      <c r="H639" s="2"/>
      <c r="I639" s="2"/>
      <c r="J639" s="2"/>
      <c r="K639" s="2"/>
    </row>
    <row r="640" ht="15.75" customHeight="1">
      <c r="A640" s="5"/>
      <c r="H640" s="2"/>
      <c r="I640" s="2"/>
      <c r="J640" s="2"/>
      <c r="K640" s="2"/>
    </row>
    <row r="641" ht="15.75" customHeight="1">
      <c r="A641" s="5"/>
      <c r="H641" s="2"/>
      <c r="I641" s="2"/>
      <c r="J641" s="2"/>
      <c r="K641" s="2"/>
    </row>
    <row r="642" ht="15.75" customHeight="1">
      <c r="A642" s="5"/>
      <c r="H642" s="2"/>
      <c r="I642" s="2"/>
      <c r="J642" s="2"/>
      <c r="K642" s="2"/>
    </row>
    <row r="643" ht="15.75" customHeight="1">
      <c r="A643" s="5"/>
      <c r="H643" s="2"/>
      <c r="I643" s="2"/>
      <c r="J643" s="2"/>
      <c r="K643" s="2"/>
    </row>
    <row r="644" ht="15.75" customHeight="1">
      <c r="A644" s="5"/>
      <c r="H644" s="2"/>
      <c r="I644" s="2"/>
      <c r="J644" s="2"/>
      <c r="K644" s="2"/>
    </row>
    <row r="645" ht="15.75" customHeight="1">
      <c r="A645" s="5"/>
      <c r="H645" s="2"/>
      <c r="I645" s="2"/>
      <c r="J645" s="2"/>
      <c r="K645" s="2"/>
    </row>
    <row r="646" ht="15.75" customHeight="1">
      <c r="A646" s="5"/>
      <c r="H646" s="2"/>
      <c r="I646" s="2"/>
      <c r="J646" s="2"/>
      <c r="K646" s="2"/>
    </row>
    <row r="647" ht="15.75" customHeight="1">
      <c r="A647" s="5"/>
      <c r="H647" s="2"/>
      <c r="I647" s="2"/>
      <c r="J647" s="2"/>
      <c r="K647" s="2"/>
    </row>
    <row r="648" ht="15.75" customHeight="1">
      <c r="A648" s="5"/>
      <c r="H648" s="2"/>
      <c r="I648" s="2"/>
      <c r="J648" s="2"/>
      <c r="K648" s="2"/>
    </row>
    <row r="649" ht="15.75" customHeight="1">
      <c r="A649" s="5"/>
      <c r="H649" s="2"/>
      <c r="I649" s="2"/>
      <c r="J649" s="2"/>
      <c r="K649" s="2"/>
    </row>
    <row r="650" ht="15.75" customHeight="1">
      <c r="A650" s="5"/>
      <c r="H650" s="2"/>
      <c r="I650" s="2"/>
      <c r="J650" s="2"/>
      <c r="K650" s="2"/>
    </row>
    <row r="651" ht="15.75" customHeight="1">
      <c r="A651" s="5"/>
      <c r="H651" s="2"/>
      <c r="I651" s="2"/>
      <c r="J651" s="2"/>
      <c r="K651" s="2"/>
    </row>
    <row r="652" ht="15.75" customHeight="1">
      <c r="A652" s="5"/>
      <c r="H652" s="2"/>
      <c r="I652" s="2"/>
      <c r="J652" s="2"/>
      <c r="K652" s="2"/>
    </row>
    <row r="653" ht="15.75" customHeight="1">
      <c r="A653" s="5"/>
      <c r="H653" s="2"/>
      <c r="I653" s="2"/>
      <c r="J653" s="2"/>
      <c r="K653" s="2"/>
    </row>
    <row r="654" ht="15.75" customHeight="1">
      <c r="A654" s="5"/>
      <c r="H654" s="2"/>
      <c r="I654" s="2"/>
      <c r="J654" s="2"/>
      <c r="K654" s="2"/>
    </row>
    <row r="655" ht="15.75" customHeight="1">
      <c r="A655" s="5"/>
      <c r="H655" s="2"/>
      <c r="I655" s="2"/>
      <c r="J655" s="2"/>
      <c r="K655" s="2"/>
    </row>
    <row r="656" ht="15.75" customHeight="1">
      <c r="A656" s="5"/>
      <c r="H656" s="2"/>
      <c r="I656" s="2"/>
      <c r="J656" s="2"/>
      <c r="K656" s="2"/>
    </row>
    <row r="657" ht="15.75" customHeight="1">
      <c r="A657" s="5"/>
      <c r="H657" s="2"/>
      <c r="I657" s="2"/>
      <c r="J657" s="2"/>
      <c r="K657" s="2"/>
    </row>
    <row r="658" ht="15.75" customHeight="1">
      <c r="A658" s="5"/>
      <c r="H658" s="2"/>
      <c r="I658" s="2"/>
      <c r="J658" s="2"/>
      <c r="K658" s="2"/>
    </row>
    <row r="659" ht="15.75" customHeight="1">
      <c r="A659" s="5"/>
      <c r="H659" s="2"/>
      <c r="I659" s="2"/>
      <c r="J659" s="2"/>
      <c r="K659" s="2"/>
    </row>
    <row r="660" ht="15.75" customHeight="1">
      <c r="A660" s="5"/>
      <c r="H660" s="2"/>
      <c r="I660" s="2"/>
      <c r="J660" s="2"/>
      <c r="K660" s="2"/>
    </row>
    <row r="661" ht="15.75" customHeight="1">
      <c r="A661" s="5"/>
      <c r="H661" s="2"/>
      <c r="I661" s="2"/>
      <c r="J661" s="2"/>
      <c r="K661" s="2"/>
    </row>
    <row r="662" ht="15.75" customHeight="1">
      <c r="A662" s="5"/>
      <c r="H662" s="2"/>
      <c r="I662" s="2"/>
      <c r="J662" s="2"/>
      <c r="K662" s="2"/>
    </row>
    <row r="663" ht="15.75" customHeight="1">
      <c r="A663" s="5"/>
      <c r="H663" s="2"/>
      <c r="I663" s="2"/>
      <c r="J663" s="2"/>
      <c r="K663" s="2"/>
    </row>
    <row r="664" ht="15.75" customHeight="1">
      <c r="A664" s="5"/>
      <c r="H664" s="2"/>
      <c r="I664" s="2"/>
      <c r="J664" s="2"/>
      <c r="K664" s="2"/>
    </row>
    <row r="665" ht="15.75" customHeight="1">
      <c r="A665" s="5"/>
      <c r="H665" s="2"/>
      <c r="I665" s="2"/>
      <c r="J665" s="2"/>
      <c r="K665" s="2"/>
    </row>
    <row r="666" ht="15.75" customHeight="1">
      <c r="A666" s="5"/>
      <c r="H666" s="2"/>
      <c r="I666" s="2"/>
      <c r="J666" s="2"/>
      <c r="K666" s="2"/>
    </row>
    <row r="667" ht="15.75" customHeight="1">
      <c r="A667" s="5"/>
      <c r="H667" s="2"/>
      <c r="I667" s="2"/>
      <c r="J667" s="2"/>
      <c r="K667" s="2"/>
    </row>
    <row r="668" ht="15.75" customHeight="1">
      <c r="A668" s="5"/>
      <c r="H668" s="2"/>
      <c r="I668" s="2"/>
      <c r="J668" s="2"/>
      <c r="K668" s="2"/>
    </row>
    <row r="669" ht="15.75" customHeight="1">
      <c r="A669" s="5"/>
      <c r="H669" s="2"/>
      <c r="I669" s="2"/>
      <c r="J669" s="2"/>
      <c r="K669" s="2"/>
    </row>
    <row r="670" ht="15.75" customHeight="1">
      <c r="A670" s="5"/>
      <c r="H670" s="2"/>
      <c r="I670" s="2"/>
      <c r="J670" s="2"/>
      <c r="K670" s="2"/>
    </row>
    <row r="671" ht="15.75" customHeight="1">
      <c r="A671" s="5"/>
      <c r="H671" s="2"/>
      <c r="I671" s="2"/>
      <c r="J671" s="2"/>
      <c r="K671" s="2"/>
    </row>
    <row r="672" ht="15.75" customHeight="1">
      <c r="A672" s="5"/>
      <c r="H672" s="2"/>
      <c r="I672" s="2"/>
      <c r="J672" s="2"/>
      <c r="K672" s="2"/>
    </row>
    <row r="673" ht="15.75" customHeight="1">
      <c r="A673" s="5"/>
      <c r="H673" s="2"/>
      <c r="I673" s="2"/>
      <c r="J673" s="2"/>
      <c r="K673" s="2"/>
    </row>
    <row r="674" ht="15.75" customHeight="1">
      <c r="A674" s="5"/>
      <c r="H674" s="2"/>
      <c r="I674" s="2"/>
      <c r="J674" s="2"/>
      <c r="K674" s="2"/>
    </row>
    <row r="675" ht="15.75" customHeight="1">
      <c r="A675" s="5"/>
      <c r="H675" s="2"/>
      <c r="I675" s="2"/>
      <c r="J675" s="2"/>
      <c r="K675" s="2"/>
    </row>
    <row r="676" ht="15.75" customHeight="1">
      <c r="A676" s="5"/>
      <c r="H676" s="2"/>
      <c r="I676" s="2"/>
      <c r="J676" s="2"/>
      <c r="K676" s="2"/>
    </row>
    <row r="677" ht="15.75" customHeight="1">
      <c r="A677" s="5"/>
      <c r="H677" s="2"/>
      <c r="I677" s="2"/>
      <c r="J677" s="2"/>
      <c r="K677" s="2"/>
    </row>
    <row r="678" ht="15.75" customHeight="1">
      <c r="A678" s="5"/>
      <c r="H678" s="2"/>
      <c r="I678" s="2"/>
      <c r="J678" s="2"/>
      <c r="K678" s="2"/>
    </row>
    <row r="679" ht="15.75" customHeight="1">
      <c r="A679" s="5"/>
      <c r="H679" s="2"/>
      <c r="I679" s="2"/>
      <c r="J679" s="2"/>
      <c r="K679" s="2"/>
    </row>
    <row r="680" ht="15.75" customHeight="1">
      <c r="A680" s="5"/>
      <c r="H680" s="2"/>
      <c r="I680" s="2"/>
      <c r="J680" s="2"/>
      <c r="K680" s="2"/>
    </row>
    <row r="681" ht="15.75" customHeight="1">
      <c r="A681" s="5"/>
      <c r="H681" s="2"/>
      <c r="I681" s="2"/>
      <c r="J681" s="2"/>
      <c r="K681" s="2"/>
    </row>
    <row r="682" ht="15.75" customHeight="1">
      <c r="A682" s="5"/>
      <c r="H682" s="2"/>
      <c r="I682" s="2"/>
      <c r="J682" s="2"/>
      <c r="K682" s="2"/>
    </row>
    <row r="683" ht="15.75" customHeight="1">
      <c r="A683" s="5"/>
      <c r="H683" s="2"/>
      <c r="I683" s="2"/>
      <c r="J683" s="2"/>
      <c r="K683" s="2"/>
    </row>
    <row r="684" ht="15.75" customHeight="1">
      <c r="A684" s="5"/>
      <c r="H684" s="2"/>
      <c r="I684" s="2"/>
      <c r="J684" s="2"/>
      <c r="K684" s="2"/>
    </row>
    <row r="685" ht="15.75" customHeight="1">
      <c r="A685" s="5"/>
      <c r="H685" s="2"/>
      <c r="I685" s="2"/>
      <c r="J685" s="2"/>
      <c r="K685" s="2"/>
    </row>
    <row r="686" ht="15.75" customHeight="1">
      <c r="A686" s="5"/>
      <c r="H686" s="2"/>
      <c r="I686" s="2"/>
      <c r="J686" s="2"/>
      <c r="K686" s="2"/>
    </row>
    <row r="687" ht="15.75" customHeight="1">
      <c r="A687" s="5"/>
      <c r="H687" s="2"/>
      <c r="I687" s="2"/>
      <c r="J687" s="2"/>
      <c r="K687" s="2"/>
    </row>
    <row r="688" ht="15.75" customHeight="1">
      <c r="A688" s="5"/>
      <c r="H688" s="2"/>
      <c r="I688" s="2"/>
      <c r="J688" s="2"/>
      <c r="K688" s="2"/>
    </row>
    <row r="689" ht="15.75" customHeight="1">
      <c r="A689" s="5"/>
      <c r="H689" s="2"/>
      <c r="I689" s="2"/>
      <c r="J689" s="2"/>
      <c r="K689" s="2"/>
    </row>
    <row r="690" ht="15.75" customHeight="1">
      <c r="A690" s="5"/>
      <c r="H690" s="2"/>
      <c r="I690" s="2"/>
      <c r="J690" s="2"/>
      <c r="K690" s="2"/>
    </row>
    <row r="691" ht="15.75" customHeight="1">
      <c r="A691" s="5"/>
      <c r="H691" s="2"/>
      <c r="I691" s="2"/>
      <c r="J691" s="2"/>
      <c r="K691" s="2"/>
    </row>
    <row r="692" ht="15.75" customHeight="1">
      <c r="A692" s="5"/>
      <c r="H692" s="2"/>
      <c r="I692" s="2"/>
      <c r="J692" s="2"/>
      <c r="K692" s="2"/>
    </row>
    <row r="693" ht="15.75" customHeight="1">
      <c r="A693" s="5"/>
      <c r="H693" s="2"/>
      <c r="I693" s="2"/>
      <c r="J693" s="2"/>
      <c r="K693" s="2"/>
    </row>
    <row r="694" ht="15.75" customHeight="1">
      <c r="A694" s="5"/>
      <c r="H694" s="2"/>
      <c r="I694" s="2"/>
      <c r="J694" s="2"/>
      <c r="K694" s="2"/>
    </row>
    <row r="695" ht="15.75" customHeight="1">
      <c r="A695" s="5"/>
      <c r="H695" s="2"/>
      <c r="I695" s="2"/>
      <c r="J695" s="2"/>
      <c r="K695" s="2"/>
    </row>
    <row r="696" ht="15.75" customHeight="1">
      <c r="A696" s="5"/>
      <c r="H696" s="2"/>
      <c r="I696" s="2"/>
      <c r="J696" s="2"/>
      <c r="K696" s="2"/>
    </row>
    <row r="697" ht="15.75" customHeight="1">
      <c r="A697" s="5"/>
      <c r="H697" s="2"/>
      <c r="I697" s="2"/>
      <c r="J697" s="2"/>
      <c r="K697" s="2"/>
    </row>
    <row r="698" ht="15.75" customHeight="1">
      <c r="A698" s="5"/>
      <c r="H698" s="2"/>
      <c r="I698" s="2"/>
      <c r="J698" s="2"/>
      <c r="K698" s="2"/>
    </row>
    <row r="699" ht="15.75" customHeight="1">
      <c r="A699" s="5"/>
      <c r="H699" s="2"/>
      <c r="I699" s="2"/>
      <c r="J699" s="2"/>
      <c r="K699" s="2"/>
    </row>
    <row r="700" ht="15.75" customHeight="1">
      <c r="A700" s="5"/>
      <c r="H700" s="2"/>
      <c r="I700" s="2"/>
      <c r="J700" s="2"/>
      <c r="K700" s="2"/>
    </row>
    <row r="701" ht="15.75" customHeight="1">
      <c r="A701" s="5"/>
      <c r="H701" s="2"/>
      <c r="I701" s="2"/>
      <c r="J701" s="2"/>
      <c r="K701" s="2"/>
    </row>
    <row r="702" ht="15.75" customHeight="1">
      <c r="A702" s="5"/>
      <c r="H702" s="2"/>
      <c r="I702" s="2"/>
      <c r="J702" s="2"/>
      <c r="K702" s="2"/>
    </row>
    <row r="703" ht="15.75" customHeight="1">
      <c r="A703" s="5"/>
      <c r="H703" s="2"/>
      <c r="I703" s="2"/>
      <c r="J703" s="2"/>
      <c r="K703" s="2"/>
    </row>
    <row r="704" ht="15.75" customHeight="1">
      <c r="A704" s="5"/>
      <c r="H704" s="2"/>
      <c r="I704" s="2"/>
      <c r="J704" s="2"/>
      <c r="K704" s="2"/>
    </row>
    <row r="705" ht="15.75" customHeight="1">
      <c r="A705" s="5"/>
      <c r="H705" s="2"/>
      <c r="I705" s="2"/>
      <c r="J705" s="2"/>
      <c r="K705" s="2"/>
    </row>
    <row r="706" ht="15.75" customHeight="1">
      <c r="A706" s="5"/>
      <c r="H706" s="2"/>
      <c r="I706" s="2"/>
      <c r="J706" s="2"/>
      <c r="K706" s="2"/>
    </row>
    <row r="707" ht="15.75" customHeight="1">
      <c r="A707" s="5"/>
      <c r="H707" s="2"/>
      <c r="I707" s="2"/>
      <c r="J707" s="2"/>
      <c r="K707" s="2"/>
    </row>
    <row r="708" ht="15.75" customHeight="1">
      <c r="A708" s="5"/>
      <c r="H708" s="2"/>
      <c r="I708" s="2"/>
      <c r="J708" s="2"/>
      <c r="K708" s="2"/>
    </row>
    <row r="709" ht="15.75" customHeight="1">
      <c r="A709" s="5"/>
      <c r="H709" s="2"/>
      <c r="I709" s="2"/>
      <c r="J709" s="2"/>
      <c r="K709" s="2"/>
    </row>
    <row r="710" ht="15.75" customHeight="1">
      <c r="A710" s="5"/>
      <c r="H710" s="2"/>
      <c r="I710" s="2"/>
      <c r="J710" s="2"/>
      <c r="K710" s="2"/>
    </row>
    <row r="711" ht="15.75" customHeight="1">
      <c r="A711" s="5"/>
      <c r="H711" s="2"/>
      <c r="I711" s="2"/>
      <c r="J711" s="2"/>
      <c r="K711" s="2"/>
    </row>
    <row r="712" ht="15.75" customHeight="1">
      <c r="A712" s="5"/>
      <c r="H712" s="2"/>
      <c r="I712" s="2"/>
      <c r="J712" s="2"/>
      <c r="K712" s="2"/>
    </row>
    <row r="713" ht="15.75" customHeight="1">
      <c r="A713" s="5"/>
      <c r="H713" s="2"/>
      <c r="I713" s="2"/>
      <c r="J713" s="2"/>
      <c r="K713" s="2"/>
    </row>
    <row r="714" ht="15.75" customHeight="1">
      <c r="A714" s="5"/>
      <c r="H714" s="2"/>
      <c r="I714" s="2"/>
      <c r="J714" s="2"/>
      <c r="K714" s="2"/>
    </row>
    <row r="715" ht="15.75" customHeight="1">
      <c r="A715" s="5"/>
      <c r="H715" s="2"/>
      <c r="I715" s="2"/>
      <c r="J715" s="2"/>
      <c r="K715" s="2"/>
    </row>
    <row r="716" ht="15.75" customHeight="1">
      <c r="A716" s="5"/>
      <c r="H716" s="2"/>
      <c r="I716" s="2"/>
      <c r="J716" s="2"/>
      <c r="K716" s="2"/>
    </row>
    <row r="717" ht="15.75" customHeight="1">
      <c r="A717" s="5"/>
      <c r="H717" s="2"/>
      <c r="I717" s="2"/>
      <c r="J717" s="2"/>
      <c r="K717" s="2"/>
    </row>
    <row r="718" ht="15.75" customHeight="1">
      <c r="A718" s="5"/>
      <c r="H718" s="2"/>
      <c r="I718" s="2"/>
      <c r="J718" s="2"/>
      <c r="K718" s="2"/>
    </row>
    <row r="719" ht="15.75" customHeight="1">
      <c r="A719" s="5"/>
      <c r="H719" s="2"/>
      <c r="I719" s="2"/>
      <c r="J719" s="2"/>
      <c r="K719" s="2"/>
    </row>
    <row r="720" ht="15.75" customHeight="1">
      <c r="A720" s="5"/>
      <c r="H720" s="2"/>
      <c r="I720" s="2"/>
      <c r="J720" s="2"/>
      <c r="K720" s="2"/>
    </row>
    <row r="721" ht="15.75" customHeight="1">
      <c r="A721" s="5"/>
      <c r="H721" s="2"/>
      <c r="I721" s="2"/>
      <c r="J721" s="2"/>
      <c r="K721" s="2"/>
    </row>
    <row r="722" ht="15.75" customHeight="1">
      <c r="A722" s="5"/>
      <c r="H722" s="2"/>
      <c r="I722" s="2"/>
      <c r="J722" s="2"/>
      <c r="K722" s="2"/>
    </row>
    <row r="723" ht="15.75" customHeight="1">
      <c r="A723" s="5"/>
      <c r="H723" s="2"/>
      <c r="I723" s="2"/>
      <c r="J723" s="2"/>
      <c r="K723" s="2"/>
    </row>
    <row r="724" ht="15.75" customHeight="1">
      <c r="A724" s="5"/>
      <c r="H724" s="2"/>
      <c r="I724" s="2"/>
      <c r="J724" s="2"/>
      <c r="K724" s="2"/>
    </row>
    <row r="725" ht="15.75" customHeight="1">
      <c r="A725" s="5"/>
      <c r="H725" s="2"/>
      <c r="I725" s="2"/>
      <c r="J725" s="2"/>
      <c r="K725" s="2"/>
    </row>
    <row r="726" ht="15.75" customHeight="1">
      <c r="A726" s="5"/>
      <c r="H726" s="2"/>
      <c r="I726" s="2"/>
      <c r="J726" s="2"/>
      <c r="K726" s="2"/>
    </row>
    <row r="727" ht="15.75" customHeight="1">
      <c r="A727" s="5"/>
      <c r="H727" s="2"/>
      <c r="I727" s="2"/>
      <c r="J727" s="2"/>
      <c r="K727" s="2"/>
    </row>
    <row r="728" ht="15.75" customHeight="1">
      <c r="A728" s="5"/>
      <c r="H728" s="2"/>
      <c r="I728" s="2"/>
      <c r="J728" s="2"/>
      <c r="K728" s="2"/>
    </row>
    <row r="729" ht="15.75" customHeight="1">
      <c r="A729" s="5"/>
      <c r="H729" s="2"/>
      <c r="I729" s="2"/>
      <c r="J729" s="2"/>
      <c r="K729" s="2"/>
    </row>
    <row r="730" ht="15.75" customHeight="1">
      <c r="A730" s="5"/>
      <c r="H730" s="2"/>
      <c r="I730" s="2"/>
      <c r="J730" s="2"/>
      <c r="K730" s="2"/>
    </row>
    <row r="731" ht="15.75" customHeight="1">
      <c r="A731" s="5"/>
      <c r="H731" s="2"/>
      <c r="I731" s="2"/>
      <c r="J731" s="2"/>
      <c r="K731" s="2"/>
    </row>
    <row r="732" ht="15.75" customHeight="1">
      <c r="A732" s="5"/>
      <c r="H732" s="2"/>
      <c r="I732" s="2"/>
      <c r="J732" s="2"/>
      <c r="K732" s="2"/>
    </row>
    <row r="733" ht="15.75" customHeight="1">
      <c r="A733" s="5"/>
      <c r="H733" s="2"/>
      <c r="I733" s="2"/>
      <c r="J733" s="2"/>
      <c r="K733" s="2"/>
    </row>
    <row r="734" ht="15.75" customHeight="1">
      <c r="A734" s="5"/>
      <c r="H734" s="2"/>
      <c r="I734" s="2"/>
      <c r="J734" s="2"/>
      <c r="K734" s="2"/>
    </row>
    <row r="735" ht="15.75" customHeight="1">
      <c r="A735" s="5"/>
      <c r="H735" s="2"/>
      <c r="I735" s="2"/>
      <c r="J735" s="2"/>
      <c r="K735" s="2"/>
    </row>
    <row r="736" ht="15.75" customHeight="1">
      <c r="A736" s="5"/>
      <c r="H736" s="2"/>
      <c r="I736" s="2"/>
      <c r="J736" s="2"/>
      <c r="K736" s="2"/>
    </row>
    <row r="737" ht="15.75" customHeight="1">
      <c r="A737" s="5"/>
      <c r="H737" s="2"/>
      <c r="I737" s="2"/>
      <c r="J737" s="2"/>
      <c r="K737" s="2"/>
    </row>
    <row r="738" ht="15.75" customHeight="1">
      <c r="A738" s="5"/>
      <c r="H738" s="2"/>
      <c r="I738" s="2"/>
      <c r="J738" s="2"/>
      <c r="K738" s="2"/>
    </row>
    <row r="739" ht="15.75" customHeight="1">
      <c r="A739" s="5"/>
      <c r="H739" s="2"/>
      <c r="I739" s="2"/>
      <c r="J739" s="2"/>
      <c r="K739" s="2"/>
    </row>
    <row r="740" ht="15.75" customHeight="1">
      <c r="A740" s="5"/>
      <c r="H740" s="2"/>
      <c r="I740" s="2"/>
      <c r="J740" s="2"/>
      <c r="K740" s="2"/>
    </row>
    <row r="741" ht="15.75" customHeight="1">
      <c r="A741" s="5"/>
      <c r="H741" s="2"/>
      <c r="I741" s="2"/>
      <c r="J741" s="2"/>
      <c r="K741" s="2"/>
    </row>
    <row r="742" ht="15.75" customHeight="1">
      <c r="A742" s="5"/>
      <c r="H742" s="2"/>
      <c r="I742" s="2"/>
      <c r="J742" s="2"/>
      <c r="K742" s="2"/>
    </row>
    <row r="743" ht="15.75" customHeight="1">
      <c r="A743" s="5"/>
      <c r="H743" s="2"/>
      <c r="I743" s="2"/>
      <c r="J743" s="2"/>
      <c r="K743" s="2"/>
    </row>
    <row r="744" ht="15.75" customHeight="1">
      <c r="A744" s="5"/>
      <c r="H744" s="2"/>
      <c r="I744" s="2"/>
      <c r="J744" s="2"/>
      <c r="K744" s="2"/>
    </row>
    <row r="745" ht="15.75" customHeight="1">
      <c r="A745" s="5"/>
      <c r="H745" s="2"/>
      <c r="I745" s="2"/>
      <c r="J745" s="2"/>
      <c r="K745" s="2"/>
    </row>
    <row r="746" ht="15.75" customHeight="1">
      <c r="A746" s="5"/>
      <c r="H746" s="2"/>
      <c r="I746" s="2"/>
      <c r="J746" s="2"/>
      <c r="K746" s="2"/>
    </row>
    <row r="747" ht="15.75" customHeight="1">
      <c r="A747" s="5"/>
      <c r="H747" s="2"/>
      <c r="I747" s="2"/>
      <c r="J747" s="2"/>
      <c r="K747" s="2"/>
    </row>
    <row r="748" ht="15.75" customHeight="1">
      <c r="A748" s="5"/>
      <c r="H748" s="2"/>
      <c r="I748" s="2"/>
      <c r="J748" s="2"/>
      <c r="K748" s="2"/>
    </row>
    <row r="749" ht="15.75" customHeight="1">
      <c r="A749" s="5"/>
      <c r="H749" s="2"/>
      <c r="I749" s="2"/>
      <c r="J749" s="2"/>
      <c r="K749" s="2"/>
    </row>
    <row r="750" ht="15.75" customHeight="1">
      <c r="A750" s="5"/>
      <c r="H750" s="2"/>
      <c r="I750" s="2"/>
      <c r="J750" s="2"/>
      <c r="K750" s="2"/>
    </row>
    <row r="751" ht="15.75" customHeight="1">
      <c r="A751" s="5"/>
      <c r="H751" s="2"/>
      <c r="I751" s="2"/>
      <c r="J751" s="2"/>
      <c r="K751" s="2"/>
    </row>
    <row r="752" ht="15.75" customHeight="1">
      <c r="A752" s="5"/>
      <c r="H752" s="2"/>
      <c r="I752" s="2"/>
      <c r="J752" s="2"/>
      <c r="K752" s="2"/>
    </row>
    <row r="753" ht="15.75" customHeight="1">
      <c r="A753" s="5"/>
      <c r="H753" s="2"/>
      <c r="I753" s="2"/>
      <c r="J753" s="2"/>
      <c r="K753" s="2"/>
    </row>
    <row r="754" ht="15.75" customHeight="1">
      <c r="A754" s="5"/>
      <c r="H754" s="2"/>
      <c r="I754" s="2"/>
      <c r="J754" s="2"/>
      <c r="K754" s="2"/>
    </row>
    <row r="755" ht="15.75" customHeight="1">
      <c r="A755" s="5"/>
      <c r="H755" s="2"/>
      <c r="I755" s="2"/>
      <c r="J755" s="2"/>
      <c r="K755" s="2"/>
    </row>
    <row r="756" ht="15.75" customHeight="1">
      <c r="A756" s="5"/>
      <c r="H756" s="2"/>
      <c r="I756" s="2"/>
      <c r="J756" s="2"/>
      <c r="K756" s="2"/>
    </row>
    <row r="757" ht="15.75" customHeight="1">
      <c r="A757" s="5"/>
      <c r="H757" s="2"/>
      <c r="I757" s="2"/>
      <c r="J757" s="2"/>
      <c r="K757" s="2"/>
    </row>
    <row r="758" ht="15.75" customHeight="1">
      <c r="A758" s="5"/>
      <c r="H758" s="2"/>
      <c r="I758" s="2"/>
      <c r="J758" s="2"/>
      <c r="K758" s="2"/>
    </row>
    <row r="759" ht="15.75" customHeight="1">
      <c r="A759" s="5"/>
      <c r="H759" s="2"/>
      <c r="I759" s="2"/>
      <c r="J759" s="2"/>
      <c r="K759" s="2"/>
    </row>
    <row r="760" ht="15.75" customHeight="1">
      <c r="A760" s="5"/>
      <c r="H760" s="2"/>
      <c r="I760" s="2"/>
      <c r="J760" s="2"/>
      <c r="K760" s="2"/>
    </row>
    <row r="761" ht="15.75" customHeight="1">
      <c r="A761" s="5"/>
      <c r="H761" s="2"/>
      <c r="I761" s="2"/>
      <c r="J761" s="2"/>
      <c r="K761" s="2"/>
    </row>
    <row r="762" ht="15.75" customHeight="1">
      <c r="A762" s="5"/>
      <c r="H762" s="2"/>
      <c r="I762" s="2"/>
      <c r="J762" s="2"/>
      <c r="K762" s="2"/>
    </row>
    <row r="763" ht="15.75" customHeight="1">
      <c r="A763" s="5"/>
      <c r="H763" s="2"/>
      <c r="I763" s="2"/>
      <c r="J763" s="2"/>
      <c r="K763" s="2"/>
    </row>
    <row r="764" ht="15.75" customHeight="1">
      <c r="A764" s="5"/>
      <c r="H764" s="2"/>
      <c r="I764" s="2"/>
      <c r="J764" s="2"/>
      <c r="K764" s="2"/>
    </row>
    <row r="765" ht="15.75" customHeight="1">
      <c r="A765" s="5"/>
      <c r="H765" s="2"/>
      <c r="I765" s="2"/>
      <c r="J765" s="2"/>
      <c r="K765" s="2"/>
    </row>
    <row r="766" ht="15.75" customHeight="1">
      <c r="A766" s="5"/>
      <c r="H766" s="2"/>
      <c r="I766" s="2"/>
      <c r="J766" s="2"/>
      <c r="K766" s="2"/>
    </row>
    <row r="767" ht="15.75" customHeight="1">
      <c r="A767" s="5"/>
      <c r="H767" s="2"/>
      <c r="I767" s="2"/>
      <c r="J767" s="2"/>
      <c r="K767" s="2"/>
    </row>
    <row r="768" ht="15.75" customHeight="1">
      <c r="A768" s="5"/>
      <c r="H768" s="2"/>
      <c r="I768" s="2"/>
      <c r="J768" s="2"/>
      <c r="K768" s="2"/>
    </row>
    <row r="769" ht="15.75" customHeight="1">
      <c r="A769" s="5"/>
      <c r="H769" s="2"/>
      <c r="I769" s="2"/>
      <c r="J769" s="2"/>
      <c r="K769" s="2"/>
    </row>
    <row r="770" ht="15.75" customHeight="1">
      <c r="A770" s="5"/>
      <c r="H770" s="2"/>
      <c r="I770" s="2"/>
      <c r="J770" s="2"/>
      <c r="K770" s="2"/>
    </row>
    <row r="771" ht="15.75" customHeight="1">
      <c r="A771" s="5"/>
      <c r="H771" s="2"/>
      <c r="I771" s="2"/>
      <c r="J771" s="2"/>
      <c r="K771" s="2"/>
    </row>
    <row r="772" ht="15.75" customHeight="1">
      <c r="A772" s="5"/>
      <c r="H772" s="2"/>
      <c r="I772" s="2"/>
      <c r="J772" s="2"/>
      <c r="K772" s="2"/>
    </row>
    <row r="773" ht="15.75" customHeight="1">
      <c r="A773" s="5"/>
      <c r="H773" s="2"/>
      <c r="I773" s="2"/>
      <c r="J773" s="2"/>
      <c r="K773" s="2"/>
    </row>
    <row r="774" ht="15.75" customHeight="1">
      <c r="A774" s="5"/>
      <c r="H774" s="2"/>
      <c r="I774" s="2"/>
      <c r="J774" s="2"/>
      <c r="K774" s="2"/>
    </row>
    <row r="775" ht="15.75" customHeight="1">
      <c r="A775" s="5"/>
      <c r="H775" s="2"/>
      <c r="I775" s="2"/>
      <c r="J775" s="2"/>
      <c r="K775" s="2"/>
    </row>
    <row r="776" ht="15.75" customHeight="1">
      <c r="A776" s="5"/>
      <c r="H776" s="2"/>
      <c r="I776" s="2"/>
      <c r="J776" s="2"/>
      <c r="K776" s="2"/>
    </row>
    <row r="777" ht="15.75" customHeight="1">
      <c r="A777" s="5"/>
      <c r="H777" s="2"/>
      <c r="I777" s="2"/>
      <c r="J777" s="2"/>
      <c r="K777" s="2"/>
    </row>
    <row r="778" ht="15.75" customHeight="1">
      <c r="A778" s="5"/>
      <c r="H778" s="2"/>
      <c r="I778" s="2"/>
      <c r="J778" s="2"/>
      <c r="K778" s="2"/>
    </row>
    <row r="779" ht="15.75" customHeight="1">
      <c r="A779" s="5"/>
      <c r="H779" s="2"/>
      <c r="I779" s="2"/>
      <c r="J779" s="2"/>
      <c r="K779" s="2"/>
    </row>
    <row r="780" ht="15.75" customHeight="1">
      <c r="A780" s="5"/>
      <c r="H780" s="2"/>
      <c r="I780" s="2"/>
      <c r="J780" s="2"/>
      <c r="K780" s="2"/>
    </row>
    <row r="781" ht="15.75" customHeight="1">
      <c r="A781" s="5"/>
      <c r="H781" s="2"/>
      <c r="I781" s="2"/>
      <c r="J781" s="2"/>
      <c r="K781" s="2"/>
    </row>
    <row r="782" ht="15.75" customHeight="1">
      <c r="A782" s="5"/>
      <c r="H782" s="2"/>
      <c r="I782" s="2"/>
      <c r="J782" s="2"/>
      <c r="K782" s="2"/>
    </row>
    <row r="783" ht="15.75" customHeight="1">
      <c r="A783" s="5"/>
      <c r="H783" s="2"/>
      <c r="I783" s="2"/>
      <c r="J783" s="2"/>
      <c r="K783" s="2"/>
    </row>
    <row r="784" ht="15.75" customHeight="1">
      <c r="A784" s="5"/>
      <c r="H784" s="2"/>
      <c r="I784" s="2"/>
      <c r="J784" s="2"/>
      <c r="K784" s="2"/>
    </row>
    <row r="785" ht="15.75" customHeight="1">
      <c r="A785" s="5"/>
      <c r="H785" s="2"/>
      <c r="I785" s="2"/>
      <c r="J785" s="2"/>
      <c r="K785" s="2"/>
    </row>
    <row r="786" ht="15.75" customHeight="1">
      <c r="A786" s="5"/>
      <c r="H786" s="2"/>
      <c r="I786" s="2"/>
      <c r="J786" s="2"/>
      <c r="K786" s="2"/>
    </row>
    <row r="787" ht="15.75" customHeight="1">
      <c r="A787" s="5"/>
      <c r="H787" s="2"/>
      <c r="I787" s="2"/>
      <c r="J787" s="2"/>
      <c r="K787" s="2"/>
    </row>
    <row r="788" ht="15.75" customHeight="1">
      <c r="A788" s="5"/>
      <c r="H788" s="2"/>
      <c r="I788" s="2"/>
      <c r="J788" s="2"/>
      <c r="K788" s="2"/>
    </row>
    <row r="789" ht="15.75" customHeight="1">
      <c r="A789" s="5"/>
      <c r="H789" s="2"/>
      <c r="I789" s="2"/>
      <c r="J789" s="2"/>
      <c r="K789" s="2"/>
    </row>
    <row r="790" ht="15.75" customHeight="1">
      <c r="A790" s="5"/>
      <c r="H790" s="2"/>
      <c r="I790" s="2"/>
      <c r="J790" s="2"/>
      <c r="K790" s="2"/>
    </row>
    <row r="791" ht="15.75" customHeight="1">
      <c r="A791" s="5"/>
      <c r="H791" s="2"/>
      <c r="I791" s="2"/>
      <c r="J791" s="2"/>
      <c r="K791" s="2"/>
    </row>
    <row r="792" ht="15.75" customHeight="1">
      <c r="A792" s="5"/>
      <c r="H792" s="2"/>
      <c r="I792" s="2"/>
      <c r="J792" s="2"/>
      <c r="K792" s="2"/>
    </row>
    <row r="793" ht="15.75" customHeight="1">
      <c r="A793" s="5"/>
      <c r="H793" s="2"/>
      <c r="I793" s="2"/>
      <c r="J793" s="2"/>
      <c r="K793" s="2"/>
    </row>
    <row r="794" ht="15.75" customHeight="1">
      <c r="A794" s="5"/>
      <c r="H794" s="2"/>
      <c r="I794" s="2"/>
      <c r="J794" s="2"/>
      <c r="K794" s="2"/>
    </row>
    <row r="795" ht="15.75" customHeight="1">
      <c r="A795" s="5"/>
      <c r="H795" s="2"/>
      <c r="I795" s="2"/>
      <c r="J795" s="2"/>
      <c r="K795" s="2"/>
    </row>
    <row r="796" ht="15.75" customHeight="1">
      <c r="A796" s="5"/>
      <c r="H796" s="2"/>
      <c r="I796" s="2"/>
      <c r="J796" s="2"/>
      <c r="K796" s="2"/>
    </row>
    <row r="797" ht="15.75" customHeight="1">
      <c r="A797" s="5"/>
      <c r="H797" s="2"/>
      <c r="I797" s="2"/>
      <c r="J797" s="2"/>
      <c r="K797" s="2"/>
    </row>
    <row r="798" ht="15.75" customHeight="1">
      <c r="A798" s="5"/>
      <c r="H798" s="2"/>
      <c r="I798" s="2"/>
      <c r="J798" s="2"/>
      <c r="K798" s="2"/>
    </row>
    <row r="799" ht="15.75" customHeight="1">
      <c r="A799" s="5"/>
      <c r="H799" s="2"/>
      <c r="I799" s="2"/>
      <c r="J799" s="2"/>
      <c r="K799" s="2"/>
    </row>
    <row r="800" ht="15.75" customHeight="1">
      <c r="A800" s="5"/>
      <c r="H800" s="2"/>
      <c r="I800" s="2"/>
      <c r="J800" s="2"/>
      <c r="K800" s="2"/>
    </row>
    <row r="801" ht="15.75" customHeight="1">
      <c r="A801" s="5"/>
      <c r="H801" s="2"/>
      <c r="I801" s="2"/>
      <c r="J801" s="2"/>
      <c r="K801" s="2"/>
    </row>
    <row r="802" ht="15.75" customHeight="1">
      <c r="A802" s="5"/>
      <c r="H802" s="2"/>
      <c r="I802" s="2"/>
      <c r="J802" s="2"/>
      <c r="K802" s="2"/>
    </row>
    <row r="803" ht="15.75" customHeight="1">
      <c r="A803" s="5"/>
      <c r="H803" s="2"/>
      <c r="I803" s="2"/>
      <c r="J803" s="2"/>
      <c r="K803" s="2"/>
    </row>
    <row r="804" ht="15.75" customHeight="1">
      <c r="A804" s="5"/>
      <c r="H804" s="2"/>
      <c r="I804" s="2"/>
      <c r="J804" s="2"/>
      <c r="K804" s="2"/>
    </row>
    <row r="805" ht="15.75" customHeight="1">
      <c r="A805" s="5"/>
      <c r="H805" s="2"/>
      <c r="I805" s="2"/>
      <c r="J805" s="2"/>
      <c r="K805" s="2"/>
    </row>
    <row r="806" ht="15.75" customHeight="1">
      <c r="A806" s="5"/>
      <c r="H806" s="2"/>
      <c r="I806" s="2"/>
      <c r="J806" s="2"/>
      <c r="K806" s="2"/>
    </row>
    <row r="807" ht="15.75" customHeight="1">
      <c r="A807" s="5"/>
      <c r="H807" s="2"/>
      <c r="I807" s="2"/>
      <c r="J807" s="2"/>
      <c r="K807" s="2"/>
    </row>
    <row r="808" ht="15.75" customHeight="1">
      <c r="A808" s="5"/>
      <c r="H808" s="2"/>
      <c r="I808" s="2"/>
      <c r="J808" s="2"/>
      <c r="K808" s="2"/>
    </row>
    <row r="809" ht="15.75" customHeight="1">
      <c r="A809" s="5"/>
      <c r="H809" s="2"/>
      <c r="I809" s="2"/>
      <c r="J809" s="2"/>
      <c r="K809" s="2"/>
    </row>
    <row r="810" ht="15.75" customHeight="1">
      <c r="A810" s="5"/>
      <c r="H810" s="2"/>
      <c r="I810" s="2"/>
      <c r="J810" s="2"/>
      <c r="K810" s="2"/>
    </row>
    <row r="811" ht="15.75" customHeight="1">
      <c r="A811" s="5"/>
      <c r="H811" s="2"/>
      <c r="I811" s="2"/>
      <c r="J811" s="2"/>
      <c r="K811" s="2"/>
    </row>
    <row r="812" ht="15.75" customHeight="1">
      <c r="A812" s="5"/>
      <c r="H812" s="2"/>
      <c r="I812" s="2"/>
      <c r="J812" s="2"/>
      <c r="K812" s="2"/>
    </row>
    <row r="813" ht="15.75" customHeight="1">
      <c r="A813" s="5"/>
      <c r="H813" s="2"/>
      <c r="I813" s="2"/>
      <c r="J813" s="2"/>
      <c r="K813" s="2"/>
    </row>
    <row r="814" ht="15.75" customHeight="1">
      <c r="A814" s="5"/>
      <c r="H814" s="2"/>
      <c r="I814" s="2"/>
      <c r="J814" s="2"/>
      <c r="K814" s="2"/>
    </row>
    <row r="815" ht="15.75" customHeight="1">
      <c r="A815" s="5"/>
      <c r="H815" s="2"/>
      <c r="I815" s="2"/>
      <c r="J815" s="2"/>
      <c r="K815" s="2"/>
    </row>
    <row r="816" ht="15.75" customHeight="1">
      <c r="A816" s="5"/>
      <c r="H816" s="2"/>
      <c r="I816" s="2"/>
      <c r="J816" s="2"/>
      <c r="K816" s="2"/>
    </row>
    <row r="817" ht="15.75" customHeight="1">
      <c r="A817" s="5"/>
      <c r="H817" s="2"/>
      <c r="I817" s="2"/>
      <c r="J817" s="2"/>
      <c r="K817" s="2"/>
    </row>
    <row r="818" ht="15.75" customHeight="1">
      <c r="A818" s="5"/>
      <c r="H818" s="2"/>
      <c r="I818" s="2"/>
      <c r="J818" s="2"/>
      <c r="K818" s="2"/>
    </row>
    <row r="819" ht="15.75" customHeight="1">
      <c r="A819" s="5"/>
      <c r="H819" s="2"/>
      <c r="I819" s="2"/>
      <c r="J819" s="2"/>
      <c r="K819" s="2"/>
    </row>
    <row r="820" ht="15.75" customHeight="1">
      <c r="A820" s="5"/>
      <c r="H820" s="2"/>
      <c r="I820" s="2"/>
      <c r="J820" s="2"/>
      <c r="K820" s="2"/>
    </row>
    <row r="821" ht="15.75" customHeight="1">
      <c r="A821" s="5"/>
      <c r="H821" s="2"/>
      <c r="I821" s="2"/>
      <c r="J821" s="2"/>
      <c r="K821" s="2"/>
    </row>
    <row r="822" ht="15.75" customHeight="1">
      <c r="A822" s="5"/>
      <c r="H822" s="2"/>
      <c r="I822" s="2"/>
      <c r="J822" s="2"/>
      <c r="K822" s="2"/>
    </row>
    <row r="823" ht="15.75" customHeight="1">
      <c r="A823" s="5"/>
      <c r="H823" s="2"/>
      <c r="I823" s="2"/>
      <c r="J823" s="2"/>
      <c r="K823" s="2"/>
    </row>
    <row r="824" ht="15.75" customHeight="1">
      <c r="A824" s="5"/>
      <c r="H824" s="2"/>
      <c r="I824" s="2"/>
      <c r="J824" s="2"/>
      <c r="K824" s="2"/>
    </row>
    <row r="825" ht="15.75" customHeight="1">
      <c r="A825" s="5"/>
      <c r="H825" s="2"/>
      <c r="I825" s="2"/>
      <c r="J825" s="2"/>
      <c r="K825" s="2"/>
    </row>
    <row r="826" ht="15.75" customHeight="1">
      <c r="A826" s="5"/>
      <c r="H826" s="2"/>
      <c r="I826" s="2"/>
      <c r="J826" s="2"/>
      <c r="K826" s="2"/>
    </row>
    <row r="827" ht="15.75" customHeight="1">
      <c r="A827" s="5"/>
      <c r="H827" s="2"/>
      <c r="I827" s="2"/>
      <c r="J827" s="2"/>
      <c r="K827" s="2"/>
    </row>
    <row r="828" ht="15.75" customHeight="1">
      <c r="A828" s="5"/>
      <c r="H828" s="2"/>
      <c r="I828" s="2"/>
      <c r="J828" s="2"/>
      <c r="K828" s="2"/>
    </row>
    <row r="829" ht="15.75" customHeight="1">
      <c r="A829" s="5"/>
      <c r="H829" s="2"/>
      <c r="I829" s="2"/>
      <c r="J829" s="2"/>
      <c r="K829" s="2"/>
    </row>
    <row r="830" ht="15.75" customHeight="1">
      <c r="A830" s="5"/>
      <c r="H830" s="2"/>
      <c r="I830" s="2"/>
      <c r="J830" s="2"/>
      <c r="K830" s="2"/>
    </row>
    <row r="831" ht="15.75" customHeight="1">
      <c r="A831" s="5"/>
      <c r="H831" s="2"/>
      <c r="I831" s="2"/>
      <c r="J831" s="2"/>
      <c r="K831" s="2"/>
    </row>
    <row r="832" ht="15.75" customHeight="1">
      <c r="A832" s="5"/>
      <c r="H832" s="2"/>
      <c r="I832" s="2"/>
      <c r="J832" s="2"/>
      <c r="K832" s="2"/>
    </row>
    <row r="833" ht="15.75" customHeight="1">
      <c r="A833" s="5"/>
      <c r="H833" s="2"/>
      <c r="I833" s="2"/>
      <c r="J833" s="2"/>
      <c r="K833" s="2"/>
    </row>
    <row r="834" ht="15.75" customHeight="1">
      <c r="A834" s="5"/>
      <c r="H834" s="2"/>
      <c r="I834" s="2"/>
      <c r="J834" s="2"/>
      <c r="K834" s="2"/>
    </row>
    <row r="835" ht="15.75" customHeight="1">
      <c r="A835" s="5"/>
      <c r="H835" s="2"/>
      <c r="I835" s="2"/>
      <c r="J835" s="2"/>
      <c r="K835" s="2"/>
    </row>
    <row r="836" ht="15.75" customHeight="1">
      <c r="A836" s="5"/>
      <c r="H836" s="2"/>
      <c r="I836" s="2"/>
      <c r="J836" s="2"/>
      <c r="K836" s="2"/>
    </row>
    <row r="837" ht="15.75" customHeight="1">
      <c r="A837" s="5"/>
      <c r="H837" s="2"/>
      <c r="I837" s="2"/>
      <c r="J837" s="2"/>
      <c r="K837" s="2"/>
    </row>
    <row r="838" ht="15.75" customHeight="1">
      <c r="A838" s="5"/>
      <c r="H838" s="2"/>
      <c r="I838" s="2"/>
      <c r="J838" s="2"/>
      <c r="K838" s="2"/>
    </row>
    <row r="839" ht="15.75" customHeight="1">
      <c r="A839" s="5"/>
      <c r="H839" s="2"/>
      <c r="I839" s="2"/>
      <c r="J839" s="2"/>
      <c r="K839" s="2"/>
    </row>
    <row r="840" ht="15.75" customHeight="1">
      <c r="A840" s="5"/>
      <c r="H840" s="2"/>
      <c r="I840" s="2"/>
      <c r="J840" s="2"/>
      <c r="K840" s="2"/>
    </row>
    <row r="841" ht="15.75" customHeight="1">
      <c r="A841" s="5"/>
      <c r="H841" s="2"/>
      <c r="I841" s="2"/>
      <c r="J841" s="2"/>
      <c r="K841" s="2"/>
    </row>
    <row r="842" ht="15.75" customHeight="1">
      <c r="A842" s="5"/>
      <c r="H842" s="2"/>
      <c r="I842" s="2"/>
      <c r="J842" s="2"/>
      <c r="K842" s="2"/>
    </row>
    <row r="843" ht="15.75" customHeight="1">
      <c r="A843" s="5"/>
      <c r="H843" s="2"/>
      <c r="I843" s="2"/>
      <c r="J843" s="2"/>
      <c r="K843" s="2"/>
    </row>
    <row r="844" ht="15.75" customHeight="1">
      <c r="A844" s="5"/>
      <c r="H844" s="2"/>
      <c r="I844" s="2"/>
      <c r="J844" s="2"/>
      <c r="K844" s="2"/>
    </row>
    <row r="845" ht="15.75" customHeight="1">
      <c r="A845" s="5"/>
      <c r="H845" s="2"/>
      <c r="I845" s="2"/>
      <c r="J845" s="2"/>
      <c r="K845" s="2"/>
    </row>
    <row r="846" ht="15.75" customHeight="1">
      <c r="A846" s="5"/>
      <c r="H846" s="2"/>
      <c r="I846" s="2"/>
      <c r="J846" s="2"/>
      <c r="K846" s="2"/>
    </row>
    <row r="847" ht="15.75" customHeight="1">
      <c r="A847" s="5"/>
      <c r="H847" s="2"/>
      <c r="I847" s="2"/>
      <c r="J847" s="2"/>
      <c r="K847" s="2"/>
    </row>
    <row r="848" ht="15.75" customHeight="1">
      <c r="A848" s="5"/>
      <c r="H848" s="2"/>
      <c r="I848" s="2"/>
      <c r="J848" s="2"/>
      <c r="K848" s="2"/>
    </row>
    <row r="849" ht="15.75" customHeight="1">
      <c r="A849" s="5"/>
      <c r="H849" s="2"/>
      <c r="I849" s="2"/>
      <c r="J849" s="2"/>
      <c r="K849" s="2"/>
    </row>
    <row r="850" ht="15.75" customHeight="1">
      <c r="A850" s="5"/>
      <c r="H850" s="2"/>
      <c r="I850" s="2"/>
      <c r="J850" s="2"/>
      <c r="K850" s="2"/>
    </row>
    <row r="851" ht="15.75" customHeight="1">
      <c r="A851" s="5"/>
      <c r="H851" s="2"/>
      <c r="I851" s="2"/>
      <c r="J851" s="2"/>
      <c r="K851" s="2"/>
    </row>
    <row r="852" ht="15.75" customHeight="1">
      <c r="A852" s="5"/>
      <c r="H852" s="2"/>
      <c r="I852" s="2"/>
      <c r="J852" s="2"/>
      <c r="K852" s="2"/>
    </row>
    <row r="853" ht="15.75" customHeight="1">
      <c r="A853" s="5"/>
      <c r="H853" s="2"/>
      <c r="I853" s="2"/>
      <c r="J853" s="2"/>
      <c r="K853" s="2"/>
    </row>
    <row r="854" ht="15.75" customHeight="1">
      <c r="A854" s="5"/>
      <c r="H854" s="2"/>
      <c r="I854" s="2"/>
      <c r="J854" s="2"/>
      <c r="K854" s="2"/>
    </row>
    <row r="855" ht="15.75" customHeight="1">
      <c r="A855" s="5"/>
      <c r="H855" s="2"/>
      <c r="I855" s="2"/>
      <c r="J855" s="2"/>
      <c r="K855" s="2"/>
    </row>
    <row r="856" ht="15.75" customHeight="1">
      <c r="A856" s="5"/>
      <c r="H856" s="2"/>
      <c r="I856" s="2"/>
      <c r="J856" s="2"/>
      <c r="K856" s="2"/>
    </row>
    <row r="857" ht="15.75" customHeight="1">
      <c r="A857" s="5"/>
      <c r="H857" s="2"/>
      <c r="I857" s="2"/>
      <c r="J857" s="2"/>
      <c r="K857" s="2"/>
    </row>
    <row r="858" ht="15.75" customHeight="1">
      <c r="A858" s="5"/>
      <c r="H858" s="2"/>
      <c r="I858" s="2"/>
      <c r="J858" s="2"/>
      <c r="K858" s="2"/>
    </row>
    <row r="859" ht="15.75" customHeight="1">
      <c r="A859" s="5"/>
      <c r="H859" s="2"/>
      <c r="I859" s="2"/>
      <c r="J859" s="2"/>
      <c r="K859" s="2"/>
    </row>
    <row r="860" ht="15.75" customHeight="1">
      <c r="A860" s="5"/>
      <c r="H860" s="2"/>
      <c r="I860" s="2"/>
      <c r="J860" s="2"/>
      <c r="K860" s="2"/>
    </row>
    <row r="861" ht="15.75" customHeight="1">
      <c r="A861" s="5"/>
      <c r="H861" s="2"/>
      <c r="I861" s="2"/>
      <c r="J861" s="2"/>
      <c r="K861" s="2"/>
    </row>
    <row r="862" ht="15.75" customHeight="1">
      <c r="A862" s="5"/>
      <c r="H862" s="2"/>
      <c r="I862" s="2"/>
      <c r="J862" s="2"/>
      <c r="K862" s="2"/>
    </row>
    <row r="863" ht="15.75" customHeight="1">
      <c r="A863" s="5"/>
      <c r="H863" s="2"/>
      <c r="I863" s="2"/>
      <c r="J863" s="2"/>
      <c r="K863" s="2"/>
    </row>
    <row r="864" ht="15.75" customHeight="1">
      <c r="A864" s="5"/>
      <c r="H864" s="2"/>
      <c r="I864" s="2"/>
      <c r="J864" s="2"/>
      <c r="K864" s="2"/>
    </row>
    <row r="865" ht="15.75" customHeight="1">
      <c r="A865" s="5"/>
      <c r="H865" s="2"/>
      <c r="I865" s="2"/>
      <c r="J865" s="2"/>
      <c r="K865" s="2"/>
    </row>
    <row r="866" ht="15.75" customHeight="1">
      <c r="A866" s="5"/>
      <c r="H866" s="2"/>
      <c r="I866" s="2"/>
      <c r="J866" s="2"/>
      <c r="K866" s="2"/>
    </row>
    <row r="867" ht="15.75" customHeight="1">
      <c r="A867" s="5"/>
      <c r="H867" s="2"/>
      <c r="I867" s="2"/>
      <c r="J867" s="2"/>
      <c r="K867" s="2"/>
    </row>
    <row r="868" ht="15.75" customHeight="1">
      <c r="A868" s="5"/>
      <c r="H868" s="2"/>
      <c r="I868" s="2"/>
      <c r="J868" s="2"/>
      <c r="K868" s="2"/>
    </row>
    <row r="869" ht="15.75" customHeight="1">
      <c r="A869" s="5"/>
      <c r="H869" s="2"/>
      <c r="I869" s="2"/>
      <c r="J869" s="2"/>
      <c r="K869" s="2"/>
    </row>
    <row r="870" ht="15.75" customHeight="1">
      <c r="A870" s="5"/>
      <c r="H870" s="2"/>
      <c r="I870" s="2"/>
      <c r="J870" s="2"/>
      <c r="K870" s="2"/>
    </row>
    <row r="871" ht="15.75" customHeight="1">
      <c r="A871" s="5"/>
      <c r="H871" s="2"/>
      <c r="I871" s="2"/>
      <c r="J871" s="2"/>
      <c r="K871" s="2"/>
    </row>
    <row r="872" ht="15.75" customHeight="1">
      <c r="A872" s="5"/>
      <c r="H872" s="2"/>
      <c r="I872" s="2"/>
      <c r="J872" s="2"/>
      <c r="K872" s="2"/>
    </row>
    <row r="873" ht="15.75" customHeight="1">
      <c r="A873" s="5"/>
      <c r="H873" s="2"/>
      <c r="I873" s="2"/>
      <c r="J873" s="2"/>
      <c r="K873" s="2"/>
    </row>
    <row r="874" ht="15.75" customHeight="1">
      <c r="A874" s="5"/>
      <c r="H874" s="2"/>
      <c r="I874" s="2"/>
      <c r="J874" s="2"/>
      <c r="K874" s="2"/>
    </row>
    <row r="875" ht="15.75" customHeight="1">
      <c r="A875" s="5"/>
      <c r="H875" s="2"/>
      <c r="I875" s="2"/>
      <c r="J875" s="2"/>
      <c r="K875" s="2"/>
    </row>
    <row r="876" ht="15.75" customHeight="1">
      <c r="A876" s="5"/>
      <c r="H876" s="2"/>
      <c r="I876" s="2"/>
      <c r="J876" s="2"/>
      <c r="K876" s="2"/>
    </row>
    <row r="877" ht="15.75" customHeight="1">
      <c r="A877" s="5"/>
      <c r="H877" s="2"/>
      <c r="I877" s="2"/>
      <c r="J877" s="2"/>
      <c r="K877" s="2"/>
    </row>
    <row r="878" ht="15.75" customHeight="1">
      <c r="A878" s="5"/>
      <c r="H878" s="2"/>
      <c r="I878" s="2"/>
      <c r="J878" s="2"/>
      <c r="K878" s="2"/>
    </row>
    <row r="879" ht="15.75" customHeight="1">
      <c r="A879" s="5"/>
      <c r="H879" s="2"/>
      <c r="I879" s="2"/>
      <c r="J879" s="2"/>
      <c r="K879" s="2"/>
    </row>
    <row r="880" ht="15.75" customHeight="1">
      <c r="A880" s="5"/>
      <c r="H880" s="2"/>
      <c r="I880" s="2"/>
      <c r="J880" s="2"/>
      <c r="K880" s="2"/>
    </row>
    <row r="881" ht="15.75" customHeight="1">
      <c r="A881" s="5"/>
      <c r="H881" s="2"/>
      <c r="I881" s="2"/>
      <c r="J881" s="2"/>
      <c r="K881" s="2"/>
    </row>
    <row r="882" ht="15.75" customHeight="1">
      <c r="A882" s="5"/>
      <c r="H882" s="2"/>
      <c r="I882" s="2"/>
      <c r="J882" s="2"/>
      <c r="K882" s="2"/>
    </row>
    <row r="883" ht="15.75" customHeight="1">
      <c r="A883" s="5"/>
      <c r="H883" s="2"/>
      <c r="I883" s="2"/>
      <c r="J883" s="2"/>
      <c r="K883" s="2"/>
    </row>
    <row r="884" ht="15.75" customHeight="1">
      <c r="A884" s="5"/>
      <c r="H884" s="2"/>
      <c r="I884" s="2"/>
      <c r="J884" s="2"/>
      <c r="K884" s="2"/>
    </row>
    <row r="885" ht="15.75" customHeight="1">
      <c r="A885" s="5"/>
      <c r="H885" s="2"/>
      <c r="I885" s="2"/>
      <c r="J885" s="2"/>
      <c r="K885" s="2"/>
    </row>
    <row r="886" ht="15.75" customHeight="1">
      <c r="A886" s="5"/>
      <c r="H886" s="2"/>
      <c r="I886" s="2"/>
      <c r="J886" s="2"/>
      <c r="K886" s="2"/>
    </row>
    <row r="887" ht="15.75" customHeight="1">
      <c r="A887" s="5"/>
      <c r="H887" s="2"/>
      <c r="I887" s="2"/>
      <c r="J887" s="2"/>
      <c r="K887" s="2"/>
    </row>
    <row r="888" ht="15.75" customHeight="1">
      <c r="A888" s="5"/>
      <c r="H888" s="2"/>
      <c r="I888" s="2"/>
      <c r="J888" s="2"/>
      <c r="K888" s="2"/>
    </row>
    <row r="889" ht="15.75" customHeight="1">
      <c r="A889" s="5"/>
      <c r="H889" s="2"/>
      <c r="I889" s="2"/>
      <c r="J889" s="2"/>
      <c r="K889" s="2"/>
    </row>
    <row r="890" ht="15.75" customHeight="1">
      <c r="A890" s="5"/>
      <c r="H890" s="2"/>
      <c r="I890" s="2"/>
      <c r="J890" s="2"/>
      <c r="K890" s="2"/>
    </row>
    <row r="891" ht="15.75" customHeight="1">
      <c r="A891" s="5"/>
      <c r="H891" s="2"/>
      <c r="I891" s="2"/>
      <c r="J891" s="2"/>
      <c r="K891" s="2"/>
    </row>
    <row r="892" ht="15.75" customHeight="1">
      <c r="A892" s="5"/>
      <c r="H892" s="2"/>
      <c r="I892" s="2"/>
      <c r="J892" s="2"/>
      <c r="K892" s="2"/>
    </row>
    <row r="893" ht="15.75" customHeight="1">
      <c r="A893" s="5"/>
      <c r="H893" s="2"/>
      <c r="I893" s="2"/>
      <c r="J893" s="2"/>
      <c r="K893" s="2"/>
    </row>
    <row r="894" ht="15.75" customHeight="1">
      <c r="A894" s="5"/>
      <c r="H894" s="2"/>
      <c r="I894" s="2"/>
      <c r="J894" s="2"/>
      <c r="K894" s="2"/>
    </row>
    <row r="895" ht="15.75" customHeight="1">
      <c r="A895" s="5"/>
      <c r="H895" s="2"/>
      <c r="I895" s="2"/>
      <c r="J895" s="2"/>
      <c r="K895" s="2"/>
    </row>
    <row r="896" ht="15.75" customHeight="1">
      <c r="A896" s="5"/>
      <c r="H896" s="2"/>
      <c r="I896" s="2"/>
      <c r="J896" s="2"/>
      <c r="K896" s="2"/>
    </row>
    <row r="897" ht="15.75" customHeight="1">
      <c r="A897" s="5"/>
      <c r="H897" s="2"/>
      <c r="I897" s="2"/>
      <c r="J897" s="2"/>
      <c r="K897" s="2"/>
    </row>
    <row r="898" ht="15.75" customHeight="1">
      <c r="A898" s="5"/>
      <c r="H898" s="2"/>
      <c r="I898" s="2"/>
      <c r="J898" s="2"/>
      <c r="K898" s="2"/>
    </row>
    <row r="899" ht="15.75" customHeight="1">
      <c r="A899" s="5"/>
      <c r="H899" s="2"/>
      <c r="I899" s="2"/>
      <c r="J899" s="2"/>
      <c r="K899" s="2"/>
    </row>
    <row r="900" ht="15.75" customHeight="1">
      <c r="A900" s="5"/>
      <c r="H900" s="2"/>
      <c r="I900" s="2"/>
      <c r="J900" s="2"/>
      <c r="K900" s="2"/>
    </row>
    <row r="901" ht="15.75" customHeight="1">
      <c r="A901" s="5"/>
      <c r="H901" s="2"/>
      <c r="I901" s="2"/>
      <c r="J901" s="2"/>
      <c r="K901" s="2"/>
    </row>
    <row r="902" ht="15.75" customHeight="1">
      <c r="A902" s="5"/>
      <c r="H902" s="2"/>
      <c r="I902" s="2"/>
      <c r="J902" s="2"/>
      <c r="K902" s="2"/>
    </row>
    <row r="903" ht="15.75" customHeight="1">
      <c r="A903" s="5"/>
      <c r="H903" s="2"/>
      <c r="I903" s="2"/>
      <c r="J903" s="2"/>
      <c r="K903" s="2"/>
    </row>
    <row r="904" ht="15.75" customHeight="1">
      <c r="A904" s="5"/>
      <c r="H904" s="2"/>
      <c r="I904" s="2"/>
      <c r="J904" s="2"/>
      <c r="K904" s="2"/>
    </row>
    <row r="905" ht="15.75" customHeight="1">
      <c r="A905" s="5"/>
      <c r="H905" s="2"/>
      <c r="I905" s="2"/>
      <c r="J905" s="2"/>
      <c r="K905" s="2"/>
    </row>
    <row r="906" ht="15.75" customHeight="1">
      <c r="A906" s="5"/>
      <c r="H906" s="2"/>
      <c r="I906" s="2"/>
      <c r="J906" s="2"/>
      <c r="K906" s="2"/>
    </row>
    <row r="907" ht="15.75" customHeight="1">
      <c r="A907" s="5"/>
      <c r="H907" s="2"/>
      <c r="I907" s="2"/>
      <c r="J907" s="2"/>
      <c r="K907" s="2"/>
    </row>
    <row r="908" ht="15.75" customHeight="1">
      <c r="A908" s="5"/>
      <c r="H908" s="2"/>
      <c r="I908" s="2"/>
      <c r="J908" s="2"/>
      <c r="K908" s="2"/>
    </row>
    <row r="909" ht="15.75" customHeight="1">
      <c r="A909" s="5"/>
      <c r="H909" s="2"/>
      <c r="I909" s="2"/>
      <c r="J909" s="2"/>
      <c r="K909" s="2"/>
    </row>
    <row r="910" ht="15.75" customHeight="1">
      <c r="A910" s="5"/>
      <c r="H910" s="2"/>
      <c r="I910" s="2"/>
      <c r="J910" s="2"/>
      <c r="K910" s="2"/>
    </row>
    <row r="911" ht="15.75" customHeight="1">
      <c r="A911" s="5"/>
      <c r="H911" s="2"/>
      <c r="I911" s="2"/>
      <c r="J911" s="2"/>
      <c r="K911" s="2"/>
    </row>
    <row r="912" ht="15.75" customHeight="1">
      <c r="A912" s="5"/>
      <c r="H912" s="2"/>
      <c r="I912" s="2"/>
      <c r="J912" s="2"/>
      <c r="K912" s="2"/>
    </row>
    <row r="913" ht="15.75" customHeight="1">
      <c r="A913" s="5"/>
      <c r="H913" s="2"/>
      <c r="I913" s="2"/>
      <c r="J913" s="2"/>
      <c r="K913" s="2"/>
    </row>
    <row r="914" ht="15.75" customHeight="1">
      <c r="A914" s="5"/>
      <c r="H914" s="2"/>
      <c r="I914" s="2"/>
      <c r="J914" s="2"/>
      <c r="K914" s="2"/>
    </row>
    <row r="915" ht="15.75" customHeight="1">
      <c r="A915" s="5"/>
      <c r="H915" s="2"/>
      <c r="I915" s="2"/>
      <c r="J915" s="2"/>
      <c r="K915" s="2"/>
    </row>
    <row r="916" ht="15.75" customHeight="1">
      <c r="A916" s="5"/>
      <c r="H916" s="2"/>
      <c r="I916" s="2"/>
      <c r="J916" s="2"/>
      <c r="K916" s="2"/>
    </row>
    <row r="917" ht="15.75" customHeight="1">
      <c r="A917" s="5"/>
      <c r="H917" s="2"/>
      <c r="I917" s="2"/>
      <c r="J917" s="2"/>
      <c r="K917" s="2"/>
    </row>
    <row r="918" ht="15.75" customHeight="1">
      <c r="A918" s="5"/>
      <c r="H918" s="2"/>
      <c r="I918" s="2"/>
      <c r="J918" s="2"/>
      <c r="K918" s="2"/>
    </row>
    <row r="919" ht="15.75" customHeight="1">
      <c r="A919" s="5"/>
      <c r="H919" s="2"/>
      <c r="I919" s="2"/>
      <c r="J919" s="2"/>
      <c r="K919" s="2"/>
    </row>
    <row r="920" ht="15.75" customHeight="1">
      <c r="A920" s="5"/>
      <c r="H920" s="2"/>
      <c r="I920" s="2"/>
      <c r="J920" s="2"/>
      <c r="K920" s="2"/>
    </row>
    <row r="921" ht="15.75" customHeight="1">
      <c r="A921" s="5"/>
      <c r="H921" s="2"/>
      <c r="I921" s="2"/>
      <c r="J921" s="2"/>
      <c r="K921" s="2"/>
    </row>
    <row r="922" ht="15.75" customHeight="1">
      <c r="A922" s="5"/>
      <c r="H922" s="2"/>
      <c r="I922" s="2"/>
      <c r="J922" s="2"/>
      <c r="K922" s="2"/>
    </row>
    <row r="923" ht="15.75" customHeight="1">
      <c r="A923" s="5"/>
      <c r="H923" s="2"/>
      <c r="I923" s="2"/>
      <c r="J923" s="2"/>
      <c r="K923" s="2"/>
    </row>
    <row r="924" ht="15.75" customHeight="1">
      <c r="A924" s="5"/>
      <c r="H924" s="2"/>
      <c r="I924" s="2"/>
      <c r="J924" s="2"/>
      <c r="K924" s="2"/>
    </row>
    <row r="925" ht="15.75" customHeight="1">
      <c r="A925" s="5"/>
      <c r="H925" s="2"/>
      <c r="I925" s="2"/>
      <c r="J925" s="2"/>
      <c r="K925" s="2"/>
    </row>
    <row r="926" ht="15.75" customHeight="1">
      <c r="A926" s="5"/>
      <c r="H926" s="2"/>
      <c r="I926" s="2"/>
      <c r="J926" s="2"/>
      <c r="K926" s="2"/>
    </row>
    <row r="927" ht="15.75" customHeight="1">
      <c r="A927" s="5"/>
      <c r="H927" s="2"/>
      <c r="I927" s="2"/>
      <c r="J927" s="2"/>
      <c r="K927" s="2"/>
    </row>
    <row r="928" ht="15.75" customHeight="1">
      <c r="A928" s="5"/>
      <c r="H928" s="2"/>
      <c r="I928" s="2"/>
      <c r="J928" s="2"/>
      <c r="K928" s="2"/>
    </row>
    <row r="929" ht="15.75" customHeight="1">
      <c r="A929" s="5"/>
      <c r="H929" s="2"/>
      <c r="I929" s="2"/>
      <c r="J929" s="2"/>
      <c r="K929" s="2"/>
    </row>
    <row r="930" ht="15.75" customHeight="1">
      <c r="A930" s="5"/>
      <c r="H930" s="2"/>
      <c r="I930" s="2"/>
      <c r="J930" s="2"/>
      <c r="K930" s="2"/>
    </row>
    <row r="931" ht="15.75" customHeight="1">
      <c r="A931" s="5"/>
      <c r="H931" s="2"/>
      <c r="I931" s="2"/>
      <c r="J931" s="2"/>
      <c r="K931" s="2"/>
    </row>
    <row r="932" ht="15.75" customHeight="1">
      <c r="A932" s="5"/>
      <c r="H932" s="2"/>
      <c r="I932" s="2"/>
      <c r="J932" s="2"/>
      <c r="K932" s="2"/>
    </row>
    <row r="933" ht="15.75" customHeight="1">
      <c r="A933" s="5"/>
      <c r="H933" s="2"/>
      <c r="I933" s="2"/>
      <c r="J933" s="2"/>
      <c r="K933" s="2"/>
    </row>
    <row r="934" ht="15.75" customHeight="1">
      <c r="A934" s="5"/>
      <c r="H934" s="2"/>
      <c r="I934" s="2"/>
      <c r="J934" s="2"/>
      <c r="K934" s="2"/>
    </row>
    <row r="935" ht="15.75" customHeight="1">
      <c r="A935" s="5"/>
      <c r="H935" s="2"/>
      <c r="I935" s="2"/>
      <c r="J935" s="2"/>
      <c r="K935" s="2"/>
    </row>
    <row r="936" ht="15.75" customHeight="1">
      <c r="A936" s="5"/>
      <c r="H936" s="2"/>
      <c r="I936" s="2"/>
      <c r="J936" s="2"/>
      <c r="K936" s="2"/>
    </row>
    <row r="937" ht="15.75" customHeight="1">
      <c r="A937" s="5"/>
      <c r="H937" s="2"/>
      <c r="I937" s="2"/>
      <c r="J937" s="2"/>
      <c r="K937" s="2"/>
    </row>
    <row r="938" ht="15.75" customHeight="1">
      <c r="A938" s="5"/>
      <c r="H938" s="2"/>
      <c r="I938" s="2"/>
      <c r="J938" s="2"/>
      <c r="K938" s="2"/>
    </row>
    <row r="939" ht="15.75" customHeight="1">
      <c r="A939" s="5"/>
      <c r="H939" s="2"/>
      <c r="I939" s="2"/>
      <c r="J939" s="2"/>
      <c r="K939" s="2"/>
    </row>
    <row r="940" ht="15.75" customHeight="1">
      <c r="A940" s="5"/>
      <c r="H940" s="2"/>
      <c r="I940" s="2"/>
      <c r="J940" s="2"/>
      <c r="K940" s="2"/>
    </row>
    <row r="941" ht="15.75" customHeight="1">
      <c r="A941" s="5"/>
      <c r="H941" s="2"/>
      <c r="I941" s="2"/>
      <c r="J941" s="2"/>
      <c r="K941" s="2"/>
    </row>
    <row r="942" ht="15.75" customHeight="1">
      <c r="A942" s="5"/>
      <c r="H942" s="2"/>
      <c r="I942" s="2"/>
      <c r="J942" s="2"/>
      <c r="K942" s="2"/>
    </row>
    <row r="943" ht="15.75" customHeight="1">
      <c r="A943" s="5"/>
      <c r="H943" s="2"/>
      <c r="I943" s="2"/>
      <c r="J943" s="2"/>
      <c r="K943" s="2"/>
    </row>
    <row r="944" ht="15.75" customHeight="1">
      <c r="A944" s="5"/>
      <c r="H944" s="2"/>
      <c r="I944" s="2"/>
      <c r="J944" s="2"/>
      <c r="K944" s="2"/>
    </row>
    <row r="945" ht="15.75" customHeight="1">
      <c r="A945" s="5"/>
      <c r="H945" s="2"/>
      <c r="I945" s="2"/>
      <c r="J945" s="2"/>
      <c r="K945" s="2"/>
    </row>
    <row r="946" ht="15.75" customHeight="1">
      <c r="A946" s="5"/>
      <c r="H946" s="2"/>
      <c r="I946" s="2"/>
      <c r="J946" s="2"/>
      <c r="K946" s="2"/>
    </row>
    <row r="947" ht="15.75" customHeight="1">
      <c r="A947" s="5"/>
      <c r="H947" s="2"/>
      <c r="I947" s="2"/>
      <c r="J947" s="2"/>
      <c r="K947" s="2"/>
    </row>
    <row r="948" ht="15.75" customHeight="1">
      <c r="A948" s="5"/>
      <c r="H948" s="2"/>
      <c r="I948" s="2"/>
      <c r="J948" s="2"/>
      <c r="K948" s="2"/>
    </row>
    <row r="949" ht="15.75" customHeight="1">
      <c r="A949" s="5"/>
      <c r="H949" s="2"/>
      <c r="I949" s="2"/>
      <c r="J949" s="2"/>
      <c r="K949" s="2"/>
    </row>
    <row r="950" ht="15.75" customHeight="1">
      <c r="A950" s="5"/>
      <c r="H950" s="2"/>
      <c r="I950" s="2"/>
      <c r="J950" s="2"/>
      <c r="K950" s="2"/>
    </row>
    <row r="951" ht="15.75" customHeight="1">
      <c r="A951" s="5"/>
      <c r="H951" s="2"/>
      <c r="I951" s="2"/>
      <c r="J951" s="2"/>
      <c r="K951" s="2"/>
    </row>
    <row r="952" ht="15.75" customHeight="1">
      <c r="A952" s="5"/>
      <c r="H952" s="2"/>
      <c r="I952" s="2"/>
      <c r="J952" s="2"/>
      <c r="K952" s="2"/>
    </row>
    <row r="953" ht="15.75" customHeight="1">
      <c r="A953" s="5"/>
      <c r="H953" s="2"/>
      <c r="I953" s="2"/>
      <c r="J953" s="2"/>
      <c r="K953" s="2"/>
    </row>
    <row r="954" ht="15.75" customHeight="1">
      <c r="A954" s="5"/>
      <c r="H954" s="2"/>
      <c r="I954" s="2"/>
      <c r="J954" s="2"/>
      <c r="K954" s="2"/>
    </row>
    <row r="955" ht="15.75" customHeight="1">
      <c r="A955" s="5"/>
      <c r="H955" s="2"/>
      <c r="I955" s="2"/>
      <c r="J955" s="2"/>
      <c r="K955" s="2"/>
    </row>
    <row r="956" ht="15.75" customHeight="1">
      <c r="A956" s="5"/>
      <c r="H956" s="2"/>
      <c r="I956" s="2"/>
      <c r="J956" s="2"/>
      <c r="K956" s="2"/>
    </row>
    <row r="957" ht="15.75" customHeight="1">
      <c r="A957" s="5"/>
      <c r="H957" s="2"/>
      <c r="I957" s="2"/>
      <c r="J957" s="2"/>
      <c r="K957" s="2"/>
    </row>
    <row r="958" ht="15.75" customHeight="1">
      <c r="A958" s="5"/>
      <c r="H958" s="2"/>
      <c r="I958" s="2"/>
      <c r="J958" s="2"/>
      <c r="K958" s="2"/>
    </row>
    <row r="959" ht="15.75" customHeight="1">
      <c r="A959" s="5"/>
      <c r="H959" s="2"/>
      <c r="I959" s="2"/>
      <c r="J959" s="2"/>
      <c r="K959" s="2"/>
    </row>
    <row r="960" ht="15.75" customHeight="1">
      <c r="A960" s="5"/>
      <c r="H960" s="2"/>
      <c r="I960" s="2"/>
      <c r="J960" s="2"/>
      <c r="K960" s="2"/>
    </row>
    <row r="961" ht="15.75" customHeight="1">
      <c r="A961" s="5"/>
      <c r="H961" s="2"/>
      <c r="I961" s="2"/>
      <c r="J961" s="2"/>
      <c r="K961" s="2"/>
    </row>
    <row r="962" ht="15.75" customHeight="1">
      <c r="A962" s="5"/>
      <c r="H962" s="2"/>
      <c r="I962" s="2"/>
      <c r="J962" s="2"/>
      <c r="K962" s="2"/>
    </row>
    <row r="963" ht="15.75" customHeight="1">
      <c r="A963" s="5"/>
      <c r="H963" s="2"/>
      <c r="I963" s="2"/>
      <c r="J963" s="2"/>
      <c r="K963" s="2"/>
    </row>
    <row r="964" ht="15.75" customHeight="1">
      <c r="A964" s="5"/>
      <c r="H964" s="2"/>
      <c r="I964" s="2"/>
      <c r="J964" s="2"/>
      <c r="K964" s="2"/>
    </row>
    <row r="965" ht="15.75" customHeight="1">
      <c r="A965" s="5"/>
      <c r="H965" s="2"/>
      <c r="I965" s="2"/>
      <c r="J965" s="2"/>
      <c r="K965" s="2"/>
    </row>
    <row r="966" ht="15.75" customHeight="1">
      <c r="A966" s="5"/>
      <c r="H966" s="2"/>
      <c r="I966" s="2"/>
      <c r="J966" s="2"/>
      <c r="K966" s="2"/>
    </row>
    <row r="967" ht="15.75" customHeight="1">
      <c r="A967" s="5"/>
      <c r="H967" s="2"/>
      <c r="I967" s="2"/>
      <c r="J967" s="2"/>
      <c r="K967" s="2"/>
    </row>
    <row r="968" ht="15.75" customHeight="1">
      <c r="A968" s="5"/>
      <c r="H968" s="2"/>
      <c r="I968" s="2"/>
      <c r="J968" s="2"/>
      <c r="K968" s="2"/>
    </row>
    <row r="969" ht="15.75" customHeight="1">
      <c r="A969" s="5"/>
      <c r="H969" s="2"/>
      <c r="I969" s="2"/>
      <c r="J969" s="2"/>
      <c r="K969" s="2"/>
    </row>
    <row r="970" ht="15.75" customHeight="1">
      <c r="A970" s="5"/>
      <c r="H970" s="2"/>
      <c r="I970" s="2"/>
      <c r="J970" s="2"/>
      <c r="K970" s="2"/>
    </row>
    <row r="971" ht="15.75" customHeight="1">
      <c r="A971" s="5"/>
      <c r="H971" s="2"/>
      <c r="I971" s="2"/>
      <c r="J971" s="2"/>
      <c r="K971" s="2"/>
    </row>
    <row r="972" ht="15.75" customHeight="1">
      <c r="A972" s="5"/>
      <c r="H972" s="2"/>
      <c r="I972" s="2"/>
      <c r="J972" s="2"/>
      <c r="K972" s="2"/>
    </row>
    <row r="973" ht="15.75" customHeight="1">
      <c r="A973" s="5"/>
      <c r="H973" s="2"/>
      <c r="I973" s="2"/>
      <c r="J973" s="2"/>
      <c r="K973" s="2"/>
    </row>
    <row r="974" ht="15.75" customHeight="1">
      <c r="A974" s="5"/>
      <c r="H974" s="2"/>
      <c r="I974" s="2"/>
      <c r="J974" s="2"/>
      <c r="K974" s="2"/>
    </row>
    <row r="975" ht="15.75" customHeight="1">
      <c r="A975" s="5"/>
      <c r="H975" s="2"/>
      <c r="I975" s="2"/>
      <c r="J975" s="2"/>
      <c r="K975" s="2"/>
    </row>
    <row r="976" ht="15.75" customHeight="1">
      <c r="A976" s="5"/>
      <c r="H976" s="2"/>
      <c r="I976" s="2"/>
      <c r="J976" s="2"/>
      <c r="K976" s="2"/>
    </row>
    <row r="977" ht="15.75" customHeight="1">
      <c r="A977" s="5"/>
      <c r="H977" s="2"/>
      <c r="I977" s="2"/>
      <c r="J977" s="2"/>
      <c r="K977" s="2"/>
    </row>
    <row r="978" ht="15.75" customHeight="1">
      <c r="A978" s="5"/>
      <c r="H978" s="2"/>
      <c r="I978" s="2"/>
      <c r="J978" s="2"/>
      <c r="K978" s="2"/>
    </row>
    <row r="979" ht="15.75" customHeight="1">
      <c r="A979" s="5"/>
      <c r="H979" s="2"/>
      <c r="I979" s="2"/>
      <c r="J979" s="2"/>
      <c r="K979" s="2"/>
    </row>
    <row r="980" ht="15.75" customHeight="1">
      <c r="A980" s="5"/>
      <c r="H980" s="2"/>
      <c r="I980" s="2"/>
      <c r="J980" s="2"/>
      <c r="K980" s="2"/>
    </row>
    <row r="981" ht="15.75" customHeight="1">
      <c r="A981" s="5"/>
      <c r="H981" s="2"/>
      <c r="I981" s="2"/>
      <c r="J981" s="2"/>
      <c r="K981" s="2"/>
    </row>
    <row r="982" ht="15.75" customHeight="1">
      <c r="A982" s="5"/>
      <c r="H982" s="2"/>
      <c r="I982" s="2"/>
      <c r="J982" s="2"/>
      <c r="K982" s="2"/>
    </row>
    <row r="983" ht="15.75" customHeight="1">
      <c r="A983" s="5"/>
      <c r="H983" s="2"/>
      <c r="I983" s="2"/>
      <c r="J983" s="2"/>
      <c r="K983" s="2"/>
    </row>
    <row r="984" ht="15.75" customHeight="1">
      <c r="A984" s="5"/>
      <c r="H984" s="2"/>
      <c r="I984" s="2"/>
      <c r="J984" s="2"/>
      <c r="K984" s="2"/>
    </row>
    <row r="985" ht="15.75" customHeight="1">
      <c r="A985" s="5"/>
      <c r="H985" s="2"/>
      <c r="I985" s="2"/>
      <c r="J985" s="2"/>
      <c r="K985" s="2"/>
    </row>
    <row r="986" ht="15.75" customHeight="1">
      <c r="A986" s="5"/>
      <c r="H986" s="2"/>
      <c r="I986" s="2"/>
      <c r="J986" s="2"/>
      <c r="K986" s="2"/>
    </row>
    <row r="987" ht="15.75" customHeight="1">
      <c r="A987" s="5"/>
      <c r="H987" s="2"/>
      <c r="I987" s="2"/>
      <c r="J987" s="2"/>
      <c r="K987" s="2"/>
    </row>
    <row r="988" ht="15.75" customHeight="1">
      <c r="A988" s="5"/>
      <c r="H988" s="2"/>
      <c r="I988" s="2"/>
      <c r="J988" s="2"/>
      <c r="K988" s="2"/>
    </row>
    <row r="989" ht="15.75" customHeight="1">
      <c r="A989" s="5"/>
      <c r="H989" s="2"/>
      <c r="I989" s="2"/>
      <c r="J989" s="2"/>
      <c r="K989" s="2"/>
    </row>
    <row r="990" ht="15.75" customHeight="1">
      <c r="A990" s="5"/>
      <c r="H990" s="2"/>
      <c r="I990" s="2"/>
      <c r="J990" s="2"/>
      <c r="K990" s="2"/>
    </row>
    <row r="991" ht="15.75" customHeight="1">
      <c r="A991" s="5"/>
      <c r="H991" s="2"/>
      <c r="I991" s="2"/>
      <c r="J991" s="2"/>
      <c r="K991" s="2"/>
    </row>
    <row r="992" ht="15.75" customHeight="1">
      <c r="A992" s="5"/>
      <c r="H992" s="2"/>
      <c r="I992" s="2"/>
      <c r="J992" s="2"/>
      <c r="K992" s="2"/>
    </row>
    <row r="993" ht="15.75" customHeight="1">
      <c r="A993" s="5"/>
      <c r="H993" s="2"/>
      <c r="I993" s="2"/>
      <c r="J993" s="2"/>
      <c r="K993" s="2"/>
    </row>
    <row r="994" ht="15.75" customHeight="1">
      <c r="A994" s="5"/>
      <c r="H994" s="2"/>
      <c r="I994" s="2"/>
      <c r="J994" s="2"/>
      <c r="K994" s="2"/>
    </row>
    <row r="995" ht="15.75" customHeight="1">
      <c r="A995" s="5"/>
      <c r="H995" s="2"/>
      <c r="I995" s="2"/>
      <c r="J995" s="2"/>
      <c r="K995" s="2"/>
    </row>
    <row r="996" ht="15.75" customHeight="1">
      <c r="A996" s="5"/>
      <c r="H996" s="2"/>
      <c r="I996" s="2"/>
      <c r="J996" s="2"/>
      <c r="K996" s="2"/>
    </row>
    <row r="997" ht="15.75" customHeight="1">
      <c r="A997" s="5"/>
      <c r="H997" s="2"/>
      <c r="I997" s="2"/>
      <c r="J997" s="2"/>
      <c r="K997" s="2"/>
    </row>
    <row r="998" ht="15.75" customHeight="1">
      <c r="A998" s="5"/>
      <c r="H998" s="2"/>
      <c r="I998" s="2"/>
      <c r="J998" s="2"/>
      <c r="K998" s="2"/>
    </row>
    <row r="999" ht="15.75" customHeight="1">
      <c r="A999" s="5"/>
      <c r="H999" s="2"/>
      <c r="I999" s="2"/>
      <c r="J999" s="2"/>
      <c r="K999" s="2"/>
    </row>
    <row r="1000" ht="15.75" customHeight="1">
      <c r="A1000" s="5"/>
      <c r="H1000" s="2"/>
      <c r="I1000" s="2"/>
      <c r="J1000" s="2"/>
      <c r="K1000" s="2"/>
    </row>
  </sheetData>
  <mergeCells count="3">
    <mergeCell ref="D1:K1"/>
    <mergeCell ref="H4:K4"/>
    <mergeCell ref="D134:G134"/>
  </mergeCells>
  <conditionalFormatting sqref="D7:G14 D16:G16 D18:G30 D32:G130">
    <cfRule type="expression" dxfId="0" priority="1">
      <formula>AND(ABS(D7-$B7)&gt;D138,D7-$B7&gt;0)</formula>
    </cfRule>
  </conditionalFormatting>
  <conditionalFormatting sqref="D7:G14 D16:G16 D18:G30 D32:G130">
    <cfRule type="expression" dxfId="1" priority="2">
      <formula>AND(ABS(D7-$B7)&gt;D138,D7-$B7&lt;0)</formula>
    </cfRule>
  </conditionalFormatting>
  <conditionalFormatting sqref="E17">
    <cfRule type="expression" dxfId="0" priority="3">
      <formula>AND(ABS(E17-$B17)&gt;E148,E17-$B17&gt;0)</formula>
    </cfRule>
  </conditionalFormatting>
  <conditionalFormatting sqref="E17">
    <cfRule type="expression" dxfId="1" priority="4">
      <formula>AND(ABS(E17-$B17)&gt;E148,E17-$B17&lt;0)</formula>
    </cfRule>
  </conditionalFormatting>
  <conditionalFormatting sqref="G17">
    <cfRule type="expression" dxfId="0" priority="5">
      <formula>AND(ABS(G17-$B17)&gt;G148,G17-$B17&gt;0)</formula>
    </cfRule>
  </conditionalFormatting>
  <conditionalFormatting sqref="G17">
    <cfRule type="expression" dxfId="1" priority="6">
      <formula>AND(ABS(G17-$B17)&gt;G148,G17-$B17&lt;0)</formula>
    </cfRule>
  </conditionalFormatting>
  <conditionalFormatting sqref="E15">
    <cfRule type="expression" dxfId="0" priority="7">
      <formula>AND(ABS(E15-$B15)&gt;E146,E15-$B15&gt;0)</formula>
    </cfRule>
  </conditionalFormatting>
  <conditionalFormatting sqref="E15">
    <cfRule type="expression" dxfId="1" priority="8">
      <formula>AND(ABS(E15-$B15)&gt;E146,E15-$B15&lt;0)</formula>
    </cfRule>
  </conditionalFormatting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4.0" topLeftCell="C5" activePane="bottomRight" state="frozen"/>
      <selection activeCell="C1" sqref="C1" pane="topRight"/>
      <selection activeCell="A5" sqref="A5" pane="bottomLeft"/>
      <selection activeCell="C5" sqref="C5" pane="bottomRight"/>
    </sheetView>
  </sheetViews>
  <sheetFormatPr customHeight="1" defaultColWidth="12.63" defaultRowHeight="15.0"/>
  <cols>
    <col customWidth="1" min="1" max="1" width="56.75"/>
    <col customWidth="1" min="2" max="2" width="13.63"/>
    <col customWidth="1" min="3" max="3" width="4.88"/>
    <col customWidth="1" min="4" max="6" width="10.13"/>
    <col customWidth="1" min="7" max="10" width="8.0"/>
    <col customWidth="1" min="11" max="19" width="7.63"/>
  </cols>
  <sheetData>
    <row r="1">
      <c r="A1" s="5"/>
      <c r="B1" s="6" t="s">
        <v>33</v>
      </c>
      <c r="D1" s="7" t="s">
        <v>34</v>
      </c>
      <c r="E1" s="8"/>
      <c r="F1" s="8"/>
      <c r="G1" s="8"/>
      <c r="H1" s="8"/>
      <c r="I1" s="8"/>
      <c r="J1" s="8"/>
      <c r="K1" s="9"/>
    </row>
    <row r="2">
      <c r="A2" s="5"/>
      <c r="B2" s="10"/>
      <c r="D2" s="11">
        <v>1.0</v>
      </c>
      <c r="E2" s="12">
        <v>2.0</v>
      </c>
      <c r="F2" s="12">
        <v>3.0</v>
      </c>
      <c r="G2" s="13">
        <v>4.0</v>
      </c>
      <c r="H2" s="11">
        <v>1.0</v>
      </c>
      <c r="I2" s="12">
        <v>2.0</v>
      </c>
      <c r="J2" s="12">
        <v>3.0</v>
      </c>
      <c r="K2" s="13">
        <v>4.0</v>
      </c>
    </row>
    <row r="3">
      <c r="A3" s="5"/>
      <c r="B3" s="14"/>
      <c r="D3" s="15"/>
      <c r="E3" s="16"/>
      <c r="F3" s="16"/>
      <c r="G3" s="17"/>
      <c r="H3" s="18" t="s">
        <v>35</v>
      </c>
      <c r="I3" s="19" t="s">
        <v>36</v>
      </c>
      <c r="J3" s="19" t="s">
        <v>37</v>
      </c>
      <c r="K3" s="20" t="s">
        <v>38</v>
      </c>
    </row>
    <row r="4">
      <c r="A4" s="21" t="s">
        <v>39</v>
      </c>
      <c r="B4" s="21">
        <v>326.0</v>
      </c>
      <c r="D4" s="85">
        <v>90.0</v>
      </c>
      <c r="E4" s="86">
        <v>127.0</v>
      </c>
      <c r="F4" s="86">
        <v>64.0</v>
      </c>
      <c r="G4" s="87">
        <v>45.0</v>
      </c>
      <c r="H4" s="88" t="s">
        <v>40</v>
      </c>
      <c r="I4" s="89"/>
      <c r="J4" s="89"/>
      <c r="K4" s="90"/>
    </row>
    <row r="5">
      <c r="A5" s="28" t="s">
        <v>41</v>
      </c>
      <c r="B5" s="29"/>
      <c r="D5" s="30">
        <f t="shared" ref="D5:G5" si="1">D4/$B$4</f>
        <v>0.2760736196</v>
      </c>
      <c r="E5" s="31">
        <f t="shared" si="1"/>
        <v>0.3895705521</v>
      </c>
      <c r="F5" s="31">
        <f t="shared" si="1"/>
        <v>0.1963190184</v>
      </c>
      <c r="G5" s="32">
        <f t="shared" si="1"/>
        <v>0.1380368098</v>
      </c>
      <c r="H5" s="33"/>
      <c r="I5" s="33"/>
      <c r="J5" s="33"/>
      <c r="K5" s="33"/>
    </row>
    <row r="6">
      <c r="A6" s="91" t="s">
        <v>13</v>
      </c>
      <c r="B6" s="35">
        <v>40.64</v>
      </c>
      <c r="D6" s="36">
        <v>42.58</v>
      </c>
      <c r="E6" s="37">
        <v>36.42</v>
      </c>
      <c r="F6" s="37">
        <v>44.42</v>
      </c>
      <c r="G6" s="38">
        <v>43.31</v>
      </c>
      <c r="H6" s="92" t="s">
        <v>52</v>
      </c>
      <c r="I6" s="93" t="s">
        <v>44</v>
      </c>
      <c r="J6" s="94" t="s">
        <v>52</v>
      </c>
      <c r="K6" s="95" t="s">
        <v>52</v>
      </c>
      <c r="L6" s="96"/>
    </row>
    <row r="7">
      <c r="A7" s="97" t="s">
        <v>14</v>
      </c>
      <c r="B7" s="98">
        <v>41548.0</v>
      </c>
      <c r="D7" s="99">
        <v>39133.0</v>
      </c>
      <c r="E7" s="100">
        <v>21495.0</v>
      </c>
      <c r="F7" s="100">
        <v>56953.0</v>
      </c>
      <c r="G7" s="101">
        <v>81065.0</v>
      </c>
      <c r="H7" s="102" t="s">
        <v>52</v>
      </c>
      <c r="I7" s="103" t="s">
        <v>44</v>
      </c>
      <c r="J7" s="104" t="s">
        <v>54</v>
      </c>
      <c r="K7" s="105" t="s">
        <v>56</v>
      </c>
      <c r="L7" s="96"/>
    </row>
    <row r="8">
      <c r="A8" s="97" t="s">
        <v>57</v>
      </c>
      <c r="B8" s="59">
        <v>2.42</v>
      </c>
      <c r="D8" s="60">
        <v>2.51</v>
      </c>
      <c r="E8" s="61">
        <v>2.34</v>
      </c>
      <c r="F8" s="61">
        <v>2.39</v>
      </c>
      <c r="G8" s="62">
        <v>2.53</v>
      </c>
      <c r="H8" s="106" t="s">
        <v>44</v>
      </c>
      <c r="I8" s="103" t="s">
        <v>44</v>
      </c>
      <c r="J8" s="103" t="s">
        <v>44</v>
      </c>
      <c r="K8" s="107" t="s">
        <v>44</v>
      </c>
      <c r="L8" s="96"/>
    </row>
    <row r="9">
      <c r="A9" s="108" t="s">
        <v>63</v>
      </c>
      <c r="B9" s="59"/>
      <c r="D9" s="60"/>
      <c r="E9" s="61"/>
      <c r="F9" s="61"/>
      <c r="G9" s="62"/>
      <c r="H9" s="106"/>
      <c r="I9" s="103"/>
      <c r="J9" s="103"/>
      <c r="K9" s="107"/>
      <c r="L9" s="96"/>
    </row>
    <row r="10">
      <c r="A10" s="97" t="s">
        <v>64</v>
      </c>
      <c r="B10" s="59">
        <v>0.57</v>
      </c>
      <c r="D10" s="60">
        <v>0.64</v>
      </c>
      <c r="E10" s="61">
        <v>0.62</v>
      </c>
      <c r="F10" s="61">
        <v>0.44</v>
      </c>
      <c r="G10" s="62">
        <v>0.47</v>
      </c>
      <c r="H10" s="106" t="s">
        <v>44</v>
      </c>
      <c r="I10" s="103" t="s">
        <v>44</v>
      </c>
      <c r="J10" s="103" t="s">
        <v>44</v>
      </c>
      <c r="K10" s="107" t="s">
        <v>44</v>
      </c>
      <c r="L10" s="96"/>
    </row>
    <row r="11">
      <c r="A11" s="97" t="s">
        <v>65</v>
      </c>
      <c r="B11" s="59">
        <v>0.07</v>
      </c>
      <c r="D11" s="60">
        <v>0.02</v>
      </c>
      <c r="E11" s="61">
        <v>0.11</v>
      </c>
      <c r="F11" s="61">
        <v>0.03</v>
      </c>
      <c r="G11" s="62">
        <v>0.13</v>
      </c>
      <c r="H11" s="106" t="s">
        <v>44</v>
      </c>
      <c r="I11" s="103" t="s">
        <v>44</v>
      </c>
      <c r="J11" s="103" t="s">
        <v>44</v>
      </c>
      <c r="K11" s="107" t="s">
        <v>44</v>
      </c>
      <c r="L11" s="96"/>
    </row>
    <row r="12">
      <c r="A12" s="97" t="s">
        <v>66</v>
      </c>
      <c r="B12" s="59">
        <v>0.33</v>
      </c>
      <c r="D12" s="60">
        <v>0.3</v>
      </c>
      <c r="E12" s="61">
        <v>0.33</v>
      </c>
      <c r="F12" s="61">
        <v>0.34</v>
      </c>
      <c r="G12" s="62">
        <v>0.4</v>
      </c>
      <c r="H12" s="106" t="s">
        <v>44</v>
      </c>
      <c r="I12" s="103" t="s">
        <v>44</v>
      </c>
      <c r="J12" s="103" t="s">
        <v>44</v>
      </c>
      <c r="K12" s="107" t="s">
        <v>44</v>
      </c>
      <c r="L12" s="96"/>
    </row>
    <row r="13">
      <c r="A13" s="97" t="s">
        <v>67</v>
      </c>
      <c r="B13" s="59">
        <v>0.01</v>
      </c>
      <c r="D13" s="60">
        <v>0.0</v>
      </c>
      <c r="E13" s="61">
        <v>0.03</v>
      </c>
      <c r="F13" s="61">
        <v>0.0</v>
      </c>
      <c r="G13" s="62">
        <v>0.0</v>
      </c>
      <c r="H13" s="106" t="s">
        <v>44</v>
      </c>
      <c r="I13" s="103" t="s">
        <v>44</v>
      </c>
      <c r="J13" s="103" t="s">
        <v>44</v>
      </c>
      <c r="K13" s="107" t="s">
        <v>44</v>
      </c>
      <c r="L13" s="96"/>
    </row>
    <row r="14">
      <c r="A14" s="97"/>
      <c r="B14" s="59"/>
      <c r="D14" s="60"/>
      <c r="E14" s="61"/>
      <c r="F14" s="61"/>
      <c r="G14" s="62"/>
      <c r="H14" s="106"/>
      <c r="I14" s="103"/>
      <c r="J14" s="103"/>
      <c r="K14" s="107"/>
      <c r="L14" s="96"/>
    </row>
    <row r="15">
      <c r="A15" s="97" t="s">
        <v>22</v>
      </c>
      <c r="B15" s="59">
        <v>0.39</v>
      </c>
      <c r="D15" s="60">
        <v>0.64</v>
      </c>
      <c r="E15" s="61">
        <v>0.23</v>
      </c>
      <c r="F15" s="61">
        <v>0.47</v>
      </c>
      <c r="G15" s="62">
        <v>0.22</v>
      </c>
      <c r="H15" s="102" t="s">
        <v>52</v>
      </c>
      <c r="I15" s="103" t="s">
        <v>44</v>
      </c>
      <c r="J15" s="103" t="s">
        <v>44</v>
      </c>
      <c r="K15" s="107" t="s">
        <v>44</v>
      </c>
      <c r="L15" s="96"/>
    </row>
    <row r="16">
      <c r="A16" s="97"/>
      <c r="B16" s="59"/>
      <c r="D16" s="60"/>
      <c r="E16" s="61"/>
      <c r="F16" s="61"/>
      <c r="G16" s="62"/>
      <c r="H16" s="106"/>
      <c r="I16" s="103"/>
      <c r="J16" s="103"/>
      <c r="K16" s="107"/>
      <c r="L16" s="96"/>
    </row>
    <row r="17">
      <c r="A17" s="108" t="s">
        <v>68</v>
      </c>
      <c r="B17" s="59"/>
      <c r="D17" s="60"/>
      <c r="E17" s="61"/>
      <c r="F17" s="61"/>
      <c r="G17" s="62"/>
      <c r="H17" s="106"/>
      <c r="I17" s="103"/>
      <c r="J17" s="103"/>
      <c r="K17" s="107"/>
      <c r="L17" s="96"/>
    </row>
    <row r="18">
      <c r="A18" s="97" t="s">
        <v>69</v>
      </c>
      <c r="B18" s="59">
        <v>4.51</v>
      </c>
      <c r="D18" s="60">
        <v>4.54</v>
      </c>
      <c r="E18" s="61">
        <v>4.61</v>
      </c>
      <c r="F18" s="61">
        <v>4.42</v>
      </c>
      <c r="G18" s="62">
        <v>4.24</v>
      </c>
      <c r="H18" s="106" t="s">
        <v>44</v>
      </c>
      <c r="I18" s="104" t="s">
        <v>76</v>
      </c>
      <c r="J18" s="103" t="s">
        <v>44</v>
      </c>
      <c r="K18" s="107" t="s">
        <v>44</v>
      </c>
      <c r="L18" s="96"/>
    </row>
    <row r="19">
      <c r="A19" s="97" t="s">
        <v>77</v>
      </c>
      <c r="B19" s="59">
        <v>4.3</v>
      </c>
      <c r="D19" s="60">
        <v>4.31</v>
      </c>
      <c r="E19" s="61">
        <v>4.39</v>
      </c>
      <c r="F19" s="61">
        <v>4.27</v>
      </c>
      <c r="G19" s="62">
        <v>4.07</v>
      </c>
      <c r="H19" s="106" t="s">
        <v>44</v>
      </c>
      <c r="I19" s="104" t="s">
        <v>76</v>
      </c>
      <c r="J19" s="103" t="s">
        <v>44</v>
      </c>
      <c r="K19" s="107" t="s">
        <v>44</v>
      </c>
      <c r="L19" s="96"/>
    </row>
    <row r="20">
      <c r="A20" s="97" t="s">
        <v>78</v>
      </c>
      <c r="B20" s="59">
        <v>4.66</v>
      </c>
      <c r="D20" s="60">
        <v>4.83</v>
      </c>
      <c r="E20" s="61">
        <v>4.72</v>
      </c>
      <c r="F20" s="61">
        <v>4.67</v>
      </c>
      <c r="G20" s="62">
        <v>4.13</v>
      </c>
      <c r="H20" s="102" t="s">
        <v>76</v>
      </c>
      <c r="I20" s="104" t="s">
        <v>76</v>
      </c>
      <c r="J20" s="104" t="s">
        <v>76</v>
      </c>
      <c r="K20" s="107" t="s">
        <v>44</v>
      </c>
      <c r="L20" s="96"/>
    </row>
    <row r="21" ht="15.75" customHeight="1">
      <c r="A21" s="97" t="s">
        <v>79</v>
      </c>
      <c r="B21" s="59">
        <v>4.52</v>
      </c>
      <c r="D21" s="60">
        <v>4.57</v>
      </c>
      <c r="E21" s="61">
        <v>4.62</v>
      </c>
      <c r="F21" s="61">
        <v>4.48</v>
      </c>
      <c r="G21" s="62">
        <v>4.16</v>
      </c>
      <c r="H21" s="102" t="s">
        <v>76</v>
      </c>
      <c r="I21" s="104" t="s">
        <v>76</v>
      </c>
      <c r="J21" s="103" t="s">
        <v>44</v>
      </c>
      <c r="K21" s="107" t="s">
        <v>44</v>
      </c>
      <c r="L21" s="96"/>
    </row>
    <row r="22" ht="15.75" customHeight="1">
      <c r="A22" s="97" t="s">
        <v>80</v>
      </c>
      <c r="B22" s="59">
        <v>4.93</v>
      </c>
      <c r="D22" s="60">
        <v>4.96</v>
      </c>
      <c r="E22" s="61">
        <v>4.89</v>
      </c>
      <c r="F22" s="61">
        <v>4.94</v>
      </c>
      <c r="G22" s="62">
        <v>4.96</v>
      </c>
      <c r="H22" s="106" t="s">
        <v>44</v>
      </c>
      <c r="I22" s="103" t="s">
        <v>44</v>
      </c>
      <c r="J22" s="103" t="s">
        <v>44</v>
      </c>
      <c r="K22" s="107" t="s">
        <v>44</v>
      </c>
      <c r="L22" s="96"/>
    </row>
    <row r="23" ht="15.75" customHeight="1">
      <c r="A23" s="97" t="s">
        <v>81</v>
      </c>
      <c r="B23" s="59">
        <v>4.22</v>
      </c>
      <c r="D23" s="60">
        <v>4.14</v>
      </c>
      <c r="E23" s="61">
        <v>4.28</v>
      </c>
      <c r="F23" s="61">
        <v>4.33</v>
      </c>
      <c r="G23" s="62">
        <v>4.02</v>
      </c>
      <c r="H23" s="106" t="s">
        <v>44</v>
      </c>
      <c r="I23" s="103" t="s">
        <v>44</v>
      </c>
      <c r="J23" s="103" t="s">
        <v>44</v>
      </c>
      <c r="K23" s="107" t="s">
        <v>44</v>
      </c>
      <c r="L23" s="96"/>
    </row>
    <row r="24" ht="15.75" customHeight="1">
      <c r="A24" s="108" t="s">
        <v>82</v>
      </c>
      <c r="B24" s="59"/>
      <c r="D24" s="60"/>
      <c r="E24" s="61"/>
      <c r="F24" s="61"/>
      <c r="G24" s="62"/>
      <c r="H24" s="106"/>
      <c r="I24" s="103"/>
      <c r="J24" s="103"/>
      <c r="K24" s="107"/>
      <c r="L24" s="96"/>
    </row>
    <row r="25" ht="15.75" customHeight="1">
      <c r="A25" s="97" t="s">
        <v>69</v>
      </c>
      <c r="B25" s="59">
        <v>3.78</v>
      </c>
      <c r="D25" s="60">
        <v>3.7</v>
      </c>
      <c r="E25" s="61">
        <v>4.01</v>
      </c>
      <c r="F25" s="61">
        <v>3.7</v>
      </c>
      <c r="G25" s="62">
        <v>3.38</v>
      </c>
      <c r="H25" s="106" t="s">
        <v>44</v>
      </c>
      <c r="I25" s="104" t="s">
        <v>76</v>
      </c>
      <c r="J25" s="103" t="s">
        <v>44</v>
      </c>
      <c r="K25" s="107" t="s">
        <v>44</v>
      </c>
      <c r="L25" s="96"/>
    </row>
    <row r="26" ht="15.75" customHeight="1">
      <c r="A26" s="97" t="s">
        <v>77</v>
      </c>
      <c r="B26" s="59">
        <v>3.8</v>
      </c>
      <c r="D26" s="60">
        <v>3.8</v>
      </c>
      <c r="E26" s="61">
        <v>3.88</v>
      </c>
      <c r="F26" s="61">
        <v>3.88</v>
      </c>
      <c r="G26" s="62">
        <v>3.49</v>
      </c>
      <c r="H26" s="106" t="s">
        <v>44</v>
      </c>
      <c r="I26" s="103" t="s">
        <v>44</v>
      </c>
      <c r="J26" s="103" t="s">
        <v>44</v>
      </c>
      <c r="K26" s="107" t="s">
        <v>44</v>
      </c>
      <c r="L26" s="96"/>
    </row>
    <row r="27" ht="15.75" customHeight="1">
      <c r="A27" s="97" t="s">
        <v>78</v>
      </c>
      <c r="B27" s="59">
        <v>3.57</v>
      </c>
      <c r="D27" s="60">
        <v>3.67</v>
      </c>
      <c r="E27" s="61">
        <v>3.68</v>
      </c>
      <c r="F27" s="61">
        <v>3.39</v>
      </c>
      <c r="G27" s="62">
        <v>3.31</v>
      </c>
      <c r="H27" s="106" t="s">
        <v>44</v>
      </c>
      <c r="I27" s="103" t="s">
        <v>44</v>
      </c>
      <c r="J27" s="103" t="s">
        <v>44</v>
      </c>
      <c r="K27" s="107" t="s">
        <v>44</v>
      </c>
      <c r="L27" s="96"/>
    </row>
    <row r="28" ht="15.75" customHeight="1">
      <c r="A28" s="97" t="s">
        <v>79</v>
      </c>
      <c r="B28" s="59">
        <v>4.43</v>
      </c>
      <c r="D28" s="60">
        <v>4.53</v>
      </c>
      <c r="E28" s="61">
        <v>4.41</v>
      </c>
      <c r="F28" s="61">
        <v>4.42</v>
      </c>
      <c r="G28" s="62">
        <v>4.29</v>
      </c>
      <c r="H28" s="106" t="s">
        <v>44</v>
      </c>
      <c r="I28" s="103" t="s">
        <v>44</v>
      </c>
      <c r="J28" s="103" t="s">
        <v>44</v>
      </c>
      <c r="K28" s="107" t="s">
        <v>44</v>
      </c>
      <c r="L28" s="96"/>
    </row>
    <row r="29" ht="15.75" customHeight="1">
      <c r="A29" s="97" t="s">
        <v>80</v>
      </c>
      <c r="B29" s="59">
        <v>4.37</v>
      </c>
      <c r="D29" s="60">
        <v>4.24</v>
      </c>
      <c r="E29" s="61">
        <v>4.54</v>
      </c>
      <c r="F29" s="61">
        <v>4.27</v>
      </c>
      <c r="G29" s="62">
        <v>4.24</v>
      </c>
      <c r="H29" s="106" t="s">
        <v>44</v>
      </c>
      <c r="I29" s="104" t="s">
        <v>48</v>
      </c>
      <c r="J29" s="103" t="s">
        <v>44</v>
      </c>
      <c r="K29" s="107" t="s">
        <v>44</v>
      </c>
      <c r="L29" s="96"/>
    </row>
    <row r="30" ht="15.75" customHeight="1">
      <c r="A30" s="97" t="s">
        <v>81</v>
      </c>
      <c r="B30" s="59"/>
      <c r="D30" s="109">
        <v>3.78</v>
      </c>
      <c r="E30" s="110">
        <v>4.05</v>
      </c>
      <c r="F30" s="110">
        <v>3.5</v>
      </c>
      <c r="G30" s="111">
        <v>3.36</v>
      </c>
      <c r="H30" s="102" t="s">
        <v>76</v>
      </c>
      <c r="I30" s="104" t="s">
        <v>88</v>
      </c>
      <c r="J30" s="103"/>
      <c r="K30" s="107"/>
      <c r="L30" s="96"/>
    </row>
    <row r="31" ht="15.75" customHeight="1">
      <c r="A31" s="97"/>
      <c r="B31" s="59"/>
      <c r="D31" s="60"/>
      <c r="E31" s="61"/>
      <c r="F31" s="61"/>
      <c r="G31" s="62"/>
      <c r="H31" s="106"/>
      <c r="I31" s="103"/>
      <c r="J31" s="103"/>
      <c r="K31" s="107"/>
      <c r="L31" s="96"/>
    </row>
    <row r="32" ht="15.75" customHeight="1">
      <c r="A32" s="97" t="s">
        <v>31</v>
      </c>
      <c r="B32" s="59">
        <v>1.83</v>
      </c>
      <c r="D32" s="60">
        <v>1.78</v>
      </c>
      <c r="E32" s="61">
        <v>1.79</v>
      </c>
      <c r="F32" s="61">
        <v>1.86</v>
      </c>
      <c r="G32" s="62">
        <v>2.04</v>
      </c>
      <c r="H32" s="106" t="s">
        <v>44</v>
      </c>
      <c r="I32" s="103" t="s">
        <v>44</v>
      </c>
      <c r="J32" s="103" t="s">
        <v>44</v>
      </c>
      <c r="K32" s="107" t="s">
        <v>44</v>
      </c>
      <c r="L32" s="96"/>
    </row>
    <row r="33" ht="15.75" customHeight="1">
      <c r="A33" s="97" t="s">
        <v>19</v>
      </c>
      <c r="B33" s="59">
        <v>2.97</v>
      </c>
      <c r="D33" s="60">
        <v>2.97</v>
      </c>
      <c r="E33" s="61">
        <v>2.79</v>
      </c>
      <c r="F33" s="61">
        <v>3.06</v>
      </c>
      <c r="G33" s="62">
        <v>3.33</v>
      </c>
      <c r="H33" s="106" t="s">
        <v>44</v>
      </c>
      <c r="I33" s="103" t="s">
        <v>44</v>
      </c>
      <c r="J33" s="103" t="s">
        <v>44</v>
      </c>
      <c r="K33" s="112" t="s">
        <v>52</v>
      </c>
      <c r="L33" s="96"/>
    </row>
    <row r="34" ht="15.75" customHeight="1">
      <c r="A34" s="97" t="s">
        <v>30</v>
      </c>
      <c r="B34" s="59">
        <v>1.83</v>
      </c>
      <c r="D34" s="60">
        <v>1.77</v>
      </c>
      <c r="E34" s="61">
        <v>1.91</v>
      </c>
      <c r="F34" s="61">
        <v>1.78</v>
      </c>
      <c r="G34" s="62">
        <v>1.8</v>
      </c>
      <c r="H34" s="106" t="s">
        <v>44</v>
      </c>
      <c r="I34" s="103" t="s">
        <v>44</v>
      </c>
      <c r="J34" s="103" t="s">
        <v>44</v>
      </c>
      <c r="K34" s="107" t="s">
        <v>44</v>
      </c>
      <c r="L34" s="96"/>
    </row>
    <row r="35" ht="15.75" customHeight="1">
      <c r="A35" s="113" t="s">
        <v>26</v>
      </c>
      <c r="B35" s="14">
        <v>1.69</v>
      </c>
      <c r="D35" s="114">
        <v>1.63</v>
      </c>
      <c r="E35" s="115">
        <v>1.75</v>
      </c>
      <c r="F35" s="115">
        <v>1.63</v>
      </c>
      <c r="G35" s="116">
        <v>1.71</v>
      </c>
      <c r="H35" s="117" t="s">
        <v>44</v>
      </c>
      <c r="I35" s="118" t="s">
        <v>44</v>
      </c>
      <c r="J35" s="118" t="s">
        <v>44</v>
      </c>
      <c r="K35" s="119" t="s">
        <v>44</v>
      </c>
      <c r="L35" s="96"/>
    </row>
    <row r="36" ht="15.75" customHeight="1">
      <c r="G36" s="2"/>
      <c r="H36" s="2"/>
      <c r="I36" s="2"/>
      <c r="J36" s="2"/>
    </row>
    <row r="37" ht="15.75" customHeight="1">
      <c r="G37" s="2"/>
      <c r="H37" s="2"/>
      <c r="I37" s="2"/>
      <c r="J37" s="2"/>
    </row>
    <row r="38" ht="15.75" customHeight="1">
      <c r="G38" s="2"/>
      <c r="H38" s="2"/>
      <c r="I38" s="2"/>
      <c r="J38" s="2"/>
    </row>
    <row r="39" ht="15.75" customHeight="1">
      <c r="G39" s="2"/>
      <c r="H39" s="2"/>
      <c r="I39" s="2"/>
      <c r="J39" s="2"/>
    </row>
    <row r="40" ht="15.75" customHeight="1">
      <c r="G40" s="2"/>
      <c r="H40" s="2"/>
      <c r="I40" s="2"/>
      <c r="J40" s="2"/>
    </row>
    <row r="41" ht="15.75" customHeight="1">
      <c r="G41" s="2"/>
      <c r="H41" s="2"/>
      <c r="I41" s="2"/>
      <c r="J41" s="2"/>
    </row>
    <row r="42" ht="15.75" customHeight="1">
      <c r="G42" s="2"/>
      <c r="H42" s="2"/>
      <c r="I42" s="2"/>
      <c r="J42" s="2"/>
    </row>
    <row r="43" ht="15.75" customHeight="1">
      <c r="G43" s="2"/>
      <c r="H43" s="2"/>
      <c r="I43" s="2"/>
      <c r="J43" s="2"/>
    </row>
    <row r="44" ht="15.75" customHeight="1">
      <c r="G44" s="2"/>
      <c r="H44" s="2"/>
      <c r="I44" s="2"/>
      <c r="J44" s="2"/>
    </row>
    <row r="45" ht="15.75" customHeight="1">
      <c r="G45" s="2"/>
      <c r="H45" s="2"/>
      <c r="I45" s="2"/>
      <c r="J45" s="2"/>
    </row>
    <row r="46" ht="15.75" customHeight="1">
      <c r="G46" s="2"/>
      <c r="H46" s="2"/>
      <c r="I46" s="2"/>
      <c r="J46" s="2"/>
    </row>
    <row r="47" ht="15.75" customHeight="1">
      <c r="G47" s="2"/>
      <c r="H47" s="2"/>
      <c r="I47" s="2"/>
      <c r="J47" s="2"/>
    </row>
    <row r="48" ht="15.75" customHeight="1">
      <c r="G48" s="2"/>
      <c r="H48" s="2"/>
      <c r="I48" s="2"/>
      <c r="J48" s="2"/>
    </row>
    <row r="49" ht="15.75" customHeight="1">
      <c r="G49" s="2"/>
      <c r="H49" s="2"/>
      <c r="I49" s="2"/>
      <c r="J49" s="2"/>
    </row>
    <row r="50" ht="15.75" customHeight="1">
      <c r="G50" s="2"/>
      <c r="H50" s="2"/>
      <c r="I50" s="2"/>
      <c r="J50" s="2"/>
    </row>
    <row r="51" ht="15.75" customHeight="1">
      <c r="G51" s="2"/>
      <c r="H51" s="2"/>
      <c r="I51" s="2"/>
      <c r="J51" s="2"/>
    </row>
    <row r="52" ht="15.75" customHeight="1">
      <c r="G52" s="2"/>
      <c r="H52" s="2"/>
      <c r="I52" s="2"/>
      <c r="J52" s="2"/>
    </row>
    <row r="53" ht="15.75" customHeight="1">
      <c r="G53" s="2"/>
      <c r="H53" s="2"/>
      <c r="I53" s="2"/>
      <c r="J53" s="2"/>
    </row>
    <row r="54" ht="15.75" customHeight="1">
      <c r="G54" s="2"/>
      <c r="H54" s="2"/>
      <c r="I54" s="2"/>
      <c r="J54" s="2"/>
    </row>
    <row r="55" ht="15.75" customHeight="1">
      <c r="G55" s="2"/>
      <c r="H55" s="2"/>
      <c r="I55" s="2"/>
      <c r="J55" s="2"/>
    </row>
    <row r="56" ht="15.75" customHeight="1">
      <c r="G56" s="2"/>
      <c r="H56" s="2"/>
      <c r="I56" s="2"/>
      <c r="J56" s="2"/>
    </row>
    <row r="57" ht="15.75" customHeight="1">
      <c r="G57" s="2"/>
      <c r="H57" s="2"/>
      <c r="I57" s="2"/>
      <c r="J57" s="2"/>
    </row>
    <row r="58" ht="15.75" customHeight="1">
      <c r="G58" s="2"/>
      <c r="H58" s="2"/>
      <c r="I58" s="2"/>
      <c r="J58" s="2"/>
    </row>
    <row r="59" ht="15.75" customHeight="1">
      <c r="G59" s="2"/>
      <c r="H59" s="2"/>
      <c r="I59" s="2"/>
      <c r="J59" s="2"/>
    </row>
    <row r="60" ht="15.75" customHeight="1">
      <c r="G60" s="2"/>
      <c r="H60" s="2"/>
      <c r="I60" s="2"/>
      <c r="J60" s="2"/>
    </row>
    <row r="61" ht="15.75" customHeight="1">
      <c r="G61" s="2"/>
      <c r="H61" s="2"/>
      <c r="I61" s="2"/>
      <c r="J61" s="2"/>
    </row>
    <row r="62" ht="15.75" customHeight="1">
      <c r="G62" s="2"/>
      <c r="H62" s="2"/>
      <c r="I62" s="2"/>
      <c r="J62" s="2"/>
    </row>
    <row r="63" ht="15.75" customHeight="1">
      <c r="G63" s="2"/>
      <c r="H63" s="2"/>
      <c r="I63" s="2"/>
      <c r="J63" s="2"/>
    </row>
    <row r="64" ht="15.75" customHeight="1">
      <c r="G64" s="2"/>
      <c r="H64" s="2"/>
      <c r="I64" s="2"/>
      <c r="J64" s="2"/>
    </row>
    <row r="65" ht="15.75" customHeight="1">
      <c r="G65" s="2"/>
      <c r="H65" s="2"/>
      <c r="I65" s="2"/>
      <c r="J65" s="2"/>
    </row>
    <row r="66" ht="15.75" customHeight="1">
      <c r="G66" s="2"/>
      <c r="H66" s="2"/>
      <c r="I66" s="2"/>
      <c r="J66" s="2"/>
    </row>
    <row r="67" ht="15.75" customHeight="1">
      <c r="G67" s="2"/>
      <c r="H67" s="2"/>
      <c r="I67" s="2"/>
      <c r="J67" s="2"/>
    </row>
    <row r="68" ht="15.75" customHeight="1">
      <c r="G68" s="2"/>
      <c r="H68" s="2"/>
      <c r="I68" s="2"/>
      <c r="J68" s="2"/>
    </row>
    <row r="69" ht="15.75" customHeight="1">
      <c r="G69" s="2"/>
      <c r="H69" s="2"/>
      <c r="I69" s="2"/>
      <c r="J69" s="2"/>
    </row>
    <row r="70" ht="15.75" customHeight="1">
      <c r="G70" s="2"/>
      <c r="H70" s="2"/>
      <c r="I70" s="2"/>
      <c r="J70" s="2"/>
    </row>
    <row r="71" ht="15.75" customHeight="1">
      <c r="G71" s="2"/>
      <c r="H71" s="2"/>
      <c r="I71" s="2"/>
      <c r="J71" s="2"/>
    </row>
    <row r="72" ht="15.75" customHeight="1">
      <c r="G72" s="2"/>
      <c r="H72" s="2"/>
      <c r="I72" s="2"/>
      <c r="J72" s="2"/>
    </row>
    <row r="73" ht="15.75" customHeight="1">
      <c r="G73" s="2"/>
      <c r="H73" s="2"/>
      <c r="I73" s="2"/>
      <c r="J73" s="2"/>
    </row>
    <row r="74" ht="15.75" customHeight="1">
      <c r="G74" s="2"/>
      <c r="H74" s="2"/>
      <c r="I74" s="2"/>
      <c r="J74" s="2"/>
    </row>
    <row r="75" ht="15.75" customHeight="1">
      <c r="G75" s="2"/>
      <c r="H75" s="2"/>
      <c r="I75" s="2"/>
      <c r="J75" s="2"/>
    </row>
    <row r="76" ht="15.75" customHeight="1">
      <c r="G76" s="2"/>
      <c r="H76" s="2"/>
      <c r="I76" s="2"/>
      <c r="J76" s="2"/>
    </row>
    <row r="77" ht="15.75" customHeight="1">
      <c r="G77" s="2"/>
      <c r="H77" s="2"/>
      <c r="I77" s="2"/>
      <c r="J77" s="2"/>
    </row>
    <row r="78" ht="15.75" customHeight="1">
      <c r="G78" s="2"/>
      <c r="H78" s="2"/>
      <c r="I78" s="2"/>
      <c r="J78" s="2"/>
    </row>
    <row r="79" ht="15.75" customHeight="1">
      <c r="G79" s="2"/>
      <c r="H79" s="2"/>
      <c r="I79" s="2"/>
      <c r="J79" s="2"/>
    </row>
    <row r="80" ht="15.75" customHeight="1">
      <c r="G80" s="2"/>
      <c r="H80" s="2"/>
      <c r="I80" s="2"/>
      <c r="J80" s="2"/>
    </row>
    <row r="81" ht="15.75" customHeight="1">
      <c r="G81" s="2"/>
      <c r="H81" s="2"/>
      <c r="I81" s="2"/>
      <c r="J81" s="2"/>
    </row>
    <row r="82" ht="15.75" customHeight="1">
      <c r="G82" s="2"/>
      <c r="H82" s="2"/>
      <c r="I82" s="2"/>
      <c r="J82" s="2"/>
    </row>
    <row r="83" ht="15.75" customHeight="1">
      <c r="G83" s="2"/>
      <c r="H83" s="2"/>
      <c r="I83" s="2"/>
      <c r="J83" s="2"/>
    </row>
    <row r="84" ht="15.75" customHeight="1">
      <c r="G84" s="2"/>
      <c r="H84" s="2"/>
      <c r="I84" s="2"/>
      <c r="J84" s="2"/>
    </row>
    <row r="85" ht="15.75" customHeight="1">
      <c r="G85" s="2"/>
      <c r="H85" s="2"/>
      <c r="I85" s="2"/>
      <c r="J85" s="2"/>
    </row>
    <row r="86" ht="15.75" customHeight="1">
      <c r="G86" s="2"/>
      <c r="H86" s="2"/>
      <c r="I86" s="2"/>
      <c r="J86" s="2"/>
    </row>
    <row r="87" ht="15.75" customHeight="1">
      <c r="G87" s="2"/>
      <c r="H87" s="2"/>
      <c r="I87" s="2"/>
      <c r="J87" s="2"/>
    </row>
    <row r="88" ht="15.75" customHeight="1">
      <c r="G88" s="2"/>
      <c r="H88" s="2"/>
      <c r="I88" s="2"/>
      <c r="J88" s="2"/>
    </row>
    <row r="89" ht="15.75" customHeight="1">
      <c r="G89" s="2"/>
      <c r="H89" s="2"/>
      <c r="I89" s="2"/>
      <c r="J89" s="2"/>
    </row>
    <row r="90" ht="15.75" customHeight="1">
      <c r="G90" s="2"/>
      <c r="H90" s="2"/>
      <c r="I90" s="2"/>
      <c r="J90" s="2"/>
    </row>
    <row r="91" ht="15.75" customHeight="1">
      <c r="G91" s="2"/>
      <c r="H91" s="2"/>
      <c r="I91" s="2"/>
      <c r="J91" s="2"/>
    </row>
    <row r="92" ht="15.75" customHeight="1">
      <c r="G92" s="2"/>
      <c r="H92" s="2"/>
      <c r="I92" s="2"/>
      <c r="J92" s="2"/>
    </row>
    <row r="93" ht="15.75" customHeight="1">
      <c r="G93" s="2"/>
      <c r="H93" s="2"/>
      <c r="I93" s="2"/>
      <c r="J93" s="2"/>
    </row>
    <row r="94" ht="15.75" customHeight="1">
      <c r="G94" s="2"/>
      <c r="H94" s="2"/>
      <c r="I94" s="2"/>
      <c r="J94" s="2"/>
    </row>
    <row r="95" ht="15.75" customHeight="1">
      <c r="G95" s="2"/>
      <c r="H95" s="2"/>
      <c r="I95" s="2"/>
      <c r="J95" s="2"/>
    </row>
    <row r="96" ht="15.75" customHeight="1">
      <c r="G96" s="2"/>
      <c r="H96" s="2"/>
      <c r="I96" s="2"/>
      <c r="J96" s="2"/>
    </row>
    <row r="97" ht="15.75" customHeight="1">
      <c r="G97" s="2"/>
      <c r="H97" s="2"/>
      <c r="I97" s="2"/>
      <c r="J97" s="2"/>
    </row>
    <row r="98" ht="15.75" customHeight="1">
      <c r="G98" s="2"/>
      <c r="H98" s="2"/>
      <c r="I98" s="2"/>
      <c r="J98" s="2"/>
    </row>
    <row r="99" ht="15.75" customHeight="1">
      <c r="G99" s="2"/>
      <c r="H99" s="2"/>
      <c r="I99" s="2"/>
      <c r="J99" s="2"/>
    </row>
    <row r="100" ht="15.75" customHeight="1">
      <c r="G100" s="2"/>
      <c r="H100" s="2"/>
      <c r="I100" s="2"/>
      <c r="J100" s="2"/>
    </row>
    <row r="101" ht="15.75" customHeight="1">
      <c r="G101" s="2"/>
      <c r="H101" s="2"/>
      <c r="I101" s="2"/>
      <c r="J101" s="2"/>
    </row>
    <row r="102" ht="15.75" customHeight="1">
      <c r="G102" s="2"/>
      <c r="H102" s="2"/>
      <c r="I102" s="2"/>
      <c r="J102" s="2"/>
    </row>
    <row r="103" ht="15.75" customHeight="1">
      <c r="G103" s="2"/>
      <c r="H103" s="2"/>
      <c r="I103" s="2"/>
      <c r="J103" s="2"/>
    </row>
    <row r="104" ht="15.75" customHeight="1">
      <c r="G104" s="2"/>
      <c r="H104" s="2"/>
      <c r="I104" s="2"/>
      <c r="J104" s="2"/>
    </row>
    <row r="105" ht="15.75" customHeight="1">
      <c r="G105" s="2"/>
      <c r="H105" s="2"/>
      <c r="I105" s="2"/>
      <c r="J105" s="2"/>
    </row>
    <row r="106" ht="15.75" customHeight="1">
      <c r="G106" s="2"/>
      <c r="H106" s="2"/>
      <c r="I106" s="2"/>
      <c r="J106" s="2"/>
    </row>
    <row r="107" ht="15.75" customHeight="1">
      <c r="G107" s="2"/>
      <c r="H107" s="2"/>
      <c r="I107" s="2"/>
      <c r="J107" s="2"/>
    </row>
    <row r="108" ht="15.75" customHeight="1">
      <c r="G108" s="2"/>
      <c r="H108" s="2"/>
      <c r="I108" s="2"/>
      <c r="J108" s="2"/>
    </row>
    <row r="109" ht="15.75" customHeight="1">
      <c r="G109" s="2"/>
      <c r="H109" s="2"/>
      <c r="I109" s="2"/>
      <c r="J109" s="2"/>
    </row>
    <row r="110" ht="15.75" customHeight="1">
      <c r="G110" s="2"/>
      <c r="H110" s="2"/>
      <c r="I110" s="2"/>
      <c r="J110" s="2"/>
    </row>
    <row r="111" ht="15.75" customHeight="1">
      <c r="G111" s="2"/>
      <c r="H111" s="2"/>
      <c r="I111" s="2"/>
      <c r="J111" s="2"/>
    </row>
    <row r="112" ht="15.75" customHeight="1">
      <c r="G112" s="2"/>
      <c r="H112" s="2"/>
      <c r="I112" s="2"/>
      <c r="J112" s="2"/>
    </row>
    <row r="113" ht="15.75" customHeight="1">
      <c r="G113" s="2"/>
      <c r="H113" s="2"/>
      <c r="I113" s="2"/>
      <c r="J113" s="2"/>
    </row>
    <row r="114" ht="15.75" customHeight="1">
      <c r="G114" s="2"/>
      <c r="H114" s="2"/>
      <c r="I114" s="2"/>
      <c r="J114" s="2"/>
    </row>
    <row r="115" ht="15.75" customHeight="1">
      <c r="G115" s="2"/>
      <c r="H115" s="2"/>
      <c r="I115" s="2"/>
      <c r="J115" s="2"/>
    </row>
    <row r="116" ht="15.75" customHeight="1">
      <c r="G116" s="2"/>
      <c r="H116" s="2"/>
      <c r="I116" s="2"/>
      <c r="J116" s="2"/>
    </row>
    <row r="117" ht="15.75" customHeight="1">
      <c r="G117" s="2"/>
      <c r="H117" s="2"/>
      <c r="I117" s="2"/>
      <c r="J117" s="2"/>
    </row>
    <row r="118" ht="15.75" customHeight="1">
      <c r="G118" s="2"/>
      <c r="H118" s="2"/>
      <c r="I118" s="2"/>
      <c r="J118" s="2"/>
    </row>
    <row r="119" ht="15.75" customHeight="1">
      <c r="G119" s="2"/>
      <c r="H119" s="2"/>
      <c r="I119" s="2"/>
      <c r="J119" s="2"/>
    </row>
    <row r="120" ht="15.75" customHeight="1">
      <c r="G120" s="2"/>
      <c r="H120" s="2"/>
      <c r="I120" s="2"/>
      <c r="J120" s="2"/>
    </row>
    <row r="121" ht="15.75" customHeight="1">
      <c r="G121" s="2"/>
      <c r="H121" s="2"/>
      <c r="I121" s="2"/>
      <c r="J121" s="2"/>
    </row>
    <row r="122" ht="15.75" customHeight="1">
      <c r="G122" s="2"/>
      <c r="H122" s="2"/>
      <c r="I122" s="2"/>
      <c r="J122" s="2"/>
    </row>
    <row r="123" ht="15.75" customHeight="1">
      <c r="G123" s="2"/>
      <c r="H123" s="2"/>
      <c r="I123" s="2"/>
      <c r="J123" s="2"/>
    </row>
    <row r="124" ht="15.75" customHeight="1">
      <c r="G124" s="2"/>
      <c r="H124" s="2"/>
      <c r="I124" s="2"/>
      <c r="J124" s="2"/>
    </row>
    <row r="125" ht="15.75" customHeight="1">
      <c r="G125" s="2"/>
      <c r="H125" s="2"/>
      <c r="I125" s="2"/>
      <c r="J125" s="2"/>
    </row>
    <row r="126" ht="15.75" customHeight="1">
      <c r="G126" s="2"/>
      <c r="H126" s="2"/>
      <c r="I126" s="2"/>
      <c r="J126" s="2"/>
    </row>
    <row r="127" ht="15.75" customHeight="1">
      <c r="G127" s="2"/>
      <c r="H127" s="2"/>
      <c r="I127" s="2"/>
      <c r="J127" s="2"/>
    </row>
    <row r="128" ht="15.75" customHeight="1">
      <c r="G128" s="2"/>
      <c r="H128" s="2"/>
      <c r="I128" s="2"/>
      <c r="J128" s="2"/>
    </row>
    <row r="129" ht="15.75" customHeight="1">
      <c r="G129" s="2"/>
      <c r="H129" s="2"/>
      <c r="I129" s="2"/>
      <c r="J129" s="2"/>
    </row>
    <row r="130" ht="15.75" customHeight="1">
      <c r="G130" s="2"/>
      <c r="H130" s="2"/>
      <c r="I130" s="2"/>
      <c r="J130" s="2"/>
    </row>
    <row r="131" ht="15.75" customHeight="1">
      <c r="G131" s="2"/>
      <c r="H131" s="2"/>
      <c r="I131" s="2"/>
      <c r="J131" s="2"/>
    </row>
    <row r="132" ht="15.75" customHeight="1">
      <c r="G132" s="2"/>
      <c r="H132" s="2"/>
      <c r="I132" s="2"/>
      <c r="J132" s="2"/>
    </row>
    <row r="133" ht="15.75" customHeight="1">
      <c r="G133" s="2"/>
      <c r="H133" s="2"/>
      <c r="I133" s="2"/>
      <c r="J133" s="2"/>
    </row>
    <row r="134" ht="15.75" customHeight="1">
      <c r="G134" s="2"/>
      <c r="H134" s="2"/>
      <c r="I134" s="2"/>
      <c r="J134" s="2"/>
    </row>
    <row r="135" ht="15.75" customHeight="1">
      <c r="G135" s="2"/>
      <c r="H135" s="2"/>
      <c r="I135" s="2"/>
      <c r="J135" s="2"/>
    </row>
    <row r="136" ht="15.75" customHeight="1">
      <c r="G136" s="2"/>
      <c r="H136" s="2"/>
      <c r="I136" s="2"/>
      <c r="J136" s="2"/>
    </row>
    <row r="137" ht="15.75" customHeight="1">
      <c r="G137" s="2"/>
      <c r="H137" s="2"/>
      <c r="I137" s="2"/>
      <c r="J137" s="2"/>
    </row>
    <row r="138" ht="15.75" customHeight="1">
      <c r="G138" s="2"/>
      <c r="H138" s="2"/>
      <c r="I138" s="2"/>
      <c r="J138" s="2"/>
    </row>
    <row r="139" ht="15.75" customHeight="1">
      <c r="G139" s="2"/>
      <c r="H139" s="2"/>
      <c r="I139" s="2"/>
      <c r="J139" s="2"/>
    </row>
    <row r="140" ht="15.75" customHeight="1">
      <c r="G140" s="2"/>
      <c r="H140" s="2"/>
      <c r="I140" s="2"/>
      <c r="J140" s="2"/>
    </row>
    <row r="141" ht="15.75" customHeight="1">
      <c r="G141" s="2"/>
      <c r="H141" s="2"/>
      <c r="I141" s="2"/>
      <c r="J141" s="2"/>
    </row>
    <row r="142" ht="15.75" customHeight="1">
      <c r="G142" s="2"/>
      <c r="H142" s="2"/>
      <c r="I142" s="2"/>
      <c r="J142" s="2"/>
    </row>
    <row r="143" ht="15.75" customHeight="1">
      <c r="G143" s="2"/>
      <c r="H143" s="2"/>
      <c r="I143" s="2"/>
      <c r="J143" s="2"/>
    </row>
    <row r="144" ht="15.75" customHeight="1">
      <c r="G144" s="2"/>
      <c r="H144" s="2"/>
      <c r="I144" s="2"/>
      <c r="J144" s="2"/>
    </row>
    <row r="145" ht="15.75" customHeight="1">
      <c r="G145" s="2"/>
      <c r="H145" s="2"/>
      <c r="I145" s="2"/>
      <c r="J145" s="2"/>
    </row>
    <row r="146" ht="15.75" customHeight="1">
      <c r="G146" s="2"/>
      <c r="H146" s="2"/>
      <c r="I146" s="2"/>
      <c r="J146" s="2"/>
    </row>
    <row r="147" ht="15.75" customHeight="1">
      <c r="G147" s="2"/>
      <c r="H147" s="2"/>
      <c r="I147" s="2"/>
      <c r="J147" s="2"/>
    </row>
    <row r="148" ht="15.75" customHeight="1">
      <c r="G148" s="2"/>
      <c r="H148" s="2"/>
      <c r="I148" s="2"/>
      <c r="J148" s="2"/>
    </row>
    <row r="149" ht="15.75" customHeight="1">
      <c r="G149" s="2"/>
      <c r="H149" s="2"/>
      <c r="I149" s="2"/>
      <c r="J149" s="2"/>
    </row>
    <row r="150" ht="15.75" customHeight="1">
      <c r="G150" s="2"/>
      <c r="H150" s="2"/>
      <c r="I150" s="2"/>
      <c r="J150" s="2"/>
    </row>
    <row r="151" ht="15.75" customHeight="1">
      <c r="G151" s="2"/>
      <c r="H151" s="2"/>
      <c r="I151" s="2"/>
      <c r="J151" s="2"/>
    </row>
    <row r="152" ht="15.75" customHeight="1">
      <c r="G152" s="2"/>
      <c r="H152" s="2"/>
      <c r="I152" s="2"/>
      <c r="J152" s="2"/>
    </row>
    <row r="153" ht="15.75" customHeight="1">
      <c r="G153" s="2"/>
      <c r="H153" s="2"/>
      <c r="I153" s="2"/>
      <c r="J153" s="2"/>
    </row>
    <row r="154" ht="15.75" customHeight="1">
      <c r="G154" s="2"/>
      <c r="H154" s="2"/>
      <c r="I154" s="2"/>
      <c r="J154" s="2"/>
    </row>
    <row r="155" ht="15.75" customHeight="1">
      <c r="G155" s="2"/>
      <c r="H155" s="2"/>
      <c r="I155" s="2"/>
      <c r="J155" s="2"/>
    </row>
    <row r="156" ht="15.75" customHeight="1">
      <c r="G156" s="2"/>
      <c r="H156" s="2"/>
      <c r="I156" s="2"/>
      <c r="J156" s="2"/>
    </row>
    <row r="157" ht="15.75" customHeight="1">
      <c r="G157" s="2"/>
      <c r="H157" s="2"/>
      <c r="I157" s="2"/>
      <c r="J157" s="2"/>
    </row>
    <row r="158" ht="15.75" customHeight="1">
      <c r="G158" s="2"/>
      <c r="H158" s="2"/>
      <c r="I158" s="2"/>
      <c r="J158" s="2"/>
    </row>
    <row r="159" ht="15.75" customHeight="1">
      <c r="G159" s="2"/>
      <c r="H159" s="2"/>
      <c r="I159" s="2"/>
      <c r="J159" s="2"/>
    </row>
    <row r="160" ht="15.75" customHeight="1">
      <c r="G160" s="2"/>
      <c r="H160" s="2"/>
      <c r="I160" s="2"/>
      <c r="J160" s="2"/>
    </row>
    <row r="161" ht="15.75" customHeight="1">
      <c r="G161" s="2"/>
      <c r="H161" s="2"/>
      <c r="I161" s="2"/>
      <c r="J161" s="2"/>
    </row>
    <row r="162" ht="15.75" customHeight="1">
      <c r="G162" s="2"/>
      <c r="H162" s="2"/>
      <c r="I162" s="2"/>
      <c r="J162" s="2"/>
    </row>
    <row r="163" ht="15.75" customHeight="1">
      <c r="G163" s="2"/>
      <c r="H163" s="2"/>
      <c r="I163" s="2"/>
      <c r="J163" s="2"/>
    </row>
    <row r="164" ht="15.75" customHeight="1">
      <c r="G164" s="2"/>
      <c r="H164" s="2"/>
      <c r="I164" s="2"/>
      <c r="J164" s="2"/>
    </row>
    <row r="165" ht="15.75" customHeight="1">
      <c r="G165" s="2"/>
      <c r="H165" s="2"/>
      <c r="I165" s="2"/>
      <c r="J165" s="2"/>
    </row>
    <row r="166" ht="15.75" customHeight="1">
      <c r="G166" s="2"/>
      <c r="H166" s="2"/>
      <c r="I166" s="2"/>
      <c r="J166" s="2"/>
    </row>
    <row r="167" ht="15.75" customHeight="1">
      <c r="G167" s="2"/>
      <c r="H167" s="2"/>
      <c r="I167" s="2"/>
      <c r="J167" s="2"/>
    </row>
    <row r="168" ht="15.75" customHeight="1">
      <c r="G168" s="2"/>
      <c r="H168" s="2"/>
      <c r="I168" s="2"/>
      <c r="J168" s="2"/>
    </row>
    <row r="169" ht="15.75" customHeight="1">
      <c r="G169" s="2"/>
      <c r="H169" s="2"/>
      <c r="I169" s="2"/>
      <c r="J169" s="2"/>
    </row>
    <row r="170" ht="15.75" customHeight="1">
      <c r="G170" s="2"/>
      <c r="H170" s="2"/>
      <c r="I170" s="2"/>
      <c r="J170" s="2"/>
    </row>
    <row r="171" ht="15.75" customHeight="1">
      <c r="G171" s="2"/>
      <c r="H171" s="2"/>
      <c r="I171" s="2"/>
      <c r="J171" s="2"/>
    </row>
    <row r="172" ht="15.75" customHeight="1">
      <c r="G172" s="2"/>
      <c r="H172" s="2"/>
      <c r="I172" s="2"/>
      <c r="J172" s="2"/>
    </row>
    <row r="173" ht="15.75" customHeight="1">
      <c r="G173" s="2"/>
      <c r="H173" s="2"/>
      <c r="I173" s="2"/>
      <c r="J173" s="2"/>
    </row>
    <row r="174" ht="15.75" customHeight="1">
      <c r="G174" s="2"/>
      <c r="H174" s="2"/>
      <c r="I174" s="2"/>
      <c r="J174" s="2"/>
    </row>
    <row r="175" ht="15.75" customHeight="1">
      <c r="G175" s="2"/>
      <c r="H175" s="2"/>
      <c r="I175" s="2"/>
      <c r="J175" s="2"/>
    </row>
    <row r="176" ht="15.75" customHeight="1">
      <c r="G176" s="2"/>
      <c r="H176" s="2"/>
      <c r="I176" s="2"/>
      <c r="J176" s="2"/>
    </row>
    <row r="177" ht="15.75" customHeight="1">
      <c r="G177" s="2"/>
      <c r="H177" s="2"/>
      <c r="I177" s="2"/>
      <c r="J177" s="2"/>
    </row>
    <row r="178" ht="15.75" customHeight="1">
      <c r="G178" s="2"/>
      <c r="H178" s="2"/>
      <c r="I178" s="2"/>
      <c r="J178" s="2"/>
    </row>
    <row r="179" ht="15.75" customHeight="1">
      <c r="G179" s="2"/>
      <c r="H179" s="2"/>
      <c r="I179" s="2"/>
      <c r="J179" s="2"/>
    </row>
    <row r="180" ht="15.75" customHeight="1">
      <c r="G180" s="2"/>
      <c r="H180" s="2"/>
      <c r="I180" s="2"/>
      <c r="J180" s="2"/>
    </row>
    <row r="181" ht="15.75" customHeight="1">
      <c r="G181" s="2"/>
      <c r="H181" s="2"/>
      <c r="I181" s="2"/>
      <c r="J181" s="2"/>
    </row>
    <row r="182" ht="15.75" customHeight="1">
      <c r="G182" s="2"/>
      <c r="H182" s="2"/>
      <c r="I182" s="2"/>
      <c r="J182" s="2"/>
    </row>
    <row r="183" ht="15.75" customHeight="1">
      <c r="G183" s="2"/>
      <c r="H183" s="2"/>
      <c r="I183" s="2"/>
      <c r="J183" s="2"/>
    </row>
    <row r="184" ht="15.75" customHeight="1">
      <c r="G184" s="2"/>
      <c r="H184" s="2"/>
      <c r="I184" s="2"/>
      <c r="J184" s="2"/>
    </row>
    <row r="185" ht="15.75" customHeight="1">
      <c r="G185" s="2"/>
      <c r="H185" s="2"/>
      <c r="I185" s="2"/>
      <c r="J185" s="2"/>
    </row>
    <row r="186" ht="15.75" customHeight="1">
      <c r="G186" s="2"/>
      <c r="H186" s="2"/>
      <c r="I186" s="2"/>
      <c r="J186" s="2"/>
    </row>
    <row r="187" ht="15.75" customHeight="1">
      <c r="G187" s="2"/>
      <c r="H187" s="2"/>
      <c r="I187" s="2"/>
      <c r="J187" s="2"/>
    </row>
    <row r="188" ht="15.75" customHeight="1">
      <c r="G188" s="2"/>
      <c r="H188" s="2"/>
      <c r="I188" s="2"/>
      <c r="J188" s="2"/>
    </row>
    <row r="189" ht="15.75" customHeight="1">
      <c r="G189" s="2"/>
      <c r="H189" s="2"/>
      <c r="I189" s="2"/>
      <c r="J189" s="2"/>
    </row>
    <row r="190" ht="15.75" customHeight="1">
      <c r="G190" s="2"/>
      <c r="H190" s="2"/>
      <c r="I190" s="2"/>
      <c r="J190" s="2"/>
    </row>
    <row r="191" ht="15.75" customHeight="1">
      <c r="G191" s="2"/>
      <c r="H191" s="2"/>
      <c r="I191" s="2"/>
      <c r="J191" s="2"/>
    </row>
    <row r="192" ht="15.75" customHeight="1">
      <c r="G192" s="2"/>
      <c r="H192" s="2"/>
      <c r="I192" s="2"/>
      <c r="J192" s="2"/>
    </row>
    <row r="193" ht="15.75" customHeight="1">
      <c r="G193" s="2"/>
      <c r="H193" s="2"/>
      <c r="I193" s="2"/>
      <c r="J193" s="2"/>
    </row>
    <row r="194" ht="15.75" customHeight="1">
      <c r="G194" s="2"/>
      <c r="H194" s="2"/>
      <c r="I194" s="2"/>
      <c r="J194" s="2"/>
    </row>
    <row r="195" ht="15.75" customHeight="1">
      <c r="G195" s="2"/>
      <c r="H195" s="2"/>
      <c r="I195" s="2"/>
      <c r="J195" s="2"/>
    </row>
    <row r="196" ht="15.75" customHeight="1">
      <c r="G196" s="2"/>
      <c r="H196" s="2"/>
      <c r="I196" s="2"/>
      <c r="J196" s="2"/>
    </row>
    <row r="197" ht="15.75" customHeight="1">
      <c r="G197" s="2"/>
      <c r="H197" s="2"/>
      <c r="I197" s="2"/>
      <c r="J197" s="2"/>
    </row>
    <row r="198" ht="15.75" customHeight="1">
      <c r="G198" s="2"/>
      <c r="H198" s="2"/>
      <c r="I198" s="2"/>
      <c r="J198" s="2"/>
    </row>
    <row r="199" ht="15.75" customHeight="1">
      <c r="G199" s="2"/>
      <c r="H199" s="2"/>
      <c r="I199" s="2"/>
      <c r="J199" s="2"/>
    </row>
    <row r="200" ht="15.75" customHeight="1">
      <c r="G200" s="2"/>
      <c r="H200" s="2"/>
      <c r="I200" s="2"/>
      <c r="J200" s="2"/>
    </row>
    <row r="201" ht="15.75" customHeight="1">
      <c r="G201" s="2"/>
      <c r="H201" s="2"/>
      <c r="I201" s="2"/>
      <c r="J201" s="2"/>
    </row>
    <row r="202" ht="15.75" customHeight="1">
      <c r="G202" s="2"/>
      <c r="H202" s="2"/>
      <c r="I202" s="2"/>
      <c r="J202" s="2"/>
    </row>
    <row r="203" ht="15.75" customHeight="1">
      <c r="G203" s="2"/>
      <c r="H203" s="2"/>
      <c r="I203" s="2"/>
      <c r="J203" s="2"/>
    </row>
    <row r="204" ht="15.75" customHeight="1">
      <c r="G204" s="2"/>
      <c r="H204" s="2"/>
      <c r="I204" s="2"/>
      <c r="J204" s="2"/>
    </row>
    <row r="205" ht="15.75" customHeight="1">
      <c r="G205" s="2"/>
      <c r="H205" s="2"/>
      <c r="I205" s="2"/>
      <c r="J205" s="2"/>
    </row>
    <row r="206" ht="15.75" customHeight="1">
      <c r="G206" s="2"/>
      <c r="H206" s="2"/>
      <c r="I206" s="2"/>
      <c r="J206" s="2"/>
    </row>
    <row r="207" ht="15.75" customHeight="1">
      <c r="G207" s="2"/>
      <c r="H207" s="2"/>
      <c r="I207" s="2"/>
      <c r="J207" s="2"/>
    </row>
    <row r="208" ht="15.75" customHeight="1">
      <c r="G208" s="2"/>
      <c r="H208" s="2"/>
      <c r="I208" s="2"/>
      <c r="J208" s="2"/>
    </row>
    <row r="209" ht="15.75" customHeight="1">
      <c r="G209" s="2"/>
      <c r="H209" s="2"/>
      <c r="I209" s="2"/>
      <c r="J209" s="2"/>
    </row>
    <row r="210" ht="15.75" customHeight="1">
      <c r="G210" s="2"/>
      <c r="H210" s="2"/>
      <c r="I210" s="2"/>
      <c r="J210" s="2"/>
    </row>
    <row r="211" ht="15.75" customHeight="1">
      <c r="G211" s="2"/>
      <c r="H211" s="2"/>
      <c r="I211" s="2"/>
      <c r="J211" s="2"/>
    </row>
    <row r="212" ht="15.75" customHeight="1">
      <c r="G212" s="2"/>
      <c r="H212" s="2"/>
      <c r="I212" s="2"/>
      <c r="J212" s="2"/>
    </row>
    <row r="213" ht="15.75" customHeight="1">
      <c r="G213" s="2"/>
      <c r="H213" s="2"/>
      <c r="I213" s="2"/>
      <c r="J213" s="2"/>
    </row>
    <row r="214" ht="15.75" customHeight="1">
      <c r="G214" s="2"/>
      <c r="H214" s="2"/>
      <c r="I214" s="2"/>
      <c r="J214" s="2"/>
    </row>
    <row r="215" ht="15.75" customHeight="1">
      <c r="G215" s="2"/>
      <c r="H215" s="2"/>
      <c r="I215" s="2"/>
      <c r="J215" s="2"/>
    </row>
    <row r="216" ht="15.75" customHeight="1">
      <c r="G216" s="2"/>
      <c r="H216" s="2"/>
      <c r="I216" s="2"/>
      <c r="J216" s="2"/>
    </row>
    <row r="217" ht="15.75" customHeight="1">
      <c r="G217" s="2"/>
      <c r="H217" s="2"/>
      <c r="I217" s="2"/>
      <c r="J217" s="2"/>
    </row>
    <row r="218" ht="15.75" customHeight="1">
      <c r="G218" s="2"/>
      <c r="H218" s="2"/>
      <c r="I218" s="2"/>
      <c r="J218" s="2"/>
    </row>
    <row r="219" ht="15.75" customHeight="1">
      <c r="G219" s="2"/>
      <c r="H219" s="2"/>
      <c r="I219" s="2"/>
      <c r="J219" s="2"/>
    </row>
    <row r="220" ht="15.75" customHeight="1">
      <c r="G220" s="2"/>
      <c r="H220" s="2"/>
      <c r="I220" s="2"/>
      <c r="J220" s="2"/>
    </row>
    <row r="221" ht="15.75" customHeight="1">
      <c r="G221" s="2"/>
      <c r="H221" s="2"/>
      <c r="I221" s="2"/>
      <c r="J221" s="2"/>
    </row>
    <row r="222" ht="15.75" customHeight="1">
      <c r="G222" s="2"/>
      <c r="H222" s="2"/>
      <c r="I222" s="2"/>
      <c r="J222" s="2"/>
    </row>
    <row r="223" ht="15.75" customHeight="1">
      <c r="G223" s="2"/>
      <c r="H223" s="2"/>
      <c r="I223" s="2"/>
      <c r="J223" s="2"/>
    </row>
    <row r="224" ht="15.75" customHeight="1">
      <c r="G224" s="2"/>
      <c r="H224" s="2"/>
      <c r="I224" s="2"/>
      <c r="J224" s="2"/>
    </row>
    <row r="225" ht="15.75" customHeight="1">
      <c r="G225" s="2"/>
      <c r="H225" s="2"/>
      <c r="I225" s="2"/>
      <c r="J225" s="2"/>
    </row>
    <row r="226" ht="15.75" customHeight="1">
      <c r="G226" s="2"/>
      <c r="H226" s="2"/>
      <c r="I226" s="2"/>
      <c r="J226" s="2"/>
    </row>
    <row r="227" ht="15.75" customHeight="1">
      <c r="G227" s="2"/>
      <c r="H227" s="2"/>
      <c r="I227" s="2"/>
      <c r="J227" s="2"/>
    </row>
    <row r="228" ht="15.75" customHeight="1">
      <c r="G228" s="2"/>
      <c r="H228" s="2"/>
      <c r="I228" s="2"/>
      <c r="J228" s="2"/>
    </row>
    <row r="229" ht="15.75" customHeight="1">
      <c r="G229" s="2"/>
      <c r="H229" s="2"/>
      <c r="I229" s="2"/>
      <c r="J229" s="2"/>
    </row>
    <row r="230" ht="15.75" customHeight="1">
      <c r="G230" s="2"/>
      <c r="H230" s="2"/>
      <c r="I230" s="2"/>
      <c r="J230" s="2"/>
    </row>
    <row r="231" ht="15.75" customHeight="1">
      <c r="G231" s="2"/>
      <c r="H231" s="2"/>
      <c r="I231" s="2"/>
      <c r="J231" s="2"/>
    </row>
    <row r="232" ht="15.75" customHeight="1">
      <c r="G232" s="2"/>
      <c r="H232" s="2"/>
      <c r="I232" s="2"/>
      <c r="J232" s="2"/>
    </row>
    <row r="233" ht="15.75" customHeight="1">
      <c r="G233" s="2"/>
      <c r="H233" s="2"/>
      <c r="I233" s="2"/>
      <c r="J233" s="2"/>
    </row>
    <row r="234" ht="15.75" customHeight="1">
      <c r="G234" s="2"/>
      <c r="H234" s="2"/>
      <c r="I234" s="2"/>
      <c r="J234" s="2"/>
    </row>
    <row r="235" ht="15.75" customHeight="1">
      <c r="G235" s="2"/>
      <c r="H235" s="2"/>
      <c r="I235" s="2"/>
      <c r="J235" s="2"/>
    </row>
    <row r="236" ht="15.75" customHeight="1">
      <c r="G236" s="2"/>
      <c r="H236" s="2"/>
      <c r="I236" s="2"/>
      <c r="J236" s="2"/>
    </row>
    <row r="237" ht="15.75" customHeight="1">
      <c r="G237" s="2"/>
      <c r="H237" s="2"/>
      <c r="I237" s="2"/>
      <c r="J237" s="2"/>
    </row>
    <row r="238" ht="15.75" customHeight="1">
      <c r="G238" s="2"/>
      <c r="H238" s="2"/>
      <c r="I238" s="2"/>
      <c r="J238" s="2"/>
    </row>
    <row r="239" ht="15.75" customHeight="1">
      <c r="G239" s="2"/>
      <c r="H239" s="2"/>
      <c r="I239" s="2"/>
      <c r="J239" s="2"/>
    </row>
    <row r="240" ht="15.75" customHeight="1">
      <c r="G240" s="2"/>
      <c r="H240" s="2"/>
      <c r="I240" s="2"/>
      <c r="J240" s="2"/>
    </row>
    <row r="241" ht="15.75" customHeight="1">
      <c r="G241" s="2"/>
      <c r="H241" s="2"/>
      <c r="I241" s="2"/>
      <c r="J241" s="2"/>
    </row>
    <row r="242" ht="15.75" customHeight="1">
      <c r="G242" s="2"/>
      <c r="H242" s="2"/>
      <c r="I242" s="2"/>
      <c r="J242" s="2"/>
    </row>
    <row r="243" ht="15.75" customHeight="1">
      <c r="G243" s="2"/>
      <c r="H243" s="2"/>
      <c r="I243" s="2"/>
      <c r="J243" s="2"/>
    </row>
    <row r="244" ht="15.75" customHeight="1">
      <c r="G244" s="2"/>
      <c r="H244" s="2"/>
      <c r="I244" s="2"/>
      <c r="J244" s="2"/>
    </row>
    <row r="245" ht="15.75" customHeight="1">
      <c r="G245" s="2"/>
      <c r="H245" s="2"/>
      <c r="I245" s="2"/>
      <c r="J245" s="2"/>
    </row>
    <row r="246" ht="15.75" customHeight="1">
      <c r="G246" s="2"/>
      <c r="H246" s="2"/>
      <c r="I246" s="2"/>
      <c r="J246" s="2"/>
    </row>
    <row r="247" ht="15.75" customHeight="1">
      <c r="G247" s="2"/>
      <c r="H247" s="2"/>
      <c r="I247" s="2"/>
      <c r="J247" s="2"/>
    </row>
    <row r="248" ht="15.75" customHeight="1">
      <c r="G248" s="2"/>
      <c r="H248" s="2"/>
      <c r="I248" s="2"/>
      <c r="J248" s="2"/>
    </row>
    <row r="249" ht="15.75" customHeight="1">
      <c r="G249" s="2"/>
      <c r="H249" s="2"/>
      <c r="I249" s="2"/>
      <c r="J249" s="2"/>
    </row>
    <row r="250" ht="15.75" customHeight="1">
      <c r="G250" s="2"/>
      <c r="H250" s="2"/>
      <c r="I250" s="2"/>
      <c r="J250" s="2"/>
    </row>
    <row r="251" ht="15.75" customHeight="1">
      <c r="G251" s="2"/>
      <c r="H251" s="2"/>
      <c r="I251" s="2"/>
      <c r="J251" s="2"/>
    </row>
    <row r="252" ht="15.75" customHeight="1">
      <c r="G252" s="2"/>
      <c r="H252" s="2"/>
      <c r="I252" s="2"/>
      <c r="J252" s="2"/>
    </row>
    <row r="253" ht="15.75" customHeight="1">
      <c r="G253" s="2"/>
      <c r="H253" s="2"/>
      <c r="I253" s="2"/>
      <c r="J253" s="2"/>
    </row>
    <row r="254" ht="15.75" customHeight="1">
      <c r="G254" s="2"/>
      <c r="H254" s="2"/>
      <c r="I254" s="2"/>
      <c r="J254" s="2"/>
    </row>
    <row r="255" ht="15.75" customHeight="1">
      <c r="G255" s="2"/>
      <c r="H255" s="2"/>
      <c r="I255" s="2"/>
      <c r="J255" s="2"/>
    </row>
    <row r="256" ht="15.75" customHeight="1">
      <c r="G256" s="2"/>
      <c r="H256" s="2"/>
      <c r="I256" s="2"/>
      <c r="J256" s="2"/>
    </row>
    <row r="257" ht="15.75" customHeight="1">
      <c r="G257" s="2"/>
      <c r="H257" s="2"/>
      <c r="I257" s="2"/>
      <c r="J257" s="2"/>
    </row>
    <row r="258" ht="15.75" customHeight="1">
      <c r="G258" s="2"/>
      <c r="H258" s="2"/>
      <c r="I258" s="2"/>
      <c r="J258" s="2"/>
    </row>
    <row r="259" ht="15.75" customHeight="1">
      <c r="G259" s="2"/>
      <c r="H259" s="2"/>
      <c r="I259" s="2"/>
      <c r="J259" s="2"/>
    </row>
    <row r="260" ht="15.75" customHeight="1">
      <c r="G260" s="2"/>
      <c r="H260" s="2"/>
      <c r="I260" s="2"/>
      <c r="J260" s="2"/>
    </row>
    <row r="261" ht="15.75" customHeight="1">
      <c r="G261" s="2"/>
      <c r="H261" s="2"/>
      <c r="I261" s="2"/>
      <c r="J261" s="2"/>
    </row>
    <row r="262" ht="15.75" customHeight="1">
      <c r="G262" s="2"/>
      <c r="H262" s="2"/>
      <c r="I262" s="2"/>
      <c r="J262" s="2"/>
    </row>
    <row r="263" ht="15.75" customHeight="1">
      <c r="G263" s="2"/>
      <c r="H263" s="2"/>
      <c r="I263" s="2"/>
      <c r="J263" s="2"/>
    </row>
    <row r="264" ht="15.75" customHeight="1">
      <c r="G264" s="2"/>
      <c r="H264" s="2"/>
      <c r="I264" s="2"/>
      <c r="J264" s="2"/>
    </row>
    <row r="265" ht="15.75" customHeight="1">
      <c r="G265" s="2"/>
      <c r="H265" s="2"/>
      <c r="I265" s="2"/>
      <c r="J265" s="2"/>
    </row>
    <row r="266" ht="15.75" customHeight="1">
      <c r="G266" s="2"/>
      <c r="H266" s="2"/>
      <c r="I266" s="2"/>
      <c r="J266" s="2"/>
    </row>
    <row r="267" ht="15.75" customHeight="1">
      <c r="G267" s="2"/>
      <c r="H267" s="2"/>
      <c r="I267" s="2"/>
      <c r="J267" s="2"/>
    </row>
    <row r="268" ht="15.75" customHeight="1">
      <c r="G268" s="2"/>
      <c r="H268" s="2"/>
      <c r="I268" s="2"/>
      <c r="J268" s="2"/>
    </row>
    <row r="269" ht="15.75" customHeight="1">
      <c r="G269" s="2"/>
      <c r="H269" s="2"/>
      <c r="I269" s="2"/>
      <c r="J269" s="2"/>
    </row>
    <row r="270" ht="15.75" customHeight="1">
      <c r="G270" s="2"/>
      <c r="H270" s="2"/>
      <c r="I270" s="2"/>
      <c r="J270" s="2"/>
    </row>
    <row r="271" ht="15.75" customHeight="1">
      <c r="G271" s="2"/>
      <c r="H271" s="2"/>
      <c r="I271" s="2"/>
      <c r="J271" s="2"/>
    </row>
    <row r="272" ht="15.75" customHeight="1">
      <c r="G272" s="2"/>
      <c r="H272" s="2"/>
      <c r="I272" s="2"/>
      <c r="J272" s="2"/>
    </row>
    <row r="273" ht="15.75" customHeight="1">
      <c r="G273" s="2"/>
      <c r="H273" s="2"/>
      <c r="I273" s="2"/>
      <c r="J273" s="2"/>
    </row>
    <row r="274" ht="15.75" customHeight="1">
      <c r="G274" s="2"/>
      <c r="H274" s="2"/>
      <c r="I274" s="2"/>
      <c r="J274" s="2"/>
    </row>
    <row r="275" ht="15.75" customHeight="1">
      <c r="G275" s="2"/>
      <c r="H275" s="2"/>
      <c r="I275" s="2"/>
      <c r="J275" s="2"/>
    </row>
    <row r="276" ht="15.75" customHeight="1">
      <c r="G276" s="2"/>
      <c r="H276" s="2"/>
      <c r="I276" s="2"/>
      <c r="J276" s="2"/>
    </row>
    <row r="277" ht="15.75" customHeight="1">
      <c r="G277" s="2"/>
      <c r="H277" s="2"/>
      <c r="I277" s="2"/>
      <c r="J277" s="2"/>
    </row>
    <row r="278" ht="15.75" customHeight="1">
      <c r="G278" s="2"/>
      <c r="H278" s="2"/>
      <c r="I278" s="2"/>
      <c r="J278" s="2"/>
    </row>
    <row r="279" ht="15.75" customHeight="1">
      <c r="G279" s="2"/>
      <c r="H279" s="2"/>
      <c r="I279" s="2"/>
      <c r="J279" s="2"/>
    </row>
    <row r="280" ht="15.75" customHeight="1">
      <c r="G280" s="2"/>
      <c r="H280" s="2"/>
      <c r="I280" s="2"/>
      <c r="J280" s="2"/>
    </row>
    <row r="281" ht="15.75" customHeight="1">
      <c r="G281" s="2"/>
      <c r="H281" s="2"/>
      <c r="I281" s="2"/>
      <c r="J281" s="2"/>
    </row>
    <row r="282" ht="15.75" customHeight="1">
      <c r="G282" s="2"/>
      <c r="H282" s="2"/>
      <c r="I282" s="2"/>
      <c r="J282" s="2"/>
    </row>
    <row r="283" ht="15.75" customHeight="1">
      <c r="G283" s="2"/>
      <c r="H283" s="2"/>
      <c r="I283" s="2"/>
      <c r="J283" s="2"/>
    </row>
    <row r="284" ht="15.75" customHeight="1">
      <c r="G284" s="2"/>
      <c r="H284" s="2"/>
      <c r="I284" s="2"/>
      <c r="J284" s="2"/>
    </row>
    <row r="285" ht="15.75" customHeight="1">
      <c r="G285" s="2"/>
      <c r="H285" s="2"/>
      <c r="I285" s="2"/>
      <c r="J285" s="2"/>
    </row>
    <row r="286" ht="15.75" customHeight="1">
      <c r="G286" s="2"/>
      <c r="H286" s="2"/>
      <c r="I286" s="2"/>
      <c r="J286" s="2"/>
    </row>
    <row r="287" ht="15.75" customHeight="1">
      <c r="G287" s="2"/>
      <c r="H287" s="2"/>
      <c r="I287" s="2"/>
      <c r="J287" s="2"/>
    </row>
    <row r="288" ht="15.75" customHeight="1">
      <c r="G288" s="2"/>
      <c r="H288" s="2"/>
      <c r="I288" s="2"/>
      <c r="J288" s="2"/>
    </row>
    <row r="289" ht="15.75" customHeight="1">
      <c r="G289" s="2"/>
      <c r="H289" s="2"/>
      <c r="I289" s="2"/>
      <c r="J289" s="2"/>
    </row>
    <row r="290" ht="15.75" customHeight="1">
      <c r="G290" s="2"/>
      <c r="H290" s="2"/>
      <c r="I290" s="2"/>
      <c r="J290" s="2"/>
    </row>
    <row r="291" ht="15.75" customHeight="1">
      <c r="G291" s="2"/>
      <c r="H291" s="2"/>
      <c r="I291" s="2"/>
      <c r="J291" s="2"/>
    </row>
    <row r="292" ht="15.75" customHeight="1">
      <c r="G292" s="2"/>
      <c r="H292" s="2"/>
      <c r="I292" s="2"/>
      <c r="J292" s="2"/>
    </row>
    <row r="293" ht="15.75" customHeight="1">
      <c r="G293" s="2"/>
      <c r="H293" s="2"/>
      <c r="I293" s="2"/>
      <c r="J293" s="2"/>
    </row>
    <row r="294" ht="15.75" customHeight="1">
      <c r="G294" s="2"/>
      <c r="H294" s="2"/>
      <c r="I294" s="2"/>
      <c r="J294" s="2"/>
    </row>
    <row r="295" ht="15.75" customHeight="1">
      <c r="G295" s="2"/>
      <c r="H295" s="2"/>
      <c r="I295" s="2"/>
      <c r="J295" s="2"/>
    </row>
    <row r="296" ht="15.75" customHeight="1">
      <c r="G296" s="2"/>
      <c r="H296" s="2"/>
      <c r="I296" s="2"/>
      <c r="J296" s="2"/>
    </row>
    <row r="297" ht="15.75" customHeight="1">
      <c r="G297" s="2"/>
      <c r="H297" s="2"/>
      <c r="I297" s="2"/>
      <c r="J297" s="2"/>
    </row>
    <row r="298" ht="15.75" customHeight="1">
      <c r="G298" s="2"/>
      <c r="H298" s="2"/>
      <c r="I298" s="2"/>
      <c r="J298" s="2"/>
    </row>
    <row r="299" ht="15.75" customHeight="1">
      <c r="G299" s="2"/>
      <c r="H299" s="2"/>
      <c r="I299" s="2"/>
      <c r="J299" s="2"/>
    </row>
    <row r="300" ht="15.75" customHeight="1">
      <c r="G300" s="2"/>
      <c r="H300" s="2"/>
      <c r="I300" s="2"/>
      <c r="J300" s="2"/>
    </row>
    <row r="301" ht="15.75" customHeight="1">
      <c r="G301" s="2"/>
      <c r="H301" s="2"/>
      <c r="I301" s="2"/>
      <c r="J301" s="2"/>
    </row>
    <row r="302" ht="15.75" customHeight="1">
      <c r="G302" s="2"/>
      <c r="H302" s="2"/>
      <c r="I302" s="2"/>
      <c r="J302" s="2"/>
    </row>
    <row r="303" ht="15.75" customHeight="1">
      <c r="G303" s="2"/>
      <c r="H303" s="2"/>
      <c r="I303" s="2"/>
      <c r="J303" s="2"/>
    </row>
    <row r="304" ht="15.75" customHeight="1">
      <c r="G304" s="2"/>
      <c r="H304" s="2"/>
      <c r="I304" s="2"/>
      <c r="J304" s="2"/>
    </row>
    <row r="305" ht="15.75" customHeight="1">
      <c r="G305" s="2"/>
      <c r="H305" s="2"/>
      <c r="I305" s="2"/>
      <c r="J305" s="2"/>
    </row>
    <row r="306" ht="15.75" customHeight="1">
      <c r="G306" s="2"/>
      <c r="H306" s="2"/>
      <c r="I306" s="2"/>
      <c r="J306" s="2"/>
    </row>
    <row r="307" ht="15.75" customHeight="1">
      <c r="G307" s="2"/>
      <c r="H307" s="2"/>
      <c r="I307" s="2"/>
      <c r="J307" s="2"/>
    </row>
    <row r="308" ht="15.75" customHeight="1">
      <c r="G308" s="2"/>
      <c r="H308" s="2"/>
      <c r="I308" s="2"/>
      <c r="J308" s="2"/>
    </row>
    <row r="309" ht="15.75" customHeight="1">
      <c r="G309" s="2"/>
      <c r="H309" s="2"/>
      <c r="I309" s="2"/>
      <c r="J309" s="2"/>
    </row>
    <row r="310" ht="15.75" customHeight="1">
      <c r="G310" s="2"/>
      <c r="H310" s="2"/>
      <c r="I310" s="2"/>
      <c r="J310" s="2"/>
    </row>
    <row r="311" ht="15.75" customHeight="1">
      <c r="G311" s="2"/>
      <c r="H311" s="2"/>
      <c r="I311" s="2"/>
      <c r="J311" s="2"/>
    </row>
    <row r="312" ht="15.75" customHeight="1">
      <c r="G312" s="2"/>
      <c r="H312" s="2"/>
      <c r="I312" s="2"/>
      <c r="J312" s="2"/>
    </row>
    <row r="313" ht="15.75" customHeight="1">
      <c r="G313" s="2"/>
      <c r="H313" s="2"/>
      <c r="I313" s="2"/>
      <c r="J313" s="2"/>
    </row>
    <row r="314" ht="15.75" customHeight="1">
      <c r="G314" s="2"/>
      <c r="H314" s="2"/>
      <c r="I314" s="2"/>
      <c r="J314" s="2"/>
    </row>
    <row r="315" ht="15.75" customHeight="1">
      <c r="G315" s="2"/>
      <c r="H315" s="2"/>
      <c r="I315" s="2"/>
      <c r="J315" s="2"/>
    </row>
    <row r="316" ht="15.75" customHeight="1">
      <c r="G316" s="2"/>
      <c r="H316" s="2"/>
      <c r="I316" s="2"/>
      <c r="J316" s="2"/>
    </row>
    <row r="317" ht="15.75" customHeight="1">
      <c r="G317" s="2"/>
      <c r="H317" s="2"/>
      <c r="I317" s="2"/>
      <c r="J317" s="2"/>
    </row>
    <row r="318" ht="15.75" customHeight="1">
      <c r="G318" s="2"/>
      <c r="H318" s="2"/>
      <c r="I318" s="2"/>
      <c r="J318" s="2"/>
    </row>
    <row r="319" ht="15.75" customHeight="1">
      <c r="G319" s="2"/>
      <c r="H319" s="2"/>
      <c r="I319" s="2"/>
      <c r="J319" s="2"/>
    </row>
    <row r="320" ht="15.75" customHeight="1">
      <c r="G320" s="2"/>
      <c r="H320" s="2"/>
      <c r="I320" s="2"/>
      <c r="J320" s="2"/>
    </row>
    <row r="321" ht="15.75" customHeight="1">
      <c r="G321" s="2"/>
      <c r="H321" s="2"/>
      <c r="I321" s="2"/>
      <c r="J321" s="2"/>
    </row>
    <row r="322" ht="15.75" customHeight="1">
      <c r="G322" s="2"/>
      <c r="H322" s="2"/>
      <c r="I322" s="2"/>
      <c r="J322" s="2"/>
    </row>
    <row r="323" ht="15.75" customHeight="1">
      <c r="G323" s="2"/>
      <c r="H323" s="2"/>
      <c r="I323" s="2"/>
      <c r="J323" s="2"/>
    </row>
    <row r="324" ht="15.75" customHeight="1">
      <c r="G324" s="2"/>
      <c r="H324" s="2"/>
      <c r="I324" s="2"/>
      <c r="J324" s="2"/>
    </row>
    <row r="325" ht="15.75" customHeight="1">
      <c r="G325" s="2"/>
      <c r="H325" s="2"/>
      <c r="I325" s="2"/>
      <c r="J325" s="2"/>
    </row>
    <row r="326" ht="15.75" customHeight="1">
      <c r="G326" s="2"/>
      <c r="H326" s="2"/>
      <c r="I326" s="2"/>
      <c r="J326" s="2"/>
    </row>
    <row r="327" ht="15.75" customHeight="1">
      <c r="G327" s="2"/>
      <c r="H327" s="2"/>
      <c r="I327" s="2"/>
      <c r="J327" s="2"/>
    </row>
    <row r="328" ht="15.75" customHeight="1">
      <c r="G328" s="2"/>
      <c r="H328" s="2"/>
      <c r="I328" s="2"/>
      <c r="J328" s="2"/>
    </row>
    <row r="329" ht="15.75" customHeight="1">
      <c r="G329" s="2"/>
      <c r="H329" s="2"/>
      <c r="I329" s="2"/>
      <c r="J329" s="2"/>
    </row>
    <row r="330" ht="15.75" customHeight="1">
      <c r="G330" s="2"/>
      <c r="H330" s="2"/>
      <c r="I330" s="2"/>
      <c r="J330" s="2"/>
    </row>
    <row r="331" ht="15.75" customHeight="1">
      <c r="G331" s="2"/>
      <c r="H331" s="2"/>
      <c r="I331" s="2"/>
      <c r="J331" s="2"/>
    </row>
    <row r="332" ht="15.75" customHeight="1">
      <c r="G332" s="2"/>
      <c r="H332" s="2"/>
      <c r="I332" s="2"/>
      <c r="J332" s="2"/>
    </row>
    <row r="333" ht="15.75" customHeight="1">
      <c r="G333" s="2"/>
      <c r="H333" s="2"/>
      <c r="I333" s="2"/>
      <c r="J333" s="2"/>
    </row>
    <row r="334" ht="15.75" customHeight="1">
      <c r="G334" s="2"/>
      <c r="H334" s="2"/>
      <c r="I334" s="2"/>
      <c r="J334" s="2"/>
    </row>
    <row r="335" ht="15.75" customHeight="1">
      <c r="G335" s="2"/>
      <c r="H335" s="2"/>
      <c r="I335" s="2"/>
      <c r="J335" s="2"/>
    </row>
    <row r="336" ht="15.75" customHeight="1">
      <c r="G336" s="2"/>
      <c r="H336" s="2"/>
      <c r="I336" s="2"/>
      <c r="J336" s="2"/>
    </row>
    <row r="337" ht="15.75" customHeight="1">
      <c r="G337" s="2"/>
      <c r="H337" s="2"/>
      <c r="I337" s="2"/>
      <c r="J337" s="2"/>
    </row>
    <row r="338" ht="15.75" customHeight="1">
      <c r="G338" s="2"/>
      <c r="H338" s="2"/>
      <c r="I338" s="2"/>
      <c r="J338" s="2"/>
    </row>
    <row r="339" ht="15.75" customHeight="1">
      <c r="G339" s="2"/>
      <c r="H339" s="2"/>
      <c r="I339" s="2"/>
      <c r="J339" s="2"/>
    </row>
    <row r="340" ht="15.75" customHeight="1">
      <c r="G340" s="2"/>
      <c r="H340" s="2"/>
      <c r="I340" s="2"/>
      <c r="J340" s="2"/>
    </row>
    <row r="341" ht="15.75" customHeight="1">
      <c r="G341" s="2"/>
      <c r="H341" s="2"/>
      <c r="I341" s="2"/>
      <c r="J341" s="2"/>
    </row>
    <row r="342" ht="15.75" customHeight="1">
      <c r="G342" s="2"/>
      <c r="H342" s="2"/>
      <c r="I342" s="2"/>
      <c r="J342" s="2"/>
    </row>
    <row r="343" ht="15.75" customHeight="1">
      <c r="G343" s="2"/>
      <c r="H343" s="2"/>
      <c r="I343" s="2"/>
      <c r="J343" s="2"/>
    </row>
    <row r="344" ht="15.75" customHeight="1">
      <c r="G344" s="2"/>
      <c r="H344" s="2"/>
      <c r="I344" s="2"/>
      <c r="J344" s="2"/>
    </row>
    <row r="345" ht="15.75" customHeight="1">
      <c r="G345" s="2"/>
      <c r="H345" s="2"/>
      <c r="I345" s="2"/>
      <c r="J345" s="2"/>
    </row>
    <row r="346" ht="15.75" customHeight="1">
      <c r="G346" s="2"/>
      <c r="H346" s="2"/>
      <c r="I346" s="2"/>
      <c r="J346" s="2"/>
    </row>
    <row r="347" ht="15.75" customHeight="1">
      <c r="G347" s="2"/>
      <c r="H347" s="2"/>
      <c r="I347" s="2"/>
      <c r="J347" s="2"/>
    </row>
    <row r="348" ht="15.75" customHeight="1">
      <c r="G348" s="2"/>
      <c r="H348" s="2"/>
      <c r="I348" s="2"/>
      <c r="J348" s="2"/>
    </row>
    <row r="349" ht="15.75" customHeight="1">
      <c r="G349" s="2"/>
      <c r="H349" s="2"/>
      <c r="I349" s="2"/>
      <c r="J349" s="2"/>
    </row>
    <row r="350" ht="15.75" customHeight="1">
      <c r="G350" s="2"/>
      <c r="H350" s="2"/>
      <c r="I350" s="2"/>
      <c r="J350" s="2"/>
    </row>
    <row r="351" ht="15.75" customHeight="1">
      <c r="G351" s="2"/>
      <c r="H351" s="2"/>
      <c r="I351" s="2"/>
      <c r="J351" s="2"/>
    </row>
    <row r="352" ht="15.75" customHeight="1">
      <c r="G352" s="2"/>
      <c r="H352" s="2"/>
      <c r="I352" s="2"/>
      <c r="J352" s="2"/>
    </row>
    <row r="353" ht="15.75" customHeight="1">
      <c r="G353" s="2"/>
      <c r="H353" s="2"/>
      <c r="I353" s="2"/>
      <c r="J353" s="2"/>
    </row>
    <row r="354" ht="15.75" customHeight="1">
      <c r="G354" s="2"/>
      <c r="H354" s="2"/>
      <c r="I354" s="2"/>
      <c r="J354" s="2"/>
    </row>
    <row r="355" ht="15.75" customHeight="1">
      <c r="G355" s="2"/>
      <c r="H355" s="2"/>
      <c r="I355" s="2"/>
      <c r="J355" s="2"/>
    </row>
    <row r="356" ht="15.75" customHeight="1">
      <c r="G356" s="2"/>
      <c r="H356" s="2"/>
      <c r="I356" s="2"/>
      <c r="J356" s="2"/>
    </row>
    <row r="357" ht="15.75" customHeight="1">
      <c r="G357" s="2"/>
      <c r="H357" s="2"/>
      <c r="I357" s="2"/>
      <c r="J357" s="2"/>
    </row>
    <row r="358" ht="15.75" customHeight="1">
      <c r="G358" s="2"/>
      <c r="H358" s="2"/>
      <c r="I358" s="2"/>
      <c r="J358" s="2"/>
    </row>
    <row r="359" ht="15.75" customHeight="1">
      <c r="G359" s="2"/>
      <c r="H359" s="2"/>
      <c r="I359" s="2"/>
      <c r="J359" s="2"/>
    </row>
    <row r="360" ht="15.75" customHeight="1">
      <c r="G360" s="2"/>
      <c r="H360" s="2"/>
      <c r="I360" s="2"/>
      <c r="J360" s="2"/>
    </row>
    <row r="361" ht="15.75" customHeight="1">
      <c r="G361" s="2"/>
      <c r="H361" s="2"/>
      <c r="I361" s="2"/>
      <c r="J361" s="2"/>
    </row>
    <row r="362" ht="15.75" customHeight="1">
      <c r="G362" s="2"/>
      <c r="H362" s="2"/>
      <c r="I362" s="2"/>
      <c r="J362" s="2"/>
    </row>
    <row r="363" ht="15.75" customHeight="1">
      <c r="G363" s="2"/>
      <c r="H363" s="2"/>
      <c r="I363" s="2"/>
      <c r="J363" s="2"/>
    </row>
    <row r="364" ht="15.75" customHeight="1">
      <c r="G364" s="2"/>
      <c r="H364" s="2"/>
      <c r="I364" s="2"/>
      <c r="J364" s="2"/>
    </row>
    <row r="365" ht="15.75" customHeight="1">
      <c r="G365" s="2"/>
      <c r="H365" s="2"/>
      <c r="I365" s="2"/>
      <c r="J365" s="2"/>
    </row>
    <row r="366" ht="15.75" customHeight="1">
      <c r="G366" s="2"/>
      <c r="H366" s="2"/>
      <c r="I366" s="2"/>
      <c r="J366" s="2"/>
    </row>
    <row r="367" ht="15.75" customHeight="1">
      <c r="G367" s="2"/>
      <c r="H367" s="2"/>
      <c r="I367" s="2"/>
      <c r="J367" s="2"/>
    </row>
    <row r="368" ht="15.75" customHeight="1">
      <c r="G368" s="2"/>
      <c r="H368" s="2"/>
      <c r="I368" s="2"/>
      <c r="J368" s="2"/>
    </row>
    <row r="369" ht="15.75" customHeight="1">
      <c r="G369" s="2"/>
      <c r="H369" s="2"/>
      <c r="I369" s="2"/>
      <c r="J369" s="2"/>
    </row>
    <row r="370" ht="15.75" customHeight="1">
      <c r="G370" s="2"/>
      <c r="H370" s="2"/>
      <c r="I370" s="2"/>
      <c r="J370" s="2"/>
    </row>
    <row r="371" ht="15.75" customHeight="1">
      <c r="G371" s="2"/>
      <c r="H371" s="2"/>
      <c r="I371" s="2"/>
      <c r="J371" s="2"/>
    </row>
    <row r="372" ht="15.75" customHeight="1">
      <c r="G372" s="2"/>
      <c r="H372" s="2"/>
      <c r="I372" s="2"/>
      <c r="J372" s="2"/>
    </row>
    <row r="373" ht="15.75" customHeight="1">
      <c r="G373" s="2"/>
      <c r="H373" s="2"/>
      <c r="I373" s="2"/>
      <c r="J373" s="2"/>
    </row>
    <row r="374" ht="15.75" customHeight="1">
      <c r="G374" s="2"/>
      <c r="H374" s="2"/>
      <c r="I374" s="2"/>
      <c r="J374" s="2"/>
    </row>
    <row r="375" ht="15.75" customHeight="1">
      <c r="G375" s="2"/>
      <c r="H375" s="2"/>
      <c r="I375" s="2"/>
      <c r="J375" s="2"/>
    </row>
    <row r="376" ht="15.75" customHeight="1">
      <c r="G376" s="2"/>
      <c r="H376" s="2"/>
      <c r="I376" s="2"/>
      <c r="J376" s="2"/>
    </row>
    <row r="377" ht="15.75" customHeight="1">
      <c r="G377" s="2"/>
      <c r="H377" s="2"/>
      <c r="I377" s="2"/>
      <c r="J377" s="2"/>
    </row>
    <row r="378" ht="15.75" customHeight="1">
      <c r="G378" s="2"/>
      <c r="H378" s="2"/>
      <c r="I378" s="2"/>
      <c r="J378" s="2"/>
    </row>
    <row r="379" ht="15.75" customHeight="1">
      <c r="G379" s="2"/>
      <c r="H379" s="2"/>
      <c r="I379" s="2"/>
      <c r="J379" s="2"/>
    </row>
    <row r="380" ht="15.75" customHeight="1">
      <c r="G380" s="2"/>
      <c r="H380" s="2"/>
      <c r="I380" s="2"/>
      <c r="J380" s="2"/>
    </row>
    <row r="381" ht="15.75" customHeight="1">
      <c r="G381" s="2"/>
      <c r="H381" s="2"/>
      <c r="I381" s="2"/>
      <c r="J381" s="2"/>
    </row>
    <row r="382" ht="15.75" customHeight="1">
      <c r="G382" s="2"/>
      <c r="H382" s="2"/>
      <c r="I382" s="2"/>
      <c r="J382" s="2"/>
    </row>
    <row r="383" ht="15.75" customHeight="1">
      <c r="G383" s="2"/>
      <c r="H383" s="2"/>
      <c r="I383" s="2"/>
      <c r="J383" s="2"/>
    </row>
    <row r="384" ht="15.75" customHeight="1">
      <c r="G384" s="2"/>
      <c r="H384" s="2"/>
      <c r="I384" s="2"/>
      <c r="J384" s="2"/>
    </row>
    <row r="385" ht="15.75" customHeight="1">
      <c r="G385" s="2"/>
      <c r="H385" s="2"/>
      <c r="I385" s="2"/>
      <c r="J385" s="2"/>
    </row>
    <row r="386" ht="15.75" customHeight="1">
      <c r="G386" s="2"/>
      <c r="H386" s="2"/>
      <c r="I386" s="2"/>
      <c r="J386" s="2"/>
    </row>
    <row r="387" ht="15.75" customHeight="1">
      <c r="G387" s="2"/>
      <c r="H387" s="2"/>
      <c r="I387" s="2"/>
      <c r="J387" s="2"/>
    </row>
    <row r="388" ht="15.75" customHeight="1">
      <c r="G388" s="2"/>
      <c r="H388" s="2"/>
      <c r="I388" s="2"/>
      <c r="J388" s="2"/>
    </row>
    <row r="389" ht="15.75" customHeight="1">
      <c r="G389" s="2"/>
      <c r="H389" s="2"/>
      <c r="I389" s="2"/>
      <c r="J389" s="2"/>
    </row>
    <row r="390" ht="15.75" customHeight="1">
      <c r="G390" s="2"/>
      <c r="H390" s="2"/>
      <c r="I390" s="2"/>
      <c r="J390" s="2"/>
    </row>
    <row r="391" ht="15.75" customHeight="1">
      <c r="G391" s="2"/>
      <c r="H391" s="2"/>
      <c r="I391" s="2"/>
      <c r="J391" s="2"/>
    </row>
    <row r="392" ht="15.75" customHeight="1">
      <c r="G392" s="2"/>
      <c r="H392" s="2"/>
      <c r="I392" s="2"/>
      <c r="J392" s="2"/>
    </row>
    <row r="393" ht="15.75" customHeight="1">
      <c r="G393" s="2"/>
      <c r="H393" s="2"/>
      <c r="I393" s="2"/>
      <c r="J393" s="2"/>
    </row>
    <row r="394" ht="15.75" customHeight="1">
      <c r="G394" s="2"/>
      <c r="H394" s="2"/>
      <c r="I394" s="2"/>
      <c r="J394" s="2"/>
    </row>
    <row r="395" ht="15.75" customHeight="1">
      <c r="G395" s="2"/>
      <c r="H395" s="2"/>
      <c r="I395" s="2"/>
      <c r="J395" s="2"/>
    </row>
    <row r="396" ht="15.75" customHeight="1">
      <c r="G396" s="2"/>
      <c r="H396" s="2"/>
      <c r="I396" s="2"/>
      <c r="J396" s="2"/>
    </row>
    <row r="397" ht="15.75" customHeight="1">
      <c r="G397" s="2"/>
      <c r="H397" s="2"/>
      <c r="I397" s="2"/>
      <c r="J397" s="2"/>
    </row>
    <row r="398" ht="15.75" customHeight="1">
      <c r="G398" s="2"/>
      <c r="H398" s="2"/>
      <c r="I398" s="2"/>
      <c r="J398" s="2"/>
    </row>
    <row r="399" ht="15.75" customHeight="1">
      <c r="G399" s="2"/>
      <c r="H399" s="2"/>
      <c r="I399" s="2"/>
      <c r="J399" s="2"/>
    </row>
    <row r="400" ht="15.75" customHeight="1">
      <c r="G400" s="2"/>
      <c r="H400" s="2"/>
      <c r="I400" s="2"/>
      <c r="J400" s="2"/>
    </row>
    <row r="401" ht="15.75" customHeight="1">
      <c r="G401" s="2"/>
      <c r="H401" s="2"/>
      <c r="I401" s="2"/>
      <c r="J401" s="2"/>
    </row>
    <row r="402" ht="15.75" customHeight="1">
      <c r="G402" s="2"/>
      <c r="H402" s="2"/>
      <c r="I402" s="2"/>
      <c r="J402" s="2"/>
    </row>
    <row r="403" ht="15.75" customHeight="1">
      <c r="G403" s="2"/>
      <c r="H403" s="2"/>
      <c r="I403" s="2"/>
      <c r="J403" s="2"/>
    </row>
    <row r="404" ht="15.75" customHeight="1">
      <c r="G404" s="2"/>
      <c r="H404" s="2"/>
      <c r="I404" s="2"/>
      <c r="J404" s="2"/>
    </row>
    <row r="405" ht="15.75" customHeight="1">
      <c r="G405" s="2"/>
      <c r="H405" s="2"/>
      <c r="I405" s="2"/>
      <c r="J405" s="2"/>
    </row>
    <row r="406" ht="15.75" customHeight="1">
      <c r="G406" s="2"/>
      <c r="H406" s="2"/>
      <c r="I406" s="2"/>
      <c r="J406" s="2"/>
    </row>
    <row r="407" ht="15.75" customHeight="1">
      <c r="G407" s="2"/>
      <c r="H407" s="2"/>
      <c r="I407" s="2"/>
      <c r="J407" s="2"/>
    </row>
    <row r="408" ht="15.75" customHeight="1">
      <c r="G408" s="2"/>
      <c r="H408" s="2"/>
      <c r="I408" s="2"/>
      <c r="J408" s="2"/>
    </row>
    <row r="409" ht="15.75" customHeight="1">
      <c r="G409" s="2"/>
      <c r="H409" s="2"/>
      <c r="I409" s="2"/>
      <c r="J409" s="2"/>
    </row>
    <row r="410" ht="15.75" customHeight="1">
      <c r="G410" s="2"/>
      <c r="H410" s="2"/>
      <c r="I410" s="2"/>
      <c r="J410" s="2"/>
    </row>
    <row r="411" ht="15.75" customHeight="1">
      <c r="G411" s="2"/>
      <c r="H411" s="2"/>
      <c r="I411" s="2"/>
      <c r="J411" s="2"/>
    </row>
    <row r="412" ht="15.75" customHeight="1">
      <c r="G412" s="2"/>
      <c r="H412" s="2"/>
      <c r="I412" s="2"/>
      <c r="J412" s="2"/>
    </row>
    <row r="413" ht="15.75" customHeight="1">
      <c r="G413" s="2"/>
      <c r="H413" s="2"/>
      <c r="I413" s="2"/>
      <c r="J413" s="2"/>
    </row>
    <row r="414" ht="15.75" customHeight="1">
      <c r="G414" s="2"/>
      <c r="H414" s="2"/>
      <c r="I414" s="2"/>
      <c r="J414" s="2"/>
    </row>
    <row r="415" ht="15.75" customHeight="1">
      <c r="G415" s="2"/>
      <c r="H415" s="2"/>
      <c r="I415" s="2"/>
      <c r="J415" s="2"/>
    </row>
    <row r="416" ht="15.75" customHeight="1">
      <c r="G416" s="2"/>
      <c r="H416" s="2"/>
      <c r="I416" s="2"/>
      <c r="J416" s="2"/>
    </row>
    <row r="417" ht="15.75" customHeight="1">
      <c r="G417" s="2"/>
      <c r="H417" s="2"/>
      <c r="I417" s="2"/>
      <c r="J417" s="2"/>
    </row>
    <row r="418" ht="15.75" customHeight="1">
      <c r="G418" s="2"/>
      <c r="H418" s="2"/>
      <c r="I418" s="2"/>
      <c r="J418" s="2"/>
    </row>
    <row r="419" ht="15.75" customHeight="1">
      <c r="G419" s="2"/>
      <c r="H419" s="2"/>
      <c r="I419" s="2"/>
      <c r="J419" s="2"/>
    </row>
    <row r="420" ht="15.75" customHeight="1">
      <c r="G420" s="2"/>
      <c r="H420" s="2"/>
      <c r="I420" s="2"/>
      <c r="J420" s="2"/>
    </row>
    <row r="421" ht="15.75" customHeight="1">
      <c r="G421" s="2"/>
      <c r="H421" s="2"/>
      <c r="I421" s="2"/>
      <c r="J421" s="2"/>
    </row>
    <row r="422" ht="15.75" customHeight="1">
      <c r="G422" s="2"/>
      <c r="H422" s="2"/>
      <c r="I422" s="2"/>
      <c r="J422" s="2"/>
    </row>
    <row r="423" ht="15.75" customHeight="1">
      <c r="G423" s="2"/>
      <c r="H423" s="2"/>
      <c r="I423" s="2"/>
      <c r="J423" s="2"/>
    </row>
    <row r="424" ht="15.75" customHeight="1">
      <c r="G424" s="2"/>
      <c r="H424" s="2"/>
      <c r="I424" s="2"/>
      <c r="J424" s="2"/>
    </row>
    <row r="425" ht="15.75" customHeight="1">
      <c r="G425" s="2"/>
      <c r="H425" s="2"/>
      <c r="I425" s="2"/>
      <c r="J425" s="2"/>
    </row>
    <row r="426" ht="15.75" customHeight="1">
      <c r="G426" s="2"/>
      <c r="H426" s="2"/>
      <c r="I426" s="2"/>
      <c r="J426" s="2"/>
    </row>
    <row r="427" ht="15.75" customHeight="1">
      <c r="G427" s="2"/>
      <c r="H427" s="2"/>
      <c r="I427" s="2"/>
      <c r="J427" s="2"/>
    </row>
    <row r="428" ht="15.75" customHeight="1">
      <c r="G428" s="2"/>
      <c r="H428" s="2"/>
      <c r="I428" s="2"/>
      <c r="J428" s="2"/>
    </row>
    <row r="429" ht="15.75" customHeight="1">
      <c r="G429" s="2"/>
      <c r="H429" s="2"/>
      <c r="I429" s="2"/>
      <c r="J429" s="2"/>
    </row>
    <row r="430" ht="15.75" customHeight="1">
      <c r="G430" s="2"/>
      <c r="H430" s="2"/>
      <c r="I430" s="2"/>
      <c r="J430" s="2"/>
    </row>
    <row r="431" ht="15.75" customHeight="1">
      <c r="G431" s="2"/>
      <c r="H431" s="2"/>
      <c r="I431" s="2"/>
      <c r="J431" s="2"/>
    </row>
    <row r="432" ht="15.75" customHeight="1">
      <c r="G432" s="2"/>
      <c r="H432" s="2"/>
      <c r="I432" s="2"/>
      <c r="J432" s="2"/>
    </row>
    <row r="433" ht="15.75" customHeight="1">
      <c r="G433" s="2"/>
      <c r="H433" s="2"/>
      <c r="I433" s="2"/>
      <c r="J433" s="2"/>
    </row>
    <row r="434" ht="15.75" customHeight="1">
      <c r="G434" s="2"/>
      <c r="H434" s="2"/>
      <c r="I434" s="2"/>
      <c r="J434" s="2"/>
    </row>
    <row r="435" ht="15.75" customHeight="1">
      <c r="G435" s="2"/>
      <c r="H435" s="2"/>
      <c r="I435" s="2"/>
      <c r="J435" s="2"/>
    </row>
    <row r="436" ht="15.75" customHeight="1">
      <c r="G436" s="2"/>
      <c r="H436" s="2"/>
      <c r="I436" s="2"/>
      <c r="J436" s="2"/>
    </row>
    <row r="437" ht="15.75" customHeight="1">
      <c r="G437" s="2"/>
      <c r="H437" s="2"/>
      <c r="I437" s="2"/>
      <c r="J437" s="2"/>
    </row>
    <row r="438" ht="15.75" customHeight="1">
      <c r="G438" s="2"/>
      <c r="H438" s="2"/>
      <c r="I438" s="2"/>
      <c r="J438" s="2"/>
    </row>
    <row r="439" ht="15.75" customHeight="1">
      <c r="G439" s="2"/>
      <c r="H439" s="2"/>
      <c r="I439" s="2"/>
      <c r="J439" s="2"/>
    </row>
    <row r="440" ht="15.75" customHeight="1">
      <c r="G440" s="2"/>
      <c r="H440" s="2"/>
      <c r="I440" s="2"/>
      <c r="J440" s="2"/>
    </row>
    <row r="441" ht="15.75" customHeight="1">
      <c r="G441" s="2"/>
      <c r="H441" s="2"/>
      <c r="I441" s="2"/>
      <c r="J441" s="2"/>
    </row>
    <row r="442" ht="15.75" customHeight="1">
      <c r="G442" s="2"/>
      <c r="H442" s="2"/>
      <c r="I442" s="2"/>
      <c r="J442" s="2"/>
    </row>
    <row r="443" ht="15.75" customHeight="1">
      <c r="G443" s="2"/>
      <c r="H443" s="2"/>
      <c r="I443" s="2"/>
      <c r="J443" s="2"/>
    </row>
    <row r="444" ht="15.75" customHeight="1">
      <c r="G444" s="2"/>
      <c r="H444" s="2"/>
      <c r="I444" s="2"/>
      <c r="J444" s="2"/>
    </row>
    <row r="445" ht="15.75" customHeight="1">
      <c r="G445" s="2"/>
      <c r="H445" s="2"/>
      <c r="I445" s="2"/>
      <c r="J445" s="2"/>
    </row>
    <row r="446" ht="15.75" customHeight="1">
      <c r="G446" s="2"/>
      <c r="H446" s="2"/>
      <c r="I446" s="2"/>
      <c r="J446" s="2"/>
    </row>
    <row r="447" ht="15.75" customHeight="1">
      <c r="G447" s="2"/>
      <c r="H447" s="2"/>
      <c r="I447" s="2"/>
      <c r="J447" s="2"/>
    </row>
    <row r="448" ht="15.75" customHeight="1">
      <c r="G448" s="2"/>
      <c r="H448" s="2"/>
      <c r="I448" s="2"/>
      <c r="J448" s="2"/>
    </row>
    <row r="449" ht="15.75" customHeight="1">
      <c r="G449" s="2"/>
      <c r="H449" s="2"/>
      <c r="I449" s="2"/>
      <c r="J449" s="2"/>
    </row>
    <row r="450" ht="15.75" customHeight="1">
      <c r="G450" s="2"/>
      <c r="H450" s="2"/>
      <c r="I450" s="2"/>
      <c r="J450" s="2"/>
    </row>
    <row r="451" ht="15.75" customHeight="1">
      <c r="G451" s="2"/>
      <c r="H451" s="2"/>
      <c r="I451" s="2"/>
      <c r="J451" s="2"/>
    </row>
    <row r="452" ht="15.75" customHeight="1">
      <c r="G452" s="2"/>
      <c r="H452" s="2"/>
      <c r="I452" s="2"/>
      <c r="J452" s="2"/>
    </row>
    <row r="453" ht="15.75" customHeight="1">
      <c r="G453" s="2"/>
      <c r="H453" s="2"/>
      <c r="I453" s="2"/>
      <c r="J453" s="2"/>
    </row>
    <row r="454" ht="15.75" customHeight="1">
      <c r="G454" s="2"/>
      <c r="H454" s="2"/>
      <c r="I454" s="2"/>
      <c r="J454" s="2"/>
    </row>
    <row r="455" ht="15.75" customHeight="1">
      <c r="G455" s="2"/>
      <c r="H455" s="2"/>
      <c r="I455" s="2"/>
      <c r="J455" s="2"/>
    </row>
    <row r="456" ht="15.75" customHeight="1">
      <c r="G456" s="2"/>
      <c r="H456" s="2"/>
      <c r="I456" s="2"/>
      <c r="J456" s="2"/>
    </row>
    <row r="457" ht="15.75" customHeight="1">
      <c r="G457" s="2"/>
      <c r="H457" s="2"/>
      <c r="I457" s="2"/>
      <c r="J457" s="2"/>
    </row>
    <row r="458" ht="15.75" customHeight="1">
      <c r="G458" s="2"/>
      <c r="H458" s="2"/>
      <c r="I458" s="2"/>
      <c r="J458" s="2"/>
    </row>
    <row r="459" ht="15.75" customHeight="1">
      <c r="G459" s="2"/>
      <c r="H459" s="2"/>
      <c r="I459" s="2"/>
      <c r="J459" s="2"/>
    </row>
    <row r="460" ht="15.75" customHeight="1">
      <c r="G460" s="2"/>
      <c r="H460" s="2"/>
      <c r="I460" s="2"/>
      <c r="J460" s="2"/>
    </row>
    <row r="461" ht="15.75" customHeight="1">
      <c r="G461" s="2"/>
      <c r="H461" s="2"/>
      <c r="I461" s="2"/>
      <c r="J461" s="2"/>
    </row>
    <row r="462" ht="15.75" customHeight="1">
      <c r="G462" s="2"/>
      <c r="H462" s="2"/>
      <c r="I462" s="2"/>
      <c r="J462" s="2"/>
    </row>
    <row r="463" ht="15.75" customHeight="1">
      <c r="G463" s="2"/>
      <c r="H463" s="2"/>
      <c r="I463" s="2"/>
      <c r="J463" s="2"/>
    </row>
    <row r="464" ht="15.75" customHeight="1">
      <c r="G464" s="2"/>
      <c r="H464" s="2"/>
      <c r="I464" s="2"/>
      <c r="J464" s="2"/>
    </row>
    <row r="465" ht="15.75" customHeight="1">
      <c r="G465" s="2"/>
      <c r="H465" s="2"/>
      <c r="I465" s="2"/>
      <c r="J465" s="2"/>
    </row>
    <row r="466" ht="15.75" customHeight="1">
      <c r="G466" s="2"/>
      <c r="H466" s="2"/>
      <c r="I466" s="2"/>
      <c r="J466" s="2"/>
    </row>
    <row r="467" ht="15.75" customHeight="1">
      <c r="G467" s="2"/>
      <c r="H467" s="2"/>
      <c r="I467" s="2"/>
      <c r="J467" s="2"/>
    </row>
    <row r="468" ht="15.75" customHeight="1">
      <c r="G468" s="2"/>
      <c r="H468" s="2"/>
      <c r="I468" s="2"/>
      <c r="J468" s="2"/>
    </row>
    <row r="469" ht="15.75" customHeight="1">
      <c r="G469" s="2"/>
      <c r="H469" s="2"/>
      <c r="I469" s="2"/>
      <c r="J469" s="2"/>
    </row>
    <row r="470" ht="15.75" customHeight="1">
      <c r="G470" s="2"/>
      <c r="H470" s="2"/>
      <c r="I470" s="2"/>
      <c r="J470" s="2"/>
    </row>
    <row r="471" ht="15.75" customHeight="1">
      <c r="G471" s="2"/>
      <c r="H471" s="2"/>
      <c r="I471" s="2"/>
      <c r="J471" s="2"/>
    </row>
    <row r="472" ht="15.75" customHeight="1">
      <c r="G472" s="2"/>
      <c r="H472" s="2"/>
      <c r="I472" s="2"/>
      <c r="J472" s="2"/>
    </row>
    <row r="473" ht="15.75" customHeight="1">
      <c r="G473" s="2"/>
      <c r="H473" s="2"/>
      <c r="I473" s="2"/>
      <c r="J473" s="2"/>
    </row>
    <row r="474" ht="15.75" customHeight="1">
      <c r="G474" s="2"/>
      <c r="H474" s="2"/>
      <c r="I474" s="2"/>
      <c r="J474" s="2"/>
    </row>
    <row r="475" ht="15.75" customHeight="1">
      <c r="G475" s="2"/>
      <c r="H475" s="2"/>
      <c r="I475" s="2"/>
      <c r="J475" s="2"/>
    </row>
    <row r="476" ht="15.75" customHeight="1">
      <c r="G476" s="2"/>
      <c r="H476" s="2"/>
      <c r="I476" s="2"/>
      <c r="J476" s="2"/>
    </row>
    <row r="477" ht="15.75" customHeight="1">
      <c r="G477" s="2"/>
      <c r="H477" s="2"/>
      <c r="I477" s="2"/>
      <c r="J477" s="2"/>
    </row>
    <row r="478" ht="15.75" customHeight="1">
      <c r="G478" s="2"/>
      <c r="H478" s="2"/>
      <c r="I478" s="2"/>
      <c r="J478" s="2"/>
    </row>
    <row r="479" ht="15.75" customHeight="1">
      <c r="G479" s="2"/>
      <c r="H479" s="2"/>
      <c r="I479" s="2"/>
      <c r="J479" s="2"/>
    </row>
    <row r="480" ht="15.75" customHeight="1">
      <c r="G480" s="2"/>
      <c r="H480" s="2"/>
      <c r="I480" s="2"/>
      <c r="J480" s="2"/>
    </row>
    <row r="481" ht="15.75" customHeight="1">
      <c r="G481" s="2"/>
      <c r="H481" s="2"/>
      <c r="I481" s="2"/>
      <c r="J481" s="2"/>
    </row>
    <row r="482" ht="15.75" customHeight="1">
      <c r="G482" s="2"/>
      <c r="H482" s="2"/>
      <c r="I482" s="2"/>
      <c r="J482" s="2"/>
    </row>
    <row r="483" ht="15.75" customHeight="1">
      <c r="G483" s="2"/>
      <c r="H483" s="2"/>
      <c r="I483" s="2"/>
      <c r="J483" s="2"/>
    </row>
    <row r="484" ht="15.75" customHeight="1">
      <c r="G484" s="2"/>
      <c r="H484" s="2"/>
      <c r="I484" s="2"/>
      <c r="J484" s="2"/>
    </row>
    <row r="485" ht="15.75" customHeight="1">
      <c r="G485" s="2"/>
      <c r="H485" s="2"/>
      <c r="I485" s="2"/>
      <c r="J485" s="2"/>
    </row>
    <row r="486" ht="15.75" customHeight="1">
      <c r="G486" s="2"/>
      <c r="H486" s="2"/>
      <c r="I486" s="2"/>
      <c r="J486" s="2"/>
    </row>
    <row r="487" ht="15.75" customHeight="1">
      <c r="G487" s="2"/>
      <c r="H487" s="2"/>
      <c r="I487" s="2"/>
      <c r="J487" s="2"/>
    </row>
    <row r="488" ht="15.75" customHeight="1">
      <c r="G488" s="2"/>
      <c r="H488" s="2"/>
      <c r="I488" s="2"/>
      <c r="J488" s="2"/>
    </row>
    <row r="489" ht="15.75" customHeight="1">
      <c r="G489" s="2"/>
      <c r="H489" s="2"/>
      <c r="I489" s="2"/>
      <c r="J489" s="2"/>
    </row>
    <row r="490" ht="15.75" customHeight="1">
      <c r="G490" s="2"/>
      <c r="H490" s="2"/>
      <c r="I490" s="2"/>
      <c r="J490" s="2"/>
    </row>
    <row r="491" ht="15.75" customHeight="1">
      <c r="G491" s="2"/>
      <c r="H491" s="2"/>
      <c r="I491" s="2"/>
      <c r="J491" s="2"/>
    </row>
    <row r="492" ht="15.75" customHeight="1">
      <c r="G492" s="2"/>
      <c r="H492" s="2"/>
      <c r="I492" s="2"/>
      <c r="J492" s="2"/>
    </row>
    <row r="493" ht="15.75" customHeight="1">
      <c r="G493" s="2"/>
      <c r="H493" s="2"/>
      <c r="I493" s="2"/>
      <c r="J493" s="2"/>
    </row>
    <row r="494" ht="15.75" customHeight="1">
      <c r="G494" s="2"/>
      <c r="H494" s="2"/>
      <c r="I494" s="2"/>
      <c r="J494" s="2"/>
    </row>
    <row r="495" ht="15.75" customHeight="1">
      <c r="G495" s="2"/>
      <c r="H495" s="2"/>
      <c r="I495" s="2"/>
      <c r="J495" s="2"/>
    </row>
    <row r="496" ht="15.75" customHeight="1">
      <c r="G496" s="2"/>
      <c r="H496" s="2"/>
      <c r="I496" s="2"/>
      <c r="J496" s="2"/>
    </row>
    <row r="497" ht="15.75" customHeight="1">
      <c r="G497" s="2"/>
      <c r="H497" s="2"/>
      <c r="I497" s="2"/>
      <c r="J497" s="2"/>
    </row>
    <row r="498" ht="15.75" customHeight="1">
      <c r="G498" s="2"/>
      <c r="H498" s="2"/>
      <c r="I498" s="2"/>
      <c r="J498" s="2"/>
    </row>
    <row r="499" ht="15.75" customHeight="1">
      <c r="G499" s="2"/>
      <c r="H499" s="2"/>
      <c r="I499" s="2"/>
      <c r="J499" s="2"/>
    </row>
    <row r="500" ht="15.75" customHeight="1">
      <c r="G500" s="2"/>
      <c r="H500" s="2"/>
      <c r="I500" s="2"/>
      <c r="J500" s="2"/>
    </row>
    <row r="501" ht="15.75" customHeight="1">
      <c r="G501" s="2"/>
      <c r="H501" s="2"/>
      <c r="I501" s="2"/>
      <c r="J501" s="2"/>
    </row>
    <row r="502" ht="15.75" customHeight="1">
      <c r="G502" s="2"/>
      <c r="H502" s="2"/>
      <c r="I502" s="2"/>
      <c r="J502" s="2"/>
    </row>
    <row r="503" ht="15.75" customHeight="1">
      <c r="G503" s="2"/>
      <c r="H503" s="2"/>
      <c r="I503" s="2"/>
      <c r="J503" s="2"/>
    </row>
    <row r="504" ht="15.75" customHeight="1">
      <c r="G504" s="2"/>
      <c r="H504" s="2"/>
      <c r="I504" s="2"/>
      <c r="J504" s="2"/>
    </row>
    <row r="505" ht="15.75" customHeight="1">
      <c r="G505" s="2"/>
      <c r="H505" s="2"/>
      <c r="I505" s="2"/>
      <c r="J505" s="2"/>
    </row>
    <row r="506" ht="15.75" customHeight="1">
      <c r="G506" s="2"/>
      <c r="H506" s="2"/>
      <c r="I506" s="2"/>
      <c r="J506" s="2"/>
    </row>
    <row r="507" ht="15.75" customHeight="1">
      <c r="G507" s="2"/>
      <c r="H507" s="2"/>
      <c r="I507" s="2"/>
      <c r="J507" s="2"/>
    </row>
    <row r="508" ht="15.75" customHeight="1">
      <c r="G508" s="2"/>
      <c r="H508" s="2"/>
      <c r="I508" s="2"/>
      <c r="J508" s="2"/>
    </row>
    <row r="509" ht="15.75" customHeight="1">
      <c r="G509" s="2"/>
      <c r="H509" s="2"/>
      <c r="I509" s="2"/>
      <c r="J509" s="2"/>
    </row>
    <row r="510" ht="15.75" customHeight="1">
      <c r="G510" s="2"/>
      <c r="H510" s="2"/>
      <c r="I510" s="2"/>
      <c r="J510" s="2"/>
    </row>
    <row r="511" ht="15.75" customHeight="1">
      <c r="G511" s="2"/>
      <c r="H511" s="2"/>
      <c r="I511" s="2"/>
      <c r="J511" s="2"/>
    </row>
    <row r="512" ht="15.75" customHeight="1">
      <c r="G512" s="2"/>
      <c r="H512" s="2"/>
      <c r="I512" s="2"/>
      <c r="J512" s="2"/>
    </row>
    <row r="513" ht="15.75" customHeight="1">
      <c r="G513" s="2"/>
      <c r="H513" s="2"/>
      <c r="I513" s="2"/>
      <c r="J513" s="2"/>
    </row>
    <row r="514" ht="15.75" customHeight="1">
      <c r="G514" s="2"/>
      <c r="H514" s="2"/>
      <c r="I514" s="2"/>
      <c r="J514" s="2"/>
    </row>
    <row r="515" ht="15.75" customHeight="1">
      <c r="G515" s="2"/>
      <c r="H515" s="2"/>
      <c r="I515" s="2"/>
      <c r="J515" s="2"/>
    </row>
    <row r="516" ht="15.75" customHeight="1">
      <c r="G516" s="2"/>
      <c r="H516" s="2"/>
      <c r="I516" s="2"/>
      <c r="J516" s="2"/>
    </row>
    <row r="517" ht="15.75" customHeight="1">
      <c r="G517" s="2"/>
      <c r="H517" s="2"/>
      <c r="I517" s="2"/>
      <c r="J517" s="2"/>
    </row>
    <row r="518" ht="15.75" customHeight="1">
      <c r="G518" s="2"/>
      <c r="H518" s="2"/>
      <c r="I518" s="2"/>
      <c r="J518" s="2"/>
    </row>
    <row r="519" ht="15.75" customHeight="1">
      <c r="G519" s="2"/>
      <c r="H519" s="2"/>
      <c r="I519" s="2"/>
      <c r="J519" s="2"/>
    </row>
    <row r="520" ht="15.75" customHeight="1">
      <c r="G520" s="2"/>
      <c r="H520" s="2"/>
      <c r="I520" s="2"/>
      <c r="J520" s="2"/>
    </row>
    <row r="521" ht="15.75" customHeight="1">
      <c r="G521" s="2"/>
      <c r="H521" s="2"/>
      <c r="I521" s="2"/>
      <c r="J521" s="2"/>
    </row>
    <row r="522" ht="15.75" customHeight="1">
      <c r="G522" s="2"/>
      <c r="H522" s="2"/>
      <c r="I522" s="2"/>
      <c r="J522" s="2"/>
    </row>
    <row r="523" ht="15.75" customHeight="1">
      <c r="G523" s="2"/>
      <c r="H523" s="2"/>
      <c r="I523" s="2"/>
      <c r="J523" s="2"/>
    </row>
    <row r="524" ht="15.75" customHeight="1">
      <c r="G524" s="2"/>
      <c r="H524" s="2"/>
      <c r="I524" s="2"/>
      <c r="J524" s="2"/>
    </row>
    <row r="525" ht="15.75" customHeight="1">
      <c r="G525" s="2"/>
      <c r="H525" s="2"/>
      <c r="I525" s="2"/>
      <c r="J525" s="2"/>
    </row>
    <row r="526" ht="15.75" customHeight="1">
      <c r="G526" s="2"/>
      <c r="H526" s="2"/>
      <c r="I526" s="2"/>
      <c r="J526" s="2"/>
    </row>
    <row r="527" ht="15.75" customHeight="1">
      <c r="G527" s="2"/>
      <c r="H527" s="2"/>
      <c r="I527" s="2"/>
      <c r="J527" s="2"/>
    </row>
    <row r="528" ht="15.75" customHeight="1">
      <c r="G528" s="2"/>
      <c r="H528" s="2"/>
      <c r="I528" s="2"/>
      <c r="J528" s="2"/>
    </row>
    <row r="529" ht="15.75" customHeight="1">
      <c r="G529" s="2"/>
      <c r="H529" s="2"/>
      <c r="I529" s="2"/>
      <c r="J529" s="2"/>
    </row>
    <row r="530" ht="15.75" customHeight="1">
      <c r="G530" s="2"/>
      <c r="H530" s="2"/>
      <c r="I530" s="2"/>
      <c r="J530" s="2"/>
    </row>
    <row r="531" ht="15.75" customHeight="1">
      <c r="G531" s="2"/>
      <c r="H531" s="2"/>
      <c r="I531" s="2"/>
      <c r="J531" s="2"/>
    </row>
    <row r="532" ht="15.75" customHeight="1">
      <c r="G532" s="2"/>
      <c r="H532" s="2"/>
      <c r="I532" s="2"/>
      <c r="J532" s="2"/>
    </row>
    <row r="533" ht="15.75" customHeight="1">
      <c r="G533" s="2"/>
      <c r="H533" s="2"/>
      <c r="I533" s="2"/>
      <c r="J533" s="2"/>
    </row>
    <row r="534" ht="15.75" customHeight="1">
      <c r="G534" s="2"/>
      <c r="H534" s="2"/>
      <c r="I534" s="2"/>
      <c r="J534" s="2"/>
    </row>
    <row r="535" ht="15.75" customHeight="1">
      <c r="G535" s="2"/>
      <c r="H535" s="2"/>
      <c r="I535" s="2"/>
      <c r="J535" s="2"/>
    </row>
    <row r="536" ht="15.75" customHeight="1">
      <c r="G536" s="2"/>
      <c r="H536" s="2"/>
      <c r="I536" s="2"/>
      <c r="J536" s="2"/>
    </row>
    <row r="537" ht="15.75" customHeight="1">
      <c r="G537" s="2"/>
      <c r="H537" s="2"/>
      <c r="I537" s="2"/>
      <c r="J537" s="2"/>
    </row>
    <row r="538" ht="15.75" customHeight="1">
      <c r="G538" s="2"/>
      <c r="H538" s="2"/>
      <c r="I538" s="2"/>
      <c r="J538" s="2"/>
    </row>
    <row r="539" ht="15.75" customHeight="1">
      <c r="G539" s="2"/>
      <c r="H539" s="2"/>
      <c r="I539" s="2"/>
      <c r="J539" s="2"/>
    </row>
    <row r="540" ht="15.75" customHeight="1">
      <c r="G540" s="2"/>
      <c r="H540" s="2"/>
      <c r="I540" s="2"/>
      <c r="J540" s="2"/>
    </row>
    <row r="541" ht="15.75" customHeight="1">
      <c r="G541" s="2"/>
      <c r="H541" s="2"/>
      <c r="I541" s="2"/>
      <c r="J541" s="2"/>
    </row>
    <row r="542" ht="15.75" customHeight="1">
      <c r="G542" s="2"/>
      <c r="H542" s="2"/>
      <c r="I542" s="2"/>
      <c r="J542" s="2"/>
    </row>
    <row r="543" ht="15.75" customHeight="1">
      <c r="G543" s="2"/>
      <c r="H543" s="2"/>
      <c r="I543" s="2"/>
      <c r="J543" s="2"/>
    </row>
    <row r="544" ht="15.75" customHeight="1">
      <c r="G544" s="2"/>
      <c r="H544" s="2"/>
      <c r="I544" s="2"/>
      <c r="J544" s="2"/>
    </row>
    <row r="545" ht="15.75" customHeight="1">
      <c r="G545" s="2"/>
      <c r="H545" s="2"/>
      <c r="I545" s="2"/>
      <c r="J545" s="2"/>
    </row>
    <row r="546" ht="15.75" customHeight="1">
      <c r="G546" s="2"/>
      <c r="H546" s="2"/>
      <c r="I546" s="2"/>
      <c r="J546" s="2"/>
    </row>
    <row r="547" ht="15.75" customHeight="1">
      <c r="G547" s="2"/>
      <c r="H547" s="2"/>
      <c r="I547" s="2"/>
      <c r="J547" s="2"/>
    </row>
    <row r="548" ht="15.75" customHeight="1">
      <c r="G548" s="2"/>
      <c r="H548" s="2"/>
      <c r="I548" s="2"/>
      <c r="J548" s="2"/>
    </row>
    <row r="549" ht="15.75" customHeight="1">
      <c r="G549" s="2"/>
      <c r="H549" s="2"/>
      <c r="I549" s="2"/>
      <c r="J549" s="2"/>
    </row>
    <row r="550" ht="15.75" customHeight="1">
      <c r="G550" s="2"/>
      <c r="H550" s="2"/>
      <c r="I550" s="2"/>
      <c r="J550" s="2"/>
    </row>
    <row r="551" ht="15.75" customHeight="1">
      <c r="G551" s="2"/>
      <c r="H551" s="2"/>
      <c r="I551" s="2"/>
      <c r="J551" s="2"/>
    </row>
    <row r="552" ht="15.75" customHeight="1">
      <c r="G552" s="2"/>
      <c r="H552" s="2"/>
      <c r="I552" s="2"/>
      <c r="J552" s="2"/>
    </row>
    <row r="553" ht="15.75" customHeight="1">
      <c r="G553" s="2"/>
      <c r="H553" s="2"/>
      <c r="I553" s="2"/>
      <c r="J553" s="2"/>
    </row>
    <row r="554" ht="15.75" customHeight="1">
      <c r="G554" s="2"/>
      <c r="H554" s="2"/>
      <c r="I554" s="2"/>
      <c r="J554" s="2"/>
    </row>
    <row r="555" ht="15.75" customHeight="1">
      <c r="G555" s="2"/>
      <c r="H555" s="2"/>
      <c r="I555" s="2"/>
      <c r="J555" s="2"/>
    </row>
    <row r="556" ht="15.75" customHeight="1">
      <c r="G556" s="2"/>
      <c r="H556" s="2"/>
      <c r="I556" s="2"/>
      <c r="J556" s="2"/>
    </row>
    <row r="557" ht="15.75" customHeight="1">
      <c r="G557" s="2"/>
      <c r="H557" s="2"/>
      <c r="I557" s="2"/>
      <c r="J557" s="2"/>
    </row>
    <row r="558" ht="15.75" customHeight="1">
      <c r="G558" s="2"/>
      <c r="H558" s="2"/>
      <c r="I558" s="2"/>
      <c r="J558" s="2"/>
    </row>
    <row r="559" ht="15.75" customHeight="1">
      <c r="G559" s="2"/>
      <c r="H559" s="2"/>
      <c r="I559" s="2"/>
      <c r="J559" s="2"/>
    </row>
    <row r="560" ht="15.75" customHeight="1">
      <c r="G560" s="2"/>
      <c r="H560" s="2"/>
      <c r="I560" s="2"/>
      <c r="J560" s="2"/>
    </row>
    <row r="561" ht="15.75" customHeight="1">
      <c r="G561" s="2"/>
      <c r="H561" s="2"/>
      <c r="I561" s="2"/>
      <c r="J561" s="2"/>
    </row>
    <row r="562" ht="15.75" customHeight="1">
      <c r="G562" s="2"/>
      <c r="H562" s="2"/>
      <c r="I562" s="2"/>
      <c r="J562" s="2"/>
    </row>
    <row r="563" ht="15.75" customHeight="1">
      <c r="G563" s="2"/>
      <c r="H563" s="2"/>
      <c r="I563" s="2"/>
      <c r="J563" s="2"/>
    </row>
    <row r="564" ht="15.75" customHeight="1">
      <c r="G564" s="2"/>
      <c r="H564" s="2"/>
      <c r="I564" s="2"/>
      <c r="J564" s="2"/>
    </row>
    <row r="565" ht="15.75" customHeight="1">
      <c r="G565" s="2"/>
      <c r="H565" s="2"/>
      <c r="I565" s="2"/>
      <c r="J565" s="2"/>
    </row>
    <row r="566" ht="15.75" customHeight="1">
      <c r="G566" s="2"/>
      <c r="H566" s="2"/>
      <c r="I566" s="2"/>
      <c r="J566" s="2"/>
    </row>
    <row r="567" ht="15.75" customHeight="1">
      <c r="G567" s="2"/>
      <c r="H567" s="2"/>
      <c r="I567" s="2"/>
      <c r="J567" s="2"/>
    </row>
    <row r="568" ht="15.75" customHeight="1">
      <c r="G568" s="2"/>
      <c r="H568" s="2"/>
      <c r="I568" s="2"/>
      <c r="J568" s="2"/>
    </row>
    <row r="569" ht="15.75" customHeight="1">
      <c r="G569" s="2"/>
      <c r="H569" s="2"/>
      <c r="I569" s="2"/>
      <c r="J569" s="2"/>
    </row>
    <row r="570" ht="15.75" customHeight="1">
      <c r="G570" s="2"/>
      <c r="H570" s="2"/>
      <c r="I570" s="2"/>
      <c r="J570" s="2"/>
    </row>
    <row r="571" ht="15.75" customHeight="1">
      <c r="G571" s="2"/>
      <c r="H571" s="2"/>
      <c r="I571" s="2"/>
      <c r="J571" s="2"/>
    </row>
    <row r="572" ht="15.75" customHeight="1">
      <c r="G572" s="2"/>
      <c r="H572" s="2"/>
      <c r="I572" s="2"/>
      <c r="J572" s="2"/>
    </row>
    <row r="573" ht="15.75" customHeight="1">
      <c r="G573" s="2"/>
      <c r="H573" s="2"/>
      <c r="I573" s="2"/>
      <c r="J573" s="2"/>
    </row>
    <row r="574" ht="15.75" customHeight="1">
      <c r="G574" s="2"/>
      <c r="H574" s="2"/>
      <c r="I574" s="2"/>
      <c r="J574" s="2"/>
    </row>
    <row r="575" ht="15.75" customHeight="1">
      <c r="G575" s="2"/>
      <c r="H575" s="2"/>
      <c r="I575" s="2"/>
      <c r="J575" s="2"/>
    </row>
    <row r="576" ht="15.75" customHeight="1">
      <c r="G576" s="2"/>
      <c r="H576" s="2"/>
      <c r="I576" s="2"/>
      <c r="J576" s="2"/>
    </row>
    <row r="577" ht="15.75" customHeight="1">
      <c r="G577" s="2"/>
      <c r="H577" s="2"/>
      <c r="I577" s="2"/>
      <c r="J577" s="2"/>
    </row>
    <row r="578" ht="15.75" customHeight="1">
      <c r="G578" s="2"/>
      <c r="H578" s="2"/>
      <c r="I578" s="2"/>
      <c r="J578" s="2"/>
    </row>
    <row r="579" ht="15.75" customHeight="1">
      <c r="G579" s="2"/>
      <c r="H579" s="2"/>
      <c r="I579" s="2"/>
      <c r="J579" s="2"/>
    </row>
    <row r="580" ht="15.75" customHeight="1">
      <c r="G580" s="2"/>
      <c r="H580" s="2"/>
      <c r="I580" s="2"/>
      <c r="J580" s="2"/>
    </row>
    <row r="581" ht="15.75" customHeight="1">
      <c r="G581" s="2"/>
      <c r="H581" s="2"/>
      <c r="I581" s="2"/>
      <c r="J581" s="2"/>
    </row>
    <row r="582" ht="15.75" customHeight="1">
      <c r="G582" s="2"/>
      <c r="H582" s="2"/>
      <c r="I582" s="2"/>
      <c r="J582" s="2"/>
    </row>
    <row r="583" ht="15.75" customHeight="1">
      <c r="G583" s="2"/>
      <c r="H583" s="2"/>
      <c r="I583" s="2"/>
      <c r="J583" s="2"/>
    </row>
    <row r="584" ht="15.75" customHeight="1">
      <c r="G584" s="2"/>
      <c r="H584" s="2"/>
      <c r="I584" s="2"/>
      <c r="J584" s="2"/>
    </row>
    <row r="585" ht="15.75" customHeight="1">
      <c r="G585" s="2"/>
      <c r="H585" s="2"/>
      <c r="I585" s="2"/>
      <c r="J585" s="2"/>
    </row>
    <row r="586" ht="15.75" customHeight="1">
      <c r="G586" s="2"/>
      <c r="H586" s="2"/>
      <c r="I586" s="2"/>
      <c r="J586" s="2"/>
    </row>
    <row r="587" ht="15.75" customHeight="1">
      <c r="G587" s="2"/>
      <c r="H587" s="2"/>
      <c r="I587" s="2"/>
      <c r="J587" s="2"/>
    </row>
    <row r="588" ht="15.75" customHeight="1">
      <c r="G588" s="2"/>
      <c r="H588" s="2"/>
      <c r="I588" s="2"/>
      <c r="J588" s="2"/>
    </row>
    <row r="589" ht="15.75" customHeight="1">
      <c r="G589" s="2"/>
      <c r="H589" s="2"/>
      <c r="I589" s="2"/>
      <c r="J589" s="2"/>
    </row>
    <row r="590" ht="15.75" customHeight="1">
      <c r="G590" s="2"/>
      <c r="H590" s="2"/>
      <c r="I590" s="2"/>
      <c r="J590" s="2"/>
    </row>
    <row r="591" ht="15.75" customHeight="1">
      <c r="G591" s="2"/>
      <c r="H591" s="2"/>
      <c r="I591" s="2"/>
      <c r="J591" s="2"/>
    </row>
    <row r="592" ht="15.75" customHeight="1">
      <c r="G592" s="2"/>
      <c r="H592" s="2"/>
      <c r="I592" s="2"/>
      <c r="J592" s="2"/>
    </row>
    <row r="593" ht="15.75" customHeight="1">
      <c r="G593" s="2"/>
      <c r="H593" s="2"/>
      <c r="I593" s="2"/>
      <c r="J593" s="2"/>
    </row>
    <row r="594" ht="15.75" customHeight="1">
      <c r="G594" s="2"/>
      <c r="H594" s="2"/>
      <c r="I594" s="2"/>
      <c r="J594" s="2"/>
    </row>
    <row r="595" ht="15.75" customHeight="1">
      <c r="G595" s="2"/>
      <c r="H595" s="2"/>
      <c r="I595" s="2"/>
      <c r="J595" s="2"/>
    </row>
    <row r="596" ht="15.75" customHeight="1">
      <c r="G596" s="2"/>
      <c r="H596" s="2"/>
      <c r="I596" s="2"/>
      <c r="J596" s="2"/>
    </row>
    <row r="597" ht="15.75" customHeight="1">
      <c r="G597" s="2"/>
      <c r="H597" s="2"/>
      <c r="I597" s="2"/>
      <c r="J597" s="2"/>
    </row>
    <row r="598" ht="15.75" customHeight="1">
      <c r="G598" s="2"/>
      <c r="H598" s="2"/>
      <c r="I598" s="2"/>
      <c r="J598" s="2"/>
    </row>
    <row r="599" ht="15.75" customHeight="1">
      <c r="G599" s="2"/>
      <c r="H599" s="2"/>
      <c r="I599" s="2"/>
      <c r="J599" s="2"/>
    </row>
    <row r="600" ht="15.75" customHeight="1">
      <c r="G600" s="2"/>
      <c r="H600" s="2"/>
      <c r="I600" s="2"/>
      <c r="J600" s="2"/>
    </row>
    <row r="601" ht="15.75" customHeight="1">
      <c r="G601" s="2"/>
      <c r="H601" s="2"/>
      <c r="I601" s="2"/>
      <c r="J601" s="2"/>
    </row>
    <row r="602" ht="15.75" customHeight="1">
      <c r="G602" s="2"/>
      <c r="H602" s="2"/>
      <c r="I602" s="2"/>
      <c r="J602" s="2"/>
    </row>
    <row r="603" ht="15.75" customHeight="1">
      <c r="G603" s="2"/>
      <c r="H603" s="2"/>
      <c r="I603" s="2"/>
      <c r="J603" s="2"/>
    </row>
    <row r="604" ht="15.75" customHeight="1">
      <c r="G604" s="2"/>
      <c r="H604" s="2"/>
      <c r="I604" s="2"/>
      <c r="J604" s="2"/>
    </row>
    <row r="605" ht="15.75" customHeight="1">
      <c r="G605" s="2"/>
      <c r="H605" s="2"/>
      <c r="I605" s="2"/>
      <c r="J605" s="2"/>
    </row>
    <row r="606" ht="15.75" customHeight="1">
      <c r="G606" s="2"/>
      <c r="H606" s="2"/>
      <c r="I606" s="2"/>
      <c r="J606" s="2"/>
    </row>
    <row r="607" ht="15.75" customHeight="1">
      <c r="G607" s="2"/>
      <c r="H607" s="2"/>
      <c r="I607" s="2"/>
      <c r="J607" s="2"/>
    </row>
    <row r="608" ht="15.75" customHeight="1">
      <c r="G608" s="2"/>
      <c r="H608" s="2"/>
      <c r="I608" s="2"/>
      <c r="J608" s="2"/>
    </row>
    <row r="609" ht="15.75" customHeight="1">
      <c r="G609" s="2"/>
      <c r="H609" s="2"/>
      <c r="I609" s="2"/>
      <c r="J609" s="2"/>
    </row>
    <row r="610" ht="15.75" customHeight="1">
      <c r="G610" s="2"/>
      <c r="H610" s="2"/>
      <c r="I610" s="2"/>
      <c r="J610" s="2"/>
    </row>
    <row r="611" ht="15.75" customHeight="1">
      <c r="G611" s="2"/>
      <c r="H611" s="2"/>
      <c r="I611" s="2"/>
      <c r="J611" s="2"/>
    </row>
    <row r="612" ht="15.75" customHeight="1">
      <c r="G612" s="2"/>
      <c r="H612" s="2"/>
      <c r="I612" s="2"/>
      <c r="J612" s="2"/>
    </row>
    <row r="613" ht="15.75" customHeight="1">
      <c r="G613" s="2"/>
      <c r="H613" s="2"/>
      <c r="I613" s="2"/>
      <c r="J613" s="2"/>
    </row>
    <row r="614" ht="15.75" customHeight="1">
      <c r="G614" s="2"/>
      <c r="H614" s="2"/>
      <c r="I614" s="2"/>
      <c r="J614" s="2"/>
    </row>
    <row r="615" ht="15.75" customHeight="1">
      <c r="G615" s="2"/>
      <c r="H615" s="2"/>
      <c r="I615" s="2"/>
      <c r="J615" s="2"/>
    </row>
    <row r="616" ht="15.75" customHeight="1">
      <c r="G616" s="2"/>
      <c r="H616" s="2"/>
      <c r="I616" s="2"/>
      <c r="J616" s="2"/>
    </row>
    <row r="617" ht="15.75" customHeight="1">
      <c r="G617" s="2"/>
      <c r="H617" s="2"/>
      <c r="I617" s="2"/>
      <c r="J617" s="2"/>
    </row>
    <row r="618" ht="15.75" customHeight="1">
      <c r="G618" s="2"/>
      <c r="H618" s="2"/>
      <c r="I618" s="2"/>
      <c r="J618" s="2"/>
    </row>
    <row r="619" ht="15.75" customHeight="1">
      <c r="G619" s="2"/>
      <c r="H619" s="2"/>
      <c r="I619" s="2"/>
      <c r="J619" s="2"/>
    </row>
    <row r="620" ht="15.75" customHeight="1">
      <c r="G620" s="2"/>
      <c r="H620" s="2"/>
      <c r="I620" s="2"/>
      <c r="J620" s="2"/>
    </row>
    <row r="621" ht="15.75" customHeight="1">
      <c r="G621" s="2"/>
      <c r="H621" s="2"/>
      <c r="I621" s="2"/>
      <c r="J621" s="2"/>
    </row>
    <row r="622" ht="15.75" customHeight="1">
      <c r="G622" s="2"/>
      <c r="H622" s="2"/>
      <c r="I622" s="2"/>
      <c r="J622" s="2"/>
    </row>
    <row r="623" ht="15.75" customHeight="1">
      <c r="G623" s="2"/>
      <c r="H623" s="2"/>
      <c r="I623" s="2"/>
      <c r="J623" s="2"/>
    </row>
    <row r="624" ht="15.75" customHeight="1">
      <c r="G624" s="2"/>
      <c r="H624" s="2"/>
      <c r="I624" s="2"/>
      <c r="J624" s="2"/>
    </row>
    <row r="625" ht="15.75" customHeight="1">
      <c r="G625" s="2"/>
      <c r="H625" s="2"/>
      <c r="I625" s="2"/>
      <c r="J625" s="2"/>
    </row>
    <row r="626" ht="15.75" customHeight="1">
      <c r="G626" s="2"/>
      <c r="H626" s="2"/>
      <c r="I626" s="2"/>
      <c r="J626" s="2"/>
    </row>
    <row r="627" ht="15.75" customHeight="1">
      <c r="G627" s="2"/>
      <c r="H627" s="2"/>
      <c r="I627" s="2"/>
      <c r="J627" s="2"/>
    </row>
    <row r="628" ht="15.75" customHeight="1">
      <c r="G628" s="2"/>
      <c r="H628" s="2"/>
      <c r="I628" s="2"/>
      <c r="J628" s="2"/>
    </row>
    <row r="629" ht="15.75" customHeight="1">
      <c r="G629" s="2"/>
      <c r="H629" s="2"/>
      <c r="I629" s="2"/>
      <c r="J629" s="2"/>
    </row>
    <row r="630" ht="15.75" customHeight="1">
      <c r="G630" s="2"/>
      <c r="H630" s="2"/>
      <c r="I630" s="2"/>
      <c r="J630" s="2"/>
    </row>
    <row r="631" ht="15.75" customHeight="1">
      <c r="G631" s="2"/>
      <c r="H631" s="2"/>
      <c r="I631" s="2"/>
      <c r="J631" s="2"/>
    </row>
    <row r="632" ht="15.75" customHeight="1">
      <c r="G632" s="2"/>
      <c r="H632" s="2"/>
      <c r="I632" s="2"/>
      <c r="J632" s="2"/>
    </row>
    <row r="633" ht="15.75" customHeight="1">
      <c r="G633" s="2"/>
      <c r="H633" s="2"/>
      <c r="I633" s="2"/>
      <c r="J633" s="2"/>
    </row>
    <row r="634" ht="15.75" customHeight="1">
      <c r="G634" s="2"/>
      <c r="H634" s="2"/>
      <c r="I634" s="2"/>
      <c r="J634" s="2"/>
    </row>
    <row r="635" ht="15.75" customHeight="1">
      <c r="G635" s="2"/>
      <c r="H635" s="2"/>
      <c r="I635" s="2"/>
      <c r="J635" s="2"/>
    </row>
    <row r="636" ht="15.75" customHeight="1">
      <c r="G636" s="2"/>
      <c r="H636" s="2"/>
      <c r="I636" s="2"/>
      <c r="J636" s="2"/>
    </row>
    <row r="637" ht="15.75" customHeight="1">
      <c r="G637" s="2"/>
      <c r="H637" s="2"/>
      <c r="I637" s="2"/>
      <c r="J637" s="2"/>
    </row>
    <row r="638" ht="15.75" customHeight="1">
      <c r="G638" s="2"/>
      <c r="H638" s="2"/>
      <c r="I638" s="2"/>
      <c r="J638" s="2"/>
    </row>
    <row r="639" ht="15.75" customHeight="1">
      <c r="G639" s="2"/>
      <c r="H639" s="2"/>
      <c r="I639" s="2"/>
      <c r="J639" s="2"/>
    </row>
    <row r="640" ht="15.75" customHeight="1">
      <c r="G640" s="2"/>
      <c r="H640" s="2"/>
      <c r="I640" s="2"/>
      <c r="J640" s="2"/>
    </row>
    <row r="641" ht="15.75" customHeight="1">
      <c r="G641" s="2"/>
      <c r="H641" s="2"/>
      <c r="I641" s="2"/>
      <c r="J641" s="2"/>
    </row>
    <row r="642" ht="15.75" customHeight="1">
      <c r="G642" s="2"/>
      <c r="H642" s="2"/>
      <c r="I642" s="2"/>
      <c r="J642" s="2"/>
    </row>
    <row r="643" ht="15.75" customHeight="1">
      <c r="G643" s="2"/>
      <c r="H643" s="2"/>
      <c r="I643" s="2"/>
      <c r="J643" s="2"/>
    </row>
    <row r="644" ht="15.75" customHeight="1">
      <c r="G644" s="2"/>
      <c r="H644" s="2"/>
      <c r="I644" s="2"/>
      <c r="J644" s="2"/>
    </row>
    <row r="645" ht="15.75" customHeight="1">
      <c r="G645" s="2"/>
      <c r="H645" s="2"/>
      <c r="I645" s="2"/>
      <c r="J645" s="2"/>
    </row>
    <row r="646" ht="15.75" customHeight="1">
      <c r="G646" s="2"/>
      <c r="H646" s="2"/>
      <c r="I646" s="2"/>
      <c r="J646" s="2"/>
    </row>
    <row r="647" ht="15.75" customHeight="1">
      <c r="G647" s="2"/>
      <c r="H647" s="2"/>
      <c r="I647" s="2"/>
      <c r="J647" s="2"/>
    </row>
    <row r="648" ht="15.75" customHeight="1">
      <c r="G648" s="2"/>
      <c r="H648" s="2"/>
      <c r="I648" s="2"/>
      <c r="J648" s="2"/>
    </row>
    <row r="649" ht="15.75" customHeight="1">
      <c r="G649" s="2"/>
      <c r="H649" s="2"/>
      <c r="I649" s="2"/>
      <c r="J649" s="2"/>
    </row>
    <row r="650" ht="15.75" customHeight="1">
      <c r="G650" s="2"/>
      <c r="H650" s="2"/>
      <c r="I650" s="2"/>
      <c r="J650" s="2"/>
    </row>
    <row r="651" ht="15.75" customHeight="1">
      <c r="G651" s="2"/>
      <c r="H651" s="2"/>
      <c r="I651" s="2"/>
      <c r="J651" s="2"/>
    </row>
    <row r="652" ht="15.75" customHeight="1">
      <c r="G652" s="2"/>
      <c r="H652" s="2"/>
      <c r="I652" s="2"/>
      <c r="J652" s="2"/>
    </row>
    <row r="653" ht="15.75" customHeight="1">
      <c r="G653" s="2"/>
      <c r="H653" s="2"/>
      <c r="I653" s="2"/>
      <c r="J653" s="2"/>
    </row>
    <row r="654" ht="15.75" customHeight="1">
      <c r="G654" s="2"/>
      <c r="H654" s="2"/>
      <c r="I654" s="2"/>
      <c r="J654" s="2"/>
    </row>
    <row r="655" ht="15.75" customHeight="1">
      <c r="G655" s="2"/>
      <c r="H655" s="2"/>
      <c r="I655" s="2"/>
      <c r="J655" s="2"/>
    </row>
    <row r="656" ht="15.75" customHeight="1">
      <c r="G656" s="2"/>
      <c r="H656" s="2"/>
      <c r="I656" s="2"/>
      <c r="J656" s="2"/>
    </row>
    <row r="657" ht="15.75" customHeight="1">
      <c r="G657" s="2"/>
      <c r="H657" s="2"/>
      <c r="I657" s="2"/>
      <c r="J657" s="2"/>
    </row>
    <row r="658" ht="15.75" customHeight="1">
      <c r="G658" s="2"/>
      <c r="H658" s="2"/>
      <c r="I658" s="2"/>
      <c r="J658" s="2"/>
    </row>
    <row r="659" ht="15.75" customHeight="1">
      <c r="G659" s="2"/>
      <c r="H659" s="2"/>
      <c r="I659" s="2"/>
      <c r="J659" s="2"/>
    </row>
    <row r="660" ht="15.75" customHeight="1">
      <c r="G660" s="2"/>
      <c r="H660" s="2"/>
      <c r="I660" s="2"/>
      <c r="J660" s="2"/>
    </row>
    <row r="661" ht="15.75" customHeight="1">
      <c r="G661" s="2"/>
      <c r="H661" s="2"/>
      <c r="I661" s="2"/>
      <c r="J661" s="2"/>
    </row>
    <row r="662" ht="15.75" customHeight="1">
      <c r="G662" s="2"/>
      <c r="H662" s="2"/>
      <c r="I662" s="2"/>
      <c r="J662" s="2"/>
    </row>
    <row r="663" ht="15.75" customHeight="1">
      <c r="G663" s="2"/>
      <c r="H663" s="2"/>
      <c r="I663" s="2"/>
      <c r="J663" s="2"/>
    </row>
    <row r="664" ht="15.75" customHeight="1">
      <c r="G664" s="2"/>
      <c r="H664" s="2"/>
      <c r="I664" s="2"/>
      <c r="J664" s="2"/>
    </row>
    <row r="665" ht="15.75" customHeight="1">
      <c r="G665" s="2"/>
      <c r="H665" s="2"/>
      <c r="I665" s="2"/>
      <c r="J665" s="2"/>
    </row>
    <row r="666" ht="15.75" customHeight="1">
      <c r="G666" s="2"/>
      <c r="H666" s="2"/>
      <c r="I666" s="2"/>
      <c r="J666" s="2"/>
    </row>
    <row r="667" ht="15.75" customHeight="1">
      <c r="G667" s="2"/>
      <c r="H667" s="2"/>
      <c r="I667" s="2"/>
      <c r="J667" s="2"/>
    </row>
    <row r="668" ht="15.75" customHeight="1">
      <c r="G668" s="2"/>
      <c r="H668" s="2"/>
      <c r="I668" s="2"/>
      <c r="J668" s="2"/>
    </row>
    <row r="669" ht="15.75" customHeight="1">
      <c r="G669" s="2"/>
      <c r="H669" s="2"/>
      <c r="I669" s="2"/>
      <c r="J669" s="2"/>
    </row>
    <row r="670" ht="15.75" customHeight="1">
      <c r="G670" s="2"/>
      <c r="H670" s="2"/>
      <c r="I670" s="2"/>
      <c r="J670" s="2"/>
    </row>
    <row r="671" ht="15.75" customHeight="1">
      <c r="G671" s="2"/>
      <c r="H671" s="2"/>
      <c r="I671" s="2"/>
      <c r="J671" s="2"/>
    </row>
    <row r="672" ht="15.75" customHeight="1">
      <c r="G672" s="2"/>
      <c r="H672" s="2"/>
      <c r="I672" s="2"/>
      <c r="J672" s="2"/>
    </row>
    <row r="673" ht="15.75" customHeight="1">
      <c r="G673" s="2"/>
      <c r="H673" s="2"/>
      <c r="I673" s="2"/>
      <c r="J673" s="2"/>
    </row>
    <row r="674" ht="15.75" customHeight="1">
      <c r="G674" s="2"/>
      <c r="H674" s="2"/>
      <c r="I674" s="2"/>
      <c r="J674" s="2"/>
    </row>
    <row r="675" ht="15.75" customHeight="1">
      <c r="G675" s="2"/>
      <c r="H675" s="2"/>
      <c r="I675" s="2"/>
      <c r="J675" s="2"/>
    </row>
    <row r="676" ht="15.75" customHeight="1">
      <c r="G676" s="2"/>
      <c r="H676" s="2"/>
      <c r="I676" s="2"/>
      <c r="J676" s="2"/>
    </row>
    <row r="677" ht="15.75" customHeight="1">
      <c r="G677" s="2"/>
      <c r="H677" s="2"/>
      <c r="I677" s="2"/>
      <c r="J677" s="2"/>
    </row>
    <row r="678" ht="15.75" customHeight="1">
      <c r="G678" s="2"/>
      <c r="H678" s="2"/>
      <c r="I678" s="2"/>
      <c r="J678" s="2"/>
    </row>
    <row r="679" ht="15.75" customHeight="1">
      <c r="G679" s="2"/>
      <c r="H679" s="2"/>
      <c r="I679" s="2"/>
      <c r="J679" s="2"/>
    </row>
    <row r="680" ht="15.75" customHeight="1">
      <c r="G680" s="2"/>
      <c r="H680" s="2"/>
      <c r="I680" s="2"/>
      <c r="J680" s="2"/>
    </row>
    <row r="681" ht="15.75" customHeight="1">
      <c r="G681" s="2"/>
      <c r="H681" s="2"/>
      <c r="I681" s="2"/>
      <c r="J681" s="2"/>
    </row>
    <row r="682" ht="15.75" customHeight="1">
      <c r="G682" s="2"/>
      <c r="H682" s="2"/>
      <c r="I682" s="2"/>
      <c r="J682" s="2"/>
    </row>
    <row r="683" ht="15.75" customHeight="1">
      <c r="G683" s="2"/>
      <c r="H683" s="2"/>
      <c r="I683" s="2"/>
      <c r="J683" s="2"/>
    </row>
    <row r="684" ht="15.75" customHeight="1">
      <c r="G684" s="2"/>
      <c r="H684" s="2"/>
      <c r="I684" s="2"/>
      <c r="J684" s="2"/>
    </row>
    <row r="685" ht="15.75" customHeight="1">
      <c r="G685" s="2"/>
      <c r="H685" s="2"/>
      <c r="I685" s="2"/>
      <c r="J685" s="2"/>
    </row>
    <row r="686" ht="15.75" customHeight="1">
      <c r="G686" s="2"/>
      <c r="H686" s="2"/>
      <c r="I686" s="2"/>
      <c r="J686" s="2"/>
    </row>
    <row r="687" ht="15.75" customHeight="1">
      <c r="G687" s="2"/>
      <c r="H687" s="2"/>
      <c r="I687" s="2"/>
      <c r="J687" s="2"/>
    </row>
    <row r="688" ht="15.75" customHeight="1">
      <c r="G688" s="2"/>
      <c r="H688" s="2"/>
      <c r="I688" s="2"/>
      <c r="J688" s="2"/>
    </row>
    <row r="689" ht="15.75" customHeight="1">
      <c r="G689" s="2"/>
      <c r="H689" s="2"/>
      <c r="I689" s="2"/>
      <c r="J689" s="2"/>
    </row>
    <row r="690" ht="15.75" customHeight="1">
      <c r="G690" s="2"/>
      <c r="H690" s="2"/>
      <c r="I690" s="2"/>
      <c r="J690" s="2"/>
    </row>
    <row r="691" ht="15.75" customHeight="1">
      <c r="G691" s="2"/>
      <c r="H691" s="2"/>
      <c r="I691" s="2"/>
      <c r="J691" s="2"/>
    </row>
    <row r="692" ht="15.75" customHeight="1">
      <c r="G692" s="2"/>
      <c r="H692" s="2"/>
      <c r="I692" s="2"/>
      <c r="J692" s="2"/>
    </row>
    <row r="693" ht="15.75" customHeight="1">
      <c r="G693" s="2"/>
      <c r="H693" s="2"/>
      <c r="I693" s="2"/>
      <c r="J693" s="2"/>
    </row>
    <row r="694" ht="15.75" customHeight="1">
      <c r="G694" s="2"/>
      <c r="H694" s="2"/>
      <c r="I694" s="2"/>
      <c r="J694" s="2"/>
    </row>
    <row r="695" ht="15.75" customHeight="1">
      <c r="G695" s="2"/>
      <c r="H695" s="2"/>
      <c r="I695" s="2"/>
      <c r="J695" s="2"/>
    </row>
    <row r="696" ht="15.75" customHeight="1">
      <c r="G696" s="2"/>
      <c r="H696" s="2"/>
      <c r="I696" s="2"/>
      <c r="J696" s="2"/>
    </row>
    <row r="697" ht="15.75" customHeight="1">
      <c r="G697" s="2"/>
      <c r="H697" s="2"/>
      <c r="I697" s="2"/>
      <c r="J697" s="2"/>
    </row>
    <row r="698" ht="15.75" customHeight="1">
      <c r="G698" s="2"/>
      <c r="H698" s="2"/>
      <c r="I698" s="2"/>
      <c r="J698" s="2"/>
    </row>
    <row r="699" ht="15.75" customHeight="1">
      <c r="G699" s="2"/>
      <c r="H699" s="2"/>
      <c r="I699" s="2"/>
      <c r="J699" s="2"/>
    </row>
    <row r="700" ht="15.75" customHeight="1">
      <c r="G700" s="2"/>
      <c r="H700" s="2"/>
      <c r="I700" s="2"/>
      <c r="J700" s="2"/>
    </row>
    <row r="701" ht="15.75" customHeight="1">
      <c r="G701" s="2"/>
      <c r="H701" s="2"/>
      <c r="I701" s="2"/>
      <c r="J701" s="2"/>
    </row>
    <row r="702" ht="15.75" customHeight="1">
      <c r="G702" s="2"/>
      <c r="H702" s="2"/>
      <c r="I702" s="2"/>
      <c r="J702" s="2"/>
    </row>
    <row r="703" ht="15.75" customHeight="1">
      <c r="G703" s="2"/>
      <c r="H703" s="2"/>
      <c r="I703" s="2"/>
      <c r="J703" s="2"/>
    </row>
    <row r="704" ht="15.75" customHeight="1">
      <c r="G704" s="2"/>
      <c r="H704" s="2"/>
      <c r="I704" s="2"/>
      <c r="J704" s="2"/>
    </row>
    <row r="705" ht="15.75" customHeight="1">
      <c r="G705" s="2"/>
      <c r="H705" s="2"/>
      <c r="I705" s="2"/>
      <c r="J705" s="2"/>
    </row>
    <row r="706" ht="15.75" customHeight="1">
      <c r="G706" s="2"/>
      <c r="H706" s="2"/>
      <c r="I706" s="2"/>
      <c r="J706" s="2"/>
    </row>
    <row r="707" ht="15.75" customHeight="1">
      <c r="G707" s="2"/>
      <c r="H707" s="2"/>
      <c r="I707" s="2"/>
      <c r="J707" s="2"/>
    </row>
    <row r="708" ht="15.75" customHeight="1">
      <c r="G708" s="2"/>
      <c r="H708" s="2"/>
      <c r="I708" s="2"/>
      <c r="J708" s="2"/>
    </row>
    <row r="709" ht="15.75" customHeight="1">
      <c r="G709" s="2"/>
      <c r="H709" s="2"/>
      <c r="I709" s="2"/>
      <c r="J709" s="2"/>
    </row>
    <row r="710" ht="15.75" customHeight="1">
      <c r="G710" s="2"/>
      <c r="H710" s="2"/>
      <c r="I710" s="2"/>
      <c r="J710" s="2"/>
    </row>
    <row r="711" ht="15.75" customHeight="1">
      <c r="G711" s="2"/>
      <c r="H711" s="2"/>
      <c r="I711" s="2"/>
      <c r="J711" s="2"/>
    </row>
    <row r="712" ht="15.75" customHeight="1">
      <c r="G712" s="2"/>
      <c r="H712" s="2"/>
      <c r="I712" s="2"/>
      <c r="J712" s="2"/>
    </row>
    <row r="713" ht="15.75" customHeight="1">
      <c r="G713" s="2"/>
      <c r="H713" s="2"/>
      <c r="I713" s="2"/>
      <c r="J713" s="2"/>
    </row>
    <row r="714" ht="15.75" customHeight="1">
      <c r="G714" s="2"/>
      <c r="H714" s="2"/>
      <c r="I714" s="2"/>
      <c r="J714" s="2"/>
    </row>
    <row r="715" ht="15.75" customHeight="1">
      <c r="G715" s="2"/>
      <c r="H715" s="2"/>
      <c r="I715" s="2"/>
      <c r="J715" s="2"/>
    </row>
    <row r="716" ht="15.75" customHeight="1">
      <c r="G716" s="2"/>
      <c r="H716" s="2"/>
      <c r="I716" s="2"/>
      <c r="J716" s="2"/>
    </row>
    <row r="717" ht="15.75" customHeight="1">
      <c r="G717" s="2"/>
      <c r="H717" s="2"/>
      <c r="I717" s="2"/>
      <c r="J717" s="2"/>
    </row>
    <row r="718" ht="15.75" customHeight="1">
      <c r="G718" s="2"/>
      <c r="H718" s="2"/>
      <c r="I718" s="2"/>
      <c r="J718" s="2"/>
    </row>
    <row r="719" ht="15.75" customHeight="1">
      <c r="G719" s="2"/>
      <c r="H719" s="2"/>
      <c r="I719" s="2"/>
      <c r="J719" s="2"/>
    </row>
    <row r="720" ht="15.75" customHeight="1">
      <c r="G720" s="2"/>
      <c r="H720" s="2"/>
      <c r="I720" s="2"/>
      <c r="J720" s="2"/>
    </row>
    <row r="721" ht="15.75" customHeight="1">
      <c r="G721" s="2"/>
      <c r="H721" s="2"/>
      <c r="I721" s="2"/>
      <c r="J721" s="2"/>
    </row>
    <row r="722" ht="15.75" customHeight="1">
      <c r="G722" s="2"/>
      <c r="H722" s="2"/>
      <c r="I722" s="2"/>
      <c r="J722" s="2"/>
    </row>
    <row r="723" ht="15.75" customHeight="1">
      <c r="G723" s="2"/>
      <c r="H723" s="2"/>
      <c r="I723" s="2"/>
      <c r="J723" s="2"/>
    </row>
    <row r="724" ht="15.75" customHeight="1">
      <c r="G724" s="2"/>
      <c r="H724" s="2"/>
      <c r="I724" s="2"/>
      <c r="J724" s="2"/>
    </row>
    <row r="725" ht="15.75" customHeight="1">
      <c r="G725" s="2"/>
      <c r="H725" s="2"/>
      <c r="I725" s="2"/>
      <c r="J725" s="2"/>
    </row>
    <row r="726" ht="15.75" customHeight="1">
      <c r="G726" s="2"/>
      <c r="H726" s="2"/>
      <c r="I726" s="2"/>
      <c r="J726" s="2"/>
    </row>
    <row r="727" ht="15.75" customHeight="1">
      <c r="G727" s="2"/>
      <c r="H727" s="2"/>
      <c r="I727" s="2"/>
      <c r="J727" s="2"/>
    </row>
    <row r="728" ht="15.75" customHeight="1">
      <c r="G728" s="2"/>
      <c r="H728" s="2"/>
      <c r="I728" s="2"/>
      <c r="J728" s="2"/>
    </row>
    <row r="729" ht="15.75" customHeight="1">
      <c r="G729" s="2"/>
      <c r="H729" s="2"/>
      <c r="I729" s="2"/>
      <c r="J729" s="2"/>
    </row>
    <row r="730" ht="15.75" customHeight="1">
      <c r="G730" s="2"/>
      <c r="H730" s="2"/>
      <c r="I730" s="2"/>
      <c r="J730" s="2"/>
    </row>
    <row r="731" ht="15.75" customHeight="1">
      <c r="G731" s="2"/>
      <c r="H731" s="2"/>
      <c r="I731" s="2"/>
      <c r="J731" s="2"/>
    </row>
    <row r="732" ht="15.75" customHeight="1">
      <c r="G732" s="2"/>
      <c r="H732" s="2"/>
      <c r="I732" s="2"/>
      <c r="J732" s="2"/>
    </row>
    <row r="733" ht="15.75" customHeight="1">
      <c r="G733" s="2"/>
      <c r="H733" s="2"/>
      <c r="I733" s="2"/>
      <c r="J733" s="2"/>
    </row>
    <row r="734" ht="15.75" customHeight="1">
      <c r="G734" s="2"/>
      <c r="H734" s="2"/>
      <c r="I734" s="2"/>
      <c r="J734" s="2"/>
    </row>
    <row r="735" ht="15.75" customHeight="1">
      <c r="G735" s="2"/>
      <c r="H735" s="2"/>
      <c r="I735" s="2"/>
      <c r="J735" s="2"/>
    </row>
    <row r="736" ht="15.75" customHeight="1">
      <c r="G736" s="2"/>
      <c r="H736" s="2"/>
      <c r="I736" s="2"/>
      <c r="J736" s="2"/>
    </row>
    <row r="737" ht="15.75" customHeight="1">
      <c r="G737" s="2"/>
      <c r="H737" s="2"/>
      <c r="I737" s="2"/>
      <c r="J737" s="2"/>
    </row>
    <row r="738" ht="15.75" customHeight="1">
      <c r="G738" s="2"/>
      <c r="H738" s="2"/>
      <c r="I738" s="2"/>
      <c r="J738" s="2"/>
    </row>
    <row r="739" ht="15.75" customHeight="1">
      <c r="G739" s="2"/>
      <c r="H739" s="2"/>
      <c r="I739" s="2"/>
      <c r="J739" s="2"/>
    </row>
    <row r="740" ht="15.75" customHeight="1">
      <c r="G740" s="2"/>
      <c r="H740" s="2"/>
      <c r="I740" s="2"/>
      <c r="J740" s="2"/>
    </row>
    <row r="741" ht="15.75" customHeight="1">
      <c r="G741" s="2"/>
      <c r="H741" s="2"/>
      <c r="I741" s="2"/>
      <c r="J741" s="2"/>
    </row>
    <row r="742" ht="15.75" customHeight="1">
      <c r="G742" s="2"/>
      <c r="H742" s="2"/>
      <c r="I742" s="2"/>
      <c r="J742" s="2"/>
    </row>
    <row r="743" ht="15.75" customHeight="1">
      <c r="G743" s="2"/>
      <c r="H743" s="2"/>
      <c r="I743" s="2"/>
      <c r="J743" s="2"/>
    </row>
    <row r="744" ht="15.75" customHeight="1">
      <c r="G744" s="2"/>
      <c r="H744" s="2"/>
      <c r="I744" s="2"/>
      <c r="J744" s="2"/>
    </row>
    <row r="745" ht="15.75" customHeight="1">
      <c r="G745" s="2"/>
      <c r="H745" s="2"/>
      <c r="I745" s="2"/>
      <c r="J745" s="2"/>
    </row>
    <row r="746" ht="15.75" customHeight="1">
      <c r="G746" s="2"/>
      <c r="H746" s="2"/>
      <c r="I746" s="2"/>
      <c r="J746" s="2"/>
    </row>
    <row r="747" ht="15.75" customHeight="1">
      <c r="G747" s="2"/>
      <c r="H747" s="2"/>
      <c r="I747" s="2"/>
      <c r="J747" s="2"/>
    </row>
    <row r="748" ht="15.75" customHeight="1">
      <c r="G748" s="2"/>
      <c r="H748" s="2"/>
      <c r="I748" s="2"/>
      <c r="J748" s="2"/>
    </row>
    <row r="749" ht="15.75" customHeight="1">
      <c r="G749" s="2"/>
      <c r="H749" s="2"/>
      <c r="I749" s="2"/>
      <c r="J749" s="2"/>
    </row>
    <row r="750" ht="15.75" customHeight="1">
      <c r="G750" s="2"/>
      <c r="H750" s="2"/>
      <c r="I750" s="2"/>
      <c r="J750" s="2"/>
    </row>
    <row r="751" ht="15.75" customHeight="1">
      <c r="G751" s="2"/>
      <c r="H751" s="2"/>
      <c r="I751" s="2"/>
      <c r="J751" s="2"/>
    </row>
    <row r="752" ht="15.75" customHeight="1">
      <c r="G752" s="2"/>
      <c r="H752" s="2"/>
      <c r="I752" s="2"/>
      <c r="J752" s="2"/>
    </row>
    <row r="753" ht="15.75" customHeight="1">
      <c r="G753" s="2"/>
      <c r="H753" s="2"/>
      <c r="I753" s="2"/>
      <c r="J753" s="2"/>
    </row>
    <row r="754" ht="15.75" customHeight="1">
      <c r="G754" s="2"/>
      <c r="H754" s="2"/>
      <c r="I754" s="2"/>
      <c r="J754" s="2"/>
    </row>
    <row r="755" ht="15.75" customHeight="1">
      <c r="G755" s="2"/>
      <c r="H755" s="2"/>
      <c r="I755" s="2"/>
      <c r="J755" s="2"/>
    </row>
    <row r="756" ht="15.75" customHeight="1">
      <c r="G756" s="2"/>
      <c r="H756" s="2"/>
      <c r="I756" s="2"/>
      <c r="J756" s="2"/>
    </row>
    <row r="757" ht="15.75" customHeight="1">
      <c r="G757" s="2"/>
      <c r="H757" s="2"/>
      <c r="I757" s="2"/>
      <c r="J757" s="2"/>
    </row>
    <row r="758" ht="15.75" customHeight="1">
      <c r="G758" s="2"/>
      <c r="H758" s="2"/>
      <c r="I758" s="2"/>
      <c r="J758" s="2"/>
    </row>
    <row r="759" ht="15.75" customHeight="1">
      <c r="G759" s="2"/>
      <c r="H759" s="2"/>
      <c r="I759" s="2"/>
      <c r="J759" s="2"/>
    </row>
    <row r="760" ht="15.75" customHeight="1">
      <c r="G760" s="2"/>
      <c r="H760" s="2"/>
      <c r="I760" s="2"/>
      <c r="J760" s="2"/>
    </row>
    <row r="761" ht="15.75" customHeight="1">
      <c r="G761" s="2"/>
      <c r="H761" s="2"/>
      <c r="I761" s="2"/>
      <c r="J761" s="2"/>
    </row>
    <row r="762" ht="15.75" customHeight="1">
      <c r="G762" s="2"/>
      <c r="H762" s="2"/>
      <c r="I762" s="2"/>
      <c r="J762" s="2"/>
    </row>
    <row r="763" ht="15.75" customHeight="1">
      <c r="G763" s="2"/>
      <c r="H763" s="2"/>
      <c r="I763" s="2"/>
      <c r="J763" s="2"/>
    </row>
    <row r="764" ht="15.75" customHeight="1">
      <c r="G764" s="2"/>
      <c r="H764" s="2"/>
      <c r="I764" s="2"/>
      <c r="J764" s="2"/>
    </row>
    <row r="765" ht="15.75" customHeight="1">
      <c r="G765" s="2"/>
      <c r="H765" s="2"/>
      <c r="I765" s="2"/>
      <c r="J765" s="2"/>
    </row>
    <row r="766" ht="15.75" customHeight="1">
      <c r="G766" s="2"/>
      <c r="H766" s="2"/>
      <c r="I766" s="2"/>
      <c r="J766" s="2"/>
    </row>
    <row r="767" ht="15.75" customHeight="1">
      <c r="G767" s="2"/>
      <c r="H767" s="2"/>
      <c r="I767" s="2"/>
      <c r="J767" s="2"/>
    </row>
    <row r="768" ht="15.75" customHeight="1">
      <c r="G768" s="2"/>
      <c r="H768" s="2"/>
      <c r="I768" s="2"/>
      <c r="J768" s="2"/>
    </row>
    <row r="769" ht="15.75" customHeight="1">
      <c r="G769" s="2"/>
      <c r="H769" s="2"/>
      <c r="I769" s="2"/>
      <c r="J769" s="2"/>
    </row>
    <row r="770" ht="15.75" customHeight="1">
      <c r="G770" s="2"/>
      <c r="H770" s="2"/>
      <c r="I770" s="2"/>
      <c r="J770" s="2"/>
    </row>
    <row r="771" ht="15.75" customHeight="1">
      <c r="G771" s="2"/>
      <c r="H771" s="2"/>
      <c r="I771" s="2"/>
      <c r="J771" s="2"/>
    </row>
    <row r="772" ht="15.75" customHeight="1">
      <c r="G772" s="2"/>
      <c r="H772" s="2"/>
      <c r="I772" s="2"/>
      <c r="J772" s="2"/>
    </row>
    <row r="773" ht="15.75" customHeight="1">
      <c r="G773" s="2"/>
      <c r="H773" s="2"/>
      <c r="I773" s="2"/>
      <c r="J773" s="2"/>
    </row>
    <row r="774" ht="15.75" customHeight="1">
      <c r="G774" s="2"/>
      <c r="H774" s="2"/>
      <c r="I774" s="2"/>
      <c r="J774" s="2"/>
    </row>
    <row r="775" ht="15.75" customHeight="1">
      <c r="G775" s="2"/>
      <c r="H775" s="2"/>
      <c r="I775" s="2"/>
      <c r="J775" s="2"/>
    </row>
    <row r="776" ht="15.75" customHeight="1">
      <c r="G776" s="2"/>
      <c r="H776" s="2"/>
      <c r="I776" s="2"/>
      <c r="J776" s="2"/>
    </row>
    <row r="777" ht="15.75" customHeight="1">
      <c r="G777" s="2"/>
      <c r="H777" s="2"/>
      <c r="I777" s="2"/>
      <c r="J777" s="2"/>
    </row>
    <row r="778" ht="15.75" customHeight="1">
      <c r="G778" s="2"/>
      <c r="H778" s="2"/>
      <c r="I778" s="2"/>
      <c r="J778" s="2"/>
    </row>
    <row r="779" ht="15.75" customHeight="1">
      <c r="G779" s="2"/>
      <c r="H779" s="2"/>
      <c r="I779" s="2"/>
      <c r="J779" s="2"/>
    </row>
    <row r="780" ht="15.75" customHeight="1">
      <c r="G780" s="2"/>
      <c r="H780" s="2"/>
      <c r="I780" s="2"/>
      <c r="J780" s="2"/>
    </row>
    <row r="781" ht="15.75" customHeight="1">
      <c r="G781" s="2"/>
      <c r="H781" s="2"/>
      <c r="I781" s="2"/>
      <c r="J781" s="2"/>
    </row>
    <row r="782" ht="15.75" customHeight="1">
      <c r="G782" s="2"/>
      <c r="H782" s="2"/>
      <c r="I782" s="2"/>
      <c r="J782" s="2"/>
    </row>
    <row r="783" ht="15.75" customHeight="1">
      <c r="G783" s="2"/>
      <c r="H783" s="2"/>
      <c r="I783" s="2"/>
      <c r="J783" s="2"/>
    </row>
    <row r="784" ht="15.75" customHeight="1">
      <c r="G784" s="2"/>
      <c r="H784" s="2"/>
      <c r="I784" s="2"/>
      <c r="J784" s="2"/>
    </row>
    <row r="785" ht="15.75" customHeight="1">
      <c r="G785" s="2"/>
      <c r="H785" s="2"/>
      <c r="I785" s="2"/>
      <c r="J785" s="2"/>
    </row>
    <row r="786" ht="15.75" customHeight="1">
      <c r="G786" s="2"/>
      <c r="H786" s="2"/>
      <c r="I786" s="2"/>
      <c r="J786" s="2"/>
    </row>
    <row r="787" ht="15.75" customHeight="1">
      <c r="G787" s="2"/>
      <c r="H787" s="2"/>
      <c r="I787" s="2"/>
      <c r="J787" s="2"/>
    </row>
    <row r="788" ht="15.75" customHeight="1">
      <c r="G788" s="2"/>
      <c r="H788" s="2"/>
      <c r="I788" s="2"/>
      <c r="J788" s="2"/>
    </row>
    <row r="789" ht="15.75" customHeight="1">
      <c r="G789" s="2"/>
      <c r="H789" s="2"/>
      <c r="I789" s="2"/>
      <c r="J789" s="2"/>
    </row>
    <row r="790" ht="15.75" customHeight="1">
      <c r="G790" s="2"/>
      <c r="H790" s="2"/>
      <c r="I790" s="2"/>
      <c r="J790" s="2"/>
    </row>
    <row r="791" ht="15.75" customHeight="1">
      <c r="G791" s="2"/>
      <c r="H791" s="2"/>
      <c r="I791" s="2"/>
      <c r="J791" s="2"/>
    </row>
    <row r="792" ht="15.75" customHeight="1">
      <c r="G792" s="2"/>
      <c r="H792" s="2"/>
      <c r="I792" s="2"/>
      <c r="J792" s="2"/>
    </row>
    <row r="793" ht="15.75" customHeight="1">
      <c r="G793" s="2"/>
      <c r="H793" s="2"/>
      <c r="I793" s="2"/>
      <c r="J793" s="2"/>
    </row>
    <row r="794" ht="15.75" customHeight="1">
      <c r="G794" s="2"/>
      <c r="H794" s="2"/>
      <c r="I794" s="2"/>
      <c r="J794" s="2"/>
    </row>
    <row r="795" ht="15.75" customHeight="1">
      <c r="G795" s="2"/>
      <c r="H795" s="2"/>
      <c r="I795" s="2"/>
      <c r="J795" s="2"/>
    </row>
    <row r="796" ht="15.75" customHeight="1">
      <c r="G796" s="2"/>
      <c r="H796" s="2"/>
      <c r="I796" s="2"/>
      <c r="J796" s="2"/>
    </row>
    <row r="797" ht="15.75" customHeight="1">
      <c r="G797" s="2"/>
      <c r="H797" s="2"/>
      <c r="I797" s="2"/>
      <c r="J797" s="2"/>
    </row>
    <row r="798" ht="15.75" customHeight="1">
      <c r="G798" s="2"/>
      <c r="H798" s="2"/>
      <c r="I798" s="2"/>
      <c r="J798" s="2"/>
    </row>
    <row r="799" ht="15.75" customHeight="1">
      <c r="G799" s="2"/>
      <c r="H799" s="2"/>
      <c r="I799" s="2"/>
      <c r="J799" s="2"/>
    </row>
    <row r="800" ht="15.75" customHeight="1">
      <c r="G800" s="2"/>
      <c r="H800" s="2"/>
      <c r="I800" s="2"/>
      <c r="J800" s="2"/>
    </row>
    <row r="801" ht="15.75" customHeight="1">
      <c r="G801" s="2"/>
      <c r="H801" s="2"/>
      <c r="I801" s="2"/>
      <c r="J801" s="2"/>
    </row>
    <row r="802" ht="15.75" customHeight="1">
      <c r="G802" s="2"/>
      <c r="H802" s="2"/>
      <c r="I802" s="2"/>
      <c r="J802" s="2"/>
    </row>
    <row r="803" ht="15.75" customHeight="1">
      <c r="G803" s="2"/>
      <c r="H803" s="2"/>
      <c r="I803" s="2"/>
      <c r="J803" s="2"/>
    </row>
    <row r="804" ht="15.75" customHeight="1">
      <c r="G804" s="2"/>
      <c r="H804" s="2"/>
      <c r="I804" s="2"/>
      <c r="J804" s="2"/>
    </row>
    <row r="805" ht="15.75" customHeight="1">
      <c r="G805" s="2"/>
      <c r="H805" s="2"/>
      <c r="I805" s="2"/>
      <c r="J805" s="2"/>
    </row>
    <row r="806" ht="15.75" customHeight="1">
      <c r="G806" s="2"/>
      <c r="H806" s="2"/>
      <c r="I806" s="2"/>
      <c r="J806" s="2"/>
    </row>
    <row r="807" ht="15.75" customHeight="1">
      <c r="G807" s="2"/>
      <c r="H807" s="2"/>
      <c r="I807" s="2"/>
      <c r="J807" s="2"/>
    </row>
    <row r="808" ht="15.75" customHeight="1">
      <c r="G808" s="2"/>
      <c r="H808" s="2"/>
      <c r="I808" s="2"/>
      <c r="J808" s="2"/>
    </row>
    <row r="809" ht="15.75" customHeight="1">
      <c r="G809" s="2"/>
      <c r="H809" s="2"/>
      <c r="I809" s="2"/>
      <c r="J809" s="2"/>
    </row>
    <row r="810" ht="15.75" customHeight="1">
      <c r="G810" s="2"/>
      <c r="H810" s="2"/>
      <c r="I810" s="2"/>
      <c r="J810" s="2"/>
    </row>
    <row r="811" ht="15.75" customHeight="1">
      <c r="G811" s="2"/>
      <c r="H811" s="2"/>
      <c r="I811" s="2"/>
      <c r="J811" s="2"/>
    </row>
    <row r="812" ht="15.75" customHeight="1">
      <c r="G812" s="2"/>
      <c r="H812" s="2"/>
      <c r="I812" s="2"/>
      <c r="J812" s="2"/>
    </row>
    <row r="813" ht="15.75" customHeight="1">
      <c r="G813" s="2"/>
      <c r="H813" s="2"/>
      <c r="I813" s="2"/>
      <c r="J813" s="2"/>
    </row>
    <row r="814" ht="15.75" customHeight="1">
      <c r="G814" s="2"/>
      <c r="H814" s="2"/>
      <c r="I814" s="2"/>
      <c r="J814" s="2"/>
    </row>
    <row r="815" ht="15.75" customHeight="1">
      <c r="G815" s="2"/>
      <c r="H815" s="2"/>
      <c r="I815" s="2"/>
      <c r="J815" s="2"/>
    </row>
    <row r="816" ht="15.75" customHeight="1">
      <c r="G816" s="2"/>
      <c r="H816" s="2"/>
      <c r="I816" s="2"/>
      <c r="J816" s="2"/>
    </row>
    <row r="817" ht="15.75" customHeight="1">
      <c r="G817" s="2"/>
      <c r="H817" s="2"/>
      <c r="I817" s="2"/>
      <c r="J817" s="2"/>
    </row>
    <row r="818" ht="15.75" customHeight="1">
      <c r="G818" s="2"/>
      <c r="H818" s="2"/>
      <c r="I818" s="2"/>
      <c r="J818" s="2"/>
    </row>
    <row r="819" ht="15.75" customHeight="1">
      <c r="G819" s="2"/>
      <c r="H819" s="2"/>
      <c r="I819" s="2"/>
      <c r="J819" s="2"/>
    </row>
    <row r="820" ht="15.75" customHeight="1">
      <c r="G820" s="2"/>
      <c r="H820" s="2"/>
      <c r="I820" s="2"/>
      <c r="J820" s="2"/>
    </row>
    <row r="821" ht="15.75" customHeight="1">
      <c r="G821" s="2"/>
      <c r="H821" s="2"/>
      <c r="I821" s="2"/>
      <c r="J821" s="2"/>
    </row>
    <row r="822" ht="15.75" customHeight="1">
      <c r="G822" s="2"/>
      <c r="H822" s="2"/>
      <c r="I822" s="2"/>
      <c r="J822" s="2"/>
    </row>
    <row r="823" ht="15.75" customHeight="1">
      <c r="G823" s="2"/>
      <c r="H823" s="2"/>
      <c r="I823" s="2"/>
      <c r="J823" s="2"/>
    </row>
    <row r="824" ht="15.75" customHeight="1">
      <c r="G824" s="2"/>
      <c r="H824" s="2"/>
      <c r="I824" s="2"/>
      <c r="J824" s="2"/>
    </row>
    <row r="825" ht="15.75" customHeight="1">
      <c r="G825" s="2"/>
      <c r="H825" s="2"/>
      <c r="I825" s="2"/>
      <c r="J825" s="2"/>
    </row>
    <row r="826" ht="15.75" customHeight="1">
      <c r="G826" s="2"/>
      <c r="H826" s="2"/>
      <c r="I826" s="2"/>
      <c r="J826" s="2"/>
    </row>
    <row r="827" ht="15.75" customHeight="1">
      <c r="G827" s="2"/>
      <c r="H827" s="2"/>
      <c r="I827" s="2"/>
      <c r="J827" s="2"/>
    </row>
    <row r="828" ht="15.75" customHeight="1">
      <c r="G828" s="2"/>
      <c r="H828" s="2"/>
      <c r="I828" s="2"/>
      <c r="J828" s="2"/>
    </row>
    <row r="829" ht="15.75" customHeight="1">
      <c r="G829" s="2"/>
      <c r="H829" s="2"/>
      <c r="I829" s="2"/>
      <c r="J829" s="2"/>
    </row>
    <row r="830" ht="15.75" customHeight="1">
      <c r="G830" s="2"/>
      <c r="H830" s="2"/>
      <c r="I830" s="2"/>
      <c r="J830" s="2"/>
    </row>
    <row r="831" ht="15.75" customHeight="1">
      <c r="G831" s="2"/>
      <c r="H831" s="2"/>
      <c r="I831" s="2"/>
      <c r="J831" s="2"/>
    </row>
    <row r="832" ht="15.75" customHeight="1">
      <c r="G832" s="2"/>
      <c r="H832" s="2"/>
      <c r="I832" s="2"/>
      <c r="J832" s="2"/>
    </row>
    <row r="833" ht="15.75" customHeight="1">
      <c r="G833" s="2"/>
      <c r="H833" s="2"/>
      <c r="I833" s="2"/>
      <c r="J833" s="2"/>
    </row>
    <row r="834" ht="15.75" customHeight="1">
      <c r="G834" s="2"/>
      <c r="H834" s="2"/>
      <c r="I834" s="2"/>
      <c r="J834" s="2"/>
    </row>
    <row r="835" ht="15.75" customHeight="1">
      <c r="G835" s="2"/>
      <c r="H835" s="2"/>
      <c r="I835" s="2"/>
      <c r="J835" s="2"/>
    </row>
    <row r="836" ht="15.75" customHeight="1">
      <c r="G836" s="2"/>
      <c r="H836" s="2"/>
      <c r="I836" s="2"/>
      <c r="J836" s="2"/>
    </row>
    <row r="837" ht="15.75" customHeight="1">
      <c r="G837" s="2"/>
      <c r="H837" s="2"/>
      <c r="I837" s="2"/>
      <c r="J837" s="2"/>
    </row>
    <row r="838" ht="15.75" customHeight="1">
      <c r="G838" s="2"/>
      <c r="H838" s="2"/>
      <c r="I838" s="2"/>
      <c r="J838" s="2"/>
    </row>
    <row r="839" ht="15.75" customHeight="1">
      <c r="G839" s="2"/>
      <c r="H839" s="2"/>
      <c r="I839" s="2"/>
      <c r="J839" s="2"/>
    </row>
    <row r="840" ht="15.75" customHeight="1">
      <c r="G840" s="2"/>
      <c r="H840" s="2"/>
      <c r="I840" s="2"/>
      <c r="J840" s="2"/>
    </row>
    <row r="841" ht="15.75" customHeight="1">
      <c r="G841" s="2"/>
      <c r="H841" s="2"/>
      <c r="I841" s="2"/>
      <c r="J841" s="2"/>
    </row>
    <row r="842" ht="15.75" customHeight="1">
      <c r="G842" s="2"/>
      <c r="H842" s="2"/>
      <c r="I842" s="2"/>
      <c r="J842" s="2"/>
    </row>
    <row r="843" ht="15.75" customHeight="1">
      <c r="G843" s="2"/>
      <c r="H843" s="2"/>
      <c r="I843" s="2"/>
      <c r="J843" s="2"/>
    </row>
    <row r="844" ht="15.75" customHeight="1">
      <c r="G844" s="2"/>
      <c r="H844" s="2"/>
      <c r="I844" s="2"/>
      <c r="J844" s="2"/>
    </row>
    <row r="845" ht="15.75" customHeight="1">
      <c r="G845" s="2"/>
      <c r="H845" s="2"/>
      <c r="I845" s="2"/>
      <c r="J845" s="2"/>
    </row>
    <row r="846" ht="15.75" customHeight="1">
      <c r="G846" s="2"/>
      <c r="H846" s="2"/>
      <c r="I846" s="2"/>
      <c r="J846" s="2"/>
    </row>
    <row r="847" ht="15.75" customHeight="1">
      <c r="G847" s="2"/>
      <c r="H847" s="2"/>
      <c r="I847" s="2"/>
      <c r="J847" s="2"/>
    </row>
    <row r="848" ht="15.75" customHeight="1">
      <c r="G848" s="2"/>
      <c r="H848" s="2"/>
      <c r="I848" s="2"/>
      <c r="J848" s="2"/>
    </row>
    <row r="849" ht="15.75" customHeight="1">
      <c r="G849" s="2"/>
      <c r="H849" s="2"/>
      <c r="I849" s="2"/>
      <c r="J849" s="2"/>
    </row>
    <row r="850" ht="15.75" customHeight="1">
      <c r="G850" s="2"/>
      <c r="H850" s="2"/>
      <c r="I850" s="2"/>
      <c r="J850" s="2"/>
    </row>
    <row r="851" ht="15.75" customHeight="1">
      <c r="G851" s="2"/>
      <c r="H851" s="2"/>
      <c r="I851" s="2"/>
      <c r="J851" s="2"/>
    </row>
    <row r="852" ht="15.75" customHeight="1">
      <c r="G852" s="2"/>
      <c r="H852" s="2"/>
      <c r="I852" s="2"/>
      <c r="J852" s="2"/>
    </row>
    <row r="853" ht="15.75" customHeight="1">
      <c r="G853" s="2"/>
      <c r="H853" s="2"/>
      <c r="I853" s="2"/>
      <c r="J853" s="2"/>
    </row>
    <row r="854" ht="15.75" customHeight="1">
      <c r="G854" s="2"/>
      <c r="H854" s="2"/>
      <c r="I854" s="2"/>
      <c r="J854" s="2"/>
    </row>
    <row r="855" ht="15.75" customHeight="1">
      <c r="G855" s="2"/>
      <c r="H855" s="2"/>
      <c r="I855" s="2"/>
      <c r="J855" s="2"/>
    </row>
    <row r="856" ht="15.75" customHeight="1">
      <c r="G856" s="2"/>
      <c r="H856" s="2"/>
      <c r="I856" s="2"/>
      <c r="J856" s="2"/>
    </row>
    <row r="857" ht="15.75" customHeight="1">
      <c r="G857" s="2"/>
      <c r="H857" s="2"/>
      <c r="I857" s="2"/>
      <c r="J857" s="2"/>
    </row>
    <row r="858" ht="15.75" customHeight="1">
      <c r="G858" s="2"/>
      <c r="H858" s="2"/>
      <c r="I858" s="2"/>
      <c r="J858" s="2"/>
    </row>
    <row r="859" ht="15.75" customHeight="1">
      <c r="G859" s="2"/>
      <c r="H859" s="2"/>
      <c r="I859" s="2"/>
      <c r="J859" s="2"/>
    </row>
    <row r="860" ht="15.75" customHeight="1">
      <c r="G860" s="2"/>
      <c r="H860" s="2"/>
      <c r="I860" s="2"/>
      <c r="J860" s="2"/>
    </row>
    <row r="861" ht="15.75" customHeight="1">
      <c r="G861" s="2"/>
      <c r="H861" s="2"/>
      <c r="I861" s="2"/>
      <c r="J861" s="2"/>
    </row>
    <row r="862" ht="15.75" customHeight="1">
      <c r="G862" s="2"/>
      <c r="H862" s="2"/>
      <c r="I862" s="2"/>
      <c r="J862" s="2"/>
    </row>
    <row r="863" ht="15.75" customHeight="1">
      <c r="G863" s="2"/>
      <c r="H863" s="2"/>
      <c r="I863" s="2"/>
      <c r="J863" s="2"/>
    </row>
    <row r="864" ht="15.75" customHeight="1">
      <c r="G864" s="2"/>
      <c r="H864" s="2"/>
      <c r="I864" s="2"/>
      <c r="J864" s="2"/>
    </row>
    <row r="865" ht="15.75" customHeight="1">
      <c r="G865" s="2"/>
      <c r="H865" s="2"/>
      <c r="I865" s="2"/>
      <c r="J865" s="2"/>
    </row>
    <row r="866" ht="15.75" customHeight="1">
      <c r="G866" s="2"/>
      <c r="H866" s="2"/>
      <c r="I866" s="2"/>
      <c r="J866" s="2"/>
    </row>
    <row r="867" ht="15.75" customHeight="1">
      <c r="G867" s="2"/>
      <c r="H867" s="2"/>
      <c r="I867" s="2"/>
      <c r="J867" s="2"/>
    </row>
    <row r="868" ht="15.75" customHeight="1">
      <c r="G868" s="2"/>
      <c r="H868" s="2"/>
      <c r="I868" s="2"/>
      <c r="J868" s="2"/>
    </row>
    <row r="869" ht="15.75" customHeight="1">
      <c r="G869" s="2"/>
      <c r="H869" s="2"/>
      <c r="I869" s="2"/>
      <c r="J869" s="2"/>
    </row>
    <row r="870" ht="15.75" customHeight="1">
      <c r="G870" s="2"/>
      <c r="H870" s="2"/>
      <c r="I870" s="2"/>
      <c r="J870" s="2"/>
    </row>
    <row r="871" ht="15.75" customHeight="1">
      <c r="G871" s="2"/>
      <c r="H871" s="2"/>
      <c r="I871" s="2"/>
      <c r="J871" s="2"/>
    </row>
    <row r="872" ht="15.75" customHeight="1">
      <c r="G872" s="2"/>
      <c r="H872" s="2"/>
      <c r="I872" s="2"/>
      <c r="J872" s="2"/>
    </row>
    <row r="873" ht="15.75" customHeight="1">
      <c r="G873" s="2"/>
      <c r="H873" s="2"/>
      <c r="I873" s="2"/>
      <c r="J873" s="2"/>
    </row>
    <row r="874" ht="15.75" customHeight="1">
      <c r="G874" s="2"/>
      <c r="H874" s="2"/>
      <c r="I874" s="2"/>
      <c r="J874" s="2"/>
    </row>
    <row r="875" ht="15.75" customHeight="1">
      <c r="G875" s="2"/>
      <c r="H875" s="2"/>
      <c r="I875" s="2"/>
      <c r="J875" s="2"/>
    </row>
    <row r="876" ht="15.75" customHeight="1">
      <c r="G876" s="2"/>
      <c r="H876" s="2"/>
      <c r="I876" s="2"/>
      <c r="J876" s="2"/>
    </row>
    <row r="877" ht="15.75" customHeight="1">
      <c r="G877" s="2"/>
      <c r="H877" s="2"/>
      <c r="I877" s="2"/>
      <c r="J877" s="2"/>
    </row>
    <row r="878" ht="15.75" customHeight="1">
      <c r="G878" s="2"/>
      <c r="H878" s="2"/>
      <c r="I878" s="2"/>
      <c r="J878" s="2"/>
    </row>
    <row r="879" ht="15.75" customHeight="1">
      <c r="G879" s="2"/>
      <c r="H879" s="2"/>
      <c r="I879" s="2"/>
      <c r="J879" s="2"/>
    </row>
    <row r="880" ht="15.75" customHeight="1">
      <c r="G880" s="2"/>
      <c r="H880" s="2"/>
      <c r="I880" s="2"/>
      <c r="J880" s="2"/>
    </row>
    <row r="881" ht="15.75" customHeight="1">
      <c r="G881" s="2"/>
      <c r="H881" s="2"/>
      <c r="I881" s="2"/>
      <c r="J881" s="2"/>
    </row>
    <row r="882" ht="15.75" customHeight="1">
      <c r="G882" s="2"/>
      <c r="H882" s="2"/>
      <c r="I882" s="2"/>
      <c r="J882" s="2"/>
    </row>
    <row r="883" ht="15.75" customHeight="1">
      <c r="G883" s="2"/>
      <c r="H883" s="2"/>
      <c r="I883" s="2"/>
      <c r="J883" s="2"/>
    </row>
    <row r="884" ht="15.75" customHeight="1">
      <c r="G884" s="2"/>
      <c r="H884" s="2"/>
      <c r="I884" s="2"/>
      <c r="J884" s="2"/>
    </row>
    <row r="885" ht="15.75" customHeight="1">
      <c r="G885" s="2"/>
      <c r="H885" s="2"/>
      <c r="I885" s="2"/>
      <c r="J885" s="2"/>
    </row>
    <row r="886" ht="15.75" customHeight="1">
      <c r="G886" s="2"/>
      <c r="H886" s="2"/>
      <c r="I886" s="2"/>
      <c r="J886" s="2"/>
    </row>
    <row r="887" ht="15.75" customHeight="1">
      <c r="G887" s="2"/>
      <c r="H887" s="2"/>
      <c r="I887" s="2"/>
      <c r="J887" s="2"/>
    </row>
    <row r="888" ht="15.75" customHeight="1">
      <c r="G888" s="2"/>
      <c r="H888" s="2"/>
      <c r="I888" s="2"/>
      <c r="J888" s="2"/>
    </row>
    <row r="889" ht="15.75" customHeight="1">
      <c r="G889" s="2"/>
      <c r="H889" s="2"/>
      <c r="I889" s="2"/>
      <c r="J889" s="2"/>
    </row>
    <row r="890" ht="15.75" customHeight="1">
      <c r="G890" s="2"/>
      <c r="H890" s="2"/>
      <c r="I890" s="2"/>
      <c r="J890" s="2"/>
    </row>
    <row r="891" ht="15.75" customHeight="1">
      <c r="G891" s="2"/>
      <c r="H891" s="2"/>
      <c r="I891" s="2"/>
      <c r="J891" s="2"/>
    </row>
    <row r="892" ht="15.75" customHeight="1">
      <c r="G892" s="2"/>
      <c r="H892" s="2"/>
      <c r="I892" s="2"/>
      <c r="J892" s="2"/>
    </row>
    <row r="893" ht="15.75" customHeight="1">
      <c r="G893" s="2"/>
      <c r="H893" s="2"/>
      <c r="I893" s="2"/>
      <c r="J893" s="2"/>
    </row>
    <row r="894" ht="15.75" customHeight="1">
      <c r="G894" s="2"/>
      <c r="H894" s="2"/>
      <c r="I894" s="2"/>
      <c r="J894" s="2"/>
    </row>
    <row r="895" ht="15.75" customHeight="1">
      <c r="G895" s="2"/>
      <c r="H895" s="2"/>
      <c r="I895" s="2"/>
      <c r="J895" s="2"/>
    </row>
    <row r="896" ht="15.75" customHeight="1">
      <c r="G896" s="2"/>
      <c r="H896" s="2"/>
      <c r="I896" s="2"/>
      <c r="J896" s="2"/>
    </row>
    <row r="897" ht="15.75" customHeight="1">
      <c r="G897" s="2"/>
      <c r="H897" s="2"/>
      <c r="I897" s="2"/>
      <c r="J897" s="2"/>
    </row>
    <row r="898" ht="15.75" customHeight="1">
      <c r="G898" s="2"/>
      <c r="H898" s="2"/>
      <c r="I898" s="2"/>
      <c r="J898" s="2"/>
    </row>
    <row r="899" ht="15.75" customHeight="1">
      <c r="G899" s="2"/>
      <c r="H899" s="2"/>
      <c r="I899" s="2"/>
      <c r="J899" s="2"/>
    </row>
    <row r="900" ht="15.75" customHeight="1">
      <c r="G900" s="2"/>
      <c r="H900" s="2"/>
      <c r="I900" s="2"/>
      <c r="J900" s="2"/>
    </row>
    <row r="901" ht="15.75" customHeight="1">
      <c r="G901" s="2"/>
      <c r="H901" s="2"/>
      <c r="I901" s="2"/>
      <c r="J901" s="2"/>
    </row>
    <row r="902" ht="15.75" customHeight="1">
      <c r="G902" s="2"/>
      <c r="H902" s="2"/>
      <c r="I902" s="2"/>
      <c r="J902" s="2"/>
    </row>
    <row r="903" ht="15.75" customHeight="1">
      <c r="G903" s="2"/>
      <c r="H903" s="2"/>
      <c r="I903" s="2"/>
      <c r="J903" s="2"/>
    </row>
    <row r="904" ht="15.75" customHeight="1">
      <c r="G904" s="2"/>
      <c r="H904" s="2"/>
      <c r="I904" s="2"/>
      <c r="J904" s="2"/>
    </row>
    <row r="905" ht="15.75" customHeight="1">
      <c r="G905" s="2"/>
      <c r="H905" s="2"/>
      <c r="I905" s="2"/>
      <c r="J905" s="2"/>
    </row>
    <row r="906" ht="15.75" customHeight="1">
      <c r="G906" s="2"/>
      <c r="H906" s="2"/>
      <c r="I906" s="2"/>
      <c r="J906" s="2"/>
    </row>
    <row r="907" ht="15.75" customHeight="1">
      <c r="G907" s="2"/>
      <c r="H907" s="2"/>
      <c r="I907" s="2"/>
      <c r="J907" s="2"/>
    </row>
    <row r="908" ht="15.75" customHeight="1">
      <c r="G908" s="2"/>
      <c r="H908" s="2"/>
      <c r="I908" s="2"/>
      <c r="J908" s="2"/>
    </row>
    <row r="909" ht="15.75" customHeight="1">
      <c r="G909" s="2"/>
      <c r="H909" s="2"/>
      <c r="I909" s="2"/>
      <c r="J909" s="2"/>
    </row>
    <row r="910" ht="15.75" customHeight="1">
      <c r="G910" s="2"/>
      <c r="H910" s="2"/>
      <c r="I910" s="2"/>
      <c r="J910" s="2"/>
    </row>
    <row r="911" ht="15.75" customHeight="1">
      <c r="G911" s="2"/>
      <c r="H911" s="2"/>
      <c r="I911" s="2"/>
      <c r="J911" s="2"/>
    </row>
    <row r="912" ht="15.75" customHeight="1">
      <c r="G912" s="2"/>
      <c r="H912" s="2"/>
      <c r="I912" s="2"/>
      <c r="J912" s="2"/>
    </row>
    <row r="913" ht="15.75" customHeight="1">
      <c r="G913" s="2"/>
      <c r="H913" s="2"/>
      <c r="I913" s="2"/>
      <c r="J913" s="2"/>
    </row>
    <row r="914" ht="15.75" customHeight="1">
      <c r="G914" s="2"/>
      <c r="H914" s="2"/>
      <c r="I914" s="2"/>
      <c r="J914" s="2"/>
    </row>
    <row r="915" ht="15.75" customHeight="1">
      <c r="G915" s="2"/>
      <c r="H915" s="2"/>
      <c r="I915" s="2"/>
      <c r="J915" s="2"/>
    </row>
    <row r="916" ht="15.75" customHeight="1">
      <c r="G916" s="2"/>
      <c r="H916" s="2"/>
      <c r="I916" s="2"/>
      <c r="J916" s="2"/>
    </row>
    <row r="917" ht="15.75" customHeight="1">
      <c r="G917" s="2"/>
      <c r="H917" s="2"/>
      <c r="I917" s="2"/>
      <c r="J917" s="2"/>
    </row>
    <row r="918" ht="15.75" customHeight="1">
      <c r="G918" s="2"/>
      <c r="H918" s="2"/>
      <c r="I918" s="2"/>
      <c r="J918" s="2"/>
    </row>
    <row r="919" ht="15.75" customHeight="1">
      <c r="G919" s="2"/>
      <c r="H919" s="2"/>
      <c r="I919" s="2"/>
      <c r="J919" s="2"/>
    </row>
    <row r="920" ht="15.75" customHeight="1">
      <c r="G920" s="2"/>
      <c r="H920" s="2"/>
      <c r="I920" s="2"/>
      <c r="J920" s="2"/>
    </row>
    <row r="921" ht="15.75" customHeight="1">
      <c r="G921" s="2"/>
      <c r="H921" s="2"/>
      <c r="I921" s="2"/>
      <c r="J921" s="2"/>
    </row>
    <row r="922" ht="15.75" customHeight="1">
      <c r="G922" s="2"/>
      <c r="H922" s="2"/>
      <c r="I922" s="2"/>
      <c r="J922" s="2"/>
    </row>
    <row r="923" ht="15.75" customHeight="1">
      <c r="G923" s="2"/>
      <c r="H923" s="2"/>
      <c r="I923" s="2"/>
      <c r="J923" s="2"/>
    </row>
    <row r="924" ht="15.75" customHeight="1">
      <c r="G924" s="2"/>
      <c r="H924" s="2"/>
      <c r="I924" s="2"/>
      <c r="J924" s="2"/>
    </row>
    <row r="925" ht="15.75" customHeight="1">
      <c r="G925" s="2"/>
      <c r="H925" s="2"/>
      <c r="I925" s="2"/>
      <c r="J925" s="2"/>
    </row>
    <row r="926" ht="15.75" customHeight="1">
      <c r="G926" s="2"/>
      <c r="H926" s="2"/>
      <c r="I926" s="2"/>
      <c r="J926" s="2"/>
    </row>
    <row r="927" ht="15.75" customHeight="1">
      <c r="G927" s="2"/>
      <c r="H927" s="2"/>
      <c r="I927" s="2"/>
      <c r="J927" s="2"/>
    </row>
    <row r="928" ht="15.75" customHeight="1">
      <c r="G928" s="2"/>
      <c r="H928" s="2"/>
      <c r="I928" s="2"/>
      <c r="J928" s="2"/>
    </row>
    <row r="929" ht="15.75" customHeight="1">
      <c r="G929" s="2"/>
      <c r="H929" s="2"/>
      <c r="I929" s="2"/>
      <c r="J929" s="2"/>
    </row>
    <row r="930" ht="15.75" customHeight="1">
      <c r="G930" s="2"/>
      <c r="H930" s="2"/>
      <c r="I930" s="2"/>
      <c r="J930" s="2"/>
    </row>
    <row r="931" ht="15.75" customHeight="1">
      <c r="G931" s="2"/>
      <c r="H931" s="2"/>
      <c r="I931" s="2"/>
      <c r="J931" s="2"/>
    </row>
    <row r="932" ht="15.75" customHeight="1">
      <c r="G932" s="2"/>
      <c r="H932" s="2"/>
      <c r="I932" s="2"/>
      <c r="J932" s="2"/>
    </row>
    <row r="933" ht="15.75" customHeight="1">
      <c r="G933" s="2"/>
      <c r="H933" s="2"/>
      <c r="I933" s="2"/>
      <c r="J933" s="2"/>
    </row>
    <row r="934" ht="15.75" customHeight="1">
      <c r="G934" s="2"/>
      <c r="H934" s="2"/>
      <c r="I934" s="2"/>
      <c r="J934" s="2"/>
    </row>
    <row r="935" ht="15.75" customHeight="1">
      <c r="G935" s="2"/>
      <c r="H935" s="2"/>
      <c r="I935" s="2"/>
      <c r="J935" s="2"/>
    </row>
    <row r="936" ht="15.75" customHeight="1">
      <c r="G936" s="2"/>
      <c r="H936" s="2"/>
      <c r="I936" s="2"/>
      <c r="J936" s="2"/>
    </row>
    <row r="937" ht="15.75" customHeight="1">
      <c r="G937" s="2"/>
      <c r="H937" s="2"/>
      <c r="I937" s="2"/>
      <c r="J937" s="2"/>
    </row>
    <row r="938" ht="15.75" customHeight="1">
      <c r="G938" s="2"/>
      <c r="H938" s="2"/>
      <c r="I938" s="2"/>
      <c r="J938" s="2"/>
    </row>
    <row r="939" ht="15.75" customHeight="1">
      <c r="G939" s="2"/>
      <c r="H939" s="2"/>
      <c r="I939" s="2"/>
      <c r="J939" s="2"/>
    </row>
    <row r="940" ht="15.75" customHeight="1">
      <c r="G940" s="2"/>
      <c r="H940" s="2"/>
      <c r="I940" s="2"/>
      <c r="J940" s="2"/>
    </row>
    <row r="941" ht="15.75" customHeight="1">
      <c r="G941" s="2"/>
      <c r="H941" s="2"/>
      <c r="I941" s="2"/>
      <c r="J941" s="2"/>
    </row>
    <row r="942" ht="15.75" customHeight="1">
      <c r="G942" s="2"/>
      <c r="H942" s="2"/>
      <c r="I942" s="2"/>
      <c r="J942" s="2"/>
    </row>
    <row r="943" ht="15.75" customHeight="1">
      <c r="G943" s="2"/>
      <c r="H943" s="2"/>
      <c r="I943" s="2"/>
      <c r="J943" s="2"/>
    </row>
    <row r="944" ht="15.75" customHeight="1">
      <c r="G944" s="2"/>
      <c r="H944" s="2"/>
      <c r="I944" s="2"/>
      <c r="J944" s="2"/>
    </row>
    <row r="945" ht="15.75" customHeight="1">
      <c r="G945" s="2"/>
      <c r="H945" s="2"/>
      <c r="I945" s="2"/>
      <c r="J945" s="2"/>
    </row>
    <row r="946" ht="15.75" customHeight="1">
      <c r="G946" s="2"/>
      <c r="H946" s="2"/>
      <c r="I946" s="2"/>
      <c r="J946" s="2"/>
    </row>
    <row r="947" ht="15.75" customHeight="1">
      <c r="G947" s="2"/>
      <c r="H947" s="2"/>
      <c r="I947" s="2"/>
      <c r="J947" s="2"/>
    </row>
    <row r="948" ht="15.75" customHeight="1">
      <c r="G948" s="2"/>
      <c r="H948" s="2"/>
      <c r="I948" s="2"/>
      <c r="J948" s="2"/>
    </row>
    <row r="949" ht="15.75" customHeight="1">
      <c r="G949" s="2"/>
      <c r="H949" s="2"/>
      <c r="I949" s="2"/>
      <c r="J949" s="2"/>
    </row>
    <row r="950" ht="15.75" customHeight="1">
      <c r="G950" s="2"/>
      <c r="H950" s="2"/>
      <c r="I950" s="2"/>
      <c r="J950" s="2"/>
    </row>
    <row r="951" ht="15.75" customHeight="1">
      <c r="G951" s="2"/>
      <c r="H951" s="2"/>
      <c r="I951" s="2"/>
      <c r="J951" s="2"/>
    </row>
    <row r="952" ht="15.75" customHeight="1">
      <c r="G952" s="2"/>
      <c r="H952" s="2"/>
      <c r="I952" s="2"/>
      <c r="J952" s="2"/>
    </row>
    <row r="953" ht="15.75" customHeight="1">
      <c r="G953" s="2"/>
      <c r="H953" s="2"/>
      <c r="I953" s="2"/>
      <c r="J953" s="2"/>
    </row>
    <row r="954" ht="15.75" customHeight="1">
      <c r="G954" s="2"/>
      <c r="H954" s="2"/>
      <c r="I954" s="2"/>
      <c r="J954" s="2"/>
    </row>
    <row r="955" ht="15.75" customHeight="1">
      <c r="G955" s="2"/>
      <c r="H955" s="2"/>
      <c r="I955" s="2"/>
      <c r="J955" s="2"/>
    </row>
    <row r="956" ht="15.75" customHeight="1">
      <c r="G956" s="2"/>
      <c r="H956" s="2"/>
      <c r="I956" s="2"/>
      <c r="J956" s="2"/>
    </row>
    <row r="957" ht="15.75" customHeight="1">
      <c r="G957" s="2"/>
      <c r="H957" s="2"/>
      <c r="I957" s="2"/>
      <c r="J957" s="2"/>
    </row>
    <row r="958" ht="15.75" customHeight="1">
      <c r="G958" s="2"/>
      <c r="H958" s="2"/>
      <c r="I958" s="2"/>
      <c r="J958" s="2"/>
    </row>
    <row r="959" ht="15.75" customHeight="1">
      <c r="G959" s="2"/>
      <c r="H959" s="2"/>
      <c r="I959" s="2"/>
      <c r="J959" s="2"/>
    </row>
    <row r="960" ht="15.75" customHeight="1">
      <c r="G960" s="2"/>
      <c r="H960" s="2"/>
      <c r="I960" s="2"/>
      <c r="J960" s="2"/>
    </row>
    <row r="961" ht="15.75" customHeight="1">
      <c r="G961" s="2"/>
      <c r="H961" s="2"/>
      <c r="I961" s="2"/>
      <c r="J961" s="2"/>
    </row>
    <row r="962" ht="15.75" customHeight="1">
      <c r="G962" s="2"/>
      <c r="H962" s="2"/>
      <c r="I962" s="2"/>
      <c r="J962" s="2"/>
    </row>
    <row r="963" ht="15.75" customHeight="1">
      <c r="G963" s="2"/>
      <c r="H963" s="2"/>
      <c r="I963" s="2"/>
      <c r="J963" s="2"/>
    </row>
    <row r="964" ht="15.75" customHeight="1">
      <c r="G964" s="2"/>
      <c r="H964" s="2"/>
      <c r="I964" s="2"/>
      <c r="J964" s="2"/>
    </row>
    <row r="965" ht="15.75" customHeight="1">
      <c r="G965" s="2"/>
      <c r="H965" s="2"/>
      <c r="I965" s="2"/>
      <c r="J965" s="2"/>
    </row>
    <row r="966" ht="15.75" customHeight="1">
      <c r="G966" s="2"/>
      <c r="H966" s="2"/>
      <c r="I966" s="2"/>
      <c r="J966" s="2"/>
    </row>
    <row r="967" ht="15.75" customHeight="1">
      <c r="G967" s="2"/>
      <c r="H967" s="2"/>
      <c r="I967" s="2"/>
      <c r="J967" s="2"/>
    </row>
    <row r="968" ht="15.75" customHeight="1">
      <c r="G968" s="2"/>
      <c r="H968" s="2"/>
      <c r="I968" s="2"/>
      <c r="J968" s="2"/>
    </row>
    <row r="969" ht="15.75" customHeight="1">
      <c r="G969" s="2"/>
      <c r="H969" s="2"/>
      <c r="I969" s="2"/>
      <c r="J969" s="2"/>
    </row>
    <row r="970" ht="15.75" customHeight="1">
      <c r="G970" s="2"/>
      <c r="H970" s="2"/>
      <c r="I970" s="2"/>
      <c r="J970" s="2"/>
    </row>
    <row r="971" ht="15.75" customHeight="1">
      <c r="G971" s="2"/>
      <c r="H971" s="2"/>
      <c r="I971" s="2"/>
      <c r="J971" s="2"/>
    </row>
    <row r="972" ht="15.75" customHeight="1">
      <c r="G972" s="2"/>
      <c r="H972" s="2"/>
      <c r="I972" s="2"/>
      <c r="J972" s="2"/>
    </row>
    <row r="973" ht="15.75" customHeight="1">
      <c r="G973" s="2"/>
      <c r="H973" s="2"/>
      <c r="I973" s="2"/>
      <c r="J973" s="2"/>
    </row>
    <row r="974" ht="15.75" customHeight="1">
      <c r="G974" s="2"/>
      <c r="H974" s="2"/>
      <c r="I974" s="2"/>
      <c r="J974" s="2"/>
    </row>
    <row r="975" ht="15.75" customHeight="1">
      <c r="G975" s="2"/>
      <c r="H975" s="2"/>
      <c r="I975" s="2"/>
      <c r="J975" s="2"/>
    </row>
    <row r="976" ht="15.75" customHeight="1">
      <c r="G976" s="2"/>
      <c r="H976" s="2"/>
      <c r="I976" s="2"/>
      <c r="J976" s="2"/>
    </row>
    <row r="977" ht="15.75" customHeight="1">
      <c r="G977" s="2"/>
      <c r="H977" s="2"/>
      <c r="I977" s="2"/>
      <c r="J977" s="2"/>
    </row>
    <row r="978" ht="15.75" customHeight="1">
      <c r="G978" s="2"/>
      <c r="H978" s="2"/>
      <c r="I978" s="2"/>
      <c r="J978" s="2"/>
    </row>
    <row r="979" ht="15.75" customHeight="1">
      <c r="G979" s="2"/>
      <c r="H979" s="2"/>
      <c r="I979" s="2"/>
      <c r="J979" s="2"/>
    </row>
    <row r="980" ht="15.75" customHeight="1">
      <c r="G980" s="2"/>
      <c r="H980" s="2"/>
      <c r="I980" s="2"/>
      <c r="J980" s="2"/>
    </row>
    <row r="981" ht="15.75" customHeight="1">
      <c r="G981" s="2"/>
      <c r="H981" s="2"/>
      <c r="I981" s="2"/>
      <c r="J981" s="2"/>
    </row>
    <row r="982" ht="15.75" customHeight="1">
      <c r="G982" s="2"/>
      <c r="H982" s="2"/>
      <c r="I982" s="2"/>
      <c r="J982" s="2"/>
    </row>
    <row r="983" ht="15.75" customHeight="1">
      <c r="G983" s="2"/>
      <c r="H983" s="2"/>
      <c r="I983" s="2"/>
      <c r="J983" s="2"/>
    </row>
    <row r="984" ht="15.75" customHeight="1">
      <c r="G984" s="2"/>
      <c r="H984" s="2"/>
      <c r="I984" s="2"/>
      <c r="J984" s="2"/>
    </row>
    <row r="985" ht="15.75" customHeight="1">
      <c r="G985" s="2"/>
      <c r="H985" s="2"/>
      <c r="I985" s="2"/>
      <c r="J985" s="2"/>
    </row>
    <row r="986" ht="15.75" customHeight="1">
      <c r="G986" s="2"/>
      <c r="H986" s="2"/>
      <c r="I986" s="2"/>
      <c r="J986" s="2"/>
    </row>
    <row r="987" ht="15.75" customHeight="1">
      <c r="G987" s="2"/>
      <c r="H987" s="2"/>
      <c r="I987" s="2"/>
      <c r="J987" s="2"/>
    </row>
    <row r="988" ht="15.75" customHeight="1">
      <c r="G988" s="2"/>
      <c r="H988" s="2"/>
      <c r="I988" s="2"/>
      <c r="J988" s="2"/>
    </row>
    <row r="989" ht="15.75" customHeight="1">
      <c r="G989" s="2"/>
      <c r="H989" s="2"/>
      <c r="I989" s="2"/>
      <c r="J989" s="2"/>
    </row>
    <row r="990" ht="15.75" customHeight="1">
      <c r="G990" s="2"/>
      <c r="H990" s="2"/>
      <c r="I990" s="2"/>
      <c r="J990" s="2"/>
    </row>
    <row r="991" ht="15.75" customHeight="1">
      <c r="G991" s="2"/>
      <c r="H991" s="2"/>
      <c r="I991" s="2"/>
      <c r="J991" s="2"/>
    </row>
    <row r="992" ht="15.75" customHeight="1">
      <c r="G992" s="2"/>
      <c r="H992" s="2"/>
      <c r="I992" s="2"/>
      <c r="J992" s="2"/>
    </row>
    <row r="993" ht="15.75" customHeight="1">
      <c r="G993" s="2"/>
      <c r="H993" s="2"/>
      <c r="I993" s="2"/>
      <c r="J993" s="2"/>
    </row>
    <row r="994" ht="15.75" customHeight="1">
      <c r="G994" s="2"/>
      <c r="H994" s="2"/>
      <c r="I994" s="2"/>
      <c r="J994" s="2"/>
    </row>
    <row r="995" ht="15.75" customHeight="1">
      <c r="G995" s="2"/>
      <c r="H995" s="2"/>
      <c r="I995" s="2"/>
      <c r="J995" s="2"/>
    </row>
    <row r="996" ht="15.75" customHeight="1">
      <c r="G996" s="2"/>
      <c r="H996" s="2"/>
      <c r="I996" s="2"/>
      <c r="J996" s="2"/>
    </row>
    <row r="997" ht="15.75" customHeight="1">
      <c r="G997" s="2"/>
      <c r="H997" s="2"/>
      <c r="I997" s="2"/>
      <c r="J997" s="2"/>
    </row>
    <row r="998" ht="15.75" customHeight="1">
      <c r="G998" s="2"/>
      <c r="H998" s="2"/>
      <c r="I998" s="2"/>
      <c r="J998" s="2"/>
    </row>
    <row r="999" ht="15.75" customHeight="1">
      <c r="G999" s="2"/>
      <c r="H999" s="2"/>
      <c r="I999" s="2"/>
      <c r="J999" s="2"/>
    </row>
    <row r="1000" ht="15.75" customHeight="1">
      <c r="G1000" s="2"/>
      <c r="H1000" s="2"/>
      <c r="I1000" s="2"/>
      <c r="J1000" s="2"/>
    </row>
    <row r="1001" ht="15.75" customHeight="1">
      <c r="G1001" s="2"/>
      <c r="H1001" s="2"/>
      <c r="I1001" s="2"/>
      <c r="J1001" s="2"/>
    </row>
  </sheetData>
  <mergeCells count="2">
    <mergeCell ref="D1:K1"/>
    <mergeCell ref="H4:K4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8.5"/>
    <col customWidth="1" min="2" max="2" width="17.25"/>
    <col customWidth="1" min="7" max="7" width="47.5"/>
    <col customWidth="1" min="8" max="8" width="29.5"/>
  </cols>
  <sheetData>
    <row r="3">
      <c r="A3" s="5"/>
      <c r="B3" s="42" t="s">
        <v>47</v>
      </c>
      <c r="C3" s="42" t="s">
        <v>49</v>
      </c>
      <c r="D3" s="42" t="s">
        <v>51</v>
      </c>
      <c r="E3" s="42" t="s">
        <v>53</v>
      </c>
      <c r="I3" s="120" t="s">
        <v>95</v>
      </c>
      <c r="J3" s="121" t="s">
        <v>96</v>
      </c>
      <c r="K3" s="121" t="s">
        <v>97</v>
      </c>
      <c r="L3" s="122" t="s">
        <v>98</v>
      </c>
    </row>
    <row r="4">
      <c r="A4" s="123" t="s">
        <v>33</v>
      </c>
      <c r="B4" s="43">
        <v>0.1042945</v>
      </c>
      <c r="C4" s="43">
        <v>0.4233129</v>
      </c>
      <c r="D4" s="43">
        <v>0.3343558</v>
      </c>
      <c r="E4" s="43">
        <v>0.1349693</v>
      </c>
      <c r="G4" s="108" t="s">
        <v>68</v>
      </c>
      <c r="H4" s="97" t="s">
        <v>69</v>
      </c>
      <c r="I4" s="109">
        <v>4.54</v>
      </c>
      <c r="J4" s="110">
        <v>4.61</v>
      </c>
      <c r="K4" s="110">
        <v>4.42</v>
      </c>
      <c r="L4" s="111">
        <v>4.24</v>
      </c>
    </row>
    <row r="5">
      <c r="A5" s="120" t="s">
        <v>95</v>
      </c>
      <c r="B5" s="44">
        <v>0.0444444</v>
      </c>
      <c r="C5" s="44">
        <v>0.4</v>
      </c>
      <c r="D5" s="44">
        <v>0.4333333</v>
      </c>
      <c r="E5" s="44">
        <v>0.1111111</v>
      </c>
      <c r="G5" s="2"/>
      <c r="H5" s="97" t="s">
        <v>77</v>
      </c>
      <c r="I5" s="109">
        <v>4.31</v>
      </c>
      <c r="J5" s="110">
        <v>4.39</v>
      </c>
      <c r="K5" s="110">
        <v>4.27</v>
      </c>
      <c r="L5" s="111">
        <v>4.07</v>
      </c>
    </row>
    <row r="6">
      <c r="A6" s="121" t="s">
        <v>96</v>
      </c>
      <c r="B6" s="45">
        <v>0.1653543</v>
      </c>
      <c r="C6" s="45">
        <v>0.5275591</v>
      </c>
      <c r="D6" s="45">
        <v>0.2440945</v>
      </c>
      <c r="E6" s="45">
        <v>0.0629921</v>
      </c>
      <c r="G6" s="2"/>
      <c r="H6" s="97" t="s">
        <v>78</v>
      </c>
      <c r="I6" s="109">
        <v>4.83</v>
      </c>
      <c r="J6" s="124">
        <v>4.72</v>
      </c>
      <c r="K6" s="110">
        <v>4.67</v>
      </c>
      <c r="L6" s="111">
        <v>4.13</v>
      </c>
    </row>
    <row r="7">
      <c r="A7" s="121" t="s">
        <v>97</v>
      </c>
      <c r="B7" s="45">
        <v>0.140625</v>
      </c>
      <c r="C7" s="45">
        <v>0.21875</v>
      </c>
      <c r="D7" s="45">
        <v>0.359375</v>
      </c>
      <c r="E7" s="45">
        <v>0.28125</v>
      </c>
      <c r="G7" s="2"/>
      <c r="H7" s="97" t="s">
        <v>79</v>
      </c>
      <c r="I7" s="109">
        <v>4.57</v>
      </c>
      <c r="J7" s="110">
        <v>4.62</v>
      </c>
      <c r="K7" s="110">
        <v>4.48</v>
      </c>
      <c r="L7" s="111">
        <v>4.16</v>
      </c>
    </row>
    <row r="8">
      <c r="A8" s="122" t="s">
        <v>98</v>
      </c>
      <c r="B8" s="46">
        <v>0.0</v>
      </c>
      <c r="C8" s="46">
        <v>0.4666667</v>
      </c>
      <c r="D8" s="46">
        <v>0.3555556</v>
      </c>
      <c r="E8" s="46">
        <v>0.1777778</v>
      </c>
      <c r="G8" s="2"/>
      <c r="H8" s="97" t="s">
        <v>80</v>
      </c>
      <c r="I8" s="109">
        <v>4.96</v>
      </c>
      <c r="J8" s="124">
        <v>4.89</v>
      </c>
      <c r="K8" s="110">
        <v>4.94</v>
      </c>
      <c r="L8" s="111">
        <v>4.96</v>
      </c>
    </row>
    <row r="9">
      <c r="G9" s="2"/>
      <c r="H9" s="97" t="s">
        <v>81</v>
      </c>
      <c r="I9" s="109">
        <v>4.14</v>
      </c>
      <c r="J9" s="110">
        <v>4.28</v>
      </c>
      <c r="K9" s="110">
        <v>4.33</v>
      </c>
      <c r="L9" s="111">
        <v>4.02</v>
      </c>
    </row>
    <row r="10">
      <c r="G10" s="125"/>
      <c r="H10" s="97"/>
      <c r="I10" s="120" t="s">
        <v>95</v>
      </c>
      <c r="J10" s="121" t="s">
        <v>96</v>
      </c>
      <c r="K10" s="121" t="s">
        <v>97</v>
      </c>
      <c r="L10" s="122" t="s">
        <v>98</v>
      </c>
    </row>
    <row r="11">
      <c r="G11" s="108" t="s">
        <v>82</v>
      </c>
      <c r="H11" s="97" t="s">
        <v>69</v>
      </c>
      <c r="I11" s="126">
        <v>3.7</v>
      </c>
      <c r="J11" s="127">
        <v>4.01</v>
      </c>
      <c r="K11" s="127">
        <v>3.7</v>
      </c>
      <c r="L11" s="127">
        <v>3.38</v>
      </c>
    </row>
    <row r="12">
      <c r="G12" s="2"/>
      <c r="H12" s="97" t="s">
        <v>77</v>
      </c>
      <c r="I12" s="126">
        <v>3.8</v>
      </c>
      <c r="J12" s="127">
        <v>3.88</v>
      </c>
      <c r="K12" s="127">
        <v>3.88</v>
      </c>
      <c r="L12" s="127">
        <v>3.49</v>
      </c>
    </row>
    <row r="13">
      <c r="G13" s="2"/>
      <c r="H13" s="97" t="s">
        <v>78</v>
      </c>
      <c r="I13" s="126">
        <v>3.67</v>
      </c>
      <c r="J13" s="127">
        <v>3.68</v>
      </c>
      <c r="K13" s="127">
        <v>3.39</v>
      </c>
      <c r="L13" s="127">
        <v>3.31</v>
      </c>
    </row>
    <row r="14">
      <c r="G14" s="2"/>
      <c r="H14" s="97" t="s">
        <v>79</v>
      </c>
      <c r="I14" s="126">
        <v>4.53</v>
      </c>
      <c r="J14" s="127">
        <v>4.41</v>
      </c>
      <c r="K14" s="127">
        <v>4.42</v>
      </c>
      <c r="L14" s="127">
        <v>4.29</v>
      </c>
    </row>
    <row r="15">
      <c r="G15" s="2"/>
      <c r="H15" s="97" t="s">
        <v>80</v>
      </c>
      <c r="I15" s="126">
        <v>4.24</v>
      </c>
      <c r="J15" s="128">
        <v>4.54</v>
      </c>
      <c r="K15" s="127">
        <v>4.27</v>
      </c>
      <c r="L15" s="127">
        <v>4.24</v>
      </c>
    </row>
    <row r="16">
      <c r="G16" s="125"/>
      <c r="H16" s="97" t="s">
        <v>81</v>
      </c>
      <c r="I16" s="126">
        <v>3.78</v>
      </c>
      <c r="J16" s="127">
        <v>4.05</v>
      </c>
      <c r="K16" s="127">
        <v>3.5</v>
      </c>
      <c r="L16" s="127">
        <v>3.36</v>
      </c>
    </row>
    <row r="17">
      <c r="G17" s="125"/>
      <c r="H17" s="97"/>
      <c r="I17" s="120" t="s">
        <v>95</v>
      </c>
      <c r="J17" s="121" t="s">
        <v>96</v>
      </c>
      <c r="K17" s="121" t="s">
        <v>97</v>
      </c>
      <c r="L17" s="122" t="s">
        <v>98</v>
      </c>
    </row>
    <row r="18">
      <c r="G18" s="108" t="s">
        <v>99</v>
      </c>
      <c r="H18" s="97" t="s">
        <v>69</v>
      </c>
      <c r="I18" s="1">
        <f t="shared" ref="I18:L18" si="1">I11-I4</f>
        <v>-0.84</v>
      </c>
      <c r="J18" s="1">
        <f t="shared" si="1"/>
        <v>-0.6</v>
      </c>
      <c r="K18" s="1">
        <f t="shared" si="1"/>
        <v>-0.72</v>
      </c>
      <c r="L18" s="1">
        <f t="shared" si="1"/>
        <v>-0.86</v>
      </c>
    </row>
    <row r="19">
      <c r="G19" s="2"/>
      <c r="H19" s="97" t="s">
        <v>77</v>
      </c>
      <c r="I19" s="1">
        <f t="shared" ref="I19:L19" si="2">I12-I5</f>
        <v>-0.51</v>
      </c>
      <c r="J19" s="1">
        <f t="shared" si="2"/>
        <v>-0.51</v>
      </c>
      <c r="K19" s="1">
        <f t="shared" si="2"/>
        <v>-0.39</v>
      </c>
      <c r="L19" s="1">
        <f t="shared" si="2"/>
        <v>-0.58</v>
      </c>
    </row>
    <row r="20">
      <c r="G20" s="2"/>
      <c r="H20" s="97" t="s">
        <v>78</v>
      </c>
      <c r="I20" s="1">
        <f t="shared" ref="I20:L20" si="3">I13-I6</f>
        <v>-1.16</v>
      </c>
      <c r="J20" s="1">
        <f t="shared" si="3"/>
        <v>-1.04</v>
      </c>
      <c r="K20" s="1">
        <f t="shared" si="3"/>
        <v>-1.28</v>
      </c>
      <c r="L20" s="1">
        <f t="shared" si="3"/>
        <v>-0.82</v>
      </c>
    </row>
    <row r="21">
      <c r="G21" s="2"/>
      <c r="H21" s="97" t="s">
        <v>79</v>
      </c>
      <c r="I21" s="1">
        <f t="shared" ref="I21:L21" si="4">I14-I7</f>
        <v>-0.04</v>
      </c>
      <c r="J21" s="1">
        <f t="shared" si="4"/>
        <v>-0.21</v>
      </c>
      <c r="K21" s="1">
        <f t="shared" si="4"/>
        <v>-0.06</v>
      </c>
      <c r="L21" s="1">
        <f t="shared" si="4"/>
        <v>0.13</v>
      </c>
    </row>
    <row r="22">
      <c r="G22" s="2"/>
      <c r="H22" s="97" t="s">
        <v>80</v>
      </c>
      <c r="I22" s="1">
        <f t="shared" ref="I22:L22" si="5">I15-I8</f>
        <v>-0.72</v>
      </c>
      <c r="J22" s="1">
        <f t="shared" si="5"/>
        <v>-0.35</v>
      </c>
      <c r="K22" s="1">
        <f t="shared" si="5"/>
        <v>-0.67</v>
      </c>
      <c r="L22" s="1">
        <f t="shared" si="5"/>
        <v>-0.72</v>
      </c>
    </row>
    <row r="23">
      <c r="G23" s="125"/>
      <c r="H23" s="97" t="s">
        <v>81</v>
      </c>
      <c r="I23" s="1">
        <f t="shared" ref="I23:L23" si="6">I16-I9</f>
        <v>-0.36</v>
      </c>
      <c r="J23" s="1">
        <f t="shared" si="6"/>
        <v>-0.23</v>
      </c>
      <c r="K23" s="1">
        <f t="shared" si="6"/>
        <v>-0.83</v>
      </c>
      <c r="L23" s="1">
        <f t="shared" si="6"/>
        <v>-0.66</v>
      </c>
    </row>
    <row r="24">
      <c r="G24" s="125"/>
      <c r="H24" s="97"/>
      <c r="I24" s="120" t="s">
        <v>95</v>
      </c>
      <c r="J24" s="121" t="s">
        <v>96</v>
      </c>
      <c r="K24" s="121" t="s">
        <v>97</v>
      </c>
      <c r="L24" s="122" t="s">
        <v>98</v>
      </c>
    </row>
    <row r="25">
      <c r="G25" s="108" t="s">
        <v>100</v>
      </c>
      <c r="H25" s="97" t="s">
        <v>31</v>
      </c>
      <c r="I25" s="60">
        <v>1.78</v>
      </c>
      <c r="J25" s="61">
        <v>1.79</v>
      </c>
      <c r="K25" s="61">
        <v>1.86</v>
      </c>
      <c r="L25" s="62">
        <v>2.04</v>
      </c>
    </row>
    <row r="26">
      <c r="G26" s="2"/>
      <c r="H26" s="97" t="s">
        <v>19</v>
      </c>
      <c r="I26" s="60">
        <v>2.97</v>
      </c>
      <c r="J26" s="129">
        <v>2.79</v>
      </c>
      <c r="K26" s="61">
        <v>3.06</v>
      </c>
      <c r="L26" s="62">
        <v>3.33</v>
      </c>
    </row>
    <row r="27">
      <c r="G27" s="2"/>
      <c r="H27" s="97" t="s">
        <v>30</v>
      </c>
      <c r="I27" s="60">
        <v>1.77</v>
      </c>
      <c r="J27" s="61">
        <v>1.91</v>
      </c>
      <c r="K27" s="61">
        <v>1.78</v>
      </c>
      <c r="L27" s="62">
        <v>1.8</v>
      </c>
    </row>
    <row r="28">
      <c r="G28" s="2"/>
      <c r="H28" s="113" t="s">
        <v>26</v>
      </c>
      <c r="I28" s="114">
        <v>1.63</v>
      </c>
      <c r="J28" s="115">
        <v>1.75</v>
      </c>
      <c r="K28" s="115">
        <v>1.63</v>
      </c>
      <c r="L28" s="116">
        <v>1.71</v>
      </c>
    </row>
    <row r="34">
      <c r="D34" s="60">
        <v>4.54</v>
      </c>
    </row>
    <row r="35">
      <c r="D35" s="60">
        <v>4.31</v>
      </c>
    </row>
    <row r="36">
      <c r="D36" s="60">
        <v>4.83</v>
      </c>
    </row>
    <row r="37">
      <c r="D37" s="60">
        <v>4.57</v>
      </c>
    </row>
    <row r="38">
      <c r="D38" s="60">
        <v>4.96</v>
      </c>
    </row>
    <row r="39">
      <c r="D39" s="60">
        <v>4.14</v>
      </c>
    </row>
    <row r="40">
      <c r="D40" s="60"/>
    </row>
    <row r="41">
      <c r="D41" s="60">
        <v>3.7</v>
      </c>
    </row>
    <row r="42">
      <c r="D42" s="60">
        <v>3.8</v>
      </c>
    </row>
    <row r="43">
      <c r="D43" s="60">
        <v>3.67</v>
      </c>
    </row>
    <row r="44">
      <c r="D44" s="60">
        <v>4.53</v>
      </c>
    </row>
    <row r="45">
      <c r="D45" s="60">
        <v>4.24</v>
      </c>
    </row>
    <row r="46">
      <c r="D46" s="60"/>
    </row>
    <row r="47">
      <c r="D47" s="60">
        <v>1.78</v>
      </c>
    </row>
    <row r="48">
      <c r="D48" s="60">
        <v>2.97</v>
      </c>
    </row>
    <row r="49">
      <c r="D49" s="60">
        <v>1.77</v>
      </c>
    </row>
    <row r="50">
      <c r="D50" s="114">
        <v>1.63</v>
      </c>
    </row>
  </sheetData>
  <conditionalFormatting sqref="B5:E8">
    <cfRule type="expression" dxfId="0" priority="1">
      <formula>AND(ABS(B5-$B5)&gt;B140,B5-$B5&gt;0)</formula>
    </cfRule>
  </conditionalFormatting>
  <conditionalFormatting sqref="B5:E8">
    <cfRule type="expression" dxfId="1" priority="2">
      <formula>AND(ABS(B5-$B5)&gt;B140,B5-$B5&lt;0)</formula>
    </cfRule>
  </conditionalFormatting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2020-09-03T16:32:38Z</dcterms:created>
  <dc:creator>Nick Baldocchi</dc:creator>
</cp:coreProperties>
</file>