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2023\KALEIDOSKOP\ministarstvokulturamediji\Kaleidoskop-kultura-mediji-2020-2021\"/>
    </mc:Choice>
  </mc:AlternateContent>
  <bookViews>
    <workbookView xWindow="0" yWindow="0" windowWidth="18390" windowHeight="11760"/>
  </bookViews>
  <sheets>
    <sheet name="Kultura" sheetId="3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5" i="3" l="1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2" i="3"/>
</calcChain>
</file>

<file path=xl/sharedStrings.xml><?xml version="1.0" encoding="utf-8"?>
<sst xmlns="http://schemas.openxmlformats.org/spreadsheetml/2006/main" count="1362" uniqueCount="562">
  <si>
    <t>MATIČNI BROJ GRADA/OPŠTINE</t>
  </si>
  <si>
    <t>GODINA</t>
  </si>
  <si>
    <t>Produkcija</t>
  </si>
  <si>
    <t>PREDUZEĆE ZA IZDAVAČKU DELATNOST RADIO I TELEVIZIJU MELOS DOO KRALJEVO</t>
  </si>
  <si>
    <t>07388217</t>
  </si>
  <si>
    <t>RADIO TELEVIZIJA KRUŠEVAC DOO KRUŠEVAC</t>
  </si>
  <si>
    <t>07194455</t>
  </si>
  <si>
    <t>TV Melos</t>
  </si>
  <si>
    <t>Kultura i obrazovanje</t>
  </si>
  <si>
    <t>MANUELA RADOJKOVIĆ PR PROIZVODNJA KINEMATOGRAFSKIH DELA, AUDIO-VIZUELNIH PROIZVODA I TELEVIZIJSKOG PROGRAMA HELLOANIMATION NIŠ</t>
  </si>
  <si>
    <t>64611577</t>
  </si>
  <si>
    <t>DRUŠTVO SA OGRANIČENOM ODGOVORNOŠĆU ALBOS ZA PROIZVODNJU PROMET IZDAVAČKU DELATNOST KRUŠEVAC</t>
  </si>
  <si>
    <t>17277782</t>
  </si>
  <si>
    <t>Grad</t>
  </si>
  <si>
    <t>PREDUZEĆE AGRO-PRESS DOO GREDETIN</t>
  </si>
  <si>
    <t>20219122</t>
  </si>
  <si>
    <t>Novosti juga</t>
  </si>
  <si>
    <t>NIŠKA TELEVIZIJA D.O.O. NIŠ</t>
  </si>
  <si>
    <t>17427458</t>
  </si>
  <si>
    <t>NTV</t>
  </si>
  <si>
    <t>TV Zona plus</t>
  </si>
  <si>
    <t>ZONA PLUS DOO NIŠ</t>
  </si>
  <si>
    <t>20812346</t>
  </si>
  <si>
    <t>DRUŠTVO ZA INFORMISANJE AL PRES D.O.O. ALEKSINAC</t>
  </si>
  <si>
    <t>21350605</t>
  </si>
  <si>
    <t>CENTAR ZA REGIONALNI RAZVOJ DARS</t>
  </si>
  <si>
    <t>28222866</t>
  </si>
  <si>
    <t>STUDENTSKI INFORMATIVNO-IZDAVAČKI CENTAR NIŠ, ŠUMATOVAČKA BB</t>
  </si>
  <si>
    <t>06995080</t>
  </si>
  <si>
    <t>Pressing</t>
  </si>
  <si>
    <t>CENTAR ZA INFORMISANJE, OBRAZOVANJE I PREDUZETNIŠTVO OBLAK</t>
  </si>
  <si>
    <t>28256680</t>
  </si>
  <si>
    <t>VIDEONET DOO BEOGRAD (VRAČAR)</t>
  </si>
  <si>
    <t>20730242</t>
  </si>
  <si>
    <t>PREDUZEĆE ZA PROIZVODNJU I DISTRIBUCIJU RTV PROGRAMA, TRGOVINU I USLUGE TV APATIN DRUŠTVO SA OGRANIČENOM ODGOVORNOŠĆU APATIN</t>
  </si>
  <si>
    <t>20396385</t>
  </si>
  <si>
    <t>TV Apatin</t>
  </si>
  <si>
    <t>PREDUZEĆE KONZUM LAV DOO UŽICE</t>
  </si>
  <si>
    <t>17448129</t>
  </si>
  <si>
    <t>DRUŠTVO SA OGRANIČENOM ODGOVORNOŠĆU P KANAL, PIROT</t>
  </si>
  <si>
    <t>17259636</t>
  </si>
  <si>
    <t>CENTAR ZA KULTURU, INFORMISANJE I ZAŠTITU PRAVA NACIONALNIH MANJINA RAZVITIE</t>
  </si>
  <si>
    <t>28280114</t>
  </si>
  <si>
    <t>RADIO I TELEVIZIJA BAČKA PALANKA, DRUŠTVO SA OGRANIČENOM ODGOVORNOŠĆU, BAČKA PALANKA</t>
  </si>
  <si>
    <t>08779384</t>
  </si>
  <si>
    <t>TV Bap</t>
  </si>
  <si>
    <t>DRUŠTVO SA OGRANIČENOM ODGOVORNOŠĆU TELEVIZIJA FRUŠKA GORA RUMA</t>
  </si>
  <si>
    <t>21141453</t>
  </si>
  <si>
    <t>Televizija Fruška gora</t>
  </si>
  <si>
    <t>RADIODIFUZNO PREDUZEĆE 021 DRUŠTVO SA OGRANIČENOM ODGOVORNOŠĆU NOVI SAD</t>
  </si>
  <si>
    <t>08655430</t>
  </si>
  <si>
    <t>IVANA KNEŽEVIĆ PR IZDAVAČKA DELATNOST OBJEKTIV MEDIA NS IRIG</t>
  </si>
  <si>
    <t>64849638</t>
  </si>
  <si>
    <t>Objektiv24h</t>
  </si>
  <si>
    <t>TV Lav+</t>
  </si>
  <si>
    <t>RADIO TELEVIZIJA PRIMA INTERNACIONAL DOO BAJINA BAŠTA</t>
  </si>
  <si>
    <t>20156244</t>
  </si>
  <si>
    <t>TV Prima</t>
  </si>
  <si>
    <t>MONIKA BERČEK PR AGENCIJA ZA KONSULTANTSKE AKTIVNOSTI CROSS MEDIA CONSULTING BEČEJ</t>
  </si>
  <si>
    <t>64099469</t>
  </si>
  <si>
    <t>UDRUŽENJE GRAĐANA EMBLEMA</t>
  </si>
  <si>
    <t>28189907</t>
  </si>
  <si>
    <t>NOVINSKO-IZDAVAČKO PRIVREDNO DRUŠTVO SREMSKE NOVINE DOO SREMSKA MITROVICA</t>
  </si>
  <si>
    <t>08013969</t>
  </si>
  <si>
    <t>Sremske novine</t>
  </si>
  <si>
    <t>07750609</t>
  </si>
  <si>
    <t>REGIONALNI INFO CENTAR</t>
  </si>
  <si>
    <t>17777700</t>
  </si>
  <si>
    <t>PREDUZEĆE ZA PROIZVODNJU KINEMATOGRAFSKIH DELA AUDIO-VIZUELNIH PROIZVODA I TELEVIZIJSKOG PROGRAMA SLIKAVEST DOO BEOGRAD (STERI GRAD)</t>
  </si>
  <si>
    <t>20462647</t>
  </si>
  <si>
    <t>Slikavest</t>
  </si>
  <si>
    <t>JUGOSLOVENSKA BIZNIS MREŽA YU BI NET DOO, BEOGRAD (SAVSKI VENAC)</t>
  </si>
  <si>
    <t>17323709</t>
  </si>
  <si>
    <t>Yubinettv</t>
  </si>
  <si>
    <t>Optimist: Vodič kroz gej Srbiju</t>
  </si>
  <si>
    <t>PRIVREDNO DRUŠTVO ZA OBEZBEĐIVANJE PRAVA I DISTRIBUCIJU AUDIO-VIZUELNIH PROIZVODA MONDO INC DOO BEOGRA (STARI GRAD)</t>
  </si>
  <si>
    <t>20729384</t>
  </si>
  <si>
    <t>Mondo</t>
  </si>
  <si>
    <t>GLAS JAVNOSTI DOO BEOGRAD</t>
  </si>
  <si>
    <t>21271403</t>
  </si>
  <si>
    <t>MILEN ĐORĐEVIĆ PR VEB PORTALI I MARKETING TOPLIČKE VESTI - INFO PRESS KURŠUMLIJA</t>
  </si>
  <si>
    <t>62870486</t>
  </si>
  <si>
    <t>Topličke vesti</t>
  </si>
  <si>
    <t>TV Kruševac</t>
  </si>
  <si>
    <t>DRAGAN GRUJIĆ PR AGENCIJA ZA NOVINARSTVO I IZDAVAŠTVO MAČVA MEDIA SISTEM BOGATIĆ</t>
  </si>
  <si>
    <t>63846333</t>
  </si>
  <si>
    <t>VLADIMIR UROŠEVIĆ PREDUZETNIK PROIZVODNJA TELEVIZIJSKOG PROGRAMA RM MEDIA GROUP ŠABAC</t>
  </si>
  <si>
    <t>65295598</t>
  </si>
  <si>
    <t>Mačva press</t>
  </si>
  <si>
    <t>TANJA CVETKOVIĆ PR VEB PORTALI VESTI I OGLASI JUGA LESKOVAC</t>
  </si>
  <si>
    <t>65143275</t>
  </si>
  <si>
    <t>Vesti i oglasi juga</t>
  </si>
  <si>
    <t>ŠTAMPA, RADIO I FILM DOO BOR</t>
  </si>
  <si>
    <t>07147317</t>
  </si>
  <si>
    <t>ZORAN NIKOLIĆ PR, AGENCIJA ZA PROIZVODNJU RADIO I TELEVIZIJSKIH PROGRAMA STUDIO 101 ZAJEČAR</t>
  </si>
  <si>
    <t>61481613</t>
  </si>
  <si>
    <t>Tempo Naxi radio 97,5 i 95,3</t>
  </si>
  <si>
    <t>TV Bor</t>
  </si>
  <si>
    <t>NATALIJA MOSKOVLJEVIĆ MILETIĆ PR IZDAVANJE NOVINA OLD PARTNERS BRUS</t>
  </si>
  <si>
    <t>64466763</t>
  </si>
  <si>
    <t>Bruska stvarnost</t>
  </si>
  <si>
    <t>RADIO-TELEVIZIJA BUJANOVAC D.O.O. BUJANOVAC</t>
  </si>
  <si>
    <t>17032917</t>
  </si>
  <si>
    <t>Televizija Bujanovac</t>
  </si>
  <si>
    <t>TV INFO PULS DOO VRANJE</t>
  </si>
  <si>
    <t>21195278</t>
  </si>
  <si>
    <t>TELEVIZIJA TELEMARK DOO, ČAČAK</t>
  </si>
  <si>
    <t>20486643</t>
  </si>
  <si>
    <t>Televizija Telemark</t>
  </si>
  <si>
    <t>NOVINSKO IZDAVAČKO DRUŠTVO ČAČANSKI GLAS DOO ČAČAK</t>
  </si>
  <si>
    <t>20145706</t>
  </si>
  <si>
    <t>Čačanski glas</t>
  </si>
  <si>
    <t>DRUŠTVO SA OGRANIČENOM ODGOVORNOŠĆU ZA MARKETINGTRGOVINU I USLUGE STUDIO DŽOKER ČAČAK</t>
  </si>
  <si>
    <t>17001728</t>
  </si>
  <si>
    <t>Radio Džoker</t>
  </si>
  <si>
    <t>PREDUZEĆE ZA MARKETING OZON MEDIA DOO, ČAČAK</t>
  </si>
  <si>
    <t>20706597</t>
  </si>
  <si>
    <t>Čačanske novine</t>
  </si>
  <si>
    <t>07246188</t>
  </si>
  <si>
    <t>TV Priboj</t>
  </si>
  <si>
    <t>INFORMATIVNI CENTAR DOO PRIBOJ</t>
  </si>
  <si>
    <t>UDRUŽENJE GRAĐANA NVO UŽICEMEDIA</t>
  </si>
  <si>
    <t>28021291</t>
  </si>
  <si>
    <t>Užicemedia</t>
  </si>
  <si>
    <t>KULTURNI CENTAR KALEIDOSKOP</t>
  </si>
  <si>
    <t>28231792</t>
  </si>
  <si>
    <t>Kaleidoskop media</t>
  </si>
  <si>
    <t>MEDIA ADVERTISING DOO ZA MARKETING I PROPAGANDU BEOGRAD</t>
  </si>
  <si>
    <t>20733144</t>
  </si>
  <si>
    <t>Zdravlje TV</t>
  </si>
  <si>
    <t>UDRUŽENJE FORUM ŽENA PRIJEPOLJA</t>
  </si>
  <si>
    <t>17288440</t>
  </si>
  <si>
    <t>TV Forum</t>
  </si>
  <si>
    <t>DRUŠTVO ZA RADIO I DIFUZIJU TIM RADIO DOO PRNJAVOR</t>
  </si>
  <si>
    <t>06565417</t>
  </si>
  <si>
    <t>KOLEKTIV UŽICE</t>
  </si>
  <si>
    <t>28190930</t>
  </si>
  <si>
    <t>Kolektiv Užice</t>
  </si>
  <si>
    <t>RADIO I TELEVIZIJA KANAL-M, DRUŠTVO SA OGRANIČENOM ODGOVORNOŠĆU, PARAĆIN</t>
  </si>
  <si>
    <t>17124137</t>
  </si>
  <si>
    <t>TV Kanal M</t>
  </si>
  <si>
    <t>UDRUŽENJE ZA RAZVOJ KVALITETA ŽIVOTA I RADA GRAĐANA HUMANIS NIŠ</t>
  </si>
  <si>
    <t>17266225</t>
  </si>
  <si>
    <t>Slovo juga</t>
  </si>
  <si>
    <t>POMORAVSKI GLASNIK DOO NIŠ</t>
  </si>
  <si>
    <t>21079278</t>
  </si>
  <si>
    <t>Televizija Pomoravlje</t>
  </si>
  <si>
    <t>RADIO TELEVIZIJA CARIBROD D.O.O. DIMITROVGRAD</t>
  </si>
  <si>
    <t>20275430</t>
  </si>
  <si>
    <t>TV Caribrod</t>
  </si>
  <si>
    <t>MILOŠ STOŠIĆ PR AGENCIJA ZA MARKETING SKAY MEDIA TEAM RANUTOVAC</t>
  </si>
  <si>
    <t>63241105</t>
  </si>
  <si>
    <t>Radio Skay</t>
  </si>
  <si>
    <t>PREDUZEĆE ZA INFORMISANJE PRESS-COMPANY DOO, DOLJEVAC</t>
  </si>
  <si>
    <t>20087960</t>
  </si>
  <si>
    <t>Radio Koprijan</t>
  </si>
  <si>
    <t>NOVINSKO IZDAVAČKO PREDUZEĆE TAKOVSKE NOVINE DOO GORNJI MILANOVAC</t>
  </si>
  <si>
    <t>20150521</t>
  </si>
  <si>
    <t>Takovske novine</t>
  </si>
  <si>
    <t>UDRUŽENJE GRAĐANA PALETA GORNJI MILANOVAC</t>
  </si>
  <si>
    <t>28098804</t>
  </si>
  <si>
    <t>Gminfo</t>
  </si>
  <si>
    <t>RADIO FRUŠKA GORA DOO ZA INFORMATIVNU, MARKETINŠKU I ZABAVNU DELATNOST, RUMA</t>
  </si>
  <si>
    <t>20111186</t>
  </si>
  <si>
    <t>Radio Fruška gora</t>
  </si>
  <si>
    <t>ALEKSANDRA RADAKOVIĆ PR AGENCIJA ZA PROIZVODNJU KINEMATOGRAFSKIH DELA ARTE TIM STARA PAZOVA</t>
  </si>
  <si>
    <t>64415123</t>
  </si>
  <si>
    <t>Radio 021</t>
  </si>
  <si>
    <t>CENTAR ZA INFORMISANJE NOVI KNEŽEVAC D.O.O. NOVI KNEŽEVAC</t>
  </si>
  <si>
    <t>08758069</t>
  </si>
  <si>
    <t>TV Cink</t>
  </si>
  <si>
    <t>MILORAD KARADŽIN PR FOTOGRAFSKE I VIDEO USLUGE ARTE VIDEO PRODUCTION KIKINDA</t>
  </si>
  <si>
    <t>62184396</t>
  </si>
  <si>
    <t>MIROSLAV ČER PR REKLAMNA AGENCIJA GERILA ADV KRAGUJEVAC</t>
  </si>
  <si>
    <t>63218456</t>
  </si>
  <si>
    <t>Pressek</t>
  </si>
  <si>
    <t>PRIVREDNO DRUŠTVO ZA NOVINSKO IZDAVAČKU DELATNOST JAVNOST DOO, KRAGUJEVAC</t>
  </si>
  <si>
    <t>17033727</t>
  </si>
  <si>
    <t>Kragujevačke nedeljne novine</t>
  </si>
  <si>
    <t>UDRUŽENJE GRAĐANA MILLENNIUM</t>
  </si>
  <si>
    <t>17262343</t>
  </si>
  <si>
    <t>EPARHIJA ŠUMADIJSKA SPC - RADIO ZLATOUSTI KRAGUJEVAC</t>
  </si>
  <si>
    <t>17662767</t>
  </si>
  <si>
    <t>Radio Zlatousti</t>
  </si>
  <si>
    <t>GLAS GRAĐANA ŠUMADIJE</t>
  </si>
  <si>
    <t>17775243</t>
  </si>
  <si>
    <t>Glas Šumadije</t>
  </si>
  <si>
    <t>PRIVREDNO DRUŠTVO RADIO TELEVIZIJA KRALJEVO I IBARSKE NOVOSTI DOO, KONAREVO</t>
  </si>
  <si>
    <t>07152736</t>
  </si>
  <si>
    <t>Ibarske novosti</t>
  </si>
  <si>
    <t>MARINA MILJKOVIĆ-DABIĆ PR, PRODUKCIJA PRIME TIME, KRALJEVO</t>
  </si>
  <si>
    <t>61524134</t>
  </si>
  <si>
    <t>64488791</t>
  </si>
  <si>
    <t>Info plus</t>
  </si>
  <si>
    <t>DRUŠTVO ZA IZDAVAČKU DELATNOST LOGO DOO LOZNICA</t>
  </si>
  <si>
    <t>20644290</t>
  </si>
  <si>
    <t>Lozničke novosti</t>
  </si>
  <si>
    <t>KOMITET ZNANJA SRBIJE</t>
  </si>
  <si>
    <t>28040253</t>
  </si>
  <si>
    <t>Srpska naučna televizija</t>
  </si>
  <si>
    <t>PREDUZEĆE ZA REKLAMNE USLUGE MEDIJE I ODNOSE SA JAVNOŠĆU PRESENTING MEDIA DOO SMEDEREVO</t>
  </si>
  <si>
    <t>21165875</t>
  </si>
  <si>
    <t>Regionalni internet portal Ebraničevo</t>
  </si>
  <si>
    <t>MEDIJSKI CENTAR KLIK 105 DOO ZRENJANIN</t>
  </si>
  <si>
    <t>21208833</t>
  </si>
  <si>
    <t>Radio Klik FM 105,0</t>
  </si>
  <si>
    <t>CENTAR ZA ZDRAVLJE, LEPOTU I TRADICIJU MED</t>
  </si>
  <si>
    <t>28195826</t>
  </si>
  <si>
    <t>Internet magazin Sana lajf</t>
  </si>
  <si>
    <t>TV Info puls</t>
  </si>
  <si>
    <t>Obrazovanje</t>
  </si>
  <si>
    <t>LESKOVAČKI KRUG</t>
  </si>
  <si>
    <t>17501941</t>
  </si>
  <si>
    <t>Kultura juga</t>
  </si>
  <si>
    <t>AS MULTIMEDIA DOO ŠABAC</t>
  </si>
  <si>
    <t>21562467</t>
  </si>
  <si>
    <t>PRIVREDNO DRUŠTVO BOOM93 DOO, POŽAREVAC</t>
  </si>
  <si>
    <t>17037218</t>
  </si>
  <si>
    <t>Radio Boom93</t>
  </si>
  <si>
    <t>MIODRAG MILJKOVIĆ PR, AGENCIJA ZA TV PRODUKCIJU SYNOPSIS NIŠ</t>
  </si>
  <si>
    <t>61774009</t>
  </si>
  <si>
    <t>Ministarstvo kulture</t>
  </si>
  <si>
    <t>JOURNALISTIC PLAN - JOURNALISTIC PLAN</t>
  </si>
  <si>
    <t>17768727</t>
  </si>
  <si>
    <t>AKADEMSKA INICIJATIVA FORUM10</t>
  </si>
  <si>
    <t>28082258</t>
  </si>
  <si>
    <t>SANTOS-COMERCE DRUŠTVO SA OGRANIČENOM ODGOVORNOŠĆU ZA RADIO-TELEVIZIJSKE AKTIVNOSTI UVOZ-IZVOZ I USLUGE MARKETINGA ZRENJANIN</t>
  </si>
  <si>
    <t>NOVINSKO IZDAVAČKO DRUŠTVO ROMANO NEVIPE DOO BEOGRAD (RAKOVICA)</t>
  </si>
  <si>
    <t>20359595</t>
  </si>
  <si>
    <t>SEECULT.ORG</t>
  </si>
  <si>
    <t>17485849</t>
  </si>
  <si>
    <t>Seecult</t>
  </si>
  <si>
    <t>KONTEKST</t>
  </si>
  <si>
    <t>17697323</t>
  </si>
  <si>
    <t>Mašina</t>
  </si>
  <si>
    <t>UDRUŽENJE GRAĐANA GLAS OPOVA</t>
  </si>
  <si>
    <t>28041926</t>
  </si>
  <si>
    <t>Glas Opova</t>
  </si>
  <si>
    <t>NOVINSKO PREDUZEĆE VREME DOO BEOGRAD (STARI GRAD)</t>
  </si>
  <si>
    <t>07737912</t>
  </si>
  <si>
    <t>Vreme</t>
  </si>
  <si>
    <t>WORLD MUSIC ASOCIJACIJA SRBIJE</t>
  </si>
  <si>
    <t>17384830</t>
  </si>
  <si>
    <t>Etnoumlje</t>
  </si>
  <si>
    <t>FONDACIJA FOND B92</t>
  </si>
  <si>
    <t>17539744</t>
  </si>
  <si>
    <t>CENTAR ZA ISTRAŽIVANJE I RAZVOJ KOMUNIKACIJA</t>
  </si>
  <si>
    <t>28058969</t>
  </si>
  <si>
    <t>Art magazin</t>
  </si>
  <si>
    <t>RADIO TELEVIZIJA VRANJE D.O.O. VRANJE</t>
  </si>
  <si>
    <t>07285531</t>
  </si>
  <si>
    <t>TV Vranje</t>
  </si>
  <si>
    <t>DRUŠTVO ZA USLUGE U OBLASTI IZDAVAŠTVA, MARKETINGA I PROPAGANDE PRINCIP PRES DOO, BEOGRAD (STARI GRAD)</t>
  </si>
  <si>
    <t>17522167</t>
  </si>
  <si>
    <t>Srbija nacionalna revija</t>
  </si>
  <si>
    <t>NEDA BJELIČIĆ PREDUZETNIK AGENCIJA ZA PROIZVODNJU VIDEO MATERIJALA DOWNTOWN FILMS BEOGRAD-ZEMUN</t>
  </si>
  <si>
    <t>63181722</t>
  </si>
  <si>
    <t>CENTAR ZA RAZVOJ FOTOGRAFIJE</t>
  </si>
  <si>
    <t>17752472</t>
  </si>
  <si>
    <t>PREDUZEĆE ZA INFORMISANJE RADIO TELEVIZIJA STARA PAZOVA D.O.O. STARA PAZOVA</t>
  </si>
  <si>
    <t>08015252</t>
  </si>
  <si>
    <t>AKCIONARSKO DRUŠTVO ZA NOVINSKO IZDAVAČKU DELATNOST ZRENJANIN, ZRENJANIN</t>
  </si>
  <si>
    <t>20054069</t>
  </si>
  <si>
    <t>Zrenjanin</t>
  </si>
  <si>
    <t>Čirikljori</t>
  </si>
  <si>
    <t>AGENCIJA ZA KONSALTING, MARKETING I POSREDOVANJE U PROMETU GLOBALMEDIA VIOLETA JOVANOV-PEŠTANAC PR PANČEVO</t>
  </si>
  <si>
    <t>60415358</t>
  </si>
  <si>
    <t>Pančevo moj kraj</t>
  </si>
  <si>
    <t>VRANJSKA PLUS D.O.O. VRANJE</t>
  </si>
  <si>
    <t>21167924</t>
  </si>
  <si>
    <t>Vranjska plus</t>
  </si>
  <si>
    <t>Tim radio</t>
  </si>
  <si>
    <t>RADIO BREG DOO TITEL</t>
  </si>
  <si>
    <t>20651962</t>
  </si>
  <si>
    <t>Radio Breg</t>
  </si>
  <si>
    <t>CENTAR ZA PROFESIONALIZACIJU MEDIJA I MEDIJSKU PISMENOST</t>
  </si>
  <si>
    <t>28245475</t>
  </si>
  <si>
    <t>PREDUZEĆE ZA PROIZVODNJU I PROMET EVIS DOO, BEOGRAD (STARI GRAD)</t>
  </si>
  <si>
    <t>17236075</t>
  </si>
  <si>
    <t>Kuća stil</t>
  </si>
  <si>
    <t>PI Kanal</t>
  </si>
  <si>
    <t>GRADSKA M TELEVIZIJA DOO SREMSKA MITROVICA</t>
  </si>
  <si>
    <t>21353680</t>
  </si>
  <si>
    <t>Gradska M televizija</t>
  </si>
  <si>
    <t>Presing junior</t>
  </si>
  <si>
    <t>SANDŽAK TELEVIZIJA DOO NOVI PAZAR</t>
  </si>
  <si>
    <t>17191632</t>
  </si>
  <si>
    <t>Sandžak TV</t>
  </si>
  <si>
    <t>BOJAN RANĐELOVIĆ PR AGENCIJA ZA SNIMANJE MONTAŽU I VIDEO PRODUKCIJU PETAR PAN 018 NIŠ</t>
  </si>
  <si>
    <t>63222330</t>
  </si>
  <si>
    <t>CENTAR ZA JAVNO ZAGOVARANJE DEMOKRATIJE</t>
  </si>
  <si>
    <t>28248458</t>
  </si>
  <si>
    <t>Informativni internet portal Vranjenews.rs</t>
  </si>
  <si>
    <t>Far TV</t>
  </si>
  <si>
    <t>LOKAL MEDIJA PLAN</t>
  </si>
  <si>
    <t>28265140</t>
  </si>
  <si>
    <t>SVETLANA TURČINOVIĆ PR PROIZVODNJA AUDIO VIZUELNIH PROIZVODA PODUNAVLJE ARTMEDIA NOVI BANOVCI</t>
  </si>
  <si>
    <t>64494619</t>
  </si>
  <si>
    <t>BUDI AKTIVAN 16</t>
  </si>
  <si>
    <t>28197527</t>
  </si>
  <si>
    <t>VLADIMIRA DORČOVA VALTNEROVA PREDUZETNIK AGENCIJA ZA KONSALTING I MENADŽMENT U MEDIJIMA MAGLIĆ</t>
  </si>
  <si>
    <t>64959620</t>
  </si>
  <si>
    <t>Storyteller</t>
  </si>
  <si>
    <t>UDRUŽENJE GRAĐANA FREE MEDIA</t>
  </si>
  <si>
    <t>28287003</t>
  </si>
  <si>
    <t>TAMARA POPOV RADONJIĆ PR STUDIO ZA VIDEO PRODUKCIJU VIDEOPRESS BEOGRAD</t>
  </si>
  <si>
    <t>61975829</t>
  </si>
  <si>
    <t>PODRINSKE</t>
  </si>
  <si>
    <t>28246048</t>
  </si>
  <si>
    <t>Podrinske novine</t>
  </si>
  <si>
    <t>PREDUZEĆE ZA ISTRAŽIVANJE ANALIZE I KONSALTING THINK DOO BEOGRAD-RAKOVICA</t>
  </si>
  <si>
    <t>21429864</t>
  </si>
  <si>
    <t>PRIVREDNO DRUŠTVO VOJVODA 1914 D.O.O. MIONICA</t>
  </si>
  <si>
    <t>21603538</t>
  </si>
  <si>
    <t>PRIVREDNO DRUŠTVO PETO-TRI 1941 D.O.O. KRAGUJEVAC</t>
  </si>
  <si>
    <t>21632813</t>
  </si>
  <si>
    <t>VIDIK SA CERA D.O.O. LOZNICA</t>
  </si>
  <si>
    <t>21636100</t>
  </si>
  <si>
    <t>POKRET ČUVARI SRBIJE</t>
  </si>
  <si>
    <t>28182309</t>
  </si>
  <si>
    <t>Internet portal Čuvari Srbije</t>
  </si>
  <si>
    <t>EDIT PRO</t>
  </si>
  <si>
    <t>28313357</t>
  </si>
  <si>
    <t>Produkcija Šešir</t>
  </si>
  <si>
    <t>RTV SP</t>
  </si>
  <si>
    <t>BRAINZ D.O.O. BEOGRAD-NOVI BEOGRAD</t>
  </si>
  <si>
    <t>21394971</t>
  </si>
  <si>
    <t>Brainz TV</t>
  </si>
  <si>
    <t>RTV Santos</t>
  </si>
  <si>
    <t>DUŠAN MILJKOVIĆ PR AGENCIJA ZA PRODUKCIJU TELEVIZIJSKOG PROGRAMA PRODUKCIJA NAISA NIŠ</t>
  </si>
  <si>
    <t>64355058</t>
  </si>
  <si>
    <t>OMLADINA JUGOSLOVENSKE ASOCIJACIJE ZA BORBU PROTIV SIDE NOVI SAD</t>
  </si>
  <si>
    <t>08688656</t>
  </si>
  <si>
    <t>Omladinske novine Click, Click, Boom</t>
  </si>
  <si>
    <t>Zdravo Pančevo</t>
  </si>
  <si>
    <t>UDRUŽENJE PANČEVAČKI OMLADINSKI CENTAR</t>
  </si>
  <si>
    <t>28145616</t>
  </si>
  <si>
    <t>Manifestacije</t>
  </si>
  <si>
    <t>ETNO UMETNIČKI KLUB ČERENJSKI</t>
  </si>
  <si>
    <t>17625071</t>
  </si>
  <si>
    <t>JANOŠ PAP PR, AGENCIJA ZA RADIO I TELEVIZIJSKE AKTIVNOSTI AGENCIJA K23 SUBOTICA</t>
  </si>
  <si>
    <t>61512276</t>
  </si>
  <si>
    <t>Kulturna baština</t>
  </si>
  <si>
    <t>BANATSKI LET 1928 D.O.O. VRŠAC</t>
  </si>
  <si>
    <t>CITY SMART CLUB OD NIŠ</t>
  </si>
  <si>
    <t>NEVLADINA ORGANIZACIJA LENON</t>
  </si>
  <si>
    <t>THINKS D.O.O. AGENCIJA ZA ISTRAŽIVANJE, ANALIZU I MEDIJSKO SAVETOVANJE</t>
  </si>
  <si>
    <t>UDRUŽENJE ZA ZAŠTITU BORBE</t>
  </si>
  <si>
    <t>PRIVREDNO DRUŠTVO ZA RADIO DIFUZNU DELATNOST NAXI DOO, BEOGRAD (NOVI BEOGRAD)</t>
  </si>
  <si>
    <t>MULTIKULTURA SRBIJA</t>
  </si>
  <si>
    <t>kultura i obrazovanje</t>
  </si>
  <si>
    <t>CINNEPOST D.O.O. BEOGRAD-NOVI BEOGRAD</t>
  </si>
  <si>
    <t>HEJ SALAŠI 1848 D.O.O. BAČKA TOPOLA</t>
  </si>
  <si>
    <t>IVAN MORAREVIĆ PR TURISTIČKA AGENCIJA ĐERDAP TRAVEL DMC DONJI MILANOVAC</t>
  </si>
  <si>
    <t>OLIVERA SAŠEK-RADULOVIĆ PR AGENCIJA ZA AUDIO VIDEO PRODUKCIJU TV SVAŠTARICA 018 NIŠ</t>
  </si>
  <si>
    <t>JELENA LEŠEVIĆ GAVRILOVIĆ PR PRODUKCIJA TV PROGRAMA I MARKETING AGENCIJA INFO PLUS ADRANI</t>
  </si>
  <si>
    <t>MEDIJA SISTEM BORBA BEOGRAD DRUŠTVO SA OGRANIČENOM ODGOVORNOŠĆU</t>
  </si>
  <si>
    <t>Časopis Borba</t>
  </si>
  <si>
    <t xml:space="preserve">HBO COLOR MEDIA EVENTS BEOGRAD </t>
  </si>
  <si>
    <t>08256927</t>
  </si>
  <si>
    <t>Kutak za kulturu</t>
  </si>
  <si>
    <t>Column1</t>
  </si>
  <si>
    <t>Oblast</t>
  </si>
  <si>
    <t>Aktuelna kulturna produkcija</t>
  </si>
  <si>
    <t>Multikulturalnost</t>
  </si>
  <si>
    <t>Društvo</t>
  </si>
  <si>
    <t>Arhitektura</t>
  </si>
  <si>
    <t>Opšti pregled</t>
  </si>
  <si>
    <t>Istorija</t>
  </si>
  <si>
    <t>Nematerijalna baština</t>
  </si>
  <si>
    <t>Podoblast</t>
  </si>
  <si>
    <t xml:space="preserve">Dostupno na internetu </t>
  </si>
  <si>
    <t>Nedefinisano</t>
  </si>
  <si>
    <t>Nejasno</t>
  </si>
  <si>
    <t xml:space="preserve">Vizuelno stvaralaštvo </t>
  </si>
  <si>
    <t>Verska tematika</t>
  </si>
  <si>
    <t>Znamenite ličnosti</t>
  </si>
  <si>
    <t>Muzika</t>
  </si>
  <si>
    <t>Muzejske postavke</t>
  </si>
  <si>
    <t>Festivali</t>
  </si>
  <si>
    <t>Književno stvaralaštvo</t>
  </si>
  <si>
    <t xml:space="preserve">Filmsko stvaralaštvo </t>
  </si>
  <si>
    <t>Fotografija</t>
  </si>
  <si>
    <t>Pozorište</t>
  </si>
  <si>
    <t>ORGAN</t>
  </si>
  <si>
    <t>PODNOSILAC</t>
  </si>
  <si>
    <t>MEDIJ</t>
  </si>
  <si>
    <t>MATICNI</t>
  </si>
  <si>
    <t>NAZIV</t>
  </si>
  <si>
    <t>TEMA</t>
  </si>
  <si>
    <t>DINARI</t>
  </si>
  <si>
    <t>EVRI</t>
  </si>
  <si>
    <t>Kultura koja ujedinjuje</t>
  </si>
  <si>
    <t>Otkrivanje fotografije od A do Š</t>
  </si>
  <si>
    <t>Najveća umetnička pobuna u Jugoslaviji - rušenje Njegoševe kapele i izgradnja mauzoleja Ivana Meštrovića</t>
  </si>
  <si>
    <t>Izdavanje časopisa i očuvanje tradicije ćiriličnog pisma</t>
  </si>
  <si>
    <t xml:space="preserve">Više od muzike i igra </t>
  </si>
  <si>
    <t>Ogledalo kulturnih stvaralaca</t>
  </si>
  <si>
    <t>Portreti živih ljudskih riznica</t>
  </si>
  <si>
    <t>Su čim ću pred Miloša - serijal tekstova o očuvanju kulturno-istorijske baštine prve prestonice moderne Srbije</t>
  </si>
  <si>
    <t>Svečanosti slobode - (ne)zaboravljeni deo kulturnog identiteta Kruševca</t>
  </si>
  <si>
    <t>Evo nam teatra u Loznici našoj</t>
  </si>
  <si>
    <t>Žitni trg - kultura u fokusu tradicije</t>
  </si>
  <si>
    <t>Čačak, atributi kulturne prestonice</t>
  </si>
  <si>
    <t>Sremske note</t>
  </si>
  <si>
    <t>Kul priče iz Bujanovca</t>
  </si>
  <si>
    <t>Poznate Čačanke i Čačani</t>
  </si>
  <si>
    <t>Radio Radovanka, zvučna čitanka za decu i mlade</t>
  </si>
  <si>
    <t>Opština Bečej kroz istoriju</t>
  </si>
  <si>
    <t>Supermarket kulture radijska emisija za afirmaciju kulture i umetnosti</t>
  </si>
  <si>
    <t>Deca u kulturi</t>
  </si>
  <si>
    <t>Od Ražnja do Svrljiga treba zapamtiti ovo, deo manifestacija u jugoistočnoj Srbiji koje neguju i čuvaju tradicionalne vrednosti upisane na Listi elemenata nematerijalnog kulturnog nasleđa Srbije</t>
  </si>
  <si>
    <t>Radio pozornica (radio drame)</t>
  </si>
  <si>
    <t>Jedan predmet - jedna priča</t>
  </si>
  <si>
    <t>Zlatno pero juga Srbije</t>
  </si>
  <si>
    <t>Poznati Titeljani</t>
  </si>
  <si>
    <t>Zaboravljeni spomenici kulture i istorije - virtuelna multimedijalna tura (radio+podkast+internet portal)</t>
  </si>
  <si>
    <t>Svaka pesma ima svoju društvenu priču, značaj kultnih muzičkih narodnih pesama za očuvanje tradicije, a nastalih u određenim društvenim okolnostima koji su sastavni deo našeg ličnog i kolektivnog identiteta i nasleđa</t>
  </si>
  <si>
    <t>Sve bilo je muzika… Sećanje na velike muzičke umetnike iz Kruševca</t>
  </si>
  <si>
    <t>Omladinske novine - portal u službi mladih</t>
  </si>
  <si>
    <t>Iz drugog ugla</t>
  </si>
  <si>
    <t>Srpska kultura je svetska, a naša</t>
  </si>
  <si>
    <t>Kulturna stanica Novi Sad</t>
  </si>
  <si>
    <t>Industrijsko nasleđe - evropski put našeg nacionalnog identiteta</t>
  </si>
  <si>
    <t>Vranje - grad koji ima dušu</t>
  </si>
  <si>
    <t>Staro, staro mi dajte</t>
  </si>
  <si>
    <t>Mladi umetnici Kragujevca u fokusu</t>
  </si>
  <si>
    <t>Vreme je za kulturu - Podržimo prave uzore</t>
  </si>
  <si>
    <t>Nasleđe</t>
  </si>
  <si>
    <t>Spretnim korakom kroz svet - Deca čuvari tradicije</t>
  </si>
  <si>
    <t>Afirmacija ženskog strip stvaralaštva</t>
  </si>
  <si>
    <t>Kultura Rusa u Srbiji</t>
  </si>
  <si>
    <t>Kultura juga Srbije u raljama tranzicije</t>
  </si>
  <si>
    <t>Leksikon kulture  - serija intervjua i tekstova sa mladim talentima u oblasti kulturno-umetničkog stvaralaštva</t>
  </si>
  <si>
    <t>Omaž ljudima koji su stvorili istoriju Opova</t>
  </si>
  <si>
    <t>Afirmacija mladih srpskih književnika i promocija čitanja kod mladih</t>
  </si>
  <si>
    <t>Kulturno-istorijsko nasleđe Bosilegrada</t>
  </si>
  <si>
    <t>Vojvodina u srcu kulture</t>
  </si>
  <si>
    <t>Kultura kulture</t>
  </si>
  <si>
    <t>Kultura sećanja: Žanka Stokić - simbol velikog dara i stradanja</t>
  </si>
  <si>
    <t>Promovisanje kulture i umetnosti u medijskom prostoru</t>
  </si>
  <si>
    <t>Himne u mermeru</t>
  </si>
  <si>
    <t>Zanimljive priče o važnim istorijskim likovima i prilikama</t>
  </si>
  <si>
    <t>I Srbija ima talente</t>
  </si>
  <si>
    <t>Zaboravljeni srpski legati</t>
  </si>
  <si>
    <t>O njima će se tek pričati</t>
  </si>
  <si>
    <t>Upoznajmo lokalne kulturno-istorijske spomenike</t>
  </si>
  <si>
    <t>Novosadske epohe</t>
  </si>
  <si>
    <t>Sjaj Nemanjine Dubočice - pravoslavni stubovi kulturne baštine</t>
  </si>
  <si>
    <t>Mlade nade kulturnog i umetničkog stvaralaštva u Srbiji</t>
  </si>
  <si>
    <t>Bruska kultura sećanja</t>
  </si>
  <si>
    <t>Dokumentarni-informativni-edukativni tv filmovi Sveta gora: Jedna avantura u junu… Sveta gora:…Druga avantura u septembru</t>
  </si>
  <si>
    <t>Čuvari starih zanata</t>
  </si>
  <si>
    <t>Velike umetničke ideje: Dušan Junačkov</t>
  </si>
  <si>
    <t>Platno paraćinsko likovno stvaralaštvo</t>
  </si>
  <si>
    <t>Portret</t>
  </si>
  <si>
    <t>Kulturne manifestacije u doba korone</t>
  </si>
  <si>
    <t>Kultura sećanja - srpski Verden</t>
  </si>
  <si>
    <t>Stazom Oca</t>
  </si>
  <si>
    <t>Vekovna baština juga i istoka Srbije</t>
  </si>
  <si>
    <t>Biseri svete Fruške gore</t>
  </si>
  <si>
    <t>Svetinje uz Rasinu povodom deset godina Eparhije kruševačke</t>
  </si>
  <si>
    <t>Očuvanje fruškogorskih manastira - vanvremenski zadatak nacije</t>
  </si>
  <si>
    <t>Srce Balkana</t>
  </si>
  <si>
    <t>Spas od zaborava</t>
  </si>
  <si>
    <t>Branko</t>
  </si>
  <si>
    <t>Život i rad praistorijskih rudara</t>
  </si>
  <si>
    <t>Terra - mesto susreta svetske umetnosti</t>
  </si>
  <si>
    <t>Dođi, vidi, podeli</t>
  </si>
  <si>
    <t>Stazama muzeja</t>
  </si>
  <si>
    <t>Mitrovica u 20. veku</t>
  </si>
  <si>
    <t>General Nikola Colović - vojskovođa sa Timoka</t>
  </si>
  <si>
    <t>Afirmacija kulturnog blaga - tajne stećaka</t>
  </si>
  <si>
    <t>Festivali Novog Sada (Novi Sad evropska prestonica kulture)</t>
  </si>
  <si>
    <t>Dokumentarni tv film Priča o šumadijskom bluzu - 50 godina grupe Smak</t>
  </si>
  <si>
    <t>Samo je zapisano trajno</t>
  </si>
  <si>
    <t>Moj grad za moju budućnost</t>
  </si>
  <si>
    <t>Meša Selimović - s obe strane Drine</t>
  </si>
  <si>
    <t>Od podloge do niti</t>
  </si>
  <si>
    <t>Znameniti Vrščani</t>
  </si>
  <si>
    <t>Animiranje mašte</t>
  </si>
  <si>
    <t>Umetnik se rađa u Šapcu</t>
  </si>
  <si>
    <t>Fruškogorsko hodočašće</t>
  </si>
  <si>
    <t>Porodica Krai i kultura Bačke Topole</t>
  </si>
  <si>
    <t>Školske poete</t>
  </si>
  <si>
    <t>Nasleđe Malog Jerusalima</t>
  </si>
  <si>
    <t>Umetnici amateri - čuvari kulture i kulturne baštine u Šumadiji</t>
  </si>
  <si>
    <t>Istorija popularne kulture Kragujevca 1990-2000.</t>
  </si>
  <si>
    <t>Kulturno nasleđe Geo parka Đerdap, pod zaštitom Uneska</t>
  </si>
  <si>
    <t>Znameniti Pančevci - vodič kroz kulturnu istoriju Pančeva - serija tekstova o poznatim Pančevcima od 18. do 20. veka</t>
  </si>
  <si>
    <t>Vesti o savremenoj umetnosti u Srbiji i Novom Sadu, evropskoj prestonici kulture</t>
  </si>
  <si>
    <t>Ženska istorija Niša</t>
  </si>
  <si>
    <t>Na glas i bis - čuvari muzičke tradicije Mačve</t>
  </si>
  <si>
    <t>Pogled na stalnu etnološku postavku Narodnog muzeja u Vranju</t>
  </si>
  <si>
    <t>Mladi talenti u Srbiji - status i perspektiva</t>
  </si>
  <si>
    <t>Bagdalski zapisi - šest i po decenija izdavačke kuće i književnog kluba Bagdala</t>
  </si>
  <si>
    <t>#uli.com - informativno dokumentarni veb serijal u cilju promovisanja kulturnog nasleđa ulica Republike Srbije u godini proglašenja Novog Sada kao evropske prestonice kulture</t>
  </si>
  <si>
    <t>Grad mladih muzičkih talenata</t>
  </si>
  <si>
    <t>Aleja zaboravljenih velikana</t>
  </si>
  <si>
    <t>Karađorđe i predanja u Šumadiji</t>
  </si>
  <si>
    <t>Lajkuj zdanje za znanje</t>
  </si>
  <si>
    <t>Arheološko blago Moravskog koridora</t>
  </si>
  <si>
    <t>Podkast Re/generacija Reks; 25-godišnje nasleđe KC Reks u savremenom stvaralaštvu</t>
  </si>
  <si>
    <t>Rustika kao slikarska akustika Zuske Medveđove</t>
  </si>
  <si>
    <t>Savremeni srpski strip autori</t>
  </si>
  <si>
    <t>Zavet u amanet</t>
  </si>
  <si>
    <t>Po kulturu autobusom</t>
  </si>
  <si>
    <t>Legende Pomoravlja</t>
  </si>
  <si>
    <t>Sa knjigom, utabanim i novim stazama - Užičko bibliotekarstvo posle 165 godina istorije, budućnost</t>
  </si>
  <si>
    <t>Julijan Djupon, Vsevolovod Tatarinov i Aleksandar Medvedev - projektanti lepote (Kulturno građevinsko-arhtektonsko nasleđe grada Niša)</t>
  </si>
  <si>
    <t>Kultura na čačanski način</t>
  </si>
  <si>
    <t>Od lošeg ka boljem</t>
  </si>
  <si>
    <t>Beg u Tvrđavu - četrdeset godina od smrti Meše Selimovića</t>
  </si>
  <si>
    <t>Misli ćirilično</t>
  </si>
  <si>
    <t>Isidora Sekulić - skromna žena od znanja</t>
  </si>
  <si>
    <t>Uronimo u neki novi svet</t>
  </si>
  <si>
    <t>Podsetnik o jubilejima naših velikana</t>
  </si>
  <si>
    <t>Đura</t>
  </si>
  <si>
    <t>Zvuci Paraćina serijal o lokalnoj muzičkoj sceni</t>
  </si>
  <si>
    <t>Znameniti gimnazijalci vranjske čaršije</t>
  </si>
  <si>
    <t>Ekonomika kulture - radijske ekspertske sesije o načinima povezivanja ekonomike i kulture u cilju revitalizacije kulturnog sektora Republike Srbije</t>
  </si>
  <si>
    <t>Od Morave do Drine povodom 150 godina od rođenja (u Kruševcu) velikog srpskog kompozitora, dirigenta i pedagoga - Stanislava Biničkog</t>
  </si>
  <si>
    <t>Seoska deca i klasika</t>
  </si>
  <si>
    <t>Znanje je moć, tv serijal o mladim talentima u oblasti kulturnog i umetničkog stvaralaštva</t>
  </si>
  <si>
    <t>Svirajte mi tiho</t>
  </si>
  <si>
    <t>Surdulički mučenci - svetitelji i stradalnici</t>
  </si>
  <si>
    <t>Prošlost je njihova budućnost</t>
  </si>
  <si>
    <t>U Kupusini nema kupusa, ali ima kulture</t>
  </si>
  <si>
    <t>Serijal emisija o kulturnoj sceni grada Čačka Vreme za kulturu</t>
  </si>
  <si>
    <t>Kultura kao način života</t>
  </si>
  <si>
    <t>Od zgarišta do vaskrsenja</t>
  </si>
  <si>
    <t>Igrajući, pevajući - kraljevački KUD-ovi i pevačke grupe</t>
  </si>
  <si>
    <t>Vranjske boje</t>
  </si>
  <si>
    <t>Sviraj to opet, Pol</t>
  </si>
  <si>
    <t>Umetnost je večna a život kratak (Ars longa, vita brevis)</t>
  </si>
  <si>
    <t>Srednjovekovne tvrđave u Raškom Ibru</t>
  </si>
  <si>
    <t>Kulturna riznica Srbije 2022</t>
  </si>
  <si>
    <t>Iz profila</t>
  </si>
  <si>
    <t>Staroplaninska sela - riznica nematerijalne kulturne baštine</t>
  </si>
  <si>
    <t>Tvrđave juga Srbije</t>
  </si>
  <si>
    <t>Kulturna scena Polimlja</t>
  </si>
  <si>
    <t>Tragovima Đure Jakšića - 190 godina od rođenja umetnika</t>
  </si>
  <si>
    <t>Nadežda</t>
  </si>
  <si>
    <t>Dokumentarno-informativno-edukativni tv film Mirođija u svakoj čorbi - Miša Aleksić</t>
  </si>
  <si>
    <t>Priče iz zajednice: Kulturu gradimo zajedno</t>
  </si>
  <si>
    <t>Burek bre!</t>
  </si>
  <si>
    <t>Večno mlad…</t>
  </si>
  <si>
    <t>Tapet šou</t>
  </si>
  <si>
    <t>Zvucima bogomolja</t>
  </si>
  <si>
    <t>Sehara sevdaha (istraživački tv serijal o sandžačkoj sevdalinci)</t>
  </si>
  <si>
    <t>Mozaik vremena</t>
  </si>
  <si>
    <t>Poganovo - uramljeni pogledi</t>
  </si>
  <si>
    <t>Kultura plus - povećan broj strana namenjenih kulturnom sadržaju u listu Zrenjanin</t>
  </si>
  <si>
    <t>Najstarije čitalište u Srba - 180 godina čuvari pisane reči</t>
  </si>
  <si>
    <t>Ko (ne) brine za zadužbine</t>
  </si>
  <si>
    <t>135 godina prvog pozorišta u Nišu - portreti kulturnih stvaralaca sa juga Srbije</t>
  </si>
  <si>
    <t>Novo lice kulturne prestonice</t>
  </si>
  <si>
    <t>Borba - jedini časopis o kulturi</t>
  </si>
  <si>
    <t>Naslednici</t>
  </si>
  <si>
    <t>Lomio sam vetru krila</t>
  </si>
  <si>
    <t>Rusi koji su gradili Srbiju - kulturno nasleđe ruskih intelektualaca koji su posle Oktobarske revolucije došli u Beograd</t>
  </si>
  <si>
    <t>Nadrealizam u Srbiji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</si>
</sst>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vertical="center"/>
    </xf>
    <xf numFmtId="1" fontId="1" fillId="2" borderId="0" xfId="0" applyNumberFormat="1" applyFont="1" applyFill="1" applyBorder="1" applyAlignment="1">
      <alignment horizontal="center"/>
    </xf>
    <xf numFmtId="1" fontId="0" fillId="0" borderId="0" xfId="0" applyNumberFormat="1" applyFont="1" applyBorder="1"/>
    <xf numFmtId="1" fontId="0" fillId="0" borderId="0" xfId="0" applyNumberFormat="1"/>
    <xf numFmtId="0" fontId="2" fillId="3" borderId="0" xfId="0" applyFont="1" applyFill="1"/>
    <xf numFmtId="0" fontId="0" fillId="3" borderId="0" xfId="0" applyFill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vertical="center"/>
    </xf>
    <xf numFmtId="1" fontId="2" fillId="0" borderId="1" xfId="0" applyNumberFormat="1" applyFont="1" applyFill="1" applyBorder="1"/>
    <xf numFmtId="49" fontId="2" fillId="0" borderId="1" xfId="0" applyNumberFormat="1" applyFont="1" applyFill="1" applyBorder="1"/>
    <xf numFmtId="49" fontId="2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N176" totalsRowCount="1" headerRowDxfId="30" dataDxfId="29" tableBorderDxfId="28">
  <autoFilter ref="A1:N175"/>
  <tableColumns count="14">
    <tableColumn id="1" name="ORGAN" dataDxfId="27" totalsRowDxfId="13"/>
    <tableColumn id="2" name="MATIČNI BROJ GRADA/OPŠTINE" dataDxfId="26" totalsRowDxfId="12"/>
    <tableColumn id="3" name="GODINA" dataDxfId="25" totalsRowDxfId="11"/>
    <tableColumn id="4" name="PODNOSILAC" dataDxfId="24" totalsRowDxfId="10"/>
    <tableColumn id="5" name="MATICNI" dataDxfId="23" totalsRowDxfId="9"/>
    <tableColumn id="6" name="MEDIJ" dataDxfId="22" totalsRowDxfId="8"/>
    <tableColumn id="7" name="NAZIV" dataDxfId="21" totalsRowDxfId="7"/>
    <tableColumn id="8" name="TEMA" dataDxfId="20" totalsRowDxfId="6"/>
    <tableColumn id="12" name="Oblast" dataDxfId="19" totalsRowDxfId="5"/>
    <tableColumn id="14" name="Podoblast" dataDxfId="18" totalsRowDxfId="4"/>
    <tableColumn id="9" name="DINARI" dataDxfId="17" totalsRowDxfId="3"/>
    <tableColumn id="10" name="EVRI" dataDxfId="16" totalsRowDxfId="2"/>
    <tableColumn id="13" name="Dostupno na internetu " dataDxfId="15" totalsRowDxfId="1"/>
    <tableColumn id="11" name="Column1" dataDxfId="14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B144" zoomScale="85" zoomScaleNormal="85" workbookViewId="0">
      <selection activeCell="G82" sqref="G82"/>
    </sheetView>
  </sheetViews>
  <sheetFormatPr defaultRowHeight="15" x14ac:dyDescent="0.25"/>
  <cols>
    <col min="1" max="1" width="14.5703125" customWidth="1"/>
    <col min="2" max="2" width="8.5703125" customWidth="1"/>
    <col min="3" max="3" width="7" customWidth="1"/>
    <col min="4" max="4" width="67" customWidth="1"/>
    <col min="5" max="5" width="10.5703125" customWidth="1"/>
    <col min="6" max="6" width="15.5703125" customWidth="1"/>
    <col min="7" max="7" width="78" customWidth="1"/>
    <col min="8" max="8" width="22.42578125" customWidth="1"/>
    <col min="9" max="10" width="24.5703125" customWidth="1"/>
    <col min="11" max="11" width="23.5703125" customWidth="1"/>
    <col min="12" max="12" width="21.5703125" style="8" customWidth="1"/>
    <col min="13" max="13" width="28.5703125" customWidth="1"/>
  </cols>
  <sheetData>
    <row r="1" spans="1:14" x14ac:dyDescent="0.25">
      <c r="A1" s="1" t="s">
        <v>384</v>
      </c>
      <c r="B1" s="1" t="s">
        <v>0</v>
      </c>
      <c r="C1" s="1" t="s">
        <v>1</v>
      </c>
      <c r="D1" s="2" t="s">
        <v>385</v>
      </c>
      <c r="E1" s="1" t="s">
        <v>387</v>
      </c>
      <c r="F1" s="1" t="s">
        <v>386</v>
      </c>
      <c r="G1" s="1" t="s">
        <v>388</v>
      </c>
      <c r="H1" s="1" t="s">
        <v>389</v>
      </c>
      <c r="I1" s="1" t="s">
        <v>362</v>
      </c>
      <c r="J1" s="1" t="s">
        <v>370</v>
      </c>
      <c r="K1" s="1" t="s">
        <v>390</v>
      </c>
      <c r="L1" s="6" t="s">
        <v>391</v>
      </c>
      <c r="M1" s="1" t="s">
        <v>371</v>
      </c>
      <c r="N1" s="1" t="s">
        <v>361</v>
      </c>
    </row>
    <row r="2" spans="1:14" s="10" customFormat="1" x14ac:dyDescent="0.25">
      <c r="A2" s="11" t="s">
        <v>221</v>
      </c>
      <c r="B2" s="11"/>
      <c r="C2" s="12">
        <v>2021</v>
      </c>
      <c r="D2" s="13" t="s">
        <v>238</v>
      </c>
      <c r="E2" s="11" t="s">
        <v>239</v>
      </c>
      <c r="F2" s="11" t="s">
        <v>240</v>
      </c>
      <c r="G2" s="11" t="s">
        <v>392</v>
      </c>
      <c r="H2" s="11" t="s">
        <v>8</v>
      </c>
      <c r="I2" s="11" t="s">
        <v>365</v>
      </c>
      <c r="J2" s="11" t="s">
        <v>367</v>
      </c>
      <c r="K2" s="11">
        <v>400000</v>
      </c>
      <c r="L2" s="14">
        <f>Table2[[#This Row],[DINARI]]/117.58</f>
        <v>3401.9391052900155</v>
      </c>
      <c r="M2" s="11"/>
      <c r="N2" s="11"/>
    </row>
    <row r="3" spans="1:14" s="10" customFormat="1" x14ac:dyDescent="0.25">
      <c r="A3" s="11" t="s">
        <v>221</v>
      </c>
      <c r="B3" s="11"/>
      <c r="C3" s="12">
        <v>2021</v>
      </c>
      <c r="D3" s="13" t="s">
        <v>257</v>
      </c>
      <c r="E3" s="11" t="s">
        <v>258</v>
      </c>
      <c r="F3" s="11" t="s">
        <v>2</v>
      </c>
      <c r="G3" s="11" t="s">
        <v>393</v>
      </c>
      <c r="H3" s="11" t="s">
        <v>8</v>
      </c>
      <c r="I3" s="11" t="s">
        <v>365</v>
      </c>
      <c r="J3" s="11" t="s">
        <v>382</v>
      </c>
      <c r="K3" s="11">
        <v>500000</v>
      </c>
      <c r="L3" s="14">
        <f>Table2[[#This Row],[DINARI]]/117.58</f>
        <v>4252.4238816125189</v>
      </c>
      <c r="M3" s="11"/>
      <c r="N3" s="11"/>
    </row>
    <row r="4" spans="1:14" s="10" customFormat="1" x14ac:dyDescent="0.25">
      <c r="A4" s="11" t="s">
        <v>221</v>
      </c>
      <c r="B4" s="11"/>
      <c r="C4" s="12">
        <v>2021</v>
      </c>
      <c r="D4" s="13" t="s">
        <v>346</v>
      </c>
      <c r="E4" s="11"/>
      <c r="F4" s="11" t="s">
        <v>2</v>
      </c>
      <c r="G4" s="11" t="s">
        <v>394</v>
      </c>
      <c r="H4" s="11" t="s">
        <v>8</v>
      </c>
      <c r="I4" s="11" t="s">
        <v>365</v>
      </c>
      <c r="J4" s="11" t="s">
        <v>368</v>
      </c>
      <c r="K4" s="11">
        <v>400000</v>
      </c>
      <c r="L4" s="14">
        <f>Table2[[#This Row],[DINARI]]/117.58</f>
        <v>3401.9391052900155</v>
      </c>
      <c r="M4" s="11"/>
      <c r="N4" s="11"/>
    </row>
    <row r="5" spans="1:14" s="10" customFormat="1" x14ac:dyDescent="0.25">
      <c r="A5" s="11" t="s">
        <v>221</v>
      </c>
      <c r="B5" s="11"/>
      <c r="C5" s="12">
        <v>2021</v>
      </c>
      <c r="D5" s="13" t="s">
        <v>347</v>
      </c>
      <c r="E5" s="11">
        <v>28216858</v>
      </c>
      <c r="F5" s="11" t="s">
        <v>2</v>
      </c>
      <c r="G5" s="11" t="s">
        <v>395</v>
      </c>
      <c r="H5" s="11" t="s">
        <v>8</v>
      </c>
      <c r="I5" s="11" t="s">
        <v>342</v>
      </c>
      <c r="J5" s="11" t="s">
        <v>369</v>
      </c>
      <c r="K5" s="11">
        <v>550000</v>
      </c>
      <c r="L5" s="14">
        <f>Table2[[#This Row],[DINARI]]/117.58</f>
        <v>4677.6662697737711</v>
      </c>
      <c r="M5" s="11"/>
      <c r="N5" s="11"/>
    </row>
    <row r="6" spans="1:14" s="10" customFormat="1" x14ac:dyDescent="0.25">
      <c r="A6" s="11" t="s">
        <v>221</v>
      </c>
      <c r="B6" s="11"/>
      <c r="C6" s="12">
        <v>2021</v>
      </c>
      <c r="D6" s="13" t="s">
        <v>227</v>
      </c>
      <c r="E6" s="11" t="s">
        <v>228</v>
      </c>
      <c r="F6" s="11" t="s">
        <v>264</v>
      </c>
      <c r="G6" s="11" t="s">
        <v>396</v>
      </c>
      <c r="H6" s="11" t="s">
        <v>8</v>
      </c>
      <c r="I6" s="11" t="s">
        <v>365</v>
      </c>
      <c r="J6" s="11"/>
      <c r="K6" s="11">
        <v>400000</v>
      </c>
      <c r="L6" s="14">
        <f>Table2[[#This Row],[DINARI]]/117.58</f>
        <v>3401.9391052900155</v>
      </c>
      <c r="M6" s="11"/>
      <c r="N6" s="11"/>
    </row>
    <row r="7" spans="1:14" s="10" customFormat="1" x14ac:dyDescent="0.25">
      <c r="A7" s="11" t="s">
        <v>221</v>
      </c>
      <c r="B7" s="11"/>
      <c r="C7" s="12">
        <v>2021</v>
      </c>
      <c r="D7" s="13" t="s">
        <v>156</v>
      </c>
      <c r="E7" s="11" t="s">
        <v>157</v>
      </c>
      <c r="F7" s="11" t="s">
        <v>158</v>
      </c>
      <c r="G7" s="11" t="s">
        <v>397</v>
      </c>
      <c r="H7" s="11" t="s">
        <v>8</v>
      </c>
      <c r="I7" s="11" t="s">
        <v>363</v>
      </c>
      <c r="J7" s="11" t="s">
        <v>367</v>
      </c>
      <c r="K7" s="11">
        <v>300000</v>
      </c>
      <c r="L7" s="14">
        <f>Table2[[#This Row],[DINARI]]/117.58</f>
        <v>2551.4543289675116</v>
      </c>
      <c r="M7" s="11"/>
      <c r="N7" s="11"/>
    </row>
    <row r="8" spans="1:14" s="10" customFormat="1" x14ac:dyDescent="0.25">
      <c r="A8" s="11" t="s">
        <v>221</v>
      </c>
      <c r="B8" s="11"/>
      <c r="C8" s="12">
        <v>2021</v>
      </c>
      <c r="D8" s="13" t="s">
        <v>241</v>
      </c>
      <c r="E8" s="11" t="s">
        <v>242</v>
      </c>
      <c r="F8" s="11" t="s">
        <v>243</v>
      </c>
      <c r="G8" s="11" t="s">
        <v>398</v>
      </c>
      <c r="H8" s="11" t="s">
        <v>8</v>
      </c>
      <c r="I8" s="11" t="s">
        <v>365</v>
      </c>
      <c r="J8" s="11" t="s">
        <v>376</v>
      </c>
      <c r="K8" s="11">
        <v>300000</v>
      </c>
      <c r="L8" s="14">
        <f>Table2[[#This Row],[DINARI]]/117.58</f>
        <v>2551.4543289675116</v>
      </c>
      <c r="M8" s="11"/>
      <c r="N8" s="11"/>
    </row>
    <row r="9" spans="1:14" s="10" customFormat="1" x14ac:dyDescent="0.25">
      <c r="A9" s="11" t="s">
        <v>221</v>
      </c>
      <c r="B9" s="11"/>
      <c r="C9" s="12">
        <v>2021</v>
      </c>
      <c r="D9" s="13" t="s">
        <v>176</v>
      </c>
      <c r="E9" s="11" t="s">
        <v>177</v>
      </c>
      <c r="F9" s="11" t="s">
        <v>178</v>
      </c>
      <c r="G9" s="11" t="s">
        <v>399</v>
      </c>
      <c r="H9" s="11" t="s">
        <v>8</v>
      </c>
      <c r="I9" s="11" t="s">
        <v>342</v>
      </c>
      <c r="J9" s="11" t="s">
        <v>367</v>
      </c>
      <c r="K9" s="11">
        <v>400000</v>
      </c>
      <c r="L9" s="14">
        <f>Table2[[#This Row],[DINARI]]/117.58</f>
        <v>3401.9391052900155</v>
      </c>
      <c r="M9" s="11"/>
      <c r="N9" s="11"/>
    </row>
    <row r="10" spans="1:14" s="10" customFormat="1" x14ac:dyDescent="0.25">
      <c r="A10" s="11" t="s">
        <v>221</v>
      </c>
      <c r="B10" s="11"/>
      <c r="C10" s="12">
        <v>2021</v>
      </c>
      <c r="D10" s="13" t="s">
        <v>11</v>
      </c>
      <c r="E10" s="11" t="s">
        <v>12</v>
      </c>
      <c r="F10" s="11" t="s">
        <v>13</v>
      </c>
      <c r="G10" s="11" t="s">
        <v>400</v>
      </c>
      <c r="H10" s="11" t="s">
        <v>8</v>
      </c>
      <c r="I10" s="11" t="s">
        <v>342</v>
      </c>
      <c r="J10" s="11" t="s">
        <v>367</v>
      </c>
      <c r="K10" s="11">
        <v>300000</v>
      </c>
      <c r="L10" s="14">
        <f>Table2[[#This Row],[DINARI]]/117.58</f>
        <v>2551.4543289675116</v>
      </c>
      <c r="M10" s="11"/>
      <c r="N10" s="11"/>
    </row>
    <row r="11" spans="1:14" s="10" customFormat="1" x14ac:dyDescent="0.25">
      <c r="A11" s="11" t="s">
        <v>221</v>
      </c>
      <c r="B11" s="11"/>
      <c r="C11" s="12">
        <v>2021</v>
      </c>
      <c r="D11" s="13" t="s">
        <v>194</v>
      </c>
      <c r="E11" s="11" t="s">
        <v>195</v>
      </c>
      <c r="F11" s="11" t="s">
        <v>196</v>
      </c>
      <c r="G11" s="11" t="s">
        <v>401</v>
      </c>
      <c r="H11" s="11" t="s">
        <v>8</v>
      </c>
      <c r="I11" s="11" t="s">
        <v>365</v>
      </c>
      <c r="J11" s="11"/>
      <c r="K11" s="11">
        <v>300000</v>
      </c>
      <c r="L11" s="14">
        <f>Table2[[#This Row],[DINARI]]/117.58</f>
        <v>2551.4543289675116</v>
      </c>
      <c r="M11" s="11"/>
      <c r="N11" s="11"/>
    </row>
    <row r="12" spans="1:14" s="10" customFormat="1" x14ac:dyDescent="0.25">
      <c r="A12" s="11" t="s">
        <v>221</v>
      </c>
      <c r="B12" s="11"/>
      <c r="C12" s="12">
        <v>2021</v>
      </c>
      <c r="D12" s="13" t="s">
        <v>62</v>
      </c>
      <c r="E12" s="11" t="s">
        <v>63</v>
      </c>
      <c r="F12" s="11" t="s">
        <v>64</v>
      </c>
      <c r="G12" s="11" t="s">
        <v>402</v>
      </c>
      <c r="H12" s="11" t="s">
        <v>8</v>
      </c>
      <c r="I12" s="11" t="s">
        <v>365</v>
      </c>
      <c r="J12" s="11" t="s">
        <v>367</v>
      </c>
      <c r="K12" s="11">
        <v>400000</v>
      </c>
      <c r="L12" s="14">
        <f>Table2[[#This Row],[DINARI]]/117.58</f>
        <v>3401.9391052900155</v>
      </c>
      <c r="M12" s="11"/>
      <c r="N12" s="11"/>
    </row>
    <row r="13" spans="1:14" s="10" customFormat="1" x14ac:dyDescent="0.25">
      <c r="A13" s="11" t="s">
        <v>221</v>
      </c>
      <c r="B13" s="11"/>
      <c r="C13" s="12">
        <v>2021</v>
      </c>
      <c r="D13" s="13" t="s">
        <v>109</v>
      </c>
      <c r="E13" s="11" t="s">
        <v>110</v>
      </c>
      <c r="F13" s="11" t="s">
        <v>111</v>
      </c>
      <c r="G13" s="11" t="s">
        <v>403</v>
      </c>
      <c r="H13" s="11" t="s">
        <v>8</v>
      </c>
      <c r="I13" s="11" t="s">
        <v>363</v>
      </c>
      <c r="J13" s="11" t="s">
        <v>367</v>
      </c>
      <c r="K13" s="11">
        <v>300000</v>
      </c>
      <c r="L13" s="14">
        <f>Table2[[#This Row],[DINARI]]/117.58</f>
        <v>2551.4543289675116</v>
      </c>
      <c r="M13" s="11"/>
      <c r="N13" s="11"/>
    </row>
    <row r="14" spans="1:14" s="10" customFormat="1" x14ac:dyDescent="0.25">
      <c r="A14" s="11" t="s">
        <v>221</v>
      </c>
      <c r="B14" s="11"/>
      <c r="C14" s="12">
        <v>2021</v>
      </c>
      <c r="D14" s="13" t="s">
        <v>162</v>
      </c>
      <c r="E14" s="11" t="s">
        <v>163</v>
      </c>
      <c r="F14" s="11" t="s">
        <v>164</v>
      </c>
      <c r="G14" s="11" t="s">
        <v>404</v>
      </c>
      <c r="H14" s="11" t="s">
        <v>8</v>
      </c>
      <c r="I14" s="11" t="s">
        <v>363</v>
      </c>
      <c r="J14" s="11" t="s">
        <v>367</v>
      </c>
      <c r="K14" s="11">
        <v>400000</v>
      </c>
      <c r="L14" s="14">
        <f>Table2[[#This Row],[DINARI]]/117.58</f>
        <v>3401.9391052900155</v>
      </c>
      <c r="M14" s="11"/>
      <c r="N14" s="11"/>
    </row>
    <row r="15" spans="1:14" s="10" customFormat="1" x14ac:dyDescent="0.25">
      <c r="A15" s="11" t="s">
        <v>221</v>
      </c>
      <c r="B15" s="11"/>
      <c r="C15" s="12">
        <v>2021</v>
      </c>
      <c r="D15" s="13" t="s">
        <v>101</v>
      </c>
      <c r="E15" s="11" t="s">
        <v>102</v>
      </c>
      <c r="F15" s="11" t="s">
        <v>103</v>
      </c>
      <c r="G15" s="11" t="s">
        <v>405</v>
      </c>
      <c r="H15" s="11" t="s">
        <v>8</v>
      </c>
      <c r="I15" s="11" t="s">
        <v>363</v>
      </c>
      <c r="J15" s="11" t="s">
        <v>367</v>
      </c>
      <c r="K15" s="11">
        <v>400000</v>
      </c>
      <c r="L15" s="14">
        <f>Table2[[#This Row],[DINARI]]/117.58</f>
        <v>3401.9391052900155</v>
      </c>
      <c r="M15" s="11"/>
      <c r="N15" s="11"/>
    </row>
    <row r="16" spans="1:14" s="10" customFormat="1" x14ac:dyDescent="0.25">
      <c r="A16" s="11" t="s">
        <v>221</v>
      </c>
      <c r="B16" s="11"/>
      <c r="C16" s="12">
        <v>2021</v>
      </c>
      <c r="D16" s="13" t="s">
        <v>112</v>
      </c>
      <c r="E16" s="11" t="s">
        <v>113</v>
      </c>
      <c r="F16" s="11" t="s">
        <v>114</v>
      </c>
      <c r="G16" s="11" t="s">
        <v>406</v>
      </c>
      <c r="H16" s="11" t="s">
        <v>8</v>
      </c>
      <c r="I16" s="11" t="s">
        <v>365</v>
      </c>
      <c r="J16" s="11" t="s">
        <v>376</v>
      </c>
      <c r="K16" s="11">
        <v>300000</v>
      </c>
      <c r="L16" s="14">
        <f>Table2[[#This Row],[DINARI]]/117.58</f>
        <v>2551.4543289675116</v>
      </c>
      <c r="M16" s="11"/>
      <c r="N16" s="11"/>
    </row>
    <row r="17" spans="1:14" s="10" customFormat="1" x14ac:dyDescent="0.25">
      <c r="A17" s="11" t="s">
        <v>221</v>
      </c>
      <c r="B17" s="11"/>
      <c r="C17" s="12">
        <v>2021</v>
      </c>
      <c r="D17" s="13" t="s">
        <v>153</v>
      </c>
      <c r="E17" s="11" t="s">
        <v>154</v>
      </c>
      <c r="F17" s="11" t="s">
        <v>155</v>
      </c>
      <c r="G17" s="11" t="s">
        <v>407</v>
      </c>
      <c r="H17" s="11" t="s">
        <v>8</v>
      </c>
      <c r="I17" s="11" t="s">
        <v>210</v>
      </c>
      <c r="J17" s="11"/>
      <c r="K17" s="11">
        <v>300000</v>
      </c>
      <c r="L17" s="14">
        <f>Table2[[#This Row],[DINARI]]/117.58</f>
        <v>2551.4543289675116</v>
      </c>
      <c r="M17" s="11"/>
      <c r="N17" s="11"/>
    </row>
    <row r="18" spans="1:14" s="10" customFormat="1" x14ac:dyDescent="0.25">
      <c r="A18" s="11" t="s">
        <v>221</v>
      </c>
      <c r="B18" s="11"/>
      <c r="C18" s="12">
        <v>2021</v>
      </c>
      <c r="D18" s="13" t="s">
        <v>58</v>
      </c>
      <c r="E18" s="11" t="s">
        <v>59</v>
      </c>
      <c r="F18" s="11" t="s">
        <v>2</v>
      </c>
      <c r="G18" s="11" t="s">
        <v>408</v>
      </c>
      <c r="H18" s="11" t="s">
        <v>8</v>
      </c>
      <c r="I18" s="11" t="s">
        <v>365</v>
      </c>
      <c r="J18" s="11" t="s">
        <v>368</v>
      </c>
      <c r="K18" s="11">
        <v>300000</v>
      </c>
      <c r="L18" s="14">
        <f>Table2[[#This Row],[DINARI]]/117.58</f>
        <v>2551.4543289675116</v>
      </c>
      <c r="M18" s="11"/>
      <c r="N18" s="11"/>
    </row>
    <row r="19" spans="1:14" s="10" customFormat="1" x14ac:dyDescent="0.25">
      <c r="A19" s="11" t="s">
        <v>221</v>
      </c>
      <c r="B19" s="11"/>
      <c r="C19" s="12">
        <v>2021</v>
      </c>
      <c r="D19" s="13" t="s">
        <v>216</v>
      </c>
      <c r="E19" s="11" t="s">
        <v>217</v>
      </c>
      <c r="F19" s="11" t="s">
        <v>218</v>
      </c>
      <c r="G19" s="11" t="s">
        <v>409</v>
      </c>
      <c r="H19" s="11" t="s">
        <v>8</v>
      </c>
      <c r="I19" s="11" t="s">
        <v>363</v>
      </c>
      <c r="J19" s="11" t="s">
        <v>367</v>
      </c>
      <c r="K19" s="11">
        <v>300000</v>
      </c>
      <c r="L19" s="14">
        <f>Table2[[#This Row],[DINARI]]/117.58</f>
        <v>2551.4543289675116</v>
      </c>
      <c r="M19" s="11"/>
      <c r="N19" s="11"/>
    </row>
    <row r="20" spans="1:14" s="10" customFormat="1" x14ac:dyDescent="0.25">
      <c r="A20" s="11" t="s">
        <v>221</v>
      </c>
      <c r="B20" s="11"/>
      <c r="C20" s="12">
        <v>2021</v>
      </c>
      <c r="D20" s="13" t="s">
        <v>296</v>
      </c>
      <c r="E20" s="11" t="s">
        <v>297</v>
      </c>
      <c r="F20" s="11" t="s">
        <v>2</v>
      </c>
      <c r="G20" s="11" t="s">
        <v>410</v>
      </c>
      <c r="H20" s="11" t="s">
        <v>8</v>
      </c>
      <c r="I20" s="11" t="s">
        <v>365</v>
      </c>
      <c r="J20" s="11"/>
      <c r="K20" s="11">
        <v>300000</v>
      </c>
      <c r="L20" s="14">
        <f>Table2[[#This Row],[DINARI]]/117.58</f>
        <v>2551.4543289675116</v>
      </c>
      <c r="M20" s="11"/>
      <c r="N20" s="11"/>
    </row>
    <row r="21" spans="1:14" s="10" customFormat="1" x14ac:dyDescent="0.25">
      <c r="A21" s="11" t="s">
        <v>221</v>
      </c>
      <c r="B21" s="11"/>
      <c r="C21" s="12">
        <v>2021</v>
      </c>
      <c r="D21" s="13" t="s">
        <v>14</v>
      </c>
      <c r="E21" s="11" t="s">
        <v>15</v>
      </c>
      <c r="F21" s="11" t="s">
        <v>16</v>
      </c>
      <c r="G21" s="11" t="s">
        <v>411</v>
      </c>
      <c r="H21" s="11" t="s">
        <v>8</v>
      </c>
      <c r="I21" s="11" t="s">
        <v>337</v>
      </c>
      <c r="J21" s="11" t="s">
        <v>367</v>
      </c>
      <c r="K21" s="11">
        <v>300000</v>
      </c>
      <c r="L21" s="14">
        <f>Table2[[#This Row],[DINARI]]/117.58</f>
        <v>2551.4543289675116</v>
      </c>
      <c r="M21" s="11"/>
      <c r="N21" s="11"/>
    </row>
    <row r="22" spans="1:14" s="10" customFormat="1" x14ac:dyDescent="0.25">
      <c r="A22" s="11" t="s">
        <v>221</v>
      </c>
      <c r="B22" s="11"/>
      <c r="C22" s="12">
        <v>2021</v>
      </c>
      <c r="D22" s="13" t="s">
        <v>181</v>
      </c>
      <c r="E22" s="11" t="s">
        <v>182</v>
      </c>
      <c r="F22" s="11" t="s">
        <v>183</v>
      </c>
      <c r="G22" s="11" t="s">
        <v>412</v>
      </c>
      <c r="H22" s="11" t="s">
        <v>8</v>
      </c>
      <c r="I22" s="11" t="s">
        <v>365</v>
      </c>
      <c r="J22" s="11"/>
      <c r="K22" s="11">
        <v>550000</v>
      </c>
      <c r="L22" s="14">
        <f>Table2[[#This Row],[DINARI]]/117.58</f>
        <v>4677.6662697737711</v>
      </c>
      <c r="M22" s="11"/>
      <c r="N22" s="11"/>
    </row>
    <row r="23" spans="1:14" s="10" customFormat="1" x14ac:dyDescent="0.25">
      <c r="A23" s="11" t="s">
        <v>221</v>
      </c>
      <c r="B23" s="11"/>
      <c r="C23" s="12">
        <v>2021</v>
      </c>
      <c r="D23" s="13" t="s">
        <v>348</v>
      </c>
      <c r="E23" s="15" t="s">
        <v>65</v>
      </c>
      <c r="F23" s="11" t="s">
        <v>2</v>
      </c>
      <c r="G23" s="11" t="s">
        <v>413</v>
      </c>
      <c r="H23" s="11" t="s">
        <v>8</v>
      </c>
      <c r="I23" s="11" t="s">
        <v>372</v>
      </c>
      <c r="J23" s="11" t="s">
        <v>373</v>
      </c>
      <c r="K23" s="11">
        <v>400000</v>
      </c>
      <c r="L23" s="14">
        <f>Table2[[#This Row],[DINARI]]/117.58</f>
        <v>3401.9391052900155</v>
      </c>
      <c r="M23" s="11"/>
      <c r="N23" s="11"/>
    </row>
    <row r="24" spans="1:14" s="10" customFormat="1" x14ac:dyDescent="0.25">
      <c r="A24" s="11" t="s">
        <v>221</v>
      </c>
      <c r="B24" s="11"/>
      <c r="C24" s="12">
        <v>2021</v>
      </c>
      <c r="D24" s="13" t="s">
        <v>249</v>
      </c>
      <c r="E24" s="11" t="s">
        <v>250</v>
      </c>
      <c r="F24" s="11" t="s">
        <v>251</v>
      </c>
      <c r="G24" s="11" t="s">
        <v>414</v>
      </c>
      <c r="H24" s="11" t="s">
        <v>8</v>
      </c>
      <c r="I24" s="11" t="s">
        <v>365</v>
      </c>
      <c r="J24" s="11" t="s">
        <v>380</v>
      </c>
      <c r="K24" s="11">
        <v>300000</v>
      </c>
      <c r="L24" s="14">
        <f>Table2[[#This Row],[DINARI]]/117.58</f>
        <v>2551.4543289675116</v>
      </c>
      <c r="M24" s="11"/>
      <c r="N24" s="11"/>
    </row>
    <row r="25" spans="1:14" s="10" customFormat="1" x14ac:dyDescent="0.25">
      <c r="A25" s="11" t="s">
        <v>221</v>
      </c>
      <c r="B25" s="11"/>
      <c r="C25" s="12">
        <v>2021</v>
      </c>
      <c r="D25" s="13" t="s">
        <v>272</v>
      </c>
      <c r="E25" s="11" t="s">
        <v>273</v>
      </c>
      <c r="F25" s="11" t="s">
        <v>274</v>
      </c>
      <c r="G25" s="11" t="s">
        <v>415</v>
      </c>
      <c r="H25" s="11" t="s">
        <v>8</v>
      </c>
      <c r="I25" s="11" t="s">
        <v>365</v>
      </c>
      <c r="J25" s="11" t="s">
        <v>376</v>
      </c>
      <c r="K25" s="11">
        <v>300000</v>
      </c>
      <c r="L25" s="14">
        <f>Table2[[#This Row],[DINARI]]/117.58</f>
        <v>2551.4543289675116</v>
      </c>
      <c r="M25" s="11"/>
      <c r="N25" s="11"/>
    </row>
    <row r="26" spans="1:14" s="10" customFormat="1" x14ac:dyDescent="0.25">
      <c r="A26" s="11" t="s">
        <v>221</v>
      </c>
      <c r="B26" s="11"/>
      <c r="C26" s="12">
        <v>2021</v>
      </c>
      <c r="D26" s="13" t="s">
        <v>203</v>
      </c>
      <c r="E26" s="11" t="s">
        <v>204</v>
      </c>
      <c r="F26" s="11" t="s">
        <v>205</v>
      </c>
      <c r="G26" s="11" t="s">
        <v>416</v>
      </c>
      <c r="H26" s="11" t="s">
        <v>8</v>
      </c>
      <c r="I26" s="11" t="s">
        <v>342</v>
      </c>
      <c r="J26" s="11" t="s">
        <v>367</v>
      </c>
      <c r="K26" s="11">
        <v>500000</v>
      </c>
      <c r="L26" s="14">
        <f>Table2[[#This Row],[DINARI]]/117.58</f>
        <v>4252.4238816125189</v>
      </c>
      <c r="M26" s="11"/>
      <c r="N26" s="11"/>
    </row>
    <row r="27" spans="1:14" s="10" customFormat="1" x14ac:dyDescent="0.25">
      <c r="A27" s="11" t="s">
        <v>221</v>
      </c>
      <c r="B27" s="11"/>
      <c r="C27" s="12">
        <v>2021</v>
      </c>
      <c r="D27" s="13" t="s">
        <v>25</v>
      </c>
      <c r="E27" s="11" t="s">
        <v>26</v>
      </c>
      <c r="F27" s="11" t="s">
        <v>16</v>
      </c>
      <c r="G27" s="11" t="s">
        <v>417</v>
      </c>
      <c r="H27" s="11" t="s">
        <v>8</v>
      </c>
      <c r="I27" s="11" t="s">
        <v>342</v>
      </c>
      <c r="J27" s="11" t="s">
        <v>369</v>
      </c>
      <c r="K27" s="11">
        <v>300000</v>
      </c>
      <c r="L27" s="14">
        <f>Table2[[#This Row],[DINARI]]/117.58</f>
        <v>2551.4543289675116</v>
      </c>
      <c r="M27" s="11"/>
      <c r="N27" s="11"/>
    </row>
    <row r="28" spans="1:14" s="10" customFormat="1" x14ac:dyDescent="0.25">
      <c r="A28" s="11" t="s">
        <v>221</v>
      </c>
      <c r="B28" s="11"/>
      <c r="C28" s="12">
        <v>2021</v>
      </c>
      <c r="D28" s="13" t="s">
        <v>5</v>
      </c>
      <c r="E28" s="11" t="s">
        <v>6</v>
      </c>
      <c r="F28" s="11" t="s">
        <v>83</v>
      </c>
      <c r="G28" s="11" t="s">
        <v>418</v>
      </c>
      <c r="H28" s="11" t="s">
        <v>8</v>
      </c>
      <c r="I28" s="11" t="s">
        <v>365</v>
      </c>
      <c r="J28" s="11" t="s">
        <v>376</v>
      </c>
      <c r="K28" s="11">
        <v>300000</v>
      </c>
      <c r="L28" s="14">
        <f>Table2[[#This Row],[DINARI]]/117.58</f>
        <v>2551.4543289675116</v>
      </c>
      <c r="M28" s="11"/>
      <c r="N28" s="11"/>
    </row>
    <row r="29" spans="1:14" s="10" customFormat="1" x14ac:dyDescent="0.25">
      <c r="A29" s="11" t="s">
        <v>221</v>
      </c>
      <c r="B29" s="11"/>
      <c r="C29" s="12">
        <v>2021</v>
      </c>
      <c r="D29" s="13" t="s">
        <v>331</v>
      </c>
      <c r="E29" s="11" t="s">
        <v>332</v>
      </c>
      <c r="F29" s="11" t="s">
        <v>333</v>
      </c>
      <c r="G29" s="11" t="s">
        <v>419</v>
      </c>
      <c r="H29" s="11" t="s">
        <v>8</v>
      </c>
      <c r="I29" s="11" t="s">
        <v>210</v>
      </c>
      <c r="J29" s="11" t="s">
        <v>367</v>
      </c>
      <c r="K29" s="11">
        <v>480000</v>
      </c>
      <c r="L29" s="14">
        <f>Table2[[#This Row],[DINARI]]/117.58</f>
        <v>4082.3269263480183</v>
      </c>
      <c r="M29" s="11"/>
      <c r="N29" s="11"/>
    </row>
    <row r="30" spans="1:14" s="10" customFormat="1" x14ac:dyDescent="0.25">
      <c r="A30" s="11" t="s">
        <v>221</v>
      </c>
      <c r="B30" s="11"/>
      <c r="C30" s="12">
        <v>2021</v>
      </c>
      <c r="D30" s="13" t="s">
        <v>124</v>
      </c>
      <c r="E30" s="11" t="s">
        <v>125</v>
      </c>
      <c r="F30" s="11" t="s">
        <v>126</v>
      </c>
      <c r="G30" s="11" t="s">
        <v>420</v>
      </c>
      <c r="H30" s="11" t="s">
        <v>8</v>
      </c>
      <c r="I30" s="11" t="s">
        <v>365</v>
      </c>
      <c r="J30" s="11" t="s">
        <v>378</v>
      </c>
      <c r="K30" s="11">
        <v>400000</v>
      </c>
      <c r="L30" s="14">
        <f>Table2[[#This Row],[DINARI]]/117.58</f>
        <v>3401.9391052900155</v>
      </c>
      <c r="M30" s="11"/>
      <c r="N30" s="11"/>
    </row>
    <row r="31" spans="1:14" s="10" customFormat="1" x14ac:dyDescent="0.25">
      <c r="A31" s="11" t="s">
        <v>221</v>
      </c>
      <c r="B31" s="11"/>
      <c r="C31" s="12">
        <v>2021</v>
      </c>
      <c r="D31" s="13" t="s">
        <v>78</v>
      </c>
      <c r="E31" s="11" t="s">
        <v>79</v>
      </c>
      <c r="F31" s="11" t="s">
        <v>2</v>
      </c>
      <c r="G31" s="11" t="s">
        <v>421</v>
      </c>
      <c r="H31" s="11" t="s">
        <v>8</v>
      </c>
      <c r="I31" s="11" t="s">
        <v>365</v>
      </c>
      <c r="J31" s="11" t="s">
        <v>373</v>
      </c>
      <c r="K31" s="11">
        <v>300000</v>
      </c>
      <c r="L31" s="14">
        <f>Table2[[#This Row],[DINARI]]/117.58</f>
        <v>2551.4543289675116</v>
      </c>
      <c r="M31" s="11"/>
      <c r="N31" s="11"/>
    </row>
    <row r="32" spans="1:14" s="10" customFormat="1" x14ac:dyDescent="0.25">
      <c r="A32" s="11" t="s">
        <v>221</v>
      </c>
      <c r="B32" s="11"/>
      <c r="C32" s="12">
        <v>2021</v>
      </c>
      <c r="D32" s="13" t="s">
        <v>75</v>
      </c>
      <c r="E32" s="11" t="s">
        <v>76</v>
      </c>
      <c r="F32" s="11" t="s">
        <v>77</v>
      </c>
      <c r="G32" s="11" t="s">
        <v>422</v>
      </c>
      <c r="H32" s="11" t="s">
        <v>8</v>
      </c>
      <c r="I32" s="11" t="s">
        <v>365</v>
      </c>
      <c r="J32" s="11" t="s">
        <v>373</v>
      </c>
      <c r="K32" s="11">
        <v>300000</v>
      </c>
      <c r="L32" s="14">
        <f>Table2[[#This Row],[DINARI]]/117.58</f>
        <v>2551.4543289675116</v>
      </c>
      <c r="M32" s="11"/>
      <c r="N32" s="11"/>
    </row>
    <row r="33" spans="1:14" s="10" customFormat="1" x14ac:dyDescent="0.25">
      <c r="A33" s="11" t="s">
        <v>221</v>
      </c>
      <c r="B33" s="11"/>
      <c r="C33" s="12">
        <v>2021</v>
      </c>
      <c r="D33" s="13" t="s">
        <v>184</v>
      </c>
      <c r="E33" s="11" t="s">
        <v>185</v>
      </c>
      <c r="F33" s="11" t="s">
        <v>186</v>
      </c>
      <c r="G33" s="11" t="s">
        <v>423</v>
      </c>
      <c r="H33" s="11" t="s">
        <v>8</v>
      </c>
      <c r="I33" s="11" t="s">
        <v>342</v>
      </c>
      <c r="J33" s="11" t="s">
        <v>367</v>
      </c>
      <c r="K33" s="11">
        <v>400000</v>
      </c>
      <c r="L33" s="14">
        <f>Table2[[#This Row],[DINARI]]/117.58</f>
        <v>3401.9391052900155</v>
      </c>
      <c r="M33" s="11"/>
      <c r="N33" s="11"/>
    </row>
    <row r="34" spans="1:14" s="10" customFormat="1" x14ac:dyDescent="0.25">
      <c r="A34" s="11" t="s">
        <v>221</v>
      </c>
      <c r="B34" s="11"/>
      <c r="C34" s="12">
        <v>2021</v>
      </c>
      <c r="D34" s="13" t="s">
        <v>318</v>
      </c>
      <c r="E34" s="11" t="s">
        <v>319</v>
      </c>
      <c r="F34" s="11" t="s">
        <v>320</v>
      </c>
      <c r="G34" s="11" t="s">
        <v>424</v>
      </c>
      <c r="H34" s="11" t="s">
        <v>8</v>
      </c>
      <c r="I34" s="11" t="s">
        <v>365</v>
      </c>
      <c r="J34" s="11"/>
      <c r="K34" s="11">
        <v>380000</v>
      </c>
      <c r="L34" s="14">
        <f>Table2[[#This Row],[DINARI]]/117.58</f>
        <v>3231.8421500255145</v>
      </c>
      <c r="M34" s="11"/>
      <c r="N34" s="11"/>
    </row>
    <row r="35" spans="1:14" s="10" customFormat="1" x14ac:dyDescent="0.25">
      <c r="A35" s="11" t="s">
        <v>221</v>
      </c>
      <c r="B35" s="11"/>
      <c r="C35" s="12">
        <v>2021</v>
      </c>
      <c r="D35" s="13" t="s">
        <v>290</v>
      </c>
      <c r="E35" s="11" t="s">
        <v>291</v>
      </c>
      <c r="F35" s="11" t="s">
        <v>292</v>
      </c>
      <c r="G35" s="11" t="s">
        <v>425</v>
      </c>
      <c r="H35" s="11" t="s">
        <v>8</v>
      </c>
      <c r="I35" s="11" t="s">
        <v>365</v>
      </c>
      <c r="J35" s="11" t="s">
        <v>373</v>
      </c>
      <c r="K35" s="11">
        <v>380000</v>
      </c>
      <c r="L35" s="14">
        <f>Table2[[#This Row],[DINARI]]/117.58</f>
        <v>3231.8421500255145</v>
      </c>
      <c r="M35" s="11"/>
      <c r="N35" s="11"/>
    </row>
    <row r="36" spans="1:14" s="10" customFormat="1" x14ac:dyDescent="0.25">
      <c r="A36" s="11" t="s">
        <v>221</v>
      </c>
      <c r="B36" s="11"/>
      <c r="C36" s="12">
        <v>2021</v>
      </c>
      <c r="D36" s="13" t="s">
        <v>173</v>
      </c>
      <c r="E36" s="11" t="s">
        <v>174</v>
      </c>
      <c r="F36" s="11" t="s">
        <v>175</v>
      </c>
      <c r="G36" s="11" t="s">
        <v>426</v>
      </c>
      <c r="H36" s="11" t="s">
        <v>8</v>
      </c>
      <c r="I36" s="11" t="s">
        <v>363</v>
      </c>
      <c r="J36" s="11" t="s">
        <v>367</v>
      </c>
      <c r="K36" s="11">
        <v>300000</v>
      </c>
      <c r="L36" s="14">
        <f>Table2[[#This Row],[DINARI]]/117.58</f>
        <v>2551.4543289675116</v>
      </c>
      <c r="M36" s="11"/>
      <c r="N36" s="11"/>
    </row>
    <row r="37" spans="1:14" s="10" customFormat="1" x14ac:dyDescent="0.25">
      <c r="A37" s="11" t="s">
        <v>221</v>
      </c>
      <c r="B37" s="11"/>
      <c r="C37" s="12">
        <v>2021</v>
      </c>
      <c r="D37" s="13" t="s">
        <v>80</v>
      </c>
      <c r="E37" s="11" t="s">
        <v>81</v>
      </c>
      <c r="F37" s="11" t="s">
        <v>82</v>
      </c>
      <c r="G37" s="11" t="s">
        <v>427</v>
      </c>
      <c r="H37" s="11" t="s">
        <v>8</v>
      </c>
      <c r="I37" s="11" t="s">
        <v>365</v>
      </c>
      <c r="J37" s="11" t="s">
        <v>373</v>
      </c>
      <c r="K37" s="11">
        <v>300000</v>
      </c>
      <c r="L37" s="14">
        <f>Table2[[#This Row],[DINARI]]/117.58</f>
        <v>2551.4543289675116</v>
      </c>
      <c r="M37" s="11"/>
      <c r="N37" s="11"/>
    </row>
    <row r="38" spans="1:14" s="10" customFormat="1" x14ac:dyDescent="0.25">
      <c r="A38" s="11" t="s">
        <v>221</v>
      </c>
      <c r="B38" s="11"/>
      <c r="C38" s="12">
        <v>2021</v>
      </c>
      <c r="D38" s="13" t="s">
        <v>159</v>
      </c>
      <c r="E38" s="11" t="s">
        <v>160</v>
      </c>
      <c r="F38" s="11" t="s">
        <v>161</v>
      </c>
      <c r="G38" s="11" t="s">
        <v>428</v>
      </c>
      <c r="H38" s="11" t="s">
        <v>8</v>
      </c>
      <c r="I38" s="11" t="s">
        <v>342</v>
      </c>
      <c r="J38" s="11" t="s">
        <v>373</v>
      </c>
      <c r="K38" s="11">
        <v>480000</v>
      </c>
      <c r="L38" s="14">
        <f>Table2[[#This Row],[DINARI]]/117.58</f>
        <v>4082.3269263480183</v>
      </c>
      <c r="M38" s="11"/>
      <c r="N38" s="11"/>
    </row>
    <row r="39" spans="1:14" s="10" customFormat="1" x14ac:dyDescent="0.25">
      <c r="A39" s="11" t="s">
        <v>221</v>
      </c>
      <c r="B39" s="11"/>
      <c r="C39" s="12">
        <v>2021</v>
      </c>
      <c r="D39" s="13" t="s">
        <v>121</v>
      </c>
      <c r="E39" s="11" t="s">
        <v>122</v>
      </c>
      <c r="F39" s="11" t="s">
        <v>123</v>
      </c>
      <c r="G39" s="11" t="s">
        <v>429</v>
      </c>
      <c r="H39" s="11" t="s">
        <v>8</v>
      </c>
      <c r="I39" s="11" t="s">
        <v>342</v>
      </c>
      <c r="J39" s="11" t="s">
        <v>373</v>
      </c>
      <c r="K39" s="11">
        <v>400000</v>
      </c>
      <c r="L39" s="14">
        <f>Table2[[#This Row],[DINARI]]/117.58</f>
        <v>3401.9391052900155</v>
      </c>
      <c r="M39" s="11"/>
      <c r="N39" s="11"/>
    </row>
    <row r="40" spans="1:14" s="10" customFormat="1" x14ac:dyDescent="0.25">
      <c r="A40" s="11" t="s">
        <v>221</v>
      </c>
      <c r="B40" s="11"/>
      <c r="C40" s="12">
        <v>2021</v>
      </c>
      <c r="D40" s="13" t="s">
        <v>27</v>
      </c>
      <c r="E40" s="11" t="s">
        <v>28</v>
      </c>
      <c r="F40" s="11" t="s">
        <v>284</v>
      </c>
      <c r="G40" s="11" t="s">
        <v>430</v>
      </c>
      <c r="H40" s="11" t="s">
        <v>8</v>
      </c>
      <c r="I40" s="11" t="s">
        <v>374</v>
      </c>
      <c r="J40" s="11"/>
      <c r="K40" s="11">
        <v>340000</v>
      </c>
      <c r="L40" s="14">
        <f>Table2[[#This Row],[DINARI]]/117.58</f>
        <v>2891.6482394965133</v>
      </c>
      <c r="M40" s="11"/>
      <c r="N40" s="11"/>
    </row>
    <row r="41" spans="1:14" s="10" customFormat="1" x14ac:dyDescent="0.25">
      <c r="A41" s="11" t="s">
        <v>221</v>
      </c>
      <c r="B41" s="11"/>
      <c r="C41" s="12">
        <v>2021</v>
      </c>
      <c r="D41" s="13" t="s">
        <v>349</v>
      </c>
      <c r="E41" s="11">
        <v>28293577</v>
      </c>
      <c r="F41" s="11" t="s">
        <v>2</v>
      </c>
      <c r="G41" s="11" t="s">
        <v>431</v>
      </c>
      <c r="H41" s="11" t="s">
        <v>8</v>
      </c>
      <c r="I41" s="11" t="s">
        <v>364</v>
      </c>
      <c r="J41" s="11"/>
      <c r="K41" s="11">
        <v>400000</v>
      </c>
      <c r="L41" s="14">
        <f>Table2[[#This Row],[DINARI]]/117.58</f>
        <v>3401.9391052900155</v>
      </c>
      <c r="M41" s="11"/>
      <c r="N41" s="11"/>
    </row>
    <row r="42" spans="1:14" s="10" customFormat="1" x14ac:dyDescent="0.25">
      <c r="A42" s="11" t="s">
        <v>221</v>
      </c>
      <c r="B42" s="11"/>
      <c r="C42" s="12">
        <v>2021</v>
      </c>
      <c r="D42" s="13" t="s">
        <v>206</v>
      </c>
      <c r="E42" s="11" t="s">
        <v>207</v>
      </c>
      <c r="F42" s="11" t="s">
        <v>208</v>
      </c>
      <c r="G42" s="11" t="s">
        <v>432</v>
      </c>
      <c r="H42" s="11" t="s">
        <v>350</v>
      </c>
      <c r="I42" s="11" t="s">
        <v>342</v>
      </c>
      <c r="J42" s="11" t="s">
        <v>367</v>
      </c>
      <c r="K42" s="11">
        <v>410000</v>
      </c>
      <c r="L42" s="14">
        <f>Table2[[#This Row],[DINARI]]/117.58</f>
        <v>3486.9875829222656</v>
      </c>
      <c r="M42" s="11"/>
      <c r="N42" s="11"/>
    </row>
    <row r="43" spans="1:14" s="10" customFormat="1" x14ac:dyDescent="0.25">
      <c r="A43" s="11" t="s">
        <v>221</v>
      </c>
      <c r="B43" s="11"/>
      <c r="C43" s="12">
        <v>2021</v>
      </c>
      <c r="D43" s="13" t="s">
        <v>265</v>
      </c>
      <c r="E43" s="11" t="s">
        <v>266</v>
      </c>
      <c r="F43" s="11" t="s">
        <v>267</v>
      </c>
      <c r="G43" s="11" t="s">
        <v>433</v>
      </c>
      <c r="H43" s="11" t="s">
        <v>8</v>
      </c>
      <c r="I43" s="11" t="s">
        <v>363</v>
      </c>
      <c r="J43" s="11" t="s">
        <v>367</v>
      </c>
      <c r="K43" s="11">
        <v>300000</v>
      </c>
      <c r="L43" s="14">
        <f>Table2[[#This Row],[DINARI]]/117.58</f>
        <v>2551.4543289675116</v>
      </c>
      <c r="M43" s="11"/>
      <c r="N43" s="11"/>
    </row>
    <row r="44" spans="1:14" s="10" customFormat="1" x14ac:dyDescent="0.25">
      <c r="A44" s="11" t="s">
        <v>221</v>
      </c>
      <c r="B44" s="11"/>
      <c r="C44" s="12">
        <v>2021</v>
      </c>
      <c r="D44" s="13" t="s">
        <v>235</v>
      </c>
      <c r="E44" s="11" t="s">
        <v>236</v>
      </c>
      <c r="F44" s="11" t="s">
        <v>237</v>
      </c>
      <c r="G44" s="11" t="s">
        <v>434</v>
      </c>
      <c r="H44" s="11" t="s">
        <v>8</v>
      </c>
      <c r="I44" s="11" t="s">
        <v>365</v>
      </c>
      <c r="J44" s="11" t="s">
        <v>376</v>
      </c>
      <c r="K44" s="11">
        <v>300000</v>
      </c>
      <c r="L44" s="14">
        <f>Table2[[#This Row],[DINARI]]/117.58</f>
        <v>2551.4543289675116</v>
      </c>
      <c r="M44" s="11"/>
      <c r="N44" s="11"/>
    </row>
    <row r="45" spans="1:14" s="10" customFormat="1" x14ac:dyDescent="0.25">
      <c r="A45" s="11" t="s">
        <v>221</v>
      </c>
      <c r="B45" s="11"/>
      <c r="C45" s="12">
        <v>2021</v>
      </c>
      <c r="D45" s="13" t="s">
        <v>66</v>
      </c>
      <c r="E45" s="11" t="s">
        <v>67</v>
      </c>
      <c r="F45" s="11" t="s">
        <v>74</v>
      </c>
      <c r="G45" s="11" t="s">
        <v>435</v>
      </c>
      <c r="H45" s="11" t="s">
        <v>8</v>
      </c>
      <c r="I45" s="11" t="s">
        <v>210</v>
      </c>
      <c r="J45" s="11" t="s">
        <v>380</v>
      </c>
      <c r="K45" s="11">
        <v>360000</v>
      </c>
      <c r="L45" s="14">
        <f>Table2[[#This Row],[DINARI]]/117.58</f>
        <v>3061.7451947610139</v>
      </c>
      <c r="M45" s="11"/>
      <c r="N45" s="11"/>
    </row>
    <row r="46" spans="1:14" s="10" customFormat="1" x14ac:dyDescent="0.25">
      <c r="A46" s="11" t="s">
        <v>221</v>
      </c>
      <c r="B46" s="11"/>
      <c r="C46" s="12">
        <v>2021</v>
      </c>
      <c r="D46" s="13" t="s">
        <v>41</v>
      </c>
      <c r="E46" s="11" t="s">
        <v>42</v>
      </c>
      <c r="F46" s="11" t="s">
        <v>2</v>
      </c>
      <c r="G46" s="11" t="s">
        <v>436</v>
      </c>
      <c r="H46" s="11" t="s">
        <v>8</v>
      </c>
      <c r="I46" s="11" t="s">
        <v>342</v>
      </c>
      <c r="J46" s="11" t="s">
        <v>367</v>
      </c>
      <c r="K46" s="11">
        <v>380000</v>
      </c>
      <c r="L46" s="14">
        <f>Table2[[#This Row],[DINARI]]/117.58</f>
        <v>3231.8421500255145</v>
      </c>
      <c r="M46" s="11"/>
      <c r="N46" s="11"/>
    </row>
    <row r="47" spans="1:14" s="10" customFormat="1" x14ac:dyDescent="0.25">
      <c r="A47" s="11" t="s">
        <v>221</v>
      </c>
      <c r="B47" s="11"/>
      <c r="C47" s="12">
        <v>2021</v>
      </c>
      <c r="D47" s="13" t="s">
        <v>51</v>
      </c>
      <c r="E47" s="11" t="s">
        <v>52</v>
      </c>
      <c r="F47" s="11" t="s">
        <v>53</v>
      </c>
      <c r="G47" s="11" t="s">
        <v>437</v>
      </c>
      <c r="H47" s="11" t="s">
        <v>8</v>
      </c>
      <c r="I47" s="11" t="s">
        <v>365</v>
      </c>
      <c r="J47" s="11"/>
      <c r="K47" s="11">
        <v>300000</v>
      </c>
      <c r="L47" s="14">
        <f>Table2[[#This Row],[DINARI]]/117.58</f>
        <v>2551.4543289675116</v>
      </c>
      <c r="M47" s="11"/>
      <c r="N47" s="11"/>
    </row>
    <row r="48" spans="1:14" s="10" customFormat="1" x14ac:dyDescent="0.25">
      <c r="A48" s="11" t="s">
        <v>221</v>
      </c>
      <c r="B48" s="11"/>
      <c r="C48" s="12">
        <v>2021</v>
      </c>
      <c r="D48" s="13" t="s">
        <v>21</v>
      </c>
      <c r="E48" s="11" t="s">
        <v>22</v>
      </c>
      <c r="F48" s="11" t="s">
        <v>20</v>
      </c>
      <c r="G48" s="11" t="s">
        <v>438</v>
      </c>
      <c r="H48" s="11" t="s">
        <v>8</v>
      </c>
      <c r="I48" s="11" t="s">
        <v>365</v>
      </c>
      <c r="J48" s="11" t="s">
        <v>373</v>
      </c>
      <c r="K48" s="11">
        <v>300000</v>
      </c>
      <c r="L48" s="14">
        <f>Table2[[#This Row],[DINARI]]/117.58</f>
        <v>2551.4543289675116</v>
      </c>
      <c r="M48" s="11"/>
      <c r="N48" s="11"/>
    </row>
    <row r="49" spans="1:14" s="10" customFormat="1" x14ac:dyDescent="0.25">
      <c r="A49" s="11" t="s">
        <v>221</v>
      </c>
      <c r="B49" s="11"/>
      <c r="C49" s="12">
        <v>2021</v>
      </c>
      <c r="D49" s="13" t="s">
        <v>200</v>
      </c>
      <c r="E49" s="11" t="s">
        <v>201</v>
      </c>
      <c r="F49" s="11" t="s">
        <v>202</v>
      </c>
      <c r="G49" s="11" t="s">
        <v>439</v>
      </c>
      <c r="H49" s="11" t="s">
        <v>8</v>
      </c>
      <c r="I49" s="11" t="s">
        <v>365</v>
      </c>
      <c r="J49" s="11" t="s">
        <v>376</v>
      </c>
      <c r="K49" s="11">
        <v>300000</v>
      </c>
      <c r="L49" s="14">
        <f>Table2[[#This Row],[DINARI]]/117.58</f>
        <v>2551.4543289675116</v>
      </c>
      <c r="M49" s="11"/>
      <c r="N49" s="11"/>
    </row>
    <row r="50" spans="1:14" s="10" customFormat="1" x14ac:dyDescent="0.25">
      <c r="A50" s="11" t="s">
        <v>221</v>
      </c>
      <c r="B50" s="11"/>
      <c r="C50" s="12">
        <v>2021</v>
      </c>
      <c r="D50" s="13" t="s">
        <v>232</v>
      </c>
      <c r="E50" s="11" t="s">
        <v>233</v>
      </c>
      <c r="F50" s="11" t="s">
        <v>234</v>
      </c>
      <c r="G50" s="11" t="s">
        <v>440</v>
      </c>
      <c r="H50" s="11" t="s">
        <v>8</v>
      </c>
      <c r="I50" s="11" t="s">
        <v>365</v>
      </c>
      <c r="J50" s="11"/>
      <c r="K50" s="11">
        <v>480000</v>
      </c>
      <c r="L50" s="14">
        <f>Table2[[#This Row],[DINARI]]/117.58</f>
        <v>4082.3269263480183</v>
      </c>
      <c r="M50" s="11"/>
      <c r="N50" s="11"/>
    </row>
    <row r="51" spans="1:14" s="10" customFormat="1" x14ac:dyDescent="0.25">
      <c r="A51" s="11" t="s">
        <v>221</v>
      </c>
      <c r="B51" s="11"/>
      <c r="C51" s="12">
        <v>2021</v>
      </c>
      <c r="D51" s="13" t="s">
        <v>68</v>
      </c>
      <c r="E51" s="11" t="s">
        <v>69</v>
      </c>
      <c r="F51" s="11" t="s">
        <v>70</v>
      </c>
      <c r="G51" s="11" t="s">
        <v>441</v>
      </c>
      <c r="H51" s="11" t="s">
        <v>8</v>
      </c>
      <c r="I51" s="11" t="s">
        <v>372</v>
      </c>
      <c r="J51" s="11" t="s">
        <v>373</v>
      </c>
      <c r="K51" s="11">
        <v>300000</v>
      </c>
      <c r="L51" s="14">
        <f>Table2[[#This Row],[DINARI]]/117.58</f>
        <v>2551.4543289675116</v>
      </c>
      <c r="M51" s="11"/>
      <c r="N51" s="11"/>
    </row>
    <row r="52" spans="1:14" s="10" customFormat="1" x14ac:dyDescent="0.25">
      <c r="A52" s="11" t="s">
        <v>221</v>
      </c>
      <c r="B52" s="11"/>
      <c r="C52" s="12">
        <v>2021</v>
      </c>
      <c r="D52" s="13" t="s">
        <v>252</v>
      </c>
      <c r="E52" s="11" t="s">
        <v>253</v>
      </c>
      <c r="F52" s="11" t="s">
        <v>254</v>
      </c>
      <c r="G52" s="11" t="s">
        <v>442</v>
      </c>
      <c r="H52" s="11" t="s">
        <v>8</v>
      </c>
      <c r="I52" s="11" t="s">
        <v>365</v>
      </c>
      <c r="J52" s="11" t="s">
        <v>368</v>
      </c>
      <c r="K52" s="11">
        <v>300000</v>
      </c>
      <c r="L52" s="14">
        <f>Table2[[#This Row],[DINARI]]/117.58</f>
        <v>2551.4543289675116</v>
      </c>
      <c r="M52" s="11"/>
      <c r="N52" s="11"/>
    </row>
    <row r="53" spans="1:14" s="10" customFormat="1" x14ac:dyDescent="0.25">
      <c r="A53" s="11" t="s">
        <v>221</v>
      </c>
      <c r="B53" s="11"/>
      <c r="C53" s="12">
        <v>2021</v>
      </c>
      <c r="D53" s="13" t="s">
        <v>127</v>
      </c>
      <c r="E53" s="11" t="s">
        <v>128</v>
      </c>
      <c r="F53" s="11" t="s">
        <v>129</v>
      </c>
      <c r="G53" s="11" t="s">
        <v>443</v>
      </c>
      <c r="H53" s="11" t="s">
        <v>8</v>
      </c>
      <c r="I53" s="11" t="s">
        <v>365</v>
      </c>
      <c r="J53" s="11" t="s">
        <v>373</v>
      </c>
      <c r="K53" s="11">
        <v>350000</v>
      </c>
      <c r="L53" s="14">
        <f>Table2[[#This Row],[DINARI]]/117.58</f>
        <v>2976.6967171287633</v>
      </c>
      <c r="M53" s="11"/>
      <c r="N53" s="11"/>
    </row>
    <row r="54" spans="1:14" s="10" customFormat="1" x14ac:dyDescent="0.25">
      <c r="A54" s="11" t="s">
        <v>221</v>
      </c>
      <c r="B54" s="11"/>
      <c r="C54" s="12">
        <v>2021</v>
      </c>
      <c r="D54" s="13" t="s">
        <v>277</v>
      </c>
      <c r="E54" s="11" t="s">
        <v>278</v>
      </c>
      <c r="F54" s="11" t="s">
        <v>279</v>
      </c>
      <c r="G54" s="11" t="s">
        <v>444</v>
      </c>
      <c r="H54" s="11" t="s">
        <v>8</v>
      </c>
      <c r="I54" s="11" t="s">
        <v>342</v>
      </c>
      <c r="J54" s="11" t="s">
        <v>367</v>
      </c>
      <c r="K54" s="11">
        <v>350000</v>
      </c>
      <c r="L54" s="14">
        <f>Table2[[#This Row],[DINARI]]/117.58</f>
        <v>2976.6967171287633</v>
      </c>
      <c r="M54" s="11"/>
      <c r="N54" s="11"/>
    </row>
    <row r="55" spans="1:14" s="10" customFormat="1" x14ac:dyDescent="0.25">
      <c r="A55" s="11" t="s">
        <v>221</v>
      </c>
      <c r="B55" s="11"/>
      <c r="C55" s="12">
        <v>2021</v>
      </c>
      <c r="D55" s="13" t="s">
        <v>303</v>
      </c>
      <c r="E55" s="11" t="s">
        <v>304</v>
      </c>
      <c r="F55" s="11" t="s">
        <v>2</v>
      </c>
      <c r="G55" s="11" t="s">
        <v>445</v>
      </c>
      <c r="H55" s="11" t="s">
        <v>8</v>
      </c>
      <c r="I55" s="11" t="s">
        <v>365</v>
      </c>
      <c r="J55" s="11" t="s">
        <v>373</v>
      </c>
      <c r="K55" s="11">
        <v>400000</v>
      </c>
      <c r="L55" s="14">
        <f>Table2[[#This Row],[DINARI]]/117.58</f>
        <v>3401.9391052900155</v>
      </c>
      <c r="M55" s="11"/>
      <c r="N55" s="11"/>
    </row>
    <row r="56" spans="1:14" s="10" customFormat="1" x14ac:dyDescent="0.25">
      <c r="A56" s="11" t="s">
        <v>221</v>
      </c>
      <c r="B56" s="11"/>
      <c r="C56" s="12">
        <v>2021</v>
      </c>
      <c r="D56" s="13" t="s">
        <v>211</v>
      </c>
      <c r="E56" s="11" t="s">
        <v>212</v>
      </c>
      <c r="F56" s="11" t="s">
        <v>213</v>
      </c>
      <c r="G56" s="11" t="s">
        <v>446</v>
      </c>
      <c r="H56" s="11" t="s">
        <v>8</v>
      </c>
      <c r="I56" s="11" t="s">
        <v>365</v>
      </c>
      <c r="J56" s="11" t="s">
        <v>366</v>
      </c>
      <c r="K56" s="11">
        <v>380000</v>
      </c>
      <c r="L56" s="14">
        <f>Table2[[#This Row],[DINARI]]/117.58</f>
        <v>3231.8421500255145</v>
      </c>
      <c r="M56" s="11"/>
      <c r="N56" s="11"/>
    </row>
    <row r="57" spans="1:14" s="10" customFormat="1" x14ac:dyDescent="0.25">
      <c r="A57" s="11" t="s">
        <v>221</v>
      </c>
      <c r="B57" s="11"/>
      <c r="C57" s="12">
        <v>2021</v>
      </c>
      <c r="D57" s="13" t="s">
        <v>49</v>
      </c>
      <c r="E57" s="11" t="s">
        <v>50</v>
      </c>
      <c r="F57" s="11" t="s">
        <v>167</v>
      </c>
      <c r="G57" s="11" t="s">
        <v>447</v>
      </c>
      <c r="H57" s="11" t="s">
        <v>8</v>
      </c>
      <c r="I57" s="11" t="s">
        <v>372</v>
      </c>
      <c r="J57" s="11" t="s">
        <v>373</v>
      </c>
      <c r="K57" s="11">
        <v>300000</v>
      </c>
      <c r="L57" s="14">
        <f>Table2[[#This Row],[DINARI]]/117.58</f>
        <v>2551.4543289675116</v>
      </c>
      <c r="M57" s="11"/>
      <c r="N57" s="11"/>
    </row>
    <row r="58" spans="1:14" s="10" customFormat="1" x14ac:dyDescent="0.25">
      <c r="A58" s="11" t="s">
        <v>221</v>
      </c>
      <c r="B58" s="11"/>
      <c r="C58" s="12">
        <v>2021</v>
      </c>
      <c r="D58" s="13" t="s">
        <v>89</v>
      </c>
      <c r="E58" s="11" t="s">
        <v>90</v>
      </c>
      <c r="F58" s="11" t="s">
        <v>91</v>
      </c>
      <c r="G58" s="11" t="s">
        <v>448</v>
      </c>
      <c r="H58" s="11" t="s">
        <v>8</v>
      </c>
      <c r="I58" s="11" t="s">
        <v>342</v>
      </c>
      <c r="J58" s="11" t="s">
        <v>375</v>
      </c>
      <c r="K58" s="11">
        <v>350000</v>
      </c>
      <c r="L58" s="14">
        <f>Table2[[#This Row],[DINARI]]/117.58</f>
        <v>2976.6967171287633</v>
      </c>
      <c r="M58" s="11"/>
      <c r="N58" s="11"/>
    </row>
    <row r="59" spans="1:14" s="10" customFormat="1" x14ac:dyDescent="0.25">
      <c r="A59" s="11" t="s">
        <v>221</v>
      </c>
      <c r="B59" s="11"/>
      <c r="C59" s="12">
        <v>2021</v>
      </c>
      <c r="D59" s="13" t="s">
        <v>275</v>
      </c>
      <c r="E59" s="11" t="s">
        <v>276</v>
      </c>
      <c r="F59" s="11" t="s">
        <v>2</v>
      </c>
      <c r="G59" s="11" t="s">
        <v>449</v>
      </c>
      <c r="H59" s="11" t="s">
        <v>8</v>
      </c>
      <c r="I59" s="11" t="s">
        <v>365</v>
      </c>
      <c r="J59" s="11"/>
      <c r="K59" s="11">
        <v>380000</v>
      </c>
      <c r="L59" s="14">
        <f>Table2[[#This Row],[DINARI]]/117.58</f>
        <v>3231.8421500255145</v>
      </c>
      <c r="M59" s="11"/>
      <c r="N59" s="11"/>
    </row>
    <row r="60" spans="1:14" s="10" customFormat="1" x14ac:dyDescent="0.25">
      <c r="A60" s="11" t="s">
        <v>221</v>
      </c>
      <c r="B60" s="11"/>
      <c r="C60" s="12">
        <v>2021</v>
      </c>
      <c r="D60" s="13" t="s">
        <v>98</v>
      </c>
      <c r="E60" s="11" t="s">
        <v>99</v>
      </c>
      <c r="F60" s="11" t="s">
        <v>100</v>
      </c>
      <c r="G60" s="11" t="s">
        <v>450</v>
      </c>
      <c r="H60" s="11" t="s">
        <v>8</v>
      </c>
      <c r="I60" s="11" t="s">
        <v>342</v>
      </c>
      <c r="J60" s="11" t="s">
        <v>367</v>
      </c>
      <c r="K60" s="11">
        <v>300000</v>
      </c>
      <c r="L60" s="14">
        <f>Table2[[#This Row],[DINARI]]/117.58</f>
        <v>2551.4543289675116</v>
      </c>
      <c r="M60" s="11"/>
      <c r="N60" s="11"/>
    </row>
    <row r="61" spans="1:14" s="10" customFormat="1" x14ac:dyDescent="0.25">
      <c r="A61" s="11" t="s">
        <v>221</v>
      </c>
      <c r="B61" s="11"/>
      <c r="C61" s="12">
        <v>2021</v>
      </c>
      <c r="D61" s="13" t="s">
        <v>71</v>
      </c>
      <c r="E61" s="11" t="s">
        <v>72</v>
      </c>
      <c r="F61" s="11" t="s">
        <v>73</v>
      </c>
      <c r="G61" s="11" t="s">
        <v>451</v>
      </c>
      <c r="H61" s="11" t="s">
        <v>8</v>
      </c>
      <c r="I61" s="11" t="s">
        <v>381</v>
      </c>
      <c r="J61" s="11" t="s">
        <v>375</v>
      </c>
      <c r="K61" s="11">
        <v>300000</v>
      </c>
      <c r="L61" s="14">
        <f>Table2[[#This Row],[DINARI]]/117.58</f>
        <v>2551.4543289675116</v>
      </c>
      <c r="M61" s="11"/>
      <c r="N61" s="11"/>
    </row>
    <row r="62" spans="1:14" s="10" customFormat="1" x14ac:dyDescent="0.25">
      <c r="A62" s="11" t="s">
        <v>221</v>
      </c>
      <c r="B62" s="11"/>
      <c r="C62" s="12">
        <v>2021</v>
      </c>
      <c r="D62" s="13" t="s">
        <v>9</v>
      </c>
      <c r="E62" s="11" t="s">
        <v>10</v>
      </c>
      <c r="F62" s="11" t="s">
        <v>2</v>
      </c>
      <c r="G62" s="11" t="s">
        <v>452</v>
      </c>
      <c r="H62" s="11" t="s">
        <v>8</v>
      </c>
      <c r="I62" s="11" t="s">
        <v>342</v>
      </c>
      <c r="J62" s="11" t="s">
        <v>369</v>
      </c>
      <c r="K62" s="11">
        <v>400000</v>
      </c>
      <c r="L62" s="14">
        <f>Table2[[#This Row],[DINARI]]/117.58</f>
        <v>3401.9391052900155</v>
      </c>
      <c r="M62" s="11"/>
      <c r="N62" s="11"/>
    </row>
    <row r="63" spans="1:14" s="10" customFormat="1" x14ac:dyDescent="0.25">
      <c r="A63" s="11" t="s">
        <v>221</v>
      </c>
      <c r="B63" s="11"/>
      <c r="C63" s="12">
        <v>2021</v>
      </c>
      <c r="D63" s="13" t="s">
        <v>351</v>
      </c>
      <c r="E63" s="11">
        <v>21268909</v>
      </c>
      <c r="F63" s="11" t="s">
        <v>2</v>
      </c>
      <c r="G63" s="11" t="s">
        <v>453</v>
      </c>
      <c r="H63" s="11" t="s">
        <v>8</v>
      </c>
      <c r="I63" s="11" t="s">
        <v>365</v>
      </c>
      <c r="J63" s="11" t="s">
        <v>376</v>
      </c>
      <c r="K63" s="11">
        <v>300000</v>
      </c>
      <c r="L63" s="14">
        <f>Table2[[#This Row],[DINARI]]/117.58</f>
        <v>2551.4543289675116</v>
      </c>
      <c r="M63" s="11"/>
      <c r="N63" s="11"/>
    </row>
    <row r="64" spans="1:14" s="10" customFormat="1" x14ac:dyDescent="0.25">
      <c r="A64" s="11" t="s">
        <v>221</v>
      </c>
      <c r="B64" s="11"/>
      <c r="C64" s="12">
        <v>2021</v>
      </c>
      <c r="D64" s="13" t="s">
        <v>138</v>
      </c>
      <c r="E64" s="11" t="s">
        <v>139</v>
      </c>
      <c r="F64" s="11" t="s">
        <v>140</v>
      </c>
      <c r="G64" s="11" t="s">
        <v>454</v>
      </c>
      <c r="H64" s="11" t="s">
        <v>8</v>
      </c>
      <c r="I64" s="11" t="s">
        <v>365</v>
      </c>
      <c r="J64" s="11"/>
      <c r="K64" s="11">
        <v>300000</v>
      </c>
      <c r="L64" s="14">
        <f>Table2[[#This Row],[DINARI]]/117.58</f>
        <v>2551.4543289675116</v>
      </c>
      <c r="M64" s="11"/>
      <c r="N64" s="11"/>
    </row>
    <row r="65" spans="1:14" s="10" customFormat="1" x14ac:dyDescent="0.25">
      <c r="A65" s="11" t="s">
        <v>221</v>
      </c>
      <c r="B65" s="11"/>
      <c r="C65" s="12">
        <v>2021</v>
      </c>
      <c r="D65" s="13" t="s">
        <v>3</v>
      </c>
      <c r="E65" s="11" t="s">
        <v>4</v>
      </c>
      <c r="F65" s="11" t="s">
        <v>7</v>
      </c>
      <c r="G65" s="11" t="s">
        <v>455</v>
      </c>
      <c r="H65" s="11" t="s">
        <v>8</v>
      </c>
      <c r="I65" s="11" t="s">
        <v>372</v>
      </c>
      <c r="J65" s="11" t="s">
        <v>373</v>
      </c>
      <c r="K65" s="11">
        <v>300000</v>
      </c>
      <c r="L65" s="14">
        <f>Table2[[#This Row],[DINARI]]/117.58</f>
        <v>2551.4543289675116</v>
      </c>
      <c r="M65" s="11"/>
      <c r="N65" s="11"/>
    </row>
    <row r="66" spans="1:14" s="10" customFormat="1" x14ac:dyDescent="0.25">
      <c r="A66" s="11" t="s">
        <v>221</v>
      </c>
      <c r="B66" s="11"/>
      <c r="C66" s="12">
        <v>2021</v>
      </c>
      <c r="D66" s="13" t="s">
        <v>37</v>
      </c>
      <c r="E66" s="11" t="s">
        <v>38</v>
      </c>
      <c r="F66" s="11" t="s">
        <v>54</v>
      </c>
      <c r="G66" s="11" t="s">
        <v>456</v>
      </c>
      <c r="H66" s="11" t="s">
        <v>8</v>
      </c>
      <c r="I66" s="11" t="s">
        <v>337</v>
      </c>
      <c r="J66" s="11" t="s">
        <v>367</v>
      </c>
      <c r="K66" s="11">
        <v>300000</v>
      </c>
      <c r="L66" s="14">
        <f>Table2[[#This Row],[DINARI]]/117.58</f>
        <v>2551.4543289675116</v>
      </c>
      <c r="M66" s="11"/>
      <c r="N66" s="11"/>
    </row>
    <row r="67" spans="1:14" s="10" customFormat="1" x14ac:dyDescent="0.25">
      <c r="A67" s="11" t="s">
        <v>221</v>
      </c>
      <c r="B67" s="11"/>
      <c r="C67" s="12">
        <v>2021</v>
      </c>
      <c r="D67" s="13" t="s">
        <v>86</v>
      </c>
      <c r="E67" s="11" t="s">
        <v>87</v>
      </c>
      <c r="F67" s="11" t="s">
        <v>2</v>
      </c>
      <c r="G67" s="11" t="s">
        <v>457</v>
      </c>
      <c r="H67" s="11" t="s">
        <v>8</v>
      </c>
      <c r="I67" s="11" t="s">
        <v>342</v>
      </c>
      <c r="J67" s="11"/>
      <c r="K67" s="11">
        <v>400000</v>
      </c>
      <c r="L67" s="14">
        <f>Table2[[#This Row],[DINARI]]/117.58</f>
        <v>3401.9391052900155</v>
      </c>
      <c r="M67" s="11"/>
      <c r="N67" s="11"/>
    </row>
    <row r="68" spans="1:14" s="10" customFormat="1" x14ac:dyDescent="0.25">
      <c r="A68" s="11" t="s">
        <v>221</v>
      </c>
      <c r="B68" s="11"/>
      <c r="C68" s="12">
        <v>2021</v>
      </c>
      <c r="D68" s="13" t="s">
        <v>101</v>
      </c>
      <c r="E68" s="11" t="s">
        <v>102</v>
      </c>
      <c r="F68" s="11" t="s">
        <v>103</v>
      </c>
      <c r="G68" s="11" t="s">
        <v>458</v>
      </c>
      <c r="H68" s="11" t="s">
        <v>8</v>
      </c>
      <c r="I68" s="11" t="s">
        <v>372</v>
      </c>
      <c r="J68" s="11" t="s">
        <v>373</v>
      </c>
      <c r="K68" s="11">
        <v>500000</v>
      </c>
      <c r="L68" s="14">
        <f>Table2[[#This Row],[DINARI]]/117.58</f>
        <v>4252.4238816125189</v>
      </c>
      <c r="M68" s="11"/>
      <c r="N68" s="11"/>
    </row>
    <row r="69" spans="1:14" s="10" customFormat="1" x14ac:dyDescent="0.25">
      <c r="A69" s="11" t="s">
        <v>221</v>
      </c>
      <c r="B69" s="11"/>
      <c r="C69" s="12">
        <v>2021</v>
      </c>
      <c r="D69" s="13" t="s">
        <v>17</v>
      </c>
      <c r="E69" s="11" t="s">
        <v>18</v>
      </c>
      <c r="F69" s="11" t="s">
        <v>19</v>
      </c>
      <c r="G69" s="11" t="s">
        <v>459</v>
      </c>
      <c r="H69" s="11" t="s">
        <v>8</v>
      </c>
      <c r="I69" s="11" t="s">
        <v>342</v>
      </c>
      <c r="J69" s="11" t="s">
        <v>367</v>
      </c>
      <c r="K69" s="11">
        <v>300000</v>
      </c>
      <c r="L69" s="14">
        <f>Table2[[#This Row],[DINARI]]/117.58</f>
        <v>2551.4543289675116</v>
      </c>
      <c r="M69" s="11"/>
      <c r="N69" s="11"/>
    </row>
    <row r="70" spans="1:14" s="10" customFormat="1" x14ac:dyDescent="0.25">
      <c r="A70" s="11" t="s">
        <v>221</v>
      </c>
      <c r="B70" s="11"/>
      <c r="C70" s="12">
        <v>2021</v>
      </c>
      <c r="D70" s="13" t="s">
        <v>214</v>
      </c>
      <c r="E70" s="11" t="s">
        <v>215</v>
      </c>
      <c r="F70" s="11" t="s">
        <v>2</v>
      </c>
      <c r="G70" s="11" t="s">
        <v>460</v>
      </c>
      <c r="H70" s="11" t="s">
        <v>8</v>
      </c>
      <c r="I70" s="11" t="s">
        <v>365</v>
      </c>
      <c r="J70" s="11" t="s">
        <v>375</v>
      </c>
      <c r="K70" s="11">
        <v>300000</v>
      </c>
      <c r="L70" s="14">
        <f>Table2[[#This Row],[DINARI]]/117.58</f>
        <v>2551.4543289675116</v>
      </c>
      <c r="M70" s="11"/>
      <c r="N70" s="11"/>
    </row>
    <row r="71" spans="1:14" s="10" customFormat="1" x14ac:dyDescent="0.25">
      <c r="A71" s="11" t="s">
        <v>221</v>
      </c>
      <c r="B71" s="11"/>
      <c r="C71" s="12">
        <v>2021</v>
      </c>
      <c r="D71" s="13" t="s">
        <v>5</v>
      </c>
      <c r="E71" s="11" t="s">
        <v>6</v>
      </c>
      <c r="F71" s="11" t="s">
        <v>83</v>
      </c>
      <c r="G71" s="11" t="s">
        <v>461</v>
      </c>
      <c r="H71" s="11" t="s">
        <v>8</v>
      </c>
      <c r="I71" s="11" t="s">
        <v>365</v>
      </c>
      <c r="J71" s="11" t="s">
        <v>375</v>
      </c>
      <c r="K71" s="11">
        <v>400000</v>
      </c>
      <c r="L71" s="14">
        <f>Table2[[#This Row],[DINARI]]/117.58</f>
        <v>3401.9391052900155</v>
      </c>
      <c r="M71" s="11"/>
      <c r="N71" s="11"/>
    </row>
    <row r="72" spans="1:14" s="10" customFormat="1" x14ac:dyDescent="0.25">
      <c r="A72" s="11" t="s">
        <v>221</v>
      </c>
      <c r="B72" s="11"/>
      <c r="C72" s="12">
        <v>2021</v>
      </c>
      <c r="D72" s="13" t="s">
        <v>46</v>
      </c>
      <c r="E72" s="11" t="s">
        <v>47</v>
      </c>
      <c r="F72" s="11" t="s">
        <v>48</v>
      </c>
      <c r="G72" s="11" t="s">
        <v>462</v>
      </c>
      <c r="H72" s="11" t="s">
        <v>8</v>
      </c>
      <c r="I72" s="11" t="s">
        <v>365</v>
      </c>
      <c r="J72" s="11" t="s">
        <v>375</v>
      </c>
      <c r="K72" s="11">
        <v>450000</v>
      </c>
      <c r="L72" s="14">
        <f>Table2[[#This Row],[DINARI]]/117.58</f>
        <v>3827.1814934512672</v>
      </c>
      <c r="M72" s="11"/>
      <c r="N72" s="11"/>
    </row>
    <row r="73" spans="1:14" s="10" customFormat="1" x14ac:dyDescent="0.25">
      <c r="A73" s="11" t="s">
        <v>221</v>
      </c>
      <c r="B73" s="11"/>
      <c r="C73" s="12">
        <v>2021</v>
      </c>
      <c r="D73" s="13" t="s">
        <v>249</v>
      </c>
      <c r="E73" s="11" t="s">
        <v>250</v>
      </c>
      <c r="F73" s="11" t="s">
        <v>251</v>
      </c>
      <c r="G73" s="11" t="s">
        <v>463</v>
      </c>
      <c r="H73" s="11" t="s">
        <v>8</v>
      </c>
      <c r="I73" s="11" t="s">
        <v>365</v>
      </c>
      <c r="J73" s="11" t="s">
        <v>373</v>
      </c>
      <c r="K73" s="11">
        <v>400000</v>
      </c>
      <c r="L73" s="14">
        <f>Table2[[#This Row],[DINARI]]/117.58</f>
        <v>3401.9391052900155</v>
      </c>
      <c r="M73" s="11"/>
      <c r="N73" s="11"/>
    </row>
    <row r="74" spans="1:14" s="10" customFormat="1" x14ac:dyDescent="0.25">
      <c r="A74" s="11" t="s">
        <v>221</v>
      </c>
      <c r="B74" s="11"/>
      <c r="C74" s="12">
        <v>2021</v>
      </c>
      <c r="D74" s="13" t="s">
        <v>144</v>
      </c>
      <c r="E74" s="11" t="s">
        <v>145</v>
      </c>
      <c r="F74" s="11" t="s">
        <v>146</v>
      </c>
      <c r="G74" s="11" t="s">
        <v>464</v>
      </c>
      <c r="H74" s="11" t="s">
        <v>8</v>
      </c>
      <c r="I74" s="11" t="s">
        <v>365</v>
      </c>
      <c r="J74" s="11" t="s">
        <v>373</v>
      </c>
      <c r="K74" s="11">
        <v>300000</v>
      </c>
      <c r="L74" s="14">
        <f>Table2[[#This Row],[DINARI]]/117.58</f>
        <v>2551.4543289675116</v>
      </c>
      <c r="M74" s="11"/>
      <c r="N74" s="11"/>
    </row>
    <row r="75" spans="1:14" s="10" customFormat="1" x14ac:dyDescent="0.25">
      <c r="A75" s="11" t="s">
        <v>221</v>
      </c>
      <c r="B75" s="11"/>
      <c r="C75" s="12">
        <v>2021</v>
      </c>
      <c r="D75" s="13" t="s">
        <v>219</v>
      </c>
      <c r="E75" s="11" t="s">
        <v>220</v>
      </c>
      <c r="F75" s="11" t="s">
        <v>2</v>
      </c>
      <c r="G75" s="11" t="s">
        <v>465</v>
      </c>
      <c r="H75" s="11" t="s">
        <v>8</v>
      </c>
      <c r="I75" s="11" t="s">
        <v>372</v>
      </c>
      <c r="J75" s="11" t="s">
        <v>373</v>
      </c>
      <c r="K75" s="11">
        <v>400000</v>
      </c>
      <c r="L75" s="14">
        <f>Table2[[#This Row],[DINARI]]/117.58</f>
        <v>3401.9391052900155</v>
      </c>
      <c r="M75" s="11"/>
      <c r="N75" s="11"/>
    </row>
    <row r="76" spans="1:14" s="10" customFormat="1" x14ac:dyDescent="0.25">
      <c r="A76" s="11" t="s">
        <v>221</v>
      </c>
      <c r="B76" s="11"/>
      <c r="C76" s="12">
        <v>2021</v>
      </c>
      <c r="D76" s="13" t="s">
        <v>92</v>
      </c>
      <c r="E76" s="11" t="s">
        <v>93</v>
      </c>
      <c r="F76" s="11" t="s">
        <v>97</v>
      </c>
      <c r="G76" s="11" t="s">
        <v>466</v>
      </c>
      <c r="H76" s="11" t="s">
        <v>8</v>
      </c>
      <c r="I76" s="11" t="s">
        <v>365</v>
      </c>
      <c r="J76" s="11" t="s">
        <v>368</v>
      </c>
      <c r="K76" s="11">
        <v>300000</v>
      </c>
      <c r="L76" s="14">
        <f>Table2[[#This Row],[DINARI]]/117.58</f>
        <v>2551.4543289675116</v>
      </c>
      <c r="M76" s="11"/>
      <c r="N76" s="11"/>
    </row>
    <row r="77" spans="1:14" s="10" customFormat="1" x14ac:dyDescent="0.25">
      <c r="A77" s="11" t="s">
        <v>221</v>
      </c>
      <c r="B77" s="11"/>
      <c r="C77" s="12">
        <v>2021</v>
      </c>
      <c r="D77" s="13" t="s">
        <v>171</v>
      </c>
      <c r="E77" s="11" t="s">
        <v>172</v>
      </c>
      <c r="F77" s="11" t="s">
        <v>2</v>
      </c>
      <c r="G77" s="11" t="s">
        <v>467</v>
      </c>
      <c r="H77" s="11" t="s">
        <v>8</v>
      </c>
      <c r="I77" s="11" t="s">
        <v>365</v>
      </c>
      <c r="J77" s="11"/>
      <c r="K77" s="11">
        <v>300000</v>
      </c>
      <c r="L77" s="14">
        <f>Table2[[#This Row],[DINARI]]/117.58</f>
        <v>2551.4543289675116</v>
      </c>
      <c r="M77" s="11"/>
      <c r="N77" s="11"/>
    </row>
    <row r="78" spans="1:14" s="10" customFormat="1" x14ac:dyDescent="0.25">
      <c r="A78" s="11" t="s">
        <v>221</v>
      </c>
      <c r="B78" s="11"/>
      <c r="C78" s="12">
        <v>2021</v>
      </c>
      <c r="D78" s="13" t="s">
        <v>168</v>
      </c>
      <c r="E78" s="11" t="s">
        <v>169</v>
      </c>
      <c r="F78" s="11" t="s">
        <v>170</v>
      </c>
      <c r="G78" s="11" t="s">
        <v>468</v>
      </c>
      <c r="H78" s="11" t="s">
        <v>8</v>
      </c>
      <c r="I78" s="11" t="s">
        <v>372</v>
      </c>
      <c r="J78" s="11" t="s">
        <v>373</v>
      </c>
      <c r="K78" s="11">
        <v>300000</v>
      </c>
      <c r="L78" s="14">
        <f>Table2[[#This Row],[DINARI]]/117.58</f>
        <v>2551.4543289675116</v>
      </c>
      <c r="M78" s="11"/>
      <c r="N78" s="11"/>
    </row>
    <row r="79" spans="1:14" s="10" customFormat="1" x14ac:dyDescent="0.25">
      <c r="A79" s="11" t="s">
        <v>221</v>
      </c>
      <c r="B79" s="11"/>
      <c r="C79" s="12">
        <v>2021</v>
      </c>
      <c r="D79" s="13" t="s">
        <v>325</v>
      </c>
      <c r="E79" s="11" t="s">
        <v>326</v>
      </c>
      <c r="F79" s="11" t="s">
        <v>327</v>
      </c>
      <c r="G79" s="11" t="s">
        <v>469</v>
      </c>
      <c r="H79" s="11" t="s">
        <v>8</v>
      </c>
      <c r="I79" s="11" t="s">
        <v>365</v>
      </c>
      <c r="J79" s="11" t="s">
        <v>378</v>
      </c>
      <c r="K79" s="11">
        <v>300000</v>
      </c>
      <c r="L79" s="14">
        <f>Table2[[#This Row],[DINARI]]/117.58</f>
        <v>2551.4543289675116</v>
      </c>
      <c r="M79" s="11"/>
      <c r="N79" s="11"/>
    </row>
    <row r="80" spans="1:14" s="10" customFormat="1" x14ac:dyDescent="0.25">
      <c r="A80" s="11" t="s">
        <v>221</v>
      </c>
      <c r="B80" s="11"/>
      <c r="C80" s="12">
        <v>2021</v>
      </c>
      <c r="D80" s="13" t="s">
        <v>281</v>
      </c>
      <c r="E80" s="11" t="s">
        <v>282</v>
      </c>
      <c r="F80" s="11" t="s">
        <v>283</v>
      </c>
      <c r="G80" s="11" t="s">
        <v>470</v>
      </c>
      <c r="H80" s="11" t="s">
        <v>8</v>
      </c>
      <c r="I80" s="11" t="s">
        <v>372</v>
      </c>
      <c r="J80" s="11" t="s">
        <v>373</v>
      </c>
      <c r="K80" s="11">
        <v>300000</v>
      </c>
      <c r="L80" s="14">
        <f>Table2[[#This Row],[DINARI]]/117.58</f>
        <v>2551.4543289675116</v>
      </c>
      <c r="M80" s="11"/>
      <c r="N80" s="11"/>
    </row>
    <row r="81" spans="1:14" s="10" customFormat="1" x14ac:dyDescent="0.25">
      <c r="A81" s="11" t="s">
        <v>221</v>
      </c>
      <c r="B81" s="11"/>
      <c r="C81" s="12">
        <v>2021</v>
      </c>
      <c r="D81" s="13" t="s">
        <v>94</v>
      </c>
      <c r="E81" s="11" t="s">
        <v>95</v>
      </c>
      <c r="F81" s="11" t="s">
        <v>96</v>
      </c>
      <c r="G81" s="11" t="s">
        <v>471</v>
      </c>
      <c r="H81" s="11" t="s">
        <v>8</v>
      </c>
      <c r="I81" s="11" t="s">
        <v>365</v>
      </c>
      <c r="J81" s="11" t="s">
        <v>376</v>
      </c>
      <c r="K81" s="11">
        <v>300000</v>
      </c>
      <c r="L81" s="14">
        <f>Table2[[#This Row],[DINARI]]/117.58</f>
        <v>2551.4543289675116</v>
      </c>
      <c r="M81" s="11"/>
      <c r="N81" s="11"/>
    </row>
    <row r="82" spans="1:14" s="10" customFormat="1" x14ac:dyDescent="0.25">
      <c r="A82" s="11" t="s">
        <v>221</v>
      </c>
      <c r="B82" s="11"/>
      <c r="C82" s="12">
        <v>2021</v>
      </c>
      <c r="D82" s="13" t="s">
        <v>55</v>
      </c>
      <c r="E82" s="11" t="s">
        <v>56</v>
      </c>
      <c r="F82" s="11" t="s">
        <v>57</v>
      </c>
      <c r="G82" s="11" t="s">
        <v>472</v>
      </c>
      <c r="H82" s="11" t="s">
        <v>8</v>
      </c>
      <c r="I82" s="11" t="s">
        <v>342</v>
      </c>
      <c r="J82" s="11"/>
      <c r="K82" s="11">
        <v>300000</v>
      </c>
      <c r="L82" s="14">
        <f>Table2[[#This Row],[DINARI]]/117.58</f>
        <v>2551.4543289675116</v>
      </c>
      <c r="M82" s="11"/>
      <c r="N82" s="11"/>
    </row>
    <row r="83" spans="1:14" s="10" customFormat="1" x14ac:dyDescent="0.25">
      <c r="A83" s="11" t="s">
        <v>221</v>
      </c>
      <c r="B83" s="11"/>
      <c r="C83" s="12">
        <v>2021</v>
      </c>
      <c r="D83" s="13" t="s">
        <v>43</v>
      </c>
      <c r="E83" s="11" t="s">
        <v>44</v>
      </c>
      <c r="F83" s="11" t="s">
        <v>45</v>
      </c>
      <c r="G83" s="11" t="s">
        <v>473</v>
      </c>
      <c r="H83" s="11" t="s">
        <v>8</v>
      </c>
      <c r="I83" s="11" t="s">
        <v>337</v>
      </c>
      <c r="J83" s="11" t="s">
        <v>379</v>
      </c>
      <c r="K83" s="11">
        <v>300000</v>
      </c>
      <c r="L83" s="14">
        <f>Table2[[#This Row],[DINARI]]/117.58</f>
        <v>2551.4543289675116</v>
      </c>
      <c r="M83" s="11"/>
      <c r="N83" s="11"/>
    </row>
    <row r="84" spans="1:14" s="10" customFormat="1" x14ac:dyDescent="0.25">
      <c r="A84" s="11" t="s">
        <v>221</v>
      </c>
      <c r="B84" s="11"/>
      <c r="C84" s="12">
        <v>2021</v>
      </c>
      <c r="D84" s="13" t="s">
        <v>179</v>
      </c>
      <c r="E84" s="11" t="s">
        <v>180</v>
      </c>
      <c r="F84" s="11" t="s">
        <v>2</v>
      </c>
      <c r="G84" s="11" t="s">
        <v>474</v>
      </c>
      <c r="H84" s="11" t="s">
        <v>8</v>
      </c>
      <c r="I84" s="11" t="s">
        <v>381</v>
      </c>
      <c r="J84" s="11" t="s">
        <v>377</v>
      </c>
      <c r="K84" s="11">
        <v>500000</v>
      </c>
      <c r="L84" s="14">
        <f>Table2[[#This Row],[DINARI]]/117.58</f>
        <v>4252.4238816125189</v>
      </c>
      <c r="M84" s="11"/>
      <c r="N84" s="11"/>
    </row>
    <row r="85" spans="1:14" s="10" customFormat="1" x14ac:dyDescent="0.25">
      <c r="A85" s="11" t="s">
        <v>221</v>
      </c>
      <c r="B85" s="11"/>
      <c r="C85" s="12">
        <v>2021</v>
      </c>
      <c r="D85" s="13" t="s">
        <v>130</v>
      </c>
      <c r="E85" s="11" t="s">
        <v>131</v>
      </c>
      <c r="F85" s="11" t="s">
        <v>132</v>
      </c>
      <c r="G85" s="11" t="s">
        <v>475</v>
      </c>
      <c r="H85" s="11" t="s">
        <v>8</v>
      </c>
      <c r="I85" s="11" t="s">
        <v>365</v>
      </c>
      <c r="J85" s="11" t="s">
        <v>373</v>
      </c>
      <c r="K85" s="11">
        <v>550000</v>
      </c>
      <c r="L85" s="14">
        <f>Table2[[#This Row],[DINARI]]/117.58</f>
        <v>4677.6662697737711</v>
      </c>
      <c r="M85" s="11"/>
      <c r="N85" s="11"/>
    </row>
    <row r="86" spans="1:14" s="9" customFormat="1" x14ac:dyDescent="0.25">
      <c r="A86" s="11" t="s">
        <v>221</v>
      </c>
      <c r="B86" s="11"/>
      <c r="C86" s="12">
        <v>2022</v>
      </c>
      <c r="D86" s="13" t="s">
        <v>135</v>
      </c>
      <c r="E86" s="11" t="s">
        <v>136</v>
      </c>
      <c r="F86" s="11" t="s">
        <v>137</v>
      </c>
      <c r="G86" s="11" t="s">
        <v>476</v>
      </c>
      <c r="H86" s="11" t="s">
        <v>8</v>
      </c>
      <c r="I86" s="11" t="s">
        <v>365</v>
      </c>
      <c r="J86" s="11"/>
      <c r="K86" s="11">
        <v>300000</v>
      </c>
      <c r="L86" s="14">
        <f>Table2[[#This Row],[DINARI]]/117.41</f>
        <v>2555.1486244783241</v>
      </c>
      <c r="M86" s="11"/>
      <c r="N86" s="11"/>
    </row>
    <row r="87" spans="1:14" s="10" customFormat="1" x14ac:dyDescent="0.25">
      <c r="A87" s="11" t="s">
        <v>221</v>
      </c>
      <c r="B87" s="11"/>
      <c r="C87" s="12">
        <v>2022</v>
      </c>
      <c r="D87" s="13" t="s">
        <v>316</v>
      </c>
      <c r="E87" s="11" t="s">
        <v>317</v>
      </c>
      <c r="F87" s="11" t="s">
        <v>2</v>
      </c>
      <c r="G87" s="11" t="s">
        <v>477</v>
      </c>
      <c r="H87" s="11" t="s">
        <v>8</v>
      </c>
      <c r="I87" s="11" t="s">
        <v>365</v>
      </c>
      <c r="J87" s="11" t="s">
        <v>376</v>
      </c>
      <c r="K87" s="11">
        <v>300000</v>
      </c>
      <c r="L87" s="14">
        <f>Table2[[#This Row],[DINARI]]/117.41</f>
        <v>2555.1486244783241</v>
      </c>
      <c r="M87" s="11"/>
      <c r="N87" s="11"/>
    </row>
    <row r="88" spans="1:14" s="10" customFormat="1" x14ac:dyDescent="0.25">
      <c r="A88" s="11" t="s">
        <v>221</v>
      </c>
      <c r="B88" s="11"/>
      <c r="C88" s="12">
        <v>2022</v>
      </c>
      <c r="D88" s="13" t="s">
        <v>101</v>
      </c>
      <c r="E88" s="11" t="s">
        <v>102</v>
      </c>
      <c r="F88" s="11" t="s">
        <v>103</v>
      </c>
      <c r="G88" s="11" t="s">
        <v>478</v>
      </c>
      <c r="H88" s="11" t="s">
        <v>8</v>
      </c>
      <c r="I88" s="11" t="s">
        <v>365</v>
      </c>
      <c r="J88" s="11" t="s">
        <v>373</v>
      </c>
      <c r="K88" s="11">
        <v>300000</v>
      </c>
      <c r="L88" s="14">
        <f>Table2[[#This Row],[DINARI]]/117.41</f>
        <v>2555.1486244783241</v>
      </c>
      <c r="M88" s="11"/>
      <c r="N88" s="11"/>
    </row>
    <row r="89" spans="1:14" s="10" customFormat="1" x14ac:dyDescent="0.25">
      <c r="A89" s="11" t="s">
        <v>221</v>
      </c>
      <c r="B89" s="11"/>
      <c r="C89" s="12">
        <v>2022</v>
      </c>
      <c r="D89" s="13" t="s">
        <v>343</v>
      </c>
      <c r="E89" s="11">
        <v>21746045</v>
      </c>
      <c r="F89" s="11" t="s">
        <v>2</v>
      </c>
      <c r="G89" s="11" t="s">
        <v>479</v>
      </c>
      <c r="H89" s="11" t="s">
        <v>8</v>
      </c>
      <c r="I89" s="11" t="s">
        <v>365</v>
      </c>
      <c r="J89" s="11" t="s">
        <v>376</v>
      </c>
      <c r="K89" s="11">
        <v>300000</v>
      </c>
      <c r="L89" s="14">
        <f>Table2[[#This Row],[DINARI]]/117.41</f>
        <v>2555.1486244783241</v>
      </c>
      <c r="M89" s="11"/>
      <c r="N89" s="11"/>
    </row>
    <row r="90" spans="1:14" s="10" customFormat="1" x14ac:dyDescent="0.25">
      <c r="A90" s="11" t="s">
        <v>221</v>
      </c>
      <c r="B90" s="11"/>
      <c r="C90" s="12">
        <v>2022</v>
      </c>
      <c r="D90" s="13" t="s">
        <v>318</v>
      </c>
      <c r="E90" s="11" t="s">
        <v>319</v>
      </c>
      <c r="F90" s="11" t="s">
        <v>320</v>
      </c>
      <c r="G90" s="11" t="s">
        <v>480</v>
      </c>
      <c r="H90" s="11" t="s">
        <v>8</v>
      </c>
      <c r="I90" s="11" t="s">
        <v>365</v>
      </c>
      <c r="J90" s="11" t="s">
        <v>373</v>
      </c>
      <c r="K90" s="11">
        <v>300000</v>
      </c>
      <c r="L90" s="14">
        <f>Table2[[#This Row],[DINARI]]/117.41</f>
        <v>2555.1486244783241</v>
      </c>
      <c r="M90" s="11"/>
      <c r="N90" s="11"/>
    </row>
    <row r="91" spans="1:14" s="10" customFormat="1" x14ac:dyDescent="0.25">
      <c r="A91" s="11" t="s">
        <v>221</v>
      </c>
      <c r="B91" s="11"/>
      <c r="C91" s="12">
        <v>2022</v>
      </c>
      <c r="D91" s="13" t="s">
        <v>133</v>
      </c>
      <c r="E91" s="11" t="s">
        <v>134</v>
      </c>
      <c r="F91" s="11" t="s">
        <v>271</v>
      </c>
      <c r="G91" s="11" t="s">
        <v>481</v>
      </c>
      <c r="H91" s="11" t="s">
        <v>8</v>
      </c>
      <c r="I91" s="11" t="s">
        <v>363</v>
      </c>
      <c r="J91" s="11"/>
      <c r="K91" s="11">
        <v>300000</v>
      </c>
      <c r="L91" s="14">
        <f>Table2[[#This Row],[DINARI]]/117.41</f>
        <v>2555.1486244783241</v>
      </c>
      <c r="M91" s="11"/>
      <c r="N91" s="11"/>
    </row>
    <row r="92" spans="1:14" s="10" customFormat="1" x14ac:dyDescent="0.25">
      <c r="A92" s="11" t="s">
        <v>221</v>
      </c>
      <c r="B92" s="11"/>
      <c r="C92" s="12">
        <v>2022</v>
      </c>
      <c r="D92" s="13" t="s">
        <v>49</v>
      </c>
      <c r="E92" s="11" t="s">
        <v>50</v>
      </c>
      <c r="F92" s="11" t="s">
        <v>167</v>
      </c>
      <c r="G92" s="11" t="s">
        <v>482</v>
      </c>
      <c r="H92" s="11" t="s">
        <v>8</v>
      </c>
      <c r="I92" s="11" t="s">
        <v>365</v>
      </c>
      <c r="J92" s="11" t="s">
        <v>375</v>
      </c>
      <c r="K92" s="11">
        <v>300000</v>
      </c>
      <c r="L92" s="14">
        <f>Table2[[#This Row],[DINARI]]/117.41</f>
        <v>2555.1486244783241</v>
      </c>
      <c r="M92" s="11"/>
      <c r="N92" s="11"/>
    </row>
    <row r="93" spans="1:14" s="10" customFormat="1" x14ac:dyDescent="0.25">
      <c r="A93" s="11" t="s">
        <v>221</v>
      </c>
      <c r="B93" s="11"/>
      <c r="C93" s="12">
        <v>2022</v>
      </c>
      <c r="D93" s="13" t="s">
        <v>159</v>
      </c>
      <c r="E93" s="11" t="s">
        <v>160</v>
      </c>
      <c r="F93" s="11" t="s">
        <v>161</v>
      </c>
      <c r="G93" s="11" t="s">
        <v>428</v>
      </c>
      <c r="H93" s="11" t="s">
        <v>8</v>
      </c>
      <c r="I93" s="11" t="s">
        <v>342</v>
      </c>
      <c r="J93" s="11" t="s">
        <v>367</v>
      </c>
      <c r="K93" s="11">
        <v>300000</v>
      </c>
      <c r="L93" s="14">
        <f>Table2[[#This Row],[DINARI]]/117.41</f>
        <v>2555.1486244783241</v>
      </c>
      <c r="M93" s="11"/>
      <c r="N93" s="11"/>
    </row>
    <row r="94" spans="1:14" s="10" customFormat="1" x14ac:dyDescent="0.25">
      <c r="A94" s="11" t="s">
        <v>221</v>
      </c>
      <c r="B94" s="11"/>
      <c r="C94" s="12">
        <v>2022</v>
      </c>
      <c r="D94" s="13" t="s">
        <v>352</v>
      </c>
      <c r="E94" s="11">
        <v>21747688</v>
      </c>
      <c r="F94" s="11" t="s">
        <v>2</v>
      </c>
      <c r="G94" s="11" t="s">
        <v>483</v>
      </c>
      <c r="H94" s="11" t="s">
        <v>8</v>
      </c>
      <c r="I94" s="11" t="s">
        <v>365</v>
      </c>
      <c r="J94" s="11"/>
      <c r="K94" s="11">
        <v>300000</v>
      </c>
      <c r="L94" s="14">
        <f>Table2[[#This Row],[DINARI]]/117.41</f>
        <v>2555.1486244783241</v>
      </c>
      <c r="M94" s="11"/>
      <c r="N94" s="11"/>
    </row>
    <row r="95" spans="1:14" s="10" customFormat="1" x14ac:dyDescent="0.25">
      <c r="A95" s="11" t="s">
        <v>221</v>
      </c>
      <c r="B95" s="11"/>
      <c r="C95" s="12">
        <v>2022</v>
      </c>
      <c r="D95" s="13" t="s">
        <v>268</v>
      </c>
      <c r="E95" s="11" t="s">
        <v>269</v>
      </c>
      <c r="F95" s="11" t="s">
        <v>270</v>
      </c>
      <c r="G95" s="11" t="s">
        <v>484</v>
      </c>
      <c r="H95" s="11" t="s">
        <v>8</v>
      </c>
      <c r="I95" s="11" t="s">
        <v>210</v>
      </c>
      <c r="J95" s="11" t="s">
        <v>380</v>
      </c>
      <c r="K95" s="11">
        <v>450000</v>
      </c>
      <c r="L95" s="14">
        <f>Table2[[#This Row],[DINARI]]/117.41</f>
        <v>3832.7229367174859</v>
      </c>
      <c r="M95" s="11"/>
      <c r="N95" s="11"/>
    </row>
    <row r="96" spans="1:14" s="10" customFormat="1" x14ac:dyDescent="0.25">
      <c r="A96" s="11" t="s">
        <v>221</v>
      </c>
      <c r="B96" s="11"/>
      <c r="C96" s="12">
        <v>2022</v>
      </c>
      <c r="D96" s="13" t="s">
        <v>39</v>
      </c>
      <c r="E96" s="11" t="s">
        <v>40</v>
      </c>
      <c r="F96" s="11" t="s">
        <v>280</v>
      </c>
      <c r="G96" s="11" t="s">
        <v>485</v>
      </c>
      <c r="H96" s="11" t="s">
        <v>8</v>
      </c>
      <c r="I96" s="11" t="s">
        <v>342</v>
      </c>
      <c r="J96" s="11" t="s">
        <v>367</v>
      </c>
      <c r="K96" s="11">
        <v>390000</v>
      </c>
      <c r="L96" s="14">
        <f>Table2[[#This Row],[DINARI]]/117.41</f>
        <v>3321.693211821821</v>
      </c>
      <c r="M96" s="11"/>
      <c r="N96" s="11"/>
    </row>
    <row r="97" spans="1:14" s="10" customFormat="1" x14ac:dyDescent="0.25">
      <c r="A97" s="11" t="s">
        <v>221</v>
      </c>
      <c r="B97" s="11"/>
      <c r="C97" s="12">
        <v>2022</v>
      </c>
      <c r="D97" s="13" t="s">
        <v>173</v>
      </c>
      <c r="E97" s="11" t="s">
        <v>174</v>
      </c>
      <c r="F97" s="11" t="s">
        <v>175</v>
      </c>
      <c r="G97" s="11" t="s">
        <v>486</v>
      </c>
      <c r="H97" s="11" t="s">
        <v>8</v>
      </c>
      <c r="I97" s="11" t="s">
        <v>342</v>
      </c>
      <c r="J97" s="11"/>
      <c r="K97" s="11">
        <v>300000</v>
      </c>
      <c r="L97" s="14">
        <f>Table2[[#This Row],[DINARI]]/117.41</f>
        <v>2555.1486244783241</v>
      </c>
      <c r="M97" s="11"/>
      <c r="N97" s="11"/>
    </row>
    <row r="98" spans="1:14" s="10" customFormat="1" x14ac:dyDescent="0.25">
      <c r="A98" s="11" t="s">
        <v>221</v>
      </c>
      <c r="B98" s="11"/>
      <c r="C98" s="12">
        <v>2022</v>
      </c>
      <c r="D98" s="13" t="s">
        <v>179</v>
      </c>
      <c r="E98" s="11" t="s">
        <v>180</v>
      </c>
      <c r="F98" s="11" t="s">
        <v>2</v>
      </c>
      <c r="G98" s="11" t="s">
        <v>487</v>
      </c>
      <c r="H98" s="11" t="s">
        <v>8</v>
      </c>
      <c r="I98" s="11" t="s">
        <v>365</v>
      </c>
      <c r="J98" s="11" t="s">
        <v>368</v>
      </c>
      <c r="K98" s="11">
        <v>300000</v>
      </c>
      <c r="L98" s="14">
        <f>Table2[[#This Row],[DINARI]]/117.41</f>
        <v>2555.1486244783241</v>
      </c>
      <c r="M98" s="11"/>
      <c r="N98" s="11"/>
    </row>
    <row r="99" spans="1:14" s="10" customFormat="1" x14ac:dyDescent="0.25">
      <c r="A99" s="11" t="s">
        <v>221</v>
      </c>
      <c r="B99" s="11"/>
      <c r="C99" s="12">
        <v>2022</v>
      </c>
      <c r="D99" s="13" t="s">
        <v>353</v>
      </c>
      <c r="E99" s="11">
        <v>66223604</v>
      </c>
      <c r="F99" s="11" t="s">
        <v>2</v>
      </c>
      <c r="G99" s="11" t="s">
        <v>488</v>
      </c>
      <c r="H99" s="11" t="s">
        <v>8</v>
      </c>
      <c r="I99" s="11" t="s">
        <v>342</v>
      </c>
      <c r="J99" s="11" t="s">
        <v>367</v>
      </c>
      <c r="K99" s="11">
        <v>300000</v>
      </c>
      <c r="L99" s="14">
        <f>Table2[[#This Row],[DINARI]]/117.41</f>
        <v>2555.1486244783241</v>
      </c>
      <c r="M99" s="11"/>
      <c r="N99" s="11"/>
    </row>
    <row r="100" spans="1:14" s="10" customFormat="1" x14ac:dyDescent="0.25">
      <c r="A100" s="11" t="s">
        <v>221</v>
      </c>
      <c r="B100" s="11"/>
      <c r="C100" s="12">
        <v>2022</v>
      </c>
      <c r="D100" s="13" t="s">
        <v>30</v>
      </c>
      <c r="E100" s="11" t="s">
        <v>31</v>
      </c>
      <c r="F100" s="11" t="s">
        <v>2</v>
      </c>
      <c r="G100" s="11" t="s">
        <v>489</v>
      </c>
      <c r="H100" s="11" t="s">
        <v>8</v>
      </c>
      <c r="I100" s="11" t="s">
        <v>365</v>
      </c>
      <c r="J100" s="11" t="s">
        <v>376</v>
      </c>
      <c r="K100" s="11">
        <v>300000</v>
      </c>
      <c r="L100" s="14">
        <f>Table2[[#This Row],[DINARI]]/117.41</f>
        <v>2555.1486244783241</v>
      </c>
      <c r="M100" s="11"/>
      <c r="N100" s="11"/>
    </row>
    <row r="101" spans="1:14" s="10" customFormat="1" x14ac:dyDescent="0.25">
      <c r="A101" s="11" t="s">
        <v>221</v>
      </c>
      <c r="B101" s="11"/>
      <c r="C101" s="12">
        <v>2022</v>
      </c>
      <c r="D101" s="13" t="s">
        <v>246</v>
      </c>
      <c r="E101" s="11" t="s">
        <v>247</v>
      </c>
      <c r="F101" s="11" t="s">
        <v>248</v>
      </c>
      <c r="G101" s="11" t="s">
        <v>490</v>
      </c>
      <c r="H101" s="11" t="s">
        <v>8</v>
      </c>
      <c r="I101" s="11" t="s">
        <v>363</v>
      </c>
      <c r="J101" s="11" t="s">
        <v>367</v>
      </c>
      <c r="K101" s="11">
        <v>300000</v>
      </c>
      <c r="L101" s="14">
        <f>Table2[[#This Row],[DINARI]]/117.41</f>
        <v>2555.1486244783241</v>
      </c>
      <c r="M101" s="11"/>
      <c r="N101" s="11"/>
    </row>
    <row r="102" spans="1:14" s="10" customFormat="1" x14ac:dyDescent="0.25">
      <c r="A102" s="11" t="s">
        <v>221</v>
      </c>
      <c r="B102" s="11"/>
      <c r="C102" s="12">
        <v>2022</v>
      </c>
      <c r="D102" s="13" t="s">
        <v>21</v>
      </c>
      <c r="E102" s="11" t="s">
        <v>22</v>
      </c>
      <c r="F102" s="11" t="s">
        <v>20</v>
      </c>
      <c r="G102" s="11" t="s">
        <v>491</v>
      </c>
      <c r="H102" s="11" t="s">
        <v>8</v>
      </c>
      <c r="I102" s="11" t="s">
        <v>365</v>
      </c>
      <c r="J102" s="11" t="s">
        <v>368</v>
      </c>
      <c r="K102" s="11">
        <v>400000</v>
      </c>
      <c r="L102" s="14">
        <f>Table2[[#This Row],[DINARI]]/117.41</f>
        <v>3406.8648326377652</v>
      </c>
      <c r="M102" s="11"/>
      <c r="N102" s="11"/>
    </row>
    <row r="103" spans="1:14" s="10" customFormat="1" x14ac:dyDescent="0.25">
      <c r="A103" s="11" t="s">
        <v>221</v>
      </c>
      <c r="B103" s="11"/>
      <c r="C103" s="12">
        <v>2022</v>
      </c>
      <c r="D103" s="13" t="s">
        <v>84</v>
      </c>
      <c r="E103" s="11" t="s">
        <v>85</v>
      </c>
      <c r="F103" s="11" t="s">
        <v>88</v>
      </c>
      <c r="G103" s="11" t="s">
        <v>492</v>
      </c>
      <c r="H103" s="11" t="s">
        <v>8</v>
      </c>
      <c r="I103" s="11" t="s">
        <v>342</v>
      </c>
      <c r="J103" s="11" t="s">
        <v>377</v>
      </c>
      <c r="K103" s="11">
        <v>300000</v>
      </c>
      <c r="L103" s="14">
        <f>Table2[[#This Row],[DINARI]]/117.41</f>
        <v>2555.1486244783241</v>
      </c>
      <c r="M103" s="11"/>
      <c r="N103" s="11"/>
    </row>
    <row r="104" spans="1:14" s="10" customFormat="1" x14ac:dyDescent="0.25">
      <c r="A104" s="11" t="s">
        <v>221</v>
      </c>
      <c r="B104" s="11"/>
      <c r="C104" s="12">
        <v>2022</v>
      </c>
      <c r="D104" s="13" t="s">
        <v>290</v>
      </c>
      <c r="E104" s="11" t="s">
        <v>291</v>
      </c>
      <c r="F104" s="11" t="s">
        <v>292</v>
      </c>
      <c r="G104" s="11" t="s">
        <v>493</v>
      </c>
      <c r="H104" s="11" t="s">
        <v>8</v>
      </c>
      <c r="I104" s="11" t="s">
        <v>365</v>
      </c>
      <c r="J104" s="11" t="s">
        <v>378</v>
      </c>
      <c r="K104" s="11">
        <v>500000</v>
      </c>
      <c r="L104" s="14">
        <f>Table2[[#This Row],[DINARI]]/117.41</f>
        <v>4258.5810407972067</v>
      </c>
      <c r="M104" s="11"/>
      <c r="N104" s="11"/>
    </row>
    <row r="105" spans="1:14" s="10" customFormat="1" x14ac:dyDescent="0.25">
      <c r="A105" s="11" t="s">
        <v>221</v>
      </c>
      <c r="B105" s="11"/>
      <c r="C105" s="12">
        <v>2022</v>
      </c>
      <c r="D105" s="13" t="s">
        <v>127</v>
      </c>
      <c r="E105" s="11" t="s">
        <v>128</v>
      </c>
      <c r="F105" s="11" t="s">
        <v>129</v>
      </c>
      <c r="G105" s="11" t="s">
        <v>494</v>
      </c>
      <c r="H105" s="11" t="s">
        <v>8</v>
      </c>
      <c r="I105" s="11" t="s">
        <v>210</v>
      </c>
      <c r="J105" s="11"/>
      <c r="K105" s="11">
        <v>300000</v>
      </c>
      <c r="L105" s="14">
        <f>Table2[[#This Row],[DINARI]]/117.41</f>
        <v>2555.1486244783241</v>
      </c>
      <c r="M105" s="11"/>
      <c r="N105" s="11"/>
    </row>
    <row r="106" spans="1:14" s="10" customFormat="1" x14ac:dyDescent="0.25">
      <c r="A106" s="11" t="s">
        <v>221</v>
      </c>
      <c r="B106" s="11"/>
      <c r="C106" s="12">
        <v>2022</v>
      </c>
      <c r="D106" s="13" t="s">
        <v>5</v>
      </c>
      <c r="E106" s="11" t="s">
        <v>6</v>
      </c>
      <c r="F106" s="11" t="s">
        <v>83</v>
      </c>
      <c r="G106" s="11" t="s">
        <v>495</v>
      </c>
      <c r="H106" s="11" t="s">
        <v>8</v>
      </c>
      <c r="I106" s="11" t="s">
        <v>365</v>
      </c>
      <c r="J106" s="11"/>
      <c r="K106" s="11">
        <v>500000</v>
      </c>
      <c r="L106" s="14">
        <f>Table2[[#This Row],[DINARI]]/117.41</f>
        <v>4258.5810407972067</v>
      </c>
      <c r="M106" s="11"/>
      <c r="N106" s="11"/>
    </row>
    <row r="107" spans="1:14" s="10" customFormat="1" x14ac:dyDescent="0.25">
      <c r="A107" s="11" t="s">
        <v>221</v>
      </c>
      <c r="B107" s="11"/>
      <c r="C107" s="12">
        <v>2022</v>
      </c>
      <c r="D107" s="13" t="s">
        <v>255</v>
      </c>
      <c r="E107" s="11" t="s">
        <v>256</v>
      </c>
      <c r="F107" s="11" t="s">
        <v>2</v>
      </c>
      <c r="G107" s="11" t="s">
        <v>496</v>
      </c>
      <c r="H107" s="11" t="s">
        <v>8</v>
      </c>
      <c r="I107" s="11" t="s">
        <v>342</v>
      </c>
      <c r="J107" s="11"/>
      <c r="K107" s="11">
        <v>300000</v>
      </c>
      <c r="L107" s="14">
        <f>Table2[[#This Row],[DINARI]]/117.41</f>
        <v>2555.1486244783241</v>
      </c>
      <c r="M107" s="11"/>
      <c r="N107" s="11"/>
    </row>
    <row r="108" spans="1:14" s="10" customFormat="1" x14ac:dyDescent="0.25">
      <c r="A108" s="11" t="s">
        <v>221</v>
      </c>
      <c r="B108" s="11"/>
      <c r="C108" s="12">
        <v>2022</v>
      </c>
      <c r="D108" s="13" t="s">
        <v>60</v>
      </c>
      <c r="E108" s="11" t="s">
        <v>61</v>
      </c>
      <c r="F108" s="11" t="s">
        <v>293</v>
      </c>
      <c r="G108" s="11" t="s">
        <v>497</v>
      </c>
      <c r="H108" s="11" t="s">
        <v>8</v>
      </c>
      <c r="I108" s="11" t="s">
        <v>363</v>
      </c>
      <c r="J108" s="11" t="s">
        <v>377</v>
      </c>
      <c r="K108" s="11">
        <v>350000</v>
      </c>
      <c r="L108" s="14">
        <f>Table2[[#This Row],[DINARI]]/117.41</f>
        <v>2981.0067285580444</v>
      </c>
      <c r="M108" s="11"/>
      <c r="N108" s="11"/>
    </row>
    <row r="109" spans="1:14" s="10" customFormat="1" x14ac:dyDescent="0.25">
      <c r="A109" s="11" t="s">
        <v>221</v>
      </c>
      <c r="B109" s="11"/>
      <c r="C109" s="12">
        <v>2022</v>
      </c>
      <c r="D109" s="13" t="s">
        <v>354</v>
      </c>
      <c r="E109" s="11">
        <v>66329771</v>
      </c>
      <c r="F109" s="11" t="s">
        <v>2</v>
      </c>
      <c r="G109" s="11" t="s">
        <v>498</v>
      </c>
      <c r="H109" s="11" t="s">
        <v>8</v>
      </c>
      <c r="I109" s="11" t="s">
        <v>365</v>
      </c>
      <c r="J109" s="11" t="s">
        <v>376</v>
      </c>
      <c r="K109" s="11">
        <v>300000</v>
      </c>
      <c r="L109" s="14">
        <f>Table2[[#This Row],[DINARI]]/117.41</f>
        <v>2555.1486244783241</v>
      </c>
      <c r="M109" s="11"/>
      <c r="N109" s="11"/>
    </row>
    <row r="110" spans="1:14" s="10" customFormat="1" x14ac:dyDescent="0.25">
      <c r="A110" s="11" t="s">
        <v>221</v>
      </c>
      <c r="B110" s="11"/>
      <c r="C110" s="12">
        <v>2022</v>
      </c>
      <c r="D110" s="13" t="s">
        <v>314</v>
      </c>
      <c r="E110" s="11" t="s">
        <v>315</v>
      </c>
      <c r="F110" s="11" t="s">
        <v>2</v>
      </c>
      <c r="G110" s="11" t="s">
        <v>499</v>
      </c>
      <c r="H110" s="11" t="s">
        <v>8</v>
      </c>
      <c r="I110" s="11" t="s">
        <v>365</v>
      </c>
      <c r="J110" s="11" t="s">
        <v>376</v>
      </c>
      <c r="K110" s="11">
        <v>300000</v>
      </c>
      <c r="L110" s="14">
        <f>Table2[[#This Row],[DINARI]]/117.41</f>
        <v>2555.1486244783241</v>
      </c>
      <c r="M110" s="11"/>
      <c r="N110" s="11"/>
    </row>
    <row r="111" spans="1:14" s="10" customFormat="1" x14ac:dyDescent="0.25">
      <c r="A111" s="11" t="s">
        <v>221</v>
      </c>
      <c r="B111" s="11"/>
      <c r="C111" s="12">
        <v>2022</v>
      </c>
      <c r="D111" s="13" t="s">
        <v>312</v>
      </c>
      <c r="E111" s="11" t="s">
        <v>313</v>
      </c>
      <c r="F111" s="11" t="s">
        <v>2</v>
      </c>
      <c r="G111" s="11" t="s">
        <v>500</v>
      </c>
      <c r="H111" s="11" t="s">
        <v>8</v>
      </c>
      <c r="I111" s="11" t="s">
        <v>342</v>
      </c>
      <c r="J111" s="11" t="s">
        <v>366</v>
      </c>
      <c r="K111" s="11">
        <v>300000</v>
      </c>
      <c r="L111" s="14">
        <f>Table2[[#This Row],[DINARI]]/117.41</f>
        <v>2555.1486244783241</v>
      </c>
      <c r="M111" s="11"/>
      <c r="N111" s="11"/>
    </row>
    <row r="112" spans="1:14" s="10" customFormat="1" x14ac:dyDescent="0.25">
      <c r="A112" s="11" t="s">
        <v>221</v>
      </c>
      <c r="B112" s="11"/>
      <c r="C112" s="12">
        <v>2022</v>
      </c>
      <c r="D112" s="13" t="s">
        <v>355</v>
      </c>
      <c r="E112" s="11" t="s">
        <v>192</v>
      </c>
      <c r="F112" s="11" t="s">
        <v>193</v>
      </c>
      <c r="G112" s="11" t="s">
        <v>501</v>
      </c>
      <c r="H112" s="11" t="s">
        <v>8</v>
      </c>
      <c r="I112" s="11" t="s">
        <v>365</v>
      </c>
      <c r="J112" s="11"/>
      <c r="K112" s="11">
        <v>400000</v>
      </c>
      <c r="L112" s="14">
        <f>Table2[[#This Row],[DINARI]]/117.41</f>
        <v>3406.8648326377652</v>
      </c>
      <c r="M112" s="11"/>
      <c r="N112" s="11"/>
    </row>
    <row r="113" spans="1:14" s="10" customFormat="1" x14ac:dyDescent="0.25">
      <c r="A113" s="11" t="s">
        <v>221</v>
      </c>
      <c r="B113" s="11"/>
      <c r="C113" s="12">
        <v>2022</v>
      </c>
      <c r="D113" s="13" t="s">
        <v>244</v>
      </c>
      <c r="E113" s="11" t="s">
        <v>245</v>
      </c>
      <c r="F113" s="11" t="s">
        <v>2</v>
      </c>
      <c r="G113" s="11" t="s">
        <v>502</v>
      </c>
      <c r="H113" s="11" t="s">
        <v>8</v>
      </c>
      <c r="I113" s="11" t="s">
        <v>365</v>
      </c>
      <c r="J113" s="11"/>
      <c r="K113" s="11">
        <v>300000</v>
      </c>
      <c r="L113" s="14">
        <f>Table2[[#This Row],[DINARI]]/117.41</f>
        <v>2555.1486244783241</v>
      </c>
      <c r="M113" s="11"/>
      <c r="N113" s="11"/>
    </row>
    <row r="114" spans="1:14" s="10" customFormat="1" x14ac:dyDescent="0.25">
      <c r="A114" s="11" t="s">
        <v>221</v>
      </c>
      <c r="B114" s="11"/>
      <c r="C114" s="12">
        <v>2022</v>
      </c>
      <c r="D114" s="13" t="s">
        <v>300</v>
      </c>
      <c r="E114" s="11" t="s">
        <v>301</v>
      </c>
      <c r="F114" s="11" t="s">
        <v>302</v>
      </c>
      <c r="G114" s="11" t="s">
        <v>503</v>
      </c>
      <c r="H114" s="11" t="s">
        <v>8</v>
      </c>
      <c r="I114" s="11" t="s">
        <v>374</v>
      </c>
      <c r="J114" s="11"/>
      <c r="K114" s="11">
        <v>380000</v>
      </c>
      <c r="L114" s="14">
        <f>Table2[[#This Row],[DINARI]]/117.41</f>
        <v>3236.5215910058769</v>
      </c>
      <c r="M114" s="11"/>
      <c r="N114" s="11"/>
    </row>
    <row r="115" spans="1:14" s="10" customFormat="1" x14ac:dyDescent="0.25">
      <c r="A115" s="11" t="s">
        <v>221</v>
      </c>
      <c r="B115" s="11"/>
      <c r="C115" s="12">
        <v>2022</v>
      </c>
      <c r="D115" s="13" t="s">
        <v>27</v>
      </c>
      <c r="E115" s="11" t="s">
        <v>28</v>
      </c>
      <c r="F115" s="11" t="s">
        <v>29</v>
      </c>
      <c r="G115" s="11" t="s">
        <v>504</v>
      </c>
      <c r="H115" s="11" t="s">
        <v>8</v>
      </c>
      <c r="I115" s="11" t="s">
        <v>374</v>
      </c>
      <c r="J115" s="11"/>
      <c r="K115" s="11">
        <v>300000</v>
      </c>
      <c r="L115" s="14">
        <f>Table2[[#This Row],[DINARI]]/117.41</f>
        <v>2555.1486244783241</v>
      </c>
      <c r="M115" s="11"/>
      <c r="N115" s="11"/>
    </row>
    <row r="116" spans="1:14" s="10" customFormat="1" x14ac:dyDescent="0.25">
      <c r="A116" s="11" t="s">
        <v>221</v>
      </c>
      <c r="B116" s="11"/>
      <c r="C116" s="12">
        <v>2022</v>
      </c>
      <c r="D116" s="13" t="s">
        <v>190</v>
      </c>
      <c r="E116" s="11" t="s">
        <v>191</v>
      </c>
      <c r="F116" s="11" t="s">
        <v>2</v>
      </c>
      <c r="G116" s="11" t="s">
        <v>505</v>
      </c>
      <c r="H116" s="11" t="s">
        <v>8</v>
      </c>
      <c r="I116" s="11" t="s">
        <v>342</v>
      </c>
      <c r="J116" s="11" t="s">
        <v>367</v>
      </c>
      <c r="K116" s="11">
        <v>300000</v>
      </c>
      <c r="L116" s="14">
        <f>Table2[[#This Row],[DINARI]]/117.41</f>
        <v>2555.1486244783241</v>
      </c>
      <c r="M116" s="11"/>
      <c r="N116" s="11"/>
    </row>
    <row r="117" spans="1:14" s="10" customFormat="1" x14ac:dyDescent="0.25">
      <c r="A117" s="11" t="s">
        <v>221</v>
      </c>
      <c r="B117" s="11"/>
      <c r="C117" s="12">
        <v>2022</v>
      </c>
      <c r="D117" s="13" t="s">
        <v>335</v>
      </c>
      <c r="E117" s="11" t="s">
        <v>336</v>
      </c>
      <c r="F117" s="11" t="s">
        <v>334</v>
      </c>
      <c r="G117" s="11" t="s">
        <v>506</v>
      </c>
      <c r="H117" s="11" t="s">
        <v>8</v>
      </c>
      <c r="I117" s="11" t="s">
        <v>363</v>
      </c>
      <c r="J117" s="11" t="s">
        <v>367</v>
      </c>
      <c r="K117" s="11">
        <v>350000</v>
      </c>
      <c r="L117" s="14">
        <f>Table2[[#This Row],[DINARI]]/117.41</f>
        <v>2981.0067285580444</v>
      </c>
      <c r="M117" s="11"/>
      <c r="N117" s="11"/>
    </row>
    <row r="118" spans="1:14" s="10" customFormat="1" x14ac:dyDescent="0.25">
      <c r="A118" s="11" t="s">
        <v>221</v>
      </c>
      <c r="B118" s="11"/>
      <c r="C118" s="12">
        <v>2022</v>
      </c>
      <c r="D118" s="13" t="s">
        <v>138</v>
      </c>
      <c r="E118" s="11" t="s">
        <v>139</v>
      </c>
      <c r="F118" s="11" t="s">
        <v>140</v>
      </c>
      <c r="G118" s="11" t="s">
        <v>507</v>
      </c>
      <c r="H118" s="11" t="s">
        <v>8</v>
      </c>
      <c r="I118" s="11" t="s">
        <v>365</v>
      </c>
      <c r="J118" s="11" t="s">
        <v>376</v>
      </c>
      <c r="K118" s="11">
        <v>300000</v>
      </c>
      <c r="L118" s="14">
        <f>Table2[[#This Row],[DINARI]]/117.41</f>
        <v>2555.1486244783241</v>
      </c>
      <c r="M118" s="11"/>
      <c r="N118" s="11"/>
    </row>
    <row r="119" spans="1:14" s="10" customFormat="1" x14ac:dyDescent="0.25">
      <c r="A119" s="11" t="s">
        <v>221</v>
      </c>
      <c r="B119" s="11"/>
      <c r="C119" s="12">
        <v>2022</v>
      </c>
      <c r="D119" s="13" t="s">
        <v>121</v>
      </c>
      <c r="E119" s="11" t="s">
        <v>122</v>
      </c>
      <c r="F119" s="11" t="s">
        <v>123</v>
      </c>
      <c r="G119" s="11" t="s">
        <v>508</v>
      </c>
      <c r="H119" s="11" t="s">
        <v>8</v>
      </c>
      <c r="I119" s="11" t="s">
        <v>365</v>
      </c>
      <c r="J119" s="11" t="s">
        <v>380</v>
      </c>
      <c r="K119" s="11">
        <v>300000</v>
      </c>
      <c r="L119" s="14">
        <f>Table2[[#This Row],[DINARI]]/117.41</f>
        <v>2555.1486244783241</v>
      </c>
      <c r="M119" s="11"/>
      <c r="N119" s="11"/>
    </row>
    <row r="120" spans="1:14" s="10" customFormat="1" x14ac:dyDescent="0.25">
      <c r="A120" s="11" t="s">
        <v>221</v>
      </c>
      <c r="B120" s="11"/>
      <c r="C120" s="12">
        <v>2022</v>
      </c>
      <c r="D120" s="13" t="s">
        <v>344</v>
      </c>
      <c r="E120" s="11">
        <v>17036963</v>
      </c>
      <c r="F120" s="11" t="s">
        <v>2</v>
      </c>
      <c r="G120" s="11" t="s">
        <v>509</v>
      </c>
      <c r="H120" s="11" t="s">
        <v>8</v>
      </c>
      <c r="I120" s="11" t="s">
        <v>365</v>
      </c>
      <c r="J120" s="11" t="s">
        <v>376</v>
      </c>
      <c r="K120" s="11">
        <v>300000</v>
      </c>
      <c r="L120" s="14">
        <f>Table2[[#This Row],[DINARI]]/117.41</f>
        <v>2555.1486244783241</v>
      </c>
      <c r="M120" s="11"/>
      <c r="N120" s="11"/>
    </row>
    <row r="121" spans="1:14" s="10" customFormat="1" x14ac:dyDescent="0.25">
      <c r="A121" s="11" t="s">
        <v>221</v>
      </c>
      <c r="B121" s="11"/>
      <c r="C121" s="12">
        <v>2022</v>
      </c>
      <c r="D121" s="13" t="s">
        <v>115</v>
      </c>
      <c r="E121" s="11" t="s">
        <v>116</v>
      </c>
      <c r="F121" s="11" t="s">
        <v>117</v>
      </c>
      <c r="G121" s="11" t="s">
        <v>510</v>
      </c>
      <c r="H121" s="11" t="s">
        <v>8</v>
      </c>
      <c r="I121" s="11" t="s">
        <v>363</v>
      </c>
      <c r="J121" s="11" t="s">
        <v>367</v>
      </c>
      <c r="K121" s="11">
        <v>300000</v>
      </c>
      <c r="L121" s="14">
        <f>Table2[[#This Row],[DINARI]]/117.41</f>
        <v>2555.1486244783241</v>
      </c>
      <c r="M121" s="11"/>
      <c r="N121" s="11"/>
    </row>
    <row r="122" spans="1:14" s="10" customFormat="1" x14ac:dyDescent="0.25">
      <c r="A122" s="11" t="s">
        <v>221</v>
      </c>
      <c r="B122" s="11"/>
      <c r="C122" s="12">
        <v>2022</v>
      </c>
      <c r="D122" s="13" t="s">
        <v>229</v>
      </c>
      <c r="E122" s="11" t="s">
        <v>230</v>
      </c>
      <c r="F122" s="11" t="s">
        <v>231</v>
      </c>
      <c r="G122" s="11" t="s">
        <v>511</v>
      </c>
      <c r="H122" s="11" t="s">
        <v>8</v>
      </c>
      <c r="I122" s="11" t="s">
        <v>365</v>
      </c>
      <c r="J122" s="11" t="s">
        <v>373</v>
      </c>
      <c r="K122" s="11">
        <v>300000</v>
      </c>
      <c r="L122" s="14">
        <f>Table2[[#This Row],[DINARI]]/117.41</f>
        <v>2555.1486244783241</v>
      </c>
      <c r="M122" s="11"/>
      <c r="N122" s="11"/>
    </row>
    <row r="123" spans="1:14" s="10" customFormat="1" x14ac:dyDescent="0.25">
      <c r="A123" s="11" t="s">
        <v>221</v>
      </c>
      <c r="B123" s="11"/>
      <c r="C123" s="12">
        <v>2022</v>
      </c>
      <c r="D123" s="13" t="s">
        <v>224</v>
      </c>
      <c r="E123" s="11" t="s">
        <v>225</v>
      </c>
      <c r="F123" s="11" t="s">
        <v>2</v>
      </c>
      <c r="G123" s="11" t="s">
        <v>512</v>
      </c>
      <c r="H123" s="11" t="s">
        <v>8</v>
      </c>
      <c r="I123" s="11" t="s">
        <v>365</v>
      </c>
      <c r="J123" s="11" t="s">
        <v>376</v>
      </c>
      <c r="K123" s="11">
        <v>400000</v>
      </c>
      <c r="L123" s="14">
        <f>Table2[[#This Row],[DINARI]]/117.41</f>
        <v>3406.8648326377652</v>
      </c>
      <c r="M123" s="11"/>
      <c r="N123" s="11"/>
    </row>
    <row r="124" spans="1:14" s="10" customFormat="1" x14ac:dyDescent="0.25">
      <c r="A124" s="11" t="s">
        <v>221</v>
      </c>
      <c r="B124" s="11"/>
      <c r="C124" s="12">
        <v>2022</v>
      </c>
      <c r="D124" s="13" t="s">
        <v>249</v>
      </c>
      <c r="E124" s="11" t="s">
        <v>250</v>
      </c>
      <c r="F124" s="11" t="s">
        <v>251</v>
      </c>
      <c r="G124" s="11" t="s">
        <v>513</v>
      </c>
      <c r="H124" s="11" t="s">
        <v>8</v>
      </c>
      <c r="I124" s="11" t="s">
        <v>342</v>
      </c>
      <c r="J124" s="11" t="s">
        <v>369</v>
      </c>
      <c r="K124" s="11">
        <v>450000</v>
      </c>
      <c r="L124" s="14">
        <f>Table2[[#This Row],[DINARI]]/117.41</f>
        <v>3832.7229367174859</v>
      </c>
      <c r="M124" s="11"/>
      <c r="N124" s="11"/>
    </row>
    <row r="125" spans="1:14" s="10" customFormat="1" x14ac:dyDescent="0.25">
      <c r="A125" s="11" t="s">
        <v>221</v>
      </c>
      <c r="B125" s="11"/>
      <c r="C125" s="12">
        <v>2022</v>
      </c>
      <c r="D125" s="13" t="s">
        <v>272</v>
      </c>
      <c r="E125" s="11" t="s">
        <v>273</v>
      </c>
      <c r="F125" s="11" t="s">
        <v>274</v>
      </c>
      <c r="G125" s="11" t="s">
        <v>514</v>
      </c>
      <c r="H125" s="11" t="s">
        <v>8</v>
      </c>
      <c r="I125" s="11" t="s">
        <v>365</v>
      </c>
      <c r="J125" s="11" t="s">
        <v>376</v>
      </c>
      <c r="K125" s="11">
        <v>300000</v>
      </c>
      <c r="L125" s="14">
        <f>Table2[[#This Row],[DINARI]]/117.41</f>
        <v>2555.1486244783241</v>
      </c>
      <c r="M125" s="11"/>
      <c r="N125" s="11"/>
    </row>
    <row r="126" spans="1:14" s="10" customFormat="1" x14ac:dyDescent="0.25">
      <c r="A126" s="11" t="s">
        <v>221</v>
      </c>
      <c r="B126" s="11"/>
      <c r="C126" s="12">
        <v>2022</v>
      </c>
      <c r="D126" s="13" t="s">
        <v>101</v>
      </c>
      <c r="E126" s="11" t="s">
        <v>102</v>
      </c>
      <c r="F126" s="11" t="s">
        <v>103</v>
      </c>
      <c r="G126" s="11" t="s">
        <v>515</v>
      </c>
      <c r="H126" s="11" t="s">
        <v>8</v>
      </c>
      <c r="I126" s="11" t="s">
        <v>365</v>
      </c>
      <c r="J126" s="11" t="s">
        <v>373</v>
      </c>
      <c r="K126" s="11">
        <v>300000</v>
      </c>
      <c r="L126" s="14">
        <f>Table2[[#This Row],[DINARI]]/117.41</f>
        <v>2555.1486244783241</v>
      </c>
      <c r="M126" s="11"/>
      <c r="N126" s="11"/>
    </row>
    <row r="127" spans="1:14" s="10" customFormat="1" x14ac:dyDescent="0.25">
      <c r="A127" s="11" t="s">
        <v>221</v>
      </c>
      <c r="B127" s="11"/>
      <c r="C127" s="12">
        <v>2022</v>
      </c>
      <c r="D127" s="13" t="s">
        <v>23</v>
      </c>
      <c r="E127" s="11" t="s">
        <v>24</v>
      </c>
      <c r="F127" s="11" t="s">
        <v>2</v>
      </c>
      <c r="G127" s="11" t="s">
        <v>516</v>
      </c>
      <c r="H127" s="11" t="s">
        <v>8</v>
      </c>
      <c r="I127" s="11" t="s">
        <v>365</v>
      </c>
      <c r="J127" s="11" t="s">
        <v>376</v>
      </c>
      <c r="K127" s="11">
        <v>300000</v>
      </c>
      <c r="L127" s="14">
        <f>Table2[[#This Row],[DINARI]]/117.41</f>
        <v>2555.1486244783241</v>
      </c>
      <c r="M127" s="11"/>
      <c r="N127" s="11"/>
    </row>
    <row r="128" spans="1:14" s="10" customFormat="1" x14ac:dyDescent="0.25">
      <c r="A128" s="11" t="s">
        <v>221</v>
      </c>
      <c r="B128" s="11"/>
      <c r="C128" s="12">
        <v>2022</v>
      </c>
      <c r="D128" s="13" t="s">
        <v>181</v>
      </c>
      <c r="E128" s="11" t="s">
        <v>182</v>
      </c>
      <c r="F128" s="11" t="s">
        <v>183</v>
      </c>
      <c r="G128" s="11" t="s">
        <v>517</v>
      </c>
      <c r="H128" s="11" t="s">
        <v>8</v>
      </c>
      <c r="I128" s="11" t="s">
        <v>365</v>
      </c>
      <c r="J128" s="11" t="s">
        <v>373</v>
      </c>
      <c r="K128" s="11">
        <v>300000</v>
      </c>
      <c r="L128" s="14">
        <f>Table2[[#This Row],[DINARI]]/117.41</f>
        <v>2555.1486244783241</v>
      </c>
      <c r="M128" s="11"/>
      <c r="N128" s="11"/>
    </row>
    <row r="129" spans="1:14" s="10" customFormat="1" x14ac:dyDescent="0.25">
      <c r="A129" s="11" t="s">
        <v>221</v>
      </c>
      <c r="B129" s="11"/>
      <c r="C129" s="12">
        <v>2022</v>
      </c>
      <c r="D129" s="13" t="s">
        <v>138</v>
      </c>
      <c r="E129" s="11" t="s">
        <v>139</v>
      </c>
      <c r="F129" s="11" t="s">
        <v>140</v>
      </c>
      <c r="G129" s="11" t="s">
        <v>518</v>
      </c>
      <c r="H129" s="11" t="s">
        <v>8</v>
      </c>
      <c r="I129" s="11" t="s">
        <v>363</v>
      </c>
      <c r="J129" s="11" t="s">
        <v>377</v>
      </c>
      <c r="K129" s="11">
        <v>300000</v>
      </c>
      <c r="L129" s="14">
        <f>Table2[[#This Row],[DINARI]]/117.41</f>
        <v>2555.1486244783241</v>
      </c>
      <c r="M129" s="11"/>
      <c r="N129" s="11"/>
    </row>
    <row r="130" spans="1:14" s="10" customFormat="1" x14ac:dyDescent="0.25">
      <c r="A130" s="11" t="s">
        <v>221</v>
      </c>
      <c r="B130" s="11"/>
      <c r="C130" s="12">
        <v>2022</v>
      </c>
      <c r="D130" s="13" t="s">
        <v>150</v>
      </c>
      <c r="E130" s="11" t="s">
        <v>151</v>
      </c>
      <c r="F130" s="11" t="s">
        <v>152</v>
      </c>
      <c r="G130" s="11" t="s">
        <v>519</v>
      </c>
      <c r="H130" s="11" t="s">
        <v>8</v>
      </c>
      <c r="I130" s="11" t="s">
        <v>210</v>
      </c>
      <c r="J130" s="11" t="s">
        <v>376</v>
      </c>
      <c r="K130" s="11">
        <v>300000</v>
      </c>
      <c r="L130" s="14">
        <f>Table2[[#This Row],[DINARI]]/117.41</f>
        <v>2555.1486244783241</v>
      </c>
      <c r="M130" s="11"/>
      <c r="N130" s="11"/>
    </row>
    <row r="131" spans="1:14" s="10" customFormat="1" x14ac:dyDescent="0.25">
      <c r="A131" s="11" t="s">
        <v>221</v>
      </c>
      <c r="B131" s="11"/>
      <c r="C131" s="12">
        <v>2022</v>
      </c>
      <c r="D131" s="13" t="s">
        <v>32</v>
      </c>
      <c r="E131" s="11" t="s">
        <v>33</v>
      </c>
      <c r="F131" s="11" t="s">
        <v>2</v>
      </c>
      <c r="G131" s="11" t="s">
        <v>520</v>
      </c>
      <c r="H131" s="11" t="s">
        <v>8</v>
      </c>
      <c r="I131" s="11" t="s">
        <v>365</v>
      </c>
      <c r="J131" s="11"/>
      <c r="K131" s="11">
        <v>450000</v>
      </c>
      <c r="L131" s="14">
        <f>Table2[[#This Row],[DINARI]]/117.41</f>
        <v>3832.7229367174859</v>
      </c>
      <c r="M131" s="11"/>
      <c r="N131" s="11"/>
    </row>
    <row r="132" spans="1:14" s="10" customFormat="1" x14ac:dyDescent="0.25">
      <c r="A132" s="11" t="s">
        <v>221</v>
      </c>
      <c r="B132" s="11"/>
      <c r="C132" s="12">
        <v>2022</v>
      </c>
      <c r="D132" s="13" t="s">
        <v>216</v>
      </c>
      <c r="E132" s="11" t="s">
        <v>217</v>
      </c>
      <c r="F132" s="11" t="s">
        <v>218</v>
      </c>
      <c r="G132" s="11" t="s">
        <v>409</v>
      </c>
      <c r="H132" s="11" t="s">
        <v>8</v>
      </c>
      <c r="I132" s="11" t="s">
        <v>363</v>
      </c>
      <c r="J132" s="11" t="s">
        <v>367</v>
      </c>
      <c r="K132" s="11">
        <v>300000</v>
      </c>
      <c r="L132" s="14">
        <f>Table2[[#This Row],[DINARI]]/117.41</f>
        <v>2555.1486244783241</v>
      </c>
      <c r="M132" s="11"/>
      <c r="N132" s="11"/>
    </row>
    <row r="133" spans="1:14" s="10" customFormat="1" x14ac:dyDescent="0.25">
      <c r="A133" s="11" t="s">
        <v>221</v>
      </c>
      <c r="B133" s="11"/>
      <c r="C133" s="12">
        <v>2022</v>
      </c>
      <c r="D133" s="13" t="s">
        <v>5</v>
      </c>
      <c r="E133" s="11" t="s">
        <v>6</v>
      </c>
      <c r="F133" s="11" t="s">
        <v>83</v>
      </c>
      <c r="G133" s="11" t="s">
        <v>521</v>
      </c>
      <c r="H133" s="11" t="s">
        <v>8</v>
      </c>
      <c r="I133" s="11" t="s">
        <v>365</v>
      </c>
      <c r="J133" s="11" t="s">
        <v>376</v>
      </c>
      <c r="K133" s="11">
        <v>350000</v>
      </c>
      <c r="L133" s="14">
        <f>Table2[[#This Row],[DINARI]]/117.41</f>
        <v>2981.0067285580444</v>
      </c>
      <c r="M133" s="11"/>
      <c r="N133" s="11"/>
    </row>
    <row r="134" spans="1:14" s="10" customFormat="1" x14ac:dyDescent="0.25">
      <c r="A134" s="11" t="s">
        <v>221</v>
      </c>
      <c r="B134" s="11"/>
      <c r="C134" s="12">
        <v>2022</v>
      </c>
      <c r="D134" s="13" t="s">
        <v>259</v>
      </c>
      <c r="E134" s="11" t="s">
        <v>260</v>
      </c>
      <c r="F134" s="11" t="s">
        <v>324</v>
      </c>
      <c r="G134" s="11" t="s">
        <v>522</v>
      </c>
      <c r="H134" s="11" t="s">
        <v>8</v>
      </c>
      <c r="I134" s="11" t="s">
        <v>365</v>
      </c>
      <c r="J134" s="11"/>
      <c r="K134" s="11">
        <v>300000</v>
      </c>
      <c r="L134" s="14">
        <f>Table2[[#This Row],[DINARI]]/117.41</f>
        <v>2555.1486244783241</v>
      </c>
      <c r="M134" s="11"/>
      <c r="N134" s="11"/>
    </row>
    <row r="135" spans="1:14" s="10" customFormat="1" x14ac:dyDescent="0.25">
      <c r="A135" s="11" t="s">
        <v>221</v>
      </c>
      <c r="B135" s="11"/>
      <c r="C135" s="12">
        <v>2022</v>
      </c>
      <c r="D135" s="13" t="s">
        <v>288</v>
      </c>
      <c r="E135" s="11" t="s">
        <v>289</v>
      </c>
      <c r="F135" s="11" t="s">
        <v>2</v>
      </c>
      <c r="G135" s="11" t="s">
        <v>523</v>
      </c>
      <c r="H135" s="11" t="s">
        <v>8</v>
      </c>
      <c r="I135" s="11" t="s">
        <v>210</v>
      </c>
      <c r="J135" s="11"/>
      <c r="K135" s="11">
        <v>300000</v>
      </c>
      <c r="L135" s="14">
        <f>Table2[[#This Row],[DINARI]]/117.41</f>
        <v>2555.1486244783241</v>
      </c>
      <c r="M135" s="11"/>
      <c r="N135" s="11"/>
    </row>
    <row r="136" spans="1:14" s="10" customFormat="1" x14ac:dyDescent="0.25">
      <c r="A136" s="11" t="s">
        <v>221</v>
      </c>
      <c r="B136" s="11"/>
      <c r="C136" s="12">
        <v>2022</v>
      </c>
      <c r="D136" s="13" t="s">
        <v>46</v>
      </c>
      <c r="E136" s="11" t="s">
        <v>47</v>
      </c>
      <c r="F136" s="11" t="s">
        <v>48</v>
      </c>
      <c r="G136" s="11" t="s">
        <v>524</v>
      </c>
      <c r="H136" s="11" t="s">
        <v>8</v>
      </c>
      <c r="I136" s="11" t="s">
        <v>365</v>
      </c>
      <c r="J136" s="11" t="s">
        <v>373</v>
      </c>
      <c r="K136" s="11">
        <v>300000</v>
      </c>
      <c r="L136" s="14">
        <f>Table2[[#This Row],[DINARI]]/117.41</f>
        <v>2555.1486244783241</v>
      </c>
      <c r="M136" s="11"/>
      <c r="N136" s="11"/>
    </row>
    <row r="137" spans="1:14" s="10" customFormat="1" x14ac:dyDescent="0.25">
      <c r="A137" s="11" t="s">
        <v>221</v>
      </c>
      <c r="B137" s="11"/>
      <c r="C137" s="12">
        <v>2022</v>
      </c>
      <c r="D137" s="13" t="s">
        <v>249</v>
      </c>
      <c r="E137" s="11" t="s">
        <v>250</v>
      </c>
      <c r="F137" s="11" t="s">
        <v>251</v>
      </c>
      <c r="G137" s="11" t="s">
        <v>525</v>
      </c>
      <c r="H137" s="11" t="s">
        <v>8</v>
      </c>
      <c r="I137" s="11" t="s">
        <v>365</v>
      </c>
      <c r="J137" s="11" t="s">
        <v>375</v>
      </c>
      <c r="K137" s="11">
        <v>450000</v>
      </c>
      <c r="L137" s="14">
        <f>Table2[[#This Row],[DINARI]]/117.41</f>
        <v>3832.7229367174859</v>
      </c>
      <c r="M137" s="11"/>
      <c r="N137" s="11"/>
    </row>
    <row r="138" spans="1:14" s="10" customFormat="1" x14ac:dyDescent="0.25">
      <c r="A138" s="11" t="s">
        <v>221</v>
      </c>
      <c r="B138" s="11"/>
      <c r="C138" s="12">
        <v>2022</v>
      </c>
      <c r="D138" s="13" t="s">
        <v>34</v>
      </c>
      <c r="E138" s="11" t="s">
        <v>35</v>
      </c>
      <c r="F138" s="11" t="s">
        <v>36</v>
      </c>
      <c r="G138" s="11" t="s">
        <v>526</v>
      </c>
      <c r="H138" s="11" t="s">
        <v>8</v>
      </c>
      <c r="I138" s="11" t="s">
        <v>365</v>
      </c>
      <c r="J138" s="11" t="s">
        <v>373</v>
      </c>
      <c r="K138" s="11">
        <v>300000</v>
      </c>
      <c r="L138" s="14">
        <f>Table2[[#This Row],[DINARI]]/117.41</f>
        <v>2555.1486244783241</v>
      </c>
      <c r="M138" s="11"/>
      <c r="N138" s="11"/>
    </row>
    <row r="139" spans="1:14" s="10" customFormat="1" x14ac:dyDescent="0.25">
      <c r="A139" s="11" t="s">
        <v>221</v>
      </c>
      <c r="B139" s="11"/>
      <c r="C139" s="12">
        <v>2022</v>
      </c>
      <c r="D139" s="13" t="s">
        <v>305</v>
      </c>
      <c r="E139" s="11" t="s">
        <v>306</v>
      </c>
      <c r="F139" s="11" t="s">
        <v>2</v>
      </c>
      <c r="G139" s="11" t="s">
        <v>527</v>
      </c>
      <c r="H139" s="11" t="s">
        <v>8</v>
      </c>
      <c r="I139" s="11" t="s">
        <v>365</v>
      </c>
      <c r="J139" s="11" t="s">
        <v>373</v>
      </c>
      <c r="K139" s="11">
        <v>300000</v>
      </c>
      <c r="L139" s="14">
        <f>Table2[[#This Row],[DINARI]]/117.41</f>
        <v>2555.1486244783241</v>
      </c>
      <c r="M139" s="11"/>
      <c r="N139" s="11"/>
    </row>
    <row r="140" spans="1:14" s="10" customFormat="1" x14ac:dyDescent="0.25">
      <c r="A140" s="11" t="s">
        <v>221</v>
      </c>
      <c r="B140" s="11"/>
      <c r="C140" s="12">
        <v>2022</v>
      </c>
      <c r="D140" s="13" t="s">
        <v>106</v>
      </c>
      <c r="E140" s="11" t="s">
        <v>107</v>
      </c>
      <c r="F140" s="11" t="s">
        <v>108</v>
      </c>
      <c r="G140" s="11" t="s">
        <v>528</v>
      </c>
      <c r="H140" s="11" t="s">
        <v>8</v>
      </c>
      <c r="I140" s="11" t="s">
        <v>363</v>
      </c>
      <c r="J140" s="11" t="s">
        <v>367</v>
      </c>
      <c r="K140" s="11">
        <v>300000</v>
      </c>
      <c r="L140" s="14">
        <f>Table2[[#This Row],[DINARI]]/117.41</f>
        <v>2555.1486244783241</v>
      </c>
      <c r="M140" s="11"/>
      <c r="N140" s="11"/>
    </row>
    <row r="141" spans="1:14" s="10" customFormat="1" x14ac:dyDescent="0.25">
      <c r="A141" s="11" t="s">
        <v>221</v>
      </c>
      <c r="B141" s="11"/>
      <c r="C141" s="12">
        <v>2022</v>
      </c>
      <c r="D141" s="13" t="s">
        <v>187</v>
      </c>
      <c r="E141" s="11" t="s">
        <v>188</v>
      </c>
      <c r="F141" s="11" t="s">
        <v>189</v>
      </c>
      <c r="G141" s="11" t="s">
        <v>529</v>
      </c>
      <c r="H141" s="11" t="s">
        <v>8</v>
      </c>
      <c r="I141" s="11" t="s">
        <v>365</v>
      </c>
      <c r="J141" s="11" t="s">
        <v>373</v>
      </c>
      <c r="K141" s="11">
        <v>300000</v>
      </c>
      <c r="L141" s="14">
        <f>Table2[[#This Row],[DINARI]]/117.41</f>
        <v>2555.1486244783241</v>
      </c>
      <c r="M141" s="11"/>
      <c r="N141" s="11"/>
    </row>
    <row r="142" spans="1:14" s="10" customFormat="1" x14ac:dyDescent="0.25">
      <c r="A142" s="11" t="s">
        <v>221</v>
      </c>
      <c r="B142" s="11"/>
      <c r="C142" s="12">
        <v>2022</v>
      </c>
      <c r="D142" s="13" t="s">
        <v>101</v>
      </c>
      <c r="E142" s="11" t="s">
        <v>102</v>
      </c>
      <c r="F142" s="11" t="s">
        <v>103</v>
      </c>
      <c r="G142" s="11" t="s">
        <v>530</v>
      </c>
      <c r="H142" s="11" t="s">
        <v>8</v>
      </c>
      <c r="I142" s="11" t="s">
        <v>365</v>
      </c>
      <c r="J142" s="11" t="s">
        <v>373</v>
      </c>
      <c r="K142" s="11">
        <v>300000</v>
      </c>
      <c r="L142" s="14">
        <f>Table2[[#This Row],[DINARI]]/117.41</f>
        <v>2555.1486244783241</v>
      </c>
      <c r="M142" s="11"/>
      <c r="N142" s="11"/>
    </row>
    <row r="143" spans="1:14" s="10" customFormat="1" x14ac:dyDescent="0.25">
      <c r="A143" s="11" t="s">
        <v>221</v>
      </c>
      <c r="B143" s="11"/>
      <c r="C143" s="12">
        <v>2022</v>
      </c>
      <c r="D143" s="13" t="s">
        <v>3</v>
      </c>
      <c r="E143" s="11" t="s">
        <v>4</v>
      </c>
      <c r="F143" s="11" t="s">
        <v>7</v>
      </c>
      <c r="G143" s="11" t="s">
        <v>531</v>
      </c>
      <c r="H143" s="11" t="s">
        <v>8</v>
      </c>
      <c r="I143" s="11" t="s">
        <v>342</v>
      </c>
      <c r="J143" s="11" t="s">
        <v>369</v>
      </c>
      <c r="K143" s="11">
        <v>300000</v>
      </c>
      <c r="L143" s="14">
        <f>Table2[[#This Row],[DINARI]]/117.41</f>
        <v>2555.1486244783241</v>
      </c>
      <c r="M143" s="11"/>
      <c r="N143" s="11"/>
    </row>
    <row r="144" spans="1:14" s="10" customFormat="1" x14ac:dyDescent="0.25">
      <c r="A144" s="11" t="s">
        <v>221</v>
      </c>
      <c r="B144" s="11"/>
      <c r="C144" s="12">
        <v>2022</v>
      </c>
      <c r="D144" s="13" t="s">
        <v>268</v>
      </c>
      <c r="E144" s="11" t="s">
        <v>269</v>
      </c>
      <c r="F144" s="11" t="s">
        <v>270</v>
      </c>
      <c r="G144" s="11" t="s">
        <v>532</v>
      </c>
      <c r="H144" s="11" t="s">
        <v>8</v>
      </c>
      <c r="I144" s="11" t="s">
        <v>365</v>
      </c>
      <c r="J144" s="11" t="s">
        <v>373</v>
      </c>
      <c r="K144" s="11">
        <v>450000</v>
      </c>
      <c r="L144" s="14">
        <f>Table2[[#This Row],[DINARI]]/117.41</f>
        <v>3832.7229367174859</v>
      </c>
      <c r="M144" s="11"/>
      <c r="N144" s="11"/>
    </row>
    <row r="145" spans="1:14" s="10" customFormat="1" x14ac:dyDescent="0.25">
      <c r="A145" s="11" t="s">
        <v>221</v>
      </c>
      <c r="B145" s="11"/>
      <c r="C145" s="12">
        <v>2022</v>
      </c>
      <c r="D145" s="13" t="s">
        <v>321</v>
      </c>
      <c r="E145" s="11" t="s">
        <v>322</v>
      </c>
      <c r="F145" s="11" t="s">
        <v>323</v>
      </c>
      <c r="G145" s="11" t="s">
        <v>533</v>
      </c>
      <c r="H145" s="11" t="s">
        <v>8</v>
      </c>
      <c r="I145" s="11" t="s">
        <v>365</v>
      </c>
      <c r="J145" s="11" t="s">
        <v>377</v>
      </c>
      <c r="K145" s="11">
        <v>400000</v>
      </c>
      <c r="L145" s="14">
        <f>Table2[[#This Row],[DINARI]]/117.41</f>
        <v>3406.8648326377652</v>
      </c>
      <c r="M145" s="11"/>
      <c r="N145" s="11"/>
    </row>
    <row r="146" spans="1:14" s="10" customFormat="1" x14ac:dyDescent="0.25">
      <c r="A146" s="11" t="s">
        <v>221</v>
      </c>
      <c r="B146" s="11"/>
      <c r="C146" s="12">
        <v>2022</v>
      </c>
      <c r="D146" s="13" t="s">
        <v>130</v>
      </c>
      <c r="E146" s="11" t="s">
        <v>131</v>
      </c>
      <c r="F146" s="11" t="s">
        <v>132</v>
      </c>
      <c r="G146" s="11" t="s">
        <v>534</v>
      </c>
      <c r="H146" s="11" t="s">
        <v>8</v>
      </c>
      <c r="I146" s="11" t="s">
        <v>365</v>
      </c>
      <c r="J146" s="11" t="s">
        <v>373</v>
      </c>
      <c r="K146" s="11">
        <v>400000</v>
      </c>
      <c r="L146" s="14">
        <f>Table2[[#This Row],[DINARI]]/117.41</f>
        <v>3406.8648326377652</v>
      </c>
      <c r="M146" s="11"/>
      <c r="N146" s="11"/>
    </row>
    <row r="147" spans="1:14" s="10" customFormat="1" x14ac:dyDescent="0.25">
      <c r="A147" s="11" t="s">
        <v>221</v>
      </c>
      <c r="B147" s="11"/>
      <c r="C147" s="12">
        <v>2022</v>
      </c>
      <c r="D147" s="13" t="s">
        <v>338</v>
      </c>
      <c r="E147" s="11" t="s">
        <v>339</v>
      </c>
      <c r="F147" s="11" t="s">
        <v>2</v>
      </c>
      <c r="G147" s="11" t="s">
        <v>535</v>
      </c>
      <c r="H147" s="11" t="s">
        <v>8</v>
      </c>
      <c r="I147" s="11" t="s">
        <v>342</v>
      </c>
      <c r="J147" s="11" t="s">
        <v>366</v>
      </c>
      <c r="K147" s="11">
        <v>300000</v>
      </c>
      <c r="L147" s="14">
        <f>Table2[[#This Row],[DINARI]]/117.41</f>
        <v>2555.1486244783241</v>
      </c>
      <c r="M147" s="11"/>
      <c r="N147" s="11"/>
    </row>
    <row r="148" spans="1:14" s="10" customFormat="1" x14ac:dyDescent="0.25">
      <c r="A148" s="11" t="s">
        <v>221</v>
      </c>
      <c r="B148" s="11"/>
      <c r="C148" s="12">
        <v>2022</v>
      </c>
      <c r="D148" s="13" t="s">
        <v>298</v>
      </c>
      <c r="E148" s="11" t="s">
        <v>299</v>
      </c>
      <c r="F148" s="11" t="s">
        <v>2</v>
      </c>
      <c r="G148" s="11" t="s">
        <v>536</v>
      </c>
      <c r="H148" s="11" t="s">
        <v>8</v>
      </c>
      <c r="I148" s="11" t="s">
        <v>342</v>
      </c>
      <c r="J148" s="11"/>
      <c r="K148" s="11">
        <v>300000</v>
      </c>
      <c r="L148" s="14">
        <f>Table2[[#This Row],[DINARI]]/117.41</f>
        <v>2555.1486244783241</v>
      </c>
      <c r="M148" s="11"/>
      <c r="N148" s="11"/>
    </row>
    <row r="149" spans="1:14" s="10" customFormat="1" x14ac:dyDescent="0.25">
      <c r="A149" s="11" t="s">
        <v>221</v>
      </c>
      <c r="B149" s="11"/>
      <c r="C149" s="12">
        <v>2022</v>
      </c>
      <c r="D149" s="13" t="s">
        <v>197</v>
      </c>
      <c r="E149" s="11" t="s">
        <v>198</v>
      </c>
      <c r="F149" s="11" t="s">
        <v>199</v>
      </c>
      <c r="G149" s="11" t="s">
        <v>537</v>
      </c>
      <c r="H149" s="11" t="s">
        <v>8</v>
      </c>
      <c r="I149" s="11" t="s">
        <v>365</v>
      </c>
      <c r="J149" s="11" t="s">
        <v>373</v>
      </c>
      <c r="K149" s="11">
        <v>400000</v>
      </c>
      <c r="L149" s="14">
        <f>Table2[[#This Row],[DINARI]]/117.41</f>
        <v>3406.8648326377652</v>
      </c>
      <c r="M149" s="11"/>
      <c r="N149" s="11"/>
    </row>
    <row r="150" spans="1:14" s="10" customFormat="1" x14ac:dyDescent="0.25">
      <c r="A150" s="11" t="s">
        <v>221</v>
      </c>
      <c r="B150" s="11"/>
      <c r="C150" s="12">
        <v>2022</v>
      </c>
      <c r="D150" s="13" t="s">
        <v>39</v>
      </c>
      <c r="E150" s="11" t="s">
        <v>40</v>
      </c>
      <c r="F150" s="11" t="s">
        <v>280</v>
      </c>
      <c r="G150" s="11" t="s">
        <v>538</v>
      </c>
      <c r="H150" s="11" t="s">
        <v>8</v>
      </c>
      <c r="I150" s="11" t="s">
        <v>342</v>
      </c>
      <c r="J150" s="11" t="s">
        <v>367</v>
      </c>
      <c r="K150" s="11">
        <v>350000</v>
      </c>
      <c r="L150" s="14">
        <f>Table2[[#This Row],[DINARI]]/117.41</f>
        <v>2981.0067285580444</v>
      </c>
      <c r="M150" s="11"/>
      <c r="N150" s="11"/>
    </row>
    <row r="151" spans="1:14" s="10" customFormat="1" x14ac:dyDescent="0.25">
      <c r="A151" s="11" t="s">
        <v>221</v>
      </c>
      <c r="B151" s="11"/>
      <c r="C151" s="12">
        <v>2022</v>
      </c>
      <c r="D151" s="13" t="s">
        <v>21</v>
      </c>
      <c r="E151" s="11" t="s">
        <v>22</v>
      </c>
      <c r="F151" s="11" t="s">
        <v>20</v>
      </c>
      <c r="G151" s="11" t="s">
        <v>539</v>
      </c>
      <c r="H151" s="11" t="s">
        <v>8</v>
      </c>
      <c r="I151" s="11" t="s">
        <v>342</v>
      </c>
      <c r="J151" s="11" t="s">
        <v>366</v>
      </c>
      <c r="K151" s="11">
        <v>550000</v>
      </c>
      <c r="L151" s="14">
        <f>Table2[[#This Row],[DINARI]]/117.41</f>
        <v>4684.4391448769275</v>
      </c>
      <c r="M151" s="11"/>
      <c r="N151" s="11"/>
    </row>
    <row r="152" spans="1:14" s="10" customFormat="1" x14ac:dyDescent="0.25">
      <c r="A152" s="11" t="s">
        <v>221</v>
      </c>
      <c r="B152" s="11"/>
      <c r="C152" s="12">
        <v>2022</v>
      </c>
      <c r="D152" s="13" t="s">
        <v>120</v>
      </c>
      <c r="E152" s="11" t="s">
        <v>118</v>
      </c>
      <c r="F152" s="11" t="s">
        <v>119</v>
      </c>
      <c r="G152" s="11" t="s">
        <v>540</v>
      </c>
      <c r="H152" s="11" t="s">
        <v>8</v>
      </c>
      <c r="I152" s="11" t="s">
        <v>363</v>
      </c>
      <c r="J152" s="11" t="s">
        <v>367</v>
      </c>
      <c r="K152" s="11">
        <v>300000</v>
      </c>
      <c r="L152" s="14">
        <f>Table2[[#This Row],[DINARI]]/117.41</f>
        <v>2555.1486244783241</v>
      </c>
      <c r="M152" s="11"/>
      <c r="N152" s="11"/>
    </row>
    <row r="153" spans="1:14" s="10" customFormat="1" x14ac:dyDescent="0.25">
      <c r="A153" s="11" t="s">
        <v>221</v>
      </c>
      <c r="B153" s="11"/>
      <c r="C153" s="12">
        <v>2022</v>
      </c>
      <c r="D153" s="13" t="s">
        <v>165</v>
      </c>
      <c r="E153" s="11" t="s">
        <v>166</v>
      </c>
      <c r="F153" s="11" t="s">
        <v>2</v>
      </c>
      <c r="G153" s="11" t="s">
        <v>541</v>
      </c>
      <c r="H153" s="11" t="s">
        <v>8</v>
      </c>
      <c r="I153" s="11" t="s">
        <v>365</v>
      </c>
      <c r="J153" s="11" t="s">
        <v>376</v>
      </c>
      <c r="K153" s="11">
        <v>300000</v>
      </c>
      <c r="L153" s="14">
        <f>Table2[[#This Row],[DINARI]]/117.41</f>
        <v>2555.1486244783241</v>
      </c>
      <c r="M153" s="11"/>
      <c r="N153" s="11"/>
    </row>
    <row r="154" spans="1:14" s="10" customFormat="1" x14ac:dyDescent="0.25">
      <c r="A154" s="11" t="s">
        <v>221</v>
      </c>
      <c r="B154" s="11"/>
      <c r="C154" s="12">
        <v>2022</v>
      </c>
      <c r="D154" s="13" t="s">
        <v>219</v>
      </c>
      <c r="E154" s="11" t="s">
        <v>220</v>
      </c>
      <c r="F154" s="11" t="s">
        <v>2</v>
      </c>
      <c r="G154" s="11" t="s">
        <v>542</v>
      </c>
      <c r="H154" s="11" t="s">
        <v>8</v>
      </c>
      <c r="I154" s="11" t="s">
        <v>365</v>
      </c>
      <c r="J154" s="11" t="s">
        <v>373</v>
      </c>
      <c r="K154" s="11">
        <v>400000</v>
      </c>
      <c r="L154" s="14">
        <f>Table2[[#This Row],[DINARI]]/117.41</f>
        <v>3406.8648326377652</v>
      </c>
      <c r="M154" s="11"/>
      <c r="N154" s="11"/>
    </row>
    <row r="155" spans="1:14" s="10" customFormat="1" x14ac:dyDescent="0.25">
      <c r="A155" s="11" t="s">
        <v>221</v>
      </c>
      <c r="B155" s="11"/>
      <c r="C155" s="12">
        <v>2022</v>
      </c>
      <c r="D155" s="13" t="s">
        <v>345</v>
      </c>
      <c r="E155" s="11">
        <v>28013965</v>
      </c>
      <c r="F155" s="11" t="s">
        <v>2</v>
      </c>
      <c r="G155" s="11" t="s">
        <v>543</v>
      </c>
      <c r="H155" s="11" t="s">
        <v>8</v>
      </c>
      <c r="I155" s="11" t="s">
        <v>381</v>
      </c>
      <c r="J155" s="11" t="s">
        <v>373</v>
      </c>
      <c r="K155" s="11">
        <v>400000</v>
      </c>
      <c r="L155" s="14">
        <f>Table2[[#This Row],[DINARI]]/117.41</f>
        <v>3406.8648326377652</v>
      </c>
      <c r="M155" s="11"/>
      <c r="N155" s="11"/>
    </row>
    <row r="156" spans="1:14" s="10" customFormat="1" x14ac:dyDescent="0.25">
      <c r="A156" s="11" t="s">
        <v>221</v>
      </c>
      <c r="B156" s="11"/>
      <c r="C156" s="12">
        <v>2022</v>
      </c>
      <c r="D156" s="13" t="s">
        <v>325</v>
      </c>
      <c r="E156" s="11" t="s">
        <v>326</v>
      </c>
      <c r="F156" s="11" t="s">
        <v>327</v>
      </c>
      <c r="G156" s="11" t="s">
        <v>469</v>
      </c>
      <c r="H156" s="11" t="s">
        <v>8</v>
      </c>
      <c r="I156" s="11" t="s">
        <v>365</v>
      </c>
      <c r="J156" s="11" t="s">
        <v>378</v>
      </c>
      <c r="K156" s="11">
        <v>300000</v>
      </c>
      <c r="L156" s="14">
        <f>Table2[[#This Row],[DINARI]]/117.41</f>
        <v>2555.1486244783241</v>
      </c>
      <c r="M156" s="11"/>
      <c r="N156" s="11"/>
    </row>
    <row r="157" spans="1:14" s="10" customFormat="1" x14ac:dyDescent="0.25">
      <c r="A157" s="11" t="s">
        <v>221</v>
      </c>
      <c r="B157" s="11"/>
      <c r="C157" s="12">
        <v>2022</v>
      </c>
      <c r="D157" s="13" t="s">
        <v>294</v>
      </c>
      <c r="E157" s="11" t="s">
        <v>295</v>
      </c>
      <c r="F157" s="11" t="s">
        <v>2</v>
      </c>
      <c r="G157" s="11" t="s">
        <v>544</v>
      </c>
      <c r="H157" s="11" t="s">
        <v>8</v>
      </c>
      <c r="I157" s="11" t="s">
        <v>365</v>
      </c>
      <c r="J157" s="11"/>
      <c r="K157" s="11">
        <v>300000</v>
      </c>
      <c r="L157" s="14">
        <f>Table2[[#This Row],[DINARI]]/117.41</f>
        <v>2555.1486244783241</v>
      </c>
      <c r="M157" s="11"/>
      <c r="N157" s="11"/>
    </row>
    <row r="158" spans="1:14" s="10" customFormat="1" x14ac:dyDescent="0.25">
      <c r="A158" s="11" t="s">
        <v>221</v>
      </c>
      <c r="B158" s="11"/>
      <c r="C158" s="12">
        <v>2022</v>
      </c>
      <c r="D158" s="13" t="s">
        <v>329</v>
      </c>
      <c r="E158" s="11" t="s">
        <v>330</v>
      </c>
      <c r="F158" s="11" t="s">
        <v>20</v>
      </c>
      <c r="G158" s="11" t="s">
        <v>545</v>
      </c>
      <c r="H158" s="11" t="s">
        <v>8</v>
      </c>
      <c r="I158" s="11" t="s">
        <v>365</v>
      </c>
      <c r="J158" s="11" t="s">
        <v>373</v>
      </c>
      <c r="K158" s="11">
        <v>300000</v>
      </c>
      <c r="L158" s="14">
        <f>Table2[[#This Row],[DINARI]]/117.41</f>
        <v>2555.1486244783241</v>
      </c>
      <c r="M158" s="11"/>
      <c r="N158" s="11"/>
    </row>
    <row r="159" spans="1:14" s="10" customFormat="1" x14ac:dyDescent="0.25">
      <c r="A159" s="11" t="s">
        <v>221</v>
      </c>
      <c r="B159" s="11"/>
      <c r="C159" s="12">
        <v>2022</v>
      </c>
      <c r="D159" s="13" t="s">
        <v>104</v>
      </c>
      <c r="E159" s="11" t="s">
        <v>105</v>
      </c>
      <c r="F159" s="11" t="s">
        <v>209</v>
      </c>
      <c r="G159" s="11" t="s">
        <v>546</v>
      </c>
      <c r="H159" s="11" t="s">
        <v>8</v>
      </c>
      <c r="I159" s="11" t="s">
        <v>365</v>
      </c>
      <c r="J159" s="11" t="s">
        <v>373</v>
      </c>
      <c r="K159" s="11">
        <v>400000</v>
      </c>
      <c r="L159" s="14">
        <f>Table2[[#This Row],[DINARI]]/117.41</f>
        <v>3406.8648326377652</v>
      </c>
      <c r="M159" s="11"/>
      <c r="N159" s="11"/>
    </row>
    <row r="160" spans="1:14" s="10" customFormat="1" x14ac:dyDescent="0.25">
      <c r="A160" s="11" t="s">
        <v>221</v>
      </c>
      <c r="B160" s="11"/>
      <c r="C160" s="12">
        <v>2022</v>
      </c>
      <c r="D160" s="13" t="s">
        <v>340</v>
      </c>
      <c r="E160" s="11" t="s">
        <v>341</v>
      </c>
      <c r="F160" s="11" t="s">
        <v>2</v>
      </c>
      <c r="G160" s="11" t="s">
        <v>547</v>
      </c>
      <c r="H160" s="11" t="s">
        <v>8</v>
      </c>
      <c r="I160" s="11" t="s">
        <v>365</v>
      </c>
      <c r="J160" s="11" t="s">
        <v>373</v>
      </c>
      <c r="K160" s="11">
        <v>300000</v>
      </c>
      <c r="L160" s="14">
        <f>Table2[[#This Row],[DINARI]]/117.41</f>
        <v>2555.1486244783241</v>
      </c>
      <c r="M160" s="11"/>
      <c r="N160" s="11"/>
    </row>
    <row r="161" spans="1:14" s="10" customFormat="1" x14ac:dyDescent="0.25">
      <c r="A161" s="11" t="s">
        <v>221</v>
      </c>
      <c r="B161" s="11"/>
      <c r="C161" s="12">
        <v>2022</v>
      </c>
      <c r="D161" s="13" t="s">
        <v>303</v>
      </c>
      <c r="E161" s="11" t="s">
        <v>304</v>
      </c>
      <c r="F161" s="11" t="s">
        <v>2</v>
      </c>
      <c r="G161" s="11" t="s">
        <v>548</v>
      </c>
      <c r="H161" s="11" t="s">
        <v>8</v>
      </c>
      <c r="I161" s="11" t="s">
        <v>365</v>
      </c>
      <c r="J161" s="11" t="s">
        <v>375</v>
      </c>
      <c r="K161" s="11">
        <v>300000</v>
      </c>
      <c r="L161" s="14">
        <f>Table2[[#This Row],[DINARI]]/117.41</f>
        <v>2555.1486244783241</v>
      </c>
      <c r="M161" s="11"/>
      <c r="N161" s="11"/>
    </row>
    <row r="162" spans="1:14" s="10" customFormat="1" x14ac:dyDescent="0.25">
      <c r="A162" s="11" t="s">
        <v>221</v>
      </c>
      <c r="B162" s="11"/>
      <c r="C162" s="12">
        <v>2022</v>
      </c>
      <c r="D162" s="13" t="s">
        <v>222</v>
      </c>
      <c r="E162" s="11" t="s">
        <v>223</v>
      </c>
      <c r="F162" s="11" t="s">
        <v>2</v>
      </c>
      <c r="G162" s="11" t="s">
        <v>549</v>
      </c>
      <c r="H162" s="11" t="s">
        <v>8</v>
      </c>
      <c r="I162" s="11" t="s">
        <v>364</v>
      </c>
      <c r="J162" s="11" t="s">
        <v>377</v>
      </c>
      <c r="K162" s="11">
        <v>300000</v>
      </c>
      <c r="L162" s="14">
        <f>Table2[[#This Row],[DINARI]]/117.41</f>
        <v>2555.1486244783241</v>
      </c>
      <c r="M162" s="11"/>
      <c r="N162" s="11"/>
    </row>
    <row r="163" spans="1:14" s="10" customFormat="1" x14ac:dyDescent="0.25">
      <c r="A163" s="11" t="s">
        <v>221</v>
      </c>
      <c r="B163" s="11"/>
      <c r="C163" s="12">
        <v>2022</v>
      </c>
      <c r="D163" s="13" t="s">
        <v>285</v>
      </c>
      <c r="E163" s="11" t="s">
        <v>286</v>
      </c>
      <c r="F163" s="11" t="s">
        <v>287</v>
      </c>
      <c r="G163" s="11" t="s">
        <v>550</v>
      </c>
      <c r="H163" s="11" t="s">
        <v>8</v>
      </c>
      <c r="I163" s="11" t="s">
        <v>365</v>
      </c>
      <c r="J163" s="11" t="s">
        <v>373</v>
      </c>
      <c r="K163" s="11">
        <v>300000</v>
      </c>
      <c r="L163" s="14">
        <f>Table2[[#This Row],[DINARI]]/117.41</f>
        <v>2555.1486244783241</v>
      </c>
      <c r="M163" s="11"/>
      <c r="N163" s="11"/>
    </row>
    <row r="164" spans="1:14" s="10" customFormat="1" x14ac:dyDescent="0.25">
      <c r="A164" s="11" t="s">
        <v>221</v>
      </c>
      <c r="B164" s="11"/>
      <c r="C164" s="12">
        <v>2022</v>
      </c>
      <c r="D164" s="13" t="s">
        <v>147</v>
      </c>
      <c r="E164" s="11" t="s">
        <v>148</v>
      </c>
      <c r="F164" s="11" t="s">
        <v>149</v>
      </c>
      <c r="G164" s="11" t="s">
        <v>551</v>
      </c>
      <c r="H164" s="11" t="s">
        <v>8</v>
      </c>
      <c r="I164" s="11" t="s">
        <v>365</v>
      </c>
      <c r="J164" s="11" t="s">
        <v>373</v>
      </c>
      <c r="K164" s="11">
        <v>350000</v>
      </c>
      <c r="L164" s="14">
        <f>Table2[[#This Row],[DINARI]]/117.41</f>
        <v>2981.0067285580444</v>
      </c>
      <c r="M164" s="11"/>
      <c r="N164" s="11"/>
    </row>
    <row r="165" spans="1:14" s="10" customFormat="1" x14ac:dyDescent="0.25">
      <c r="A165" s="11" t="s">
        <v>221</v>
      </c>
      <c r="B165" s="11"/>
      <c r="C165" s="12">
        <v>2022</v>
      </c>
      <c r="D165" s="13" t="s">
        <v>261</v>
      </c>
      <c r="E165" s="11" t="s">
        <v>262</v>
      </c>
      <c r="F165" s="11" t="s">
        <v>263</v>
      </c>
      <c r="G165" s="11" t="s">
        <v>552</v>
      </c>
      <c r="H165" s="11" t="s">
        <v>8</v>
      </c>
      <c r="I165" s="11" t="s">
        <v>363</v>
      </c>
      <c r="J165" s="11" t="s">
        <v>373</v>
      </c>
      <c r="K165" s="11">
        <v>300000</v>
      </c>
      <c r="L165" s="14">
        <f>Table2[[#This Row],[DINARI]]/117.41</f>
        <v>2555.1486244783241</v>
      </c>
      <c r="M165" s="11"/>
      <c r="N165" s="11"/>
    </row>
    <row r="166" spans="1:14" s="10" customFormat="1" x14ac:dyDescent="0.25">
      <c r="A166" s="11" t="s">
        <v>221</v>
      </c>
      <c r="B166" s="11"/>
      <c r="C166" s="12">
        <v>2022</v>
      </c>
      <c r="D166" s="13" t="s">
        <v>62</v>
      </c>
      <c r="E166" s="11" t="s">
        <v>63</v>
      </c>
      <c r="F166" s="11" t="s">
        <v>64</v>
      </c>
      <c r="G166" s="11" t="s">
        <v>553</v>
      </c>
      <c r="H166" s="11" t="s">
        <v>8</v>
      </c>
      <c r="I166" s="11" t="s">
        <v>365</v>
      </c>
      <c r="J166" s="11" t="s">
        <v>380</v>
      </c>
      <c r="K166" s="11">
        <v>480000</v>
      </c>
      <c r="L166" s="14">
        <f>Table2[[#This Row],[DINARI]]/117.41</f>
        <v>4088.2377991653184</v>
      </c>
      <c r="M166" s="11"/>
      <c r="N166" s="11"/>
    </row>
    <row r="167" spans="1:14" s="10" customFormat="1" x14ac:dyDescent="0.25">
      <c r="A167" s="11" t="s">
        <v>221</v>
      </c>
      <c r="B167" s="11"/>
      <c r="C167" s="12">
        <v>2022</v>
      </c>
      <c r="D167" s="13" t="s">
        <v>176</v>
      </c>
      <c r="E167" s="11" t="s">
        <v>177</v>
      </c>
      <c r="F167" s="11" t="s">
        <v>178</v>
      </c>
      <c r="G167" s="11" t="s">
        <v>554</v>
      </c>
      <c r="H167" s="11" t="s">
        <v>8</v>
      </c>
      <c r="I167" s="11" t="s">
        <v>342</v>
      </c>
      <c r="J167" s="11" t="s">
        <v>366</v>
      </c>
      <c r="K167" s="11">
        <v>300000</v>
      </c>
      <c r="L167" s="14">
        <f>Table2[[#This Row],[DINARI]]/117.41</f>
        <v>2555.1486244783241</v>
      </c>
      <c r="M167" s="11"/>
      <c r="N167" s="11"/>
    </row>
    <row r="168" spans="1:14" s="10" customFormat="1" x14ac:dyDescent="0.25">
      <c r="A168" s="11" t="s">
        <v>221</v>
      </c>
      <c r="B168" s="11"/>
      <c r="C168" s="12">
        <v>2022</v>
      </c>
      <c r="D168" s="13" t="s">
        <v>141</v>
      </c>
      <c r="E168" s="11" t="s">
        <v>142</v>
      </c>
      <c r="F168" s="11" t="s">
        <v>143</v>
      </c>
      <c r="G168" s="11" t="s">
        <v>555</v>
      </c>
      <c r="H168" s="11" t="s">
        <v>8</v>
      </c>
      <c r="I168" s="11" t="s">
        <v>365</v>
      </c>
      <c r="J168" s="11" t="s">
        <v>383</v>
      </c>
      <c r="K168" s="11">
        <v>300000</v>
      </c>
      <c r="L168" s="14">
        <f>Table2[[#This Row],[DINARI]]/117.41</f>
        <v>2555.1486244783241</v>
      </c>
      <c r="M168" s="11"/>
      <c r="N168" s="11"/>
    </row>
    <row r="169" spans="1:14" s="10" customFormat="1" x14ac:dyDescent="0.25">
      <c r="A169" s="11" t="s">
        <v>221</v>
      </c>
      <c r="B169" s="11"/>
      <c r="C169" s="12">
        <v>2022</v>
      </c>
      <c r="D169" s="13" t="s">
        <v>109</v>
      </c>
      <c r="E169" s="11" t="s">
        <v>110</v>
      </c>
      <c r="F169" s="11" t="s">
        <v>111</v>
      </c>
      <c r="G169" s="11" t="s">
        <v>556</v>
      </c>
      <c r="H169" s="11" t="s">
        <v>8</v>
      </c>
      <c r="I169" s="11" t="s">
        <v>363</v>
      </c>
      <c r="J169" s="11" t="s">
        <v>367</v>
      </c>
      <c r="K169" s="11">
        <v>300000</v>
      </c>
      <c r="L169" s="14">
        <f>Table2[[#This Row],[DINARI]]/117.41</f>
        <v>2555.1486244783241</v>
      </c>
      <c r="M169" s="11"/>
      <c r="N169" s="11"/>
    </row>
    <row r="170" spans="1:14" s="10" customFormat="1" x14ac:dyDescent="0.25">
      <c r="A170" s="11" t="s">
        <v>221</v>
      </c>
      <c r="B170" s="11"/>
      <c r="C170" s="12">
        <v>2022</v>
      </c>
      <c r="D170" s="13" t="s">
        <v>356</v>
      </c>
      <c r="E170" s="11">
        <v>21705918</v>
      </c>
      <c r="F170" s="11" t="s">
        <v>357</v>
      </c>
      <c r="G170" s="11" t="s">
        <v>557</v>
      </c>
      <c r="H170" s="11" t="s">
        <v>8</v>
      </c>
      <c r="I170" s="11" t="s">
        <v>363</v>
      </c>
      <c r="J170" s="11" t="s">
        <v>367</v>
      </c>
      <c r="K170" s="11">
        <v>300000</v>
      </c>
      <c r="L170" s="14">
        <f>Table2[[#This Row],[DINARI]]/117.41</f>
        <v>2555.1486244783241</v>
      </c>
      <c r="M170" s="11"/>
      <c r="N170" s="11"/>
    </row>
    <row r="171" spans="1:14" s="10" customFormat="1" x14ac:dyDescent="0.25">
      <c r="A171" s="11" t="s">
        <v>221</v>
      </c>
      <c r="B171" s="11"/>
      <c r="C171" s="12">
        <v>2022</v>
      </c>
      <c r="D171" s="13" t="s">
        <v>194</v>
      </c>
      <c r="E171" s="11" t="s">
        <v>195</v>
      </c>
      <c r="F171" s="11" t="s">
        <v>196</v>
      </c>
      <c r="G171" s="11" t="s">
        <v>558</v>
      </c>
      <c r="H171" s="11" t="s">
        <v>8</v>
      </c>
      <c r="I171" s="11" t="s">
        <v>365</v>
      </c>
      <c r="J171" s="11" t="s">
        <v>373</v>
      </c>
      <c r="K171" s="11">
        <v>300000</v>
      </c>
      <c r="L171" s="14">
        <f>Table2[[#This Row],[DINARI]]/117.41</f>
        <v>2555.1486244783241</v>
      </c>
      <c r="M171" s="11"/>
      <c r="N171" s="11"/>
    </row>
    <row r="172" spans="1:14" s="10" customFormat="1" x14ac:dyDescent="0.25">
      <c r="A172" s="11" t="s">
        <v>221</v>
      </c>
      <c r="B172" s="11"/>
      <c r="C172" s="12">
        <v>2022</v>
      </c>
      <c r="D172" s="13" t="s">
        <v>307</v>
      </c>
      <c r="E172" s="11" t="s">
        <v>308</v>
      </c>
      <c r="F172" s="11" t="s">
        <v>309</v>
      </c>
      <c r="G172" s="11" t="s">
        <v>559</v>
      </c>
      <c r="H172" s="11" t="s">
        <v>8</v>
      </c>
      <c r="I172" s="11" t="s">
        <v>372</v>
      </c>
      <c r="J172" s="11" t="s">
        <v>373</v>
      </c>
      <c r="K172" s="11">
        <v>300000</v>
      </c>
      <c r="L172" s="14">
        <f>Table2[[#This Row],[DINARI]]/117.41</f>
        <v>2555.1486244783241</v>
      </c>
      <c r="M172" s="11"/>
      <c r="N172" s="11"/>
    </row>
    <row r="173" spans="1:14" s="10" customFormat="1" x14ac:dyDescent="0.25">
      <c r="A173" s="11" t="s">
        <v>221</v>
      </c>
      <c r="B173" s="11"/>
      <c r="C173" s="12">
        <v>2022</v>
      </c>
      <c r="D173" s="13" t="s">
        <v>310</v>
      </c>
      <c r="E173" s="11" t="s">
        <v>311</v>
      </c>
      <c r="F173" s="11" t="s">
        <v>2</v>
      </c>
      <c r="G173" s="11" t="s">
        <v>560</v>
      </c>
      <c r="H173" s="11" t="s">
        <v>8</v>
      </c>
      <c r="I173" s="11" t="s">
        <v>365</v>
      </c>
      <c r="J173" s="11" t="s">
        <v>368</v>
      </c>
      <c r="K173" s="11">
        <v>300000</v>
      </c>
      <c r="L173" s="14">
        <f>Table2[[#This Row],[DINARI]]/117.41</f>
        <v>2555.1486244783241</v>
      </c>
      <c r="M173" s="11"/>
      <c r="N173" s="11"/>
    </row>
    <row r="174" spans="1:14" s="10" customFormat="1" x14ac:dyDescent="0.25">
      <c r="A174" s="11" t="s">
        <v>221</v>
      </c>
      <c r="B174" s="11"/>
      <c r="C174" s="12">
        <v>2022</v>
      </c>
      <c r="D174" s="13" t="s">
        <v>358</v>
      </c>
      <c r="E174" s="11">
        <v>28200927</v>
      </c>
      <c r="F174" s="11" t="s">
        <v>2</v>
      </c>
      <c r="G174" s="11" t="s">
        <v>561</v>
      </c>
      <c r="H174" s="11" t="s">
        <v>8</v>
      </c>
      <c r="I174" s="11" t="s">
        <v>365</v>
      </c>
      <c r="J174" s="11"/>
      <c r="K174" s="11">
        <v>400000</v>
      </c>
      <c r="L174" s="14">
        <f>Table2[[#This Row],[DINARI]]/117.41</f>
        <v>3406.8648326377652</v>
      </c>
      <c r="M174" s="11"/>
      <c r="N174" s="11"/>
    </row>
    <row r="175" spans="1:14" s="10" customFormat="1" x14ac:dyDescent="0.25">
      <c r="A175" s="11" t="s">
        <v>263</v>
      </c>
      <c r="B175" s="11">
        <v>80152</v>
      </c>
      <c r="C175" s="12">
        <v>2022</v>
      </c>
      <c r="D175" s="13" t="s">
        <v>226</v>
      </c>
      <c r="E175" s="16" t="s">
        <v>359</v>
      </c>
      <c r="F175" s="11" t="s">
        <v>328</v>
      </c>
      <c r="G175" s="11" t="s">
        <v>360</v>
      </c>
      <c r="H175" s="11" t="s">
        <v>8</v>
      </c>
      <c r="I175" s="11" t="s">
        <v>363</v>
      </c>
      <c r="J175" s="11" t="s">
        <v>367</v>
      </c>
      <c r="K175" s="11">
        <v>3000000</v>
      </c>
      <c r="L175" s="14">
        <f>Table2[[#This Row],[DINARI]]/117.41</f>
        <v>25551.486244783238</v>
      </c>
      <c r="M175" s="11"/>
      <c r="N175" s="11"/>
    </row>
    <row r="176" spans="1:14" x14ac:dyDescent="0.25">
      <c r="A176" s="3"/>
      <c r="B176" s="3"/>
      <c r="C176" s="4"/>
      <c r="D176" s="5"/>
      <c r="E176" s="4"/>
      <c r="F176" s="3"/>
      <c r="G176" s="3"/>
      <c r="H176" s="3"/>
      <c r="I176" s="3"/>
      <c r="J176" s="3"/>
      <c r="K176" s="3"/>
      <c r="L176" s="7"/>
      <c r="M176" s="3"/>
      <c r="N176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Kultura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Dusko Medic</cp:lastModifiedBy>
  <dcterms:created xsi:type="dcterms:W3CDTF">2022-06-28T15:03:44Z</dcterms:created>
  <dcterms:modified xsi:type="dcterms:W3CDTF">2023-05-08T18:20:57Z</dcterms:modified>
</cp:coreProperties>
</file>