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Dusten Hubbard\Downloads\"/>
    </mc:Choice>
  </mc:AlternateContent>
  <xr:revisionPtr revIDLastSave="0" documentId="13_ncr:1_{72436A8C-1CB4-4BFF-BF41-37811EA14173}" xr6:coauthVersionLast="34" xr6:coauthVersionMax="34" xr10:uidLastSave="{00000000-0000-0000-0000-000000000000}"/>
  <bookViews>
    <workbookView xWindow="0" yWindow="0" windowWidth="21570" windowHeight="10860" xr2:uid="{00000000-000D-0000-FFFF-FFFF00000000}"/>
  </bookViews>
  <sheets>
    <sheet name="XRZCT" sheetId="1" r:id="rId1"/>
  </sheets>
  <definedNames>
    <definedName name="_xlnm._FilterDatabase" localSheetId="0" hidden="1">XRZCT!$A$1:$R$40</definedName>
  </definedNames>
  <calcPr calcId="179017"/>
</workbook>
</file>

<file path=xl/calcChain.xml><?xml version="1.0" encoding="utf-8"?>
<calcChain xmlns="http://schemas.openxmlformats.org/spreadsheetml/2006/main">
  <c r="Z40" i="1" l="1"/>
  <c r="Z39" i="1"/>
  <c r="Z38" i="1"/>
  <c r="Z37" i="1"/>
  <c r="Z36" i="1"/>
  <c r="Z35" i="1"/>
  <c r="Z34" i="1"/>
  <c r="Z33" i="1"/>
  <c r="Z31" i="1"/>
  <c r="Z30" i="1"/>
  <c r="Z29" i="1"/>
  <c r="Z28" i="1"/>
  <c r="Z27" i="1"/>
  <c r="Z26" i="1"/>
  <c r="Z25" i="1"/>
  <c r="Z24" i="1"/>
  <c r="Z22" i="1"/>
  <c r="Z20" i="1"/>
  <c r="Z19" i="1"/>
  <c r="Z18" i="1"/>
  <c r="Z16" i="1"/>
  <c r="Z15" i="1"/>
  <c r="Z14" i="1"/>
  <c r="Z13" i="1"/>
  <c r="Z11" i="1"/>
  <c r="Z9" i="1"/>
  <c r="Z8" i="1"/>
  <c r="Z7" i="1"/>
  <c r="Z6" i="1"/>
  <c r="Z5" i="1"/>
  <c r="Z4" i="1"/>
  <c r="Z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Lyndsey</author>
  </authors>
  <commentList>
    <comment ref="I1" authorId="0" shapeId="0" xr:uid="{00000000-0006-0000-0000-000001000000}">
      <text>
        <r>
          <rPr>
            <b/>
            <sz val="9"/>
            <color indexed="81"/>
            <rFont val="Tahoma"/>
            <family val="2"/>
          </rPr>
          <t>Lyndsey:</t>
        </r>
        <r>
          <rPr>
            <sz val="9"/>
            <color indexed="81"/>
            <rFont val="Tahoma"/>
            <family val="2"/>
          </rPr>
          <t xml:space="preserve">
Axons have been renamed to ax## scheme for easier transport into CellBlender</t>
        </r>
      </text>
    </comment>
    <comment ref="Q1" authorId="0" shapeId="0" xr:uid="{00000000-0006-0000-0000-000002000000}">
      <text>
        <r>
          <rPr>
            <b/>
            <sz val="9"/>
            <color indexed="81"/>
            <rFont val="Tahoma"/>
            <charset val="1"/>
          </rPr>
          <t>Lyndsey:</t>
        </r>
        <r>
          <rPr>
            <sz val="9"/>
            <color indexed="81"/>
            <rFont val="Tahoma"/>
            <charset val="1"/>
          </rPr>
          <t xml:space="preserve">
On the sections listed, made copy axon and vesicle traces and moved them for 3D alignment in blender. The orignal trace location (where it overlays the image) is renamed so it does not contribute to the 3D object (d##ax##_Original). </t>
        </r>
      </text>
    </comment>
  </commentList>
</comments>
</file>

<file path=xl/sharedStrings.xml><?xml version="1.0" encoding="utf-8"?>
<sst xmlns="http://schemas.openxmlformats.org/spreadsheetml/2006/main" count="620" uniqueCount="288">
  <si>
    <t>Experiment</t>
  </si>
  <si>
    <t>Series</t>
  </si>
  <si>
    <t>Condition</t>
  </si>
  <si>
    <t>ProtName</t>
  </si>
  <si>
    <t>CONFAname</t>
  </si>
  <si>
    <t>CONtype</t>
  </si>
  <si>
    <t>sectioning orientation</t>
  </si>
  <si>
    <t>bouton 1</t>
  </si>
  <si>
    <t>New Axon name</t>
  </si>
  <si>
    <t>New contact name</t>
  </si>
  <si>
    <t>New C-trace name</t>
  </si>
  <si>
    <t>Is axon cross sectioned?</t>
  </si>
  <si>
    <t>bouton starting section</t>
  </si>
  <si>
    <t>bouton ending section</t>
  </si>
  <si>
    <t>SSVR count</t>
  </si>
  <si>
    <t>mito?</t>
  </si>
  <si>
    <t>Copied traces on following sections for 3D alignment:</t>
  </si>
  <si>
    <t>KZ/ LMK Notes</t>
  </si>
  <si>
    <t>LK curated</t>
  </si>
  <si>
    <t>Shape</t>
  </si>
  <si>
    <t>qntCONfa1</t>
  </si>
  <si>
    <t>MSBs: OTHER cfa name</t>
  </si>
  <si>
    <t>qntCONfa</t>
  </si>
  <si>
    <t>ΣPSD cfa</t>
  </si>
  <si>
    <t>JB023</t>
  </si>
  <si>
    <t>XRZCT</t>
  </si>
  <si>
    <t>LTP</t>
  </si>
  <si>
    <t>d01p02</t>
  </si>
  <si>
    <t>d01cfa02</t>
  </si>
  <si>
    <t>mac</t>
  </si>
  <si>
    <t>x</t>
  </si>
  <si>
    <t>d01ax02</t>
  </si>
  <si>
    <t>ax01</t>
  </si>
  <si>
    <t>d01cfa02ax01</t>
  </si>
  <si>
    <t>d01c02ax01</t>
  </si>
  <si>
    <t>yes</t>
  </si>
  <si>
    <t>16, 23-27</t>
  </si>
  <si>
    <t>Y</t>
  </si>
  <si>
    <t>R</t>
  </si>
  <si>
    <t>PSDax_d01cfa02</t>
  </si>
  <si>
    <t>d01p05</t>
  </si>
  <si>
    <t>d01cfa05</t>
  </si>
  <si>
    <t>d01ax05</t>
  </si>
  <si>
    <t>incomplete tail, bouton is intact</t>
  </si>
  <si>
    <t>d01p06</t>
  </si>
  <si>
    <t>d01cfa06</t>
  </si>
  <si>
    <t>d01ax06</t>
  </si>
  <si>
    <t>ax02</t>
  </si>
  <si>
    <t>d01cfa06ax02</t>
  </si>
  <si>
    <t>d01c06ax02</t>
  </si>
  <si>
    <t>Maybe</t>
  </si>
  <si>
    <t>I</t>
  </si>
  <si>
    <t>PSDax_d01cfa06</t>
  </si>
  <si>
    <t>d01p10</t>
  </si>
  <si>
    <t>d01cfa10</t>
  </si>
  <si>
    <t>d01ax10</t>
  </si>
  <si>
    <t>ax03</t>
  </si>
  <si>
    <t>d01cfa10ax03</t>
  </si>
  <si>
    <t>d01c10ax03</t>
  </si>
  <si>
    <t>PSDax_d01cfa10b</t>
  </si>
  <si>
    <t>PSDax_d01cfa10c</t>
  </si>
  <si>
    <t>d01p11</t>
  </si>
  <si>
    <t>d01cfa11</t>
  </si>
  <si>
    <t>d01ax11</t>
  </si>
  <si>
    <t>ax04</t>
  </si>
  <si>
    <t>d01cfa11ax04</t>
  </si>
  <si>
    <t>d01c11ax04</t>
  </si>
  <si>
    <t>56, 59, 63, 78-79</t>
  </si>
  <si>
    <t>d01p13a</t>
  </si>
  <si>
    <t>d01cfa13a</t>
  </si>
  <si>
    <t>d01ax13</t>
  </si>
  <si>
    <t>ax05</t>
  </si>
  <si>
    <t>d01cfa13aax05</t>
  </si>
  <si>
    <t>d01c13Aax05</t>
  </si>
  <si>
    <t>56, 59, 63, 78, 81</t>
  </si>
  <si>
    <t>PSDax_d01cfa13A</t>
  </si>
  <si>
    <t>d01p15</t>
  </si>
  <si>
    <t>d01cfa15</t>
  </si>
  <si>
    <t>d01ax15</t>
  </si>
  <si>
    <t>ax06</t>
  </si>
  <si>
    <t>d01cfa15ax06</t>
  </si>
  <si>
    <t>d01c15ax06</t>
  </si>
  <si>
    <t>maybe</t>
  </si>
  <si>
    <t>PSDax_d01cfa15</t>
  </si>
  <si>
    <t>d01p17</t>
  </si>
  <si>
    <t>d01cfa17</t>
  </si>
  <si>
    <t>d01ax17</t>
  </si>
  <si>
    <t>ax07</t>
  </si>
  <si>
    <t>d01cfa17ax07</t>
  </si>
  <si>
    <t>d01c17ax07</t>
  </si>
  <si>
    <t>109, 112, 115-116, 126-127</t>
  </si>
  <si>
    <t xml:space="preserve">mitochondria might arrive after the bouton ends </t>
  </si>
  <si>
    <t>d01p20</t>
  </si>
  <si>
    <t>d01cfa20</t>
  </si>
  <si>
    <t>KZ_d10ax20</t>
  </si>
  <si>
    <t>Already traced: KZ_d10ax22</t>
  </si>
  <si>
    <t>X</t>
  </si>
  <si>
    <t>d01p24</t>
  </si>
  <si>
    <t>d01cfa24</t>
  </si>
  <si>
    <t>d01ax24</t>
  </si>
  <si>
    <t>ax08</t>
  </si>
  <si>
    <t>d01cfa24ax08</t>
  </si>
  <si>
    <t>d01c24ax08</t>
  </si>
  <si>
    <t xml:space="preserve">very hard, need help </t>
  </si>
  <si>
    <t>PSDax_d01cfa24</t>
  </si>
  <si>
    <t>d01p25</t>
  </si>
  <si>
    <t>d01cfa25</t>
  </si>
  <si>
    <t>perf</t>
  </si>
  <si>
    <t>ax33</t>
  </si>
  <si>
    <t>Artifact obscuring end of bouton; can't be used</t>
  </si>
  <si>
    <t>d01p27</t>
  </si>
  <si>
    <t>d01cfa27</t>
  </si>
  <si>
    <t>d01ax27</t>
  </si>
  <si>
    <t>ax09</t>
  </si>
  <si>
    <t>d01cfa27ax09</t>
  </si>
  <si>
    <t>d01c27ax09</t>
  </si>
  <si>
    <t>PSDax_d01cfa27</t>
  </si>
  <si>
    <t>d01p35</t>
  </si>
  <si>
    <t>d01cfa35</t>
  </si>
  <si>
    <t>d01ax35</t>
  </si>
  <si>
    <t>ax10</t>
  </si>
  <si>
    <t>d01cfa35ax10</t>
  </si>
  <si>
    <t>d01c35ax10</t>
  </si>
  <si>
    <t xml:space="preserve">MSB with d13c90; </t>
  </si>
  <si>
    <t>d13cfa90ax10</t>
  </si>
  <si>
    <t>d01p36</t>
  </si>
  <si>
    <t>d01cfa36</t>
  </si>
  <si>
    <t>d01ax36</t>
  </si>
  <si>
    <t>ax11</t>
  </si>
  <si>
    <t>d01cfa36ax11</t>
  </si>
  <si>
    <t>d01c36ax11</t>
  </si>
  <si>
    <t>PSDax_d01cfa36</t>
  </si>
  <si>
    <t>d01p44</t>
  </si>
  <si>
    <t>d01cfa44</t>
  </si>
  <si>
    <t>d01ax44</t>
  </si>
  <si>
    <t>ax12</t>
  </si>
  <si>
    <t>d01cfa44ax12</t>
  </si>
  <si>
    <t>d01c44ax12</t>
  </si>
  <si>
    <t xml:space="preserve">not cross sectioned, but started tracing, ends potentionally, talk to lynsdey </t>
  </si>
  <si>
    <t>d02p06</t>
  </si>
  <si>
    <t>d02cfa06</t>
  </si>
  <si>
    <t>d02ax06</t>
  </si>
  <si>
    <t>incomplete</t>
  </si>
  <si>
    <t>d02p21</t>
  </si>
  <si>
    <t>d02cfa21</t>
  </si>
  <si>
    <t>d02ax21</t>
  </si>
  <si>
    <t>ax13</t>
  </si>
  <si>
    <t>d02cfa21ax13</t>
  </si>
  <si>
    <t>d02c21ax13</t>
  </si>
  <si>
    <t xml:space="preserve">maybe </t>
  </si>
  <si>
    <t>112, 114</t>
  </si>
  <si>
    <t>d02p23</t>
  </si>
  <si>
    <t>d02cfa23</t>
  </si>
  <si>
    <t>d02ax23</t>
  </si>
  <si>
    <t>ax14</t>
  </si>
  <si>
    <t>d02cfa23ax14</t>
  </si>
  <si>
    <t>d02c23ax14</t>
  </si>
  <si>
    <t>bright spot obscuring axon on 86</t>
  </si>
  <si>
    <t>d02p29</t>
  </si>
  <si>
    <t>d02cfa29</t>
  </si>
  <si>
    <t>d02ax29</t>
  </si>
  <si>
    <t>ax15</t>
  </si>
  <si>
    <t>d02cfa29ax15</t>
  </si>
  <si>
    <t>d02c29ax15</t>
  </si>
  <si>
    <t>120, 127</t>
  </si>
  <si>
    <t>d02p30</t>
  </si>
  <si>
    <t>d02cfa30</t>
  </si>
  <si>
    <t>d02ax30</t>
  </si>
  <si>
    <t>d02p37</t>
  </si>
  <si>
    <t>d02cfa37</t>
  </si>
  <si>
    <t>d02ax37</t>
  </si>
  <si>
    <t>ax16</t>
  </si>
  <si>
    <t>d02cfa37ax16</t>
  </si>
  <si>
    <t>d02c37ax16</t>
  </si>
  <si>
    <t>153-155</t>
  </si>
  <si>
    <t>MSB with d11c19a</t>
  </si>
  <si>
    <t>d11cfa19Aax16</t>
  </si>
  <si>
    <t>d02p44</t>
  </si>
  <si>
    <t>d02cfa44</t>
  </si>
  <si>
    <t>d02ax44</t>
  </si>
  <si>
    <t>d02p45</t>
  </si>
  <si>
    <t>d02cfa45</t>
  </si>
  <si>
    <t>d02ax45</t>
  </si>
  <si>
    <t>ax17</t>
  </si>
  <si>
    <t>d02cfa45ax17</t>
  </si>
  <si>
    <t>d02c45ax17</t>
  </si>
  <si>
    <t>185-186, 189, 191</t>
  </si>
  <si>
    <t>ask lyndsey about 208-210</t>
  </si>
  <si>
    <t>PSDax_d02cfa45</t>
  </si>
  <si>
    <t>d02p46</t>
  </si>
  <si>
    <t>d02cfa46</t>
  </si>
  <si>
    <t>KZ_d02ax46</t>
  </si>
  <si>
    <t>ax18</t>
  </si>
  <si>
    <t>d02cfa46ax18</t>
  </si>
  <si>
    <t>d02c46ax18</t>
  </si>
  <si>
    <t>d05p13</t>
  </si>
  <si>
    <t>d05cfa13</t>
  </si>
  <si>
    <t>KZ_d05ax13</t>
  </si>
  <si>
    <t>ax19</t>
  </si>
  <si>
    <t>d05cfa13ax19</t>
  </si>
  <si>
    <t>d05c13ax19</t>
  </si>
  <si>
    <t>d05p18</t>
  </si>
  <si>
    <t>d05cfa18</t>
  </si>
  <si>
    <t>KZ_d05ax18</t>
  </si>
  <si>
    <t>ax20</t>
  </si>
  <si>
    <t>d05cfa18ax20</t>
  </si>
  <si>
    <t>d05c18ax20</t>
  </si>
  <si>
    <t>PSDax_d05cfa18</t>
  </si>
  <si>
    <t>d05p25</t>
  </si>
  <si>
    <t>d05cfa25</t>
  </si>
  <si>
    <t>d05ax25</t>
  </si>
  <si>
    <t>ax22</t>
  </si>
  <si>
    <t>d05cfa25ax22</t>
  </si>
  <si>
    <t>d05c25ax22</t>
  </si>
  <si>
    <t>138, 144, 156</t>
  </si>
  <si>
    <t>d05p30</t>
  </si>
  <si>
    <t>d05cfa30</t>
  </si>
  <si>
    <t>KZ_d05ax30</t>
  </si>
  <si>
    <t>ax23</t>
  </si>
  <si>
    <t>d05cfa30ax23</t>
  </si>
  <si>
    <t>d05c30ax23</t>
  </si>
  <si>
    <t xml:space="preserve">Cross sectioned in the middle for a long stretch but the ends begin to taper off. </t>
  </si>
  <si>
    <t>d08p05</t>
  </si>
  <si>
    <t>d08cfa05</t>
  </si>
  <si>
    <t>d08ax05</t>
  </si>
  <si>
    <t>ax24</t>
  </si>
  <si>
    <t>d08cfa05ax24</t>
  </si>
  <si>
    <t>d08c05ax24</t>
  </si>
  <si>
    <t>d08p09</t>
  </si>
  <si>
    <t>d08cfa09</t>
  </si>
  <si>
    <t>KZ_d08ax09</t>
  </si>
  <si>
    <t>ax25</t>
  </si>
  <si>
    <t>d08cfa09ax25</t>
  </si>
  <si>
    <t>d08c09ax25</t>
  </si>
  <si>
    <t>d08p17</t>
  </si>
  <si>
    <t>d08cfa17</t>
  </si>
  <si>
    <t>d08p27</t>
  </si>
  <si>
    <t>d08cfa27</t>
  </si>
  <si>
    <t>d08ax27</t>
  </si>
  <si>
    <t>ax26</t>
  </si>
  <si>
    <t>d08cfa27ax26</t>
  </si>
  <si>
    <t>d08c27ax26</t>
  </si>
  <si>
    <t>d08p28</t>
  </si>
  <si>
    <t>d08cfa28</t>
  </si>
  <si>
    <t>KZ_d08ax28</t>
  </si>
  <si>
    <t>ax27</t>
  </si>
  <si>
    <t>d08cfa28ax27</t>
  </si>
  <si>
    <t>d08c28ax27</t>
  </si>
  <si>
    <t>170, 186</t>
  </si>
  <si>
    <t xml:space="preserve">mito after the cfa ends. </t>
  </si>
  <si>
    <t>d08p31</t>
  </si>
  <si>
    <t>d08cfa31</t>
  </si>
  <si>
    <t>KZ_d08ax31</t>
  </si>
  <si>
    <t>ax29</t>
  </si>
  <si>
    <t>d08cfa31ax29</t>
  </si>
  <si>
    <t>d08c31ax29</t>
  </si>
  <si>
    <t>d10p04</t>
  </si>
  <si>
    <t>d10cfa04</t>
  </si>
  <si>
    <t>KZ_d10ax04</t>
  </si>
  <si>
    <t>ax30</t>
  </si>
  <si>
    <t>d10cfa04ax30</t>
  </si>
  <si>
    <t>d10c04ax30</t>
  </si>
  <si>
    <t>d10p08b</t>
  </si>
  <si>
    <t>d10cfa08b</t>
  </si>
  <si>
    <t>KZ_d10ax08b</t>
  </si>
  <si>
    <t>ax31</t>
  </si>
  <si>
    <t>d10cfa08bax31</t>
  </si>
  <si>
    <t>d10c08Bax31</t>
  </si>
  <si>
    <t>d10p22</t>
  </si>
  <si>
    <t>d10cfa22</t>
  </si>
  <si>
    <t>KZ_d10ax22</t>
  </si>
  <si>
    <t>ax32</t>
  </si>
  <si>
    <t>d10cfa22ax32</t>
  </si>
  <si>
    <t>d10c22ax32</t>
  </si>
  <si>
    <t>MSB with d01ax20, d13c54- vescicles named after d10c22</t>
  </si>
  <si>
    <t>d01cfa20ax32</t>
  </si>
  <si>
    <t>d13cfa54ax32</t>
  </si>
  <si>
    <t>d10p32</t>
  </si>
  <si>
    <t>d10cfa32</t>
  </si>
  <si>
    <t>d10ax32</t>
  </si>
  <si>
    <t>d10cfa32ax33</t>
  </si>
  <si>
    <t>d10c32ax33</t>
  </si>
  <si>
    <t>d10p36</t>
  </si>
  <si>
    <t>d10cfa36</t>
  </si>
  <si>
    <t>d10ax36</t>
  </si>
  <si>
    <t>ax34</t>
  </si>
  <si>
    <t>d10cfa36ax34</t>
  </si>
  <si>
    <t>d10c36ax34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</si>
</sst>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0"/>
      <name val="Arial"/>
      <family val="2"/>
    </font>
    <font>
      <sz val="9"/>
      <name val="Arial"/>
      <family val="2"/>
    </font>
    <font>
      <sz val="8"/>
      <name val="Calibri"/>
      <family val="2"/>
      <scheme val="minor"/>
    </font>
    <font>
      <sz val="8"/>
      <color theme="1"/>
      <name val="Calibri"/>
      <family val="2"/>
      <scheme val="minor"/>
    </font>
    <font>
      <sz val="22"/>
      <color theme="1"/>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b/>
      <sz val="9"/>
      <color indexed="81"/>
      <name val="Tahoma"/>
      <charset val="1"/>
    </font>
    <font>
      <sz val="9"/>
      <color indexed="81"/>
      <name val="Tahoma"/>
      <charset val="1"/>
    </font>
    <font>
      <sz val="10"/>
      <name val="Arial"/>
    </font>
    <font>
      <sz val="11"/>
      <color rgb="FF9C0006"/>
      <name val="Calibri"/>
      <family val="2"/>
      <charset val="1"/>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rgb="FFC00000"/>
        <bgColor indexed="64"/>
      </patternFill>
    </fill>
    <fill>
      <patternFill patternType="solid">
        <fgColor rgb="FFFFFF00"/>
        <bgColor indexed="64"/>
      </patternFill>
    </fill>
    <fill>
      <patternFill patternType="solid">
        <fgColor rgb="FFFFC7CE"/>
        <bgColor rgb="FFE6B9B8"/>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13" fillId="0" borderId="0"/>
    <xf numFmtId="0" fontId="1" fillId="0" borderId="0"/>
    <xf numFmtId="0" fontId="13" fillId="0" borderId="0"/>
    <xf numFmtId="0" fontId="2" fillId="0" borderId="0"/>
    <xf numFmtId="0" fontId="1" fillId="0" borderId="0"/>
    <xf numFmtId="0" fontId="14" fillId="6" borderId="0" applyBorder="0" applyAlignment="0" applyProtection="0"/>
  </cellStyleXfs>
  <cellXfs count="68">
    <xf numFmtId="0" fontId="0" fillId="0" borderId="0" xfId="0"/>
    <xf numFmtId="0" fontId="0" fillId="2" borderId="1" xfId="0" applyFill="1" applyBorder="1" applyAlignment="1">
      <alignment vertical="center"/>
    </xf>
    <xf numFmtId="1" fontId="2" fillId="2" borderId="2" xfId="1" applyNumberFormat="1" applyFont="1" applyFill="1" applyBorder="1" applyAlignment="1">
      <alignment horizontal="center" vertical="center" wrapText="1"/>
    </xf>
    <xf numFmtId="0" fontId="3" fillId="2" borderId="2"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left"/>
    </xf>
    <xf numFmtId="0" fontId="6" fillId="2" borderId="1" xfId="0" applyFont="1" applyFill="1" applyBorder="1"/>
    <xf numFmtId="0" fontId="0" fillId="2" borderId="0" xfId="0" applyFill="1" applyAlignment="1">
      <alignment wrapText="1"/>
    </xf>
    <xf numFmtId="0" fontId="0" fillId="2" borderId="0" xfId="0" applyFill="1" applyAlignment="1">
      <alignment vertical="center"/>
    </xf>
    <xf numFmtId="0" fontId="7" fillId="2" borderId="0" xfId="0" applyFont="1" applyFill="1" applyAlignment="1">
      <alignment vertical="center"/>
    </xf>
    <xf numFmtId="0" fontId="0" fillId="0" borderId="0" xfId="0" applyFill="1"/>
    <xf numFmtId="0" fontId="0" fillId="3" borderId="1" xfId="0" applyFill="1" applyBorder="1"/>
    <xf numFmtId="1" fontId="2" fillId="3" borderId="1" xfId="1" applyNumberFormat="1" applyFont="1" applyFill="1" applyBorder="1"/>
    <xf numFmtId="0" fontId="2" fillId="3" borderId="1" xfId="1"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left"/>
    </xf>
    <xf numFmtId="0" fontId="4" fillId="3" borderId="1" xfId="0" applyFont="1" applyFill="1" applyBorder="1"/>
    <xf numFmtId="0" fontId="8" fillId="3" borderId="1" xfId="0" applyFont="1" applyFill="1" applyBorder="1"/>
    <xf numFmtId="0" fontId="0" fillId="4" borderId="1" xfId="0" applyFill="1" applyBorder="1"/>
    <xf numFmtId="1" fontId="2" fillId="4" borderId="1" xfId="1" applyNumberFormat="1" applyFont="1" applyFill="1" applyBorder="1"/>
    <xf numFmtId="0" fontId="2" fillId="4" borderId="1" xfId="1"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applyAlignment="1">
      <alignment horizontal="left"/>
    </xf>
    <xf numFmtId="0" fontId="4" fillId="4" borderId="1" xfId="0" applyFont="1" applyFill="1" applyBorder="1"/>
    <xf numFmtId="0" fontId="0" fillId="3" borderId="4" xfId="0" applyFill="1" applyBorder="1"/>
    <xf numFmtId="1" fontId="2" fillId="3" borderId="4" xfId="1" applyNumberFormat="1" applyFont="1" applyFill="1" applyBorder="1"/>
    <xf numFmtId="0" fontId="2" fillId="3" borderId="4" xfId="1" applyFont="1" applyFill="1" applyBorder="1" applyAlignment="1">
      <alignment horizontal="center"/>
    </xf>
    <xf numFmtId="0" fontId="4" fillId="3" borderId="4" xfId="0" applyFont="1" applyFill="1" applyBorder="1" applyAlignment="1">
      <alignment horizontal="center"/>
    </xf>
    <xf numFmtId="0" fontId="4" fillId="3" borderId="4" xfId="0" applyFont="1" applyFill="1" applyBorder="1" applyAlignment="1">
      <alignment horizontal="left"/>
    </xf>
    <xf numFmtId="0" fontId="4" fillId="3" borderId="4" xfId="0" applyFont="1" applyFill="1" applyBorder="1"/>
    <xf numFmtId="0" fontId="0" fillId="0" borderId="4" xfId="0" applyFill="1" applyBorder="1"/>
    <xf numFmtId="1" fontId="2" fillId="0" borderId="4" xfId="1" applyNumberFormat="1" applyFont="1" applyFill="1" applyBorder="1"/>
    <xf numFmtId="0" fontId="2" fillId="0" borderId="4" xfId="1" applyFont="1" applyFill="1" applyBorder="1" applyAlignment="1">
      <alignment horizontal="center"/>
    </xf>
    <xf numFmtId="0" fontId="4" fillId="0" borderId="4" xfId="0" applyFont="1" applyFill="1" applyBorder="1" applyAlignment="1">
      <alignment horizontal="center"/>
    </xf>
    <xf numFmtId="0" fontId="4" fillId="0" borderId="4" xfId="0" applyFont="1" applyFill="1" applyBorder="1" applyAlignment="1">
      <alignment horizontal="left"/>
    </xf>
    <xf numFmtId="0" fontId="4" fillId="0" borderId="4" xfId="0" applyFont="1" applyFill="1" applyBorder="1"/>
    <xf numFmtId="0" fontId="0" fillId="5" borderId="4" xfId="0" applyFill="1" applyBorder="1"/>
    <xf numFmtId="0" fontId="0" fillId="0" borderId="4" xfId="0" applyBorder="1"/>
    <xf numFmtId="0" fontId="0" fillId="4" borderId="4" xfId="0" applyFill="1" applyBorder="1"/>
    <xf numFmtId="1" fontId="2" fillId="4" borderId="4" xfId="1" applyNumberFormat="1" applyFont="1" applyFill="1" applyBorder="1"/>
    <xf numFmtId="0" fontId="2" fillId="4" borderId="4" xfId="1" applyFont="1" applyFill="1" applyBorder="1" applyAlignment="1">
      <alignment horizontal="center"/>
    </xf>
    <xf numFmtId="0" fontId="4" fillId="4" borderId="4" xfId="0" applyFont="1" applyFill="1" applyBorder="1" applyAlignment="1">
      <alignment horizontal="center"/>
    </xf>
    <xf numFmtId="0" fontId="4" fillId="4" borderId="4" xfId="0" applyFont="1" applyFill="1" applyBorder="1" applyAlignment="1">
      <alignment horizontal="left"/>
    </xf>
    <xf numFmtId="0" fontId="4" fillId="4" borderId="4" xfId="0" applyFont="1" applyFill="1" applyBorder="1"/>
    <xf numFmtId="3" fontId="4" fillId="3" borderId="1" xfId="0" applyNumberFormat="1" applyFont="1" applyFill="1" applyBorder="1" applyAlignment="1">
      <alignment horizontal="left"/>
    </xf>
    <xf numFmtId="0" fontId="2" fillId="5" borderId="4" xfId="1" applyFont="1" applyFill="1" applyBorder="1" applyAlignment="1">
      <alignment horizontal="center"/>
    </xf>
    <xf numFmtId="0" fontId="0" fillId="5" borderId="0" xfId="0" applyFill="1"/>
    <xf numFmtId="0" fontId="0" fillId="3" borderId="2" xfId="0" applyFill="1" applyBorder="1"/>
    <xf numFmtId="1" fontId="2" fillId="3" borderId="2" xfId="1" applyNumberFormat="1" applyFont="1" applyFill="1" applyBorder="1"/>
    <xf numFmtId="0" fontId="2" fillId="3" borderId="2" xfId="1"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applyAlignment="1">
      <alignment horizontal="left"/>
    </xf>
    <xf numFmtId="0" fontId="4" fillId="3" borderId="2" xfId="0" applyFont="1" applyFill="1" applyBorder="1"/>
    <xf numFmtId="0" fontId="0" fillId="0" borderId="0" xfId="0" applyFill="1" applyBorder="1"/>
    <xf numFmtId="1" fontId="2" fillId="0" borderId="0" xfId="1" applyNumberFormat="1" applyFont="1" applyFill="1" applyBorder="1"/>
    <xf numFmtId="0" fontId="2" fillId="0" borderId="0" xfId="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xf numFmtId="0" fontId="0" fillId="0" borderId="0" xfId="0" applyFill="1" applyBorder="1" applyAlignment="1">
      <alignment horizontal="left"/>
    </xf>
    <xf numFmtId="0" fontId="0" fillId="0" borderId="0" xfId="0" applyAlignment="1">
      <alignment horizontal="left"/>
    </xf>
    <xf numFmtId="0" fontId="0" fillId="7" borderId="1" xfId="0" applyFill="1" applyBorder="1" applyAlignment="1">
      <alignment vertical="center"/>
    </xf>
    <xf numFmtId="0" fontId="0" fillId="7" borderId="1" xfId="0" applyFill="1" applyBorder="1"/>
    <xf numFmtId="0" fontId="0" fillId="7" borderId="4" xfId="0" applyFill="1" applyBorder="1"/>
    <xf numFmtId="0" fontId="0" fillId="7" borderId="2" xfId="0" applyFill="1" applyBorder="1"/>
    <xf numFmtId="0" fontId="0" fillId="7" borderId="0" xfId="0" applyFill="1" applyBorder="1"/>
    <xf numFmtId="0" fontId="0" fillId="7" borderId="0" xfId="0" applyFill="1"/>
  </cellXfs>
  <cellStyles count="8">
    <cellStyle name="Normal" xfId="0" builtinId="0"/>
    <cellStyle name="Normal 2" xfId="2" xr:uid="{00000000-0005-0000-0000-000001000000}"/>
    <cellStyle name="Normal 2 2" xfId="1" xr:uid="{00000000-0005-0000-0000-000002000000}"/>
    <cellStyle name="Normal 2 3" xfId="3" xr:uid="{00000000-0005-0000-0000-000003000000}"/>
    <cellStyle name="Normal 2 4" xfId="4" xr:uid="{00000000-0005-0000-0000-000004000000}"/>
    <cellStyle name="Normal 3" xfId="5" xr:uid="{00000000-0005-0000-0000-000005000000}"/>
    <cellStyle name="Normal 3 2" xfId="6" xr:uid="{00000000-0005-0000-0000-000006000000}"/>
    <cellStyle name="TableStyleLight1"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1"/>
  <sheetViews>
    <sheetView tabSelected="1" zoomScale="90" zoomScaleNormal="90" workbookViewId="0">
      <selection activeCell="H1" sqref="H1:H1048576"/>
    </sheetView>
  </sheetViews>
  <sheetFormatPr defaultRowHeight="15" x14ac:dyDescent="0.25"/>
  <cols>
    <col min="1" max="2" width="9" customWidth="1"/>
    <col min="3" max="3" width="9.140625" style="67" customWidth="1"/>
    <col min="4" max="4" width="9" customWidth="1"/>
    <col min="5" max="5" width="11" customWidth="1"/>
    <col min="6" max="7" width="9" customWidth="1"/>
    <col min="8" max="8" width="12.5703125" customWidth="1"/>
    <col min="9" max="9" width="7" customWidth="1"/>
    <col min="10" max="11" width="12.5703125" customWidth="1"/>
    <col min="12" max="14" width="9.140625" customWidth="1"/>
    <col min="15" max="16" width="9" customWidth="1"/>
    <col min="17" max="17" width="22.140625" style="61" customWidth="1"/>
    <col min="18" max="18" width="31" customWidth="1"/>
    <col min="19" max="20" width="9" customWidth="1"/>
    <col min="21" max="21" width="9.140625" style="12"/>
    <col min="22" max="22" width="17.85546875" style="12" customWidth="1"/>
    <col min="23" max="23" width="9.140625" style="12"/>
    <col min="24" max="24" width="16.85546875" style="12" customWidth="1"/>
    <col min="25" max="52" width="9.140625" style="12"/>
  </cols>
  <sheetData>
    <row r="1" spans="1:52" ht="33.75" x14ac:dyDescent="0.45">
      <c r="A1" s="1" t="s">
        <v>0</v>
      </c>
      <c r="B1" s="1" t="s">
        <v>1</v>
      </c>
      <c r="C1" s="62" t="s">
        <v>2</v>
      </c>
      <c r="D1" s="2" t="s">
        <v>3</v>
      </c>
      <c r="E1" s="3" t="s">
        <v>4</v>
      </c>
      <c r="F1" s="4" t="s">
        <v>5</v>
      </c>
      <c r="G1" s="5" t="s">
        <v>6</v>
      </c>
      <c r="H1" s="5" t="s">
        <v>7</v>
      </c>
      <c r="I1" s="5" t="s">
        <v>8</v>
      </c>
      <c r="J1" s="5" t="s">
        <v>9</v>
      </c>
      <c r="K1" s="5" t="s">
        <v>10</v>
      </c>
      <c r="L1" s="6" t="s">
        <v>11</v>
      </c>
      <c r="M1" s="6" t="s">
        <v>12</v>
      </c>
      <c r="N1" s="6" t="s">
        <v>13</v>
      </c>
      <c r="O1" s="6" t="s">
        <v>14</v>
      </c>
      <c r="P1" s="6" t="s">
        <v>15</v>
      </c>
      <c r="Q1" s="7" t="s">
        <v>16</v>
      </c>
      <c r="R1" s="8" t="s">
        <v>17</v>
      </c>
      <c r="S1" s="6" t="s">
        <v>18</v>
      </c>
      <c r="T1" s="6" t="s">
        <v>19</v>
      </c>
      <c r="U1" s="4" t="s">
        <v>20</v>
      </c>
      <c r="V1" s="9" t="s">
        <v>21</v>
      </c>
      <c r="W1" s="10" t="s">
        <v>22</v>
      </c>
      <c r="X1" s="9" t="s">
        <v>21</v>
      </c>
      <c r="Y1" s="10" t="s">
        <v>22</v>
      </c>
      <c r="Z1" s="11" t="s">
        <v>23</v>
      </c>
    </row>
    <row r="2" spans="1:52" x14ac:dyDescent="0.25">
      <c r="A2" s="13" t="s">
        <v>24</v>
      </c>
      <c r="B2" s="13" t="s">
        <v>25</v>
      </c>
      <c r="C2" s="63" t="s">
        <v>26</v>
      </c>
      <c r="D2" s="14" t="s">
        <v>27</v>
      </c>
      <c r="E2" s="15" t="s">
        <v>28</v>
      </c>
      <c r="F2" s="15" t="s">
        <v>29</v>
      </c>
      <c r="G2" s="16" t="s">
        <v>30</v>
      </c>
      <c r="H2" s="17" t="s">
        <v>31</v>
      </c>
      <c r="I2" s="17" t="s">
        <v>32</v>
      </c>
      <c r="J2" s="17" t="s">
        <v>33</v>
      </c>
      <c r="K2" s="17" t="s">
        <v>34</v>
      </c>
      <c r="L2" s="18" t="s">
        <v>35</v>
      </c>
      <c r="M2" s="18">
        <v>3</v>
      </c>
      <c r="N2" s="18">
        <v>27</v>
      </c>
      <c r="O2" s="18">
        <v>610</v>
      </c>
      <c r="P2" s="18" t="s">
        <v>35</v>
      </c>
      <c r="Q2" s="17" t="s">
        <v>36</v>
      </c>
      <c r="R2" s="13"/>
      <c r="S2" s="13" t="s">
        <v>37</v>
      </c>
      <c r="T2" s="13" t="s">
        <v>38</v>
      </c>
      <c r="U2" s="13">
        <v>8.0420099999999994E-2</v>
      </c>
      <c r="V2" s="19" t="s">
        <v>39</v>
      </c>
      <c r="W2" s="13">
        <v>5.3502800000000003E-2</v>
      </c>
      <c r="X2" s="13"/>
      <c r="Y2" s="13"/>
      <c r="Z2" s="13">
        <f>SUM(U2,W2,Y2)</f>
        <v>0.13392290000000001</v>
      </c>
      <c r="AD2"/>
      <c r="AE2"/>
    </row>
    <row r="3" spans="1:52" x14ac:dyDescent="0.25">
      <c r="A3" s="20" t="s">
        <v>24</v>
      </c>
      <c r="B3" s="20" t="s">
        <v>25</v>
      </c>
      <c r="C3" s="63" t="s">
        <v>26</v>
      </c>
      <c r="D3" s="21" t="s">
        <v>40</v>
      </c>
      <c r="E3" s="22" t="s">
        <v>41</v>
      </c>
      <c r="F3" s="22" t="s">
        <v>29</v>
      </c>
      <c r="G3" s="23" t="s">
        <v>30</v>
      </c>
      <c r="H3" s="24" t="s">
        <v>42</v>
      </c>
      <c r="I3" s="24"/>
      <c r="J3" s="24"/>
      <c r="K3" s="24"/>
      <c r="L3" s="25" t="s">
        <v>35</v>
      </c>
      <c r="M3" s="25"/>
      <c r="N3" s="25"/>
      <c r="O3" s="25"/>
      <c r="P3" s="25" t="s">
        <v>35</v>
      </c>
      <c r="Q3" s="24"/>
      <c r="R3" s="25" t="s">
        <v>43</v>
      </c>
      <c r="S3" s="20"/>
      <c r="T3" s="20"/>
      <c r="AD3"/>
      <c r="AE3"/>
      <c r="AF3"/>
      <c r="AG3"/>
      <c r="AH3"/>
      <c r="AI3"/>
      <c r="AJ3"/>
      <c r="AK3"/>
      <c r="AL3"/>
      <c r="AM3"/>
      <c r="AN3"/>
      <c r="AO3"/>
      <c r="AP3"/>
      <c r="AQ3"/>
      <c r="AR3"/>
      <c r="AS3"/>
      <c r="AT3"/>
      <c r="AU3"/>
      <c r="AV3"/>
      <c r="AW3"/>
      <c r="AX3"/>
      <c r="AY3"/>
      <c r="AZ3"/>
    </row>
    <row r="4" spans="1:52" x14ac:dyDescent="0.25">
      <c r="A4" s="13" t="s">
        <v>24</v>
      </c>
      <c r="B4" s="13" t="s">
        <v>25</v>
      </c>
      <c r="C4" s="63" t="s">
        <v>26</v>
      </c>
      <c r="D4" s="14" t="s">
        <v>44</v>
      </c>
      <c r="E4" s="15" t="s">
        <v>45</v>
      </c>
      <c r="F4" s="15" t="s">
        <v>29</v>
      </c>
      <c r="G4" s="16" t="s">
        <v>30</v>
      </c>
      <c r="H4" s="17" t="s">
        <v>46</v>
      </c>
      <c r="I4" s="17" t="s">
        <v>47</v>
      </c>
      <c r="J4" s="17" t="s">
        <v>48</v>
      </c>
      <c r="K4" s="17" t="s">
        <v>49</v>
      </c>
      <c r="L4" s="18" t="s">
        <v>50</v>
      </c>
      <c r="M4" s="18">
        <v>26</v>
      </c>
      <c r="N4" s="18">
        <v>56</v>
      </c>
      <c r="O4" s="18">
        <v>316</v>
      </c>
      <c r="P4" s="18" t="s">
        <v>35</v>
      </c>
      <c r="Q4" s="17"/>
      <c r="R4" s="18"/>
      <c r="S4" s="13" t="s">
        <v>37</v>
      </c>
      <c r="T4" s="13" t="s">
        <v>51</v>
      </c>
      <c r="U4" s="13">
        <v>7.87886E-2</v>
      </c>
      <c r="V4" s="13" t="s">
        <v>52</v>
      </c>
      <c r="W4" s="13">
        <v>5.1305799999999999E-2</v>
      </c>
      <c r="X4" s="13"/>
      <c r="Y4" s="13"/>
      <c r="Z4" s="13">
        <f t="shared" ref="Z4:Z9" si="0">SUM(U4,W4,Y4)</f>
        <v>0.1300944</v>
      </c>
      <c r="AD4"/>
      <c r="AE4"/>
    </row>
    <row r="5" spans="1:52" x14ac:dyDescent="0.25">
      <c r="A5" s="26" t="s">
        <v>24</v>
      </c>
      <c r="B5" s="26" t="s">
        <v>25</v>
      </c>
      <c r="C5" s="64" t="s">
        <v>26</v>
      </c>
      <c r="D5" s="27" t="s">
        <v>53</v>
      </c>
      <c r="E5" s="28" t="s">
        <v>54</v>
      </c>
      <c r="F5" s="28" t="s">
        <v>29</v>
      </c>
      <c r="G5" s="29" t="s">
        <v>30</v>
      </c>
      <c r="H5" s="30" t="s">
        <v>55</v>
      </c>
      <c r="I5" s="30" t="s">
        <v>56</v>
      </c>
      <c r="J5" s="30" t="s">
        <v>57</v>
      </c>
      <c r="K5" s="30" t="s">
        <v>58</v>
      </c>
      <c r="L5" s="31" t="s">
        <v>50</v>
      </c>
      <c r="M5" s="31">
        <v>63</v>
      </c>
      <c r="N5" s="31">
        <v>83</v>
      </c>
      <c r="O5" s="31">
        <v>527</v>
      </c>
      <c r="P5" s="31" t="s">
        <v>35</v>
      </c>
      <c r="Q5" s="30">
        <v>78</v>
      </c>
      <c r="R5" s="26"/>
      <c r="S5" s="26" t="s">
        <v>37</v>
      </c>
      <c r="T5" s="26" t="s">
        <v>38</v>
      </c>
      <c r="U5" s="13">
        <v>5.7486500000000003E-2</v>
      </c>
      <c r="V5" s="13" t="s">
        <v>59</v>
      </c>
      <c r="W5" s="13">
        <v>4.4934300000000003E-2</v>
      </c>
      <c r="X5" s="13" t="s">
        <v>60</v>
      </c>
      <c r="Y5" s="13">
        <v>4.1254300000000001E-2</v>
      </c>
      <c r="Z5" s="13">
        <f t="shared" si="0"/>
        <v>0.1436751</v>
      </c>
    </row>
    <row r="6" spans="1:52" x14ac:dyDescent="0.25">
      <c r="A6" s="13" t="s">
        <v>24</v>
      </c>
      <c r="B6" s="13" t="s">
        <v>25</v>
      </c>
      <c r="C6" s="63" t="s">
        <v>26</v>
      </c>
      <c r="D6" s="14" t="s">
        <v>61</v>
      </c>
      <c r="E6" s="15" t="s">
        <v>62</v>
      </c>
      <c r="F6" s="15" t="s">
        <v>29</v>
      </c>
      <c r="G6" s="16" t="s">
        <v>30</v>
      </c>
      <c r="H6" s="17" t="s">
        <v>63</v>
      </c>
      <c r="I6" s="17" t="s">
        <v>64</v>
      </c>
      <c r="J6" s="17" t="s">
        <v>65</v>
      </c>
      <c r="K6" s="17" t="s">
        <v>66</v>
      </c>
      <c r="L6" s="18" t="s">
        <v>35</v>
      </c>
      <c r="M6" s="18">
        <v>56</v>
      </c>
      <c r="N6" s="18">
        <v>79</v>
      </c>
      <c r="O6" s="18">
        <v>161</v>
      </c>
      <c r="P6" s="18" t="s">
        <v>35</v>
      </c>
      <c r="Q6" s="17" t="s">
        <v>67</v>
      </c>
      <c r="R6" s="13"/>
      <c r="S6" s="13" t="s">
        <v>37</v>
      </c>
      <c r="T6" s="13" t="s">
        <v>51</v>
      </c>
      <c r="U6" s="13">
        <v>5.6492599999999997E-2</v>
      </c>
      <c r="V6" s="13"/>
      <c r="W6" s="13"/>
      <c r="X6" s="13"/>
      <c r="Y6" s="13"/>
      <c r="Z6" s="13">
        <f t="shared" si="0"/>
        <v>5.6492599999999997E-2</v>
      </c>
    </row>
    <row r="7" spans="1:52" x14ac:dyDescent="0.25">
      <c r="A7" s="13" t="s">
        <v>24</v>
      </c>
      <c r="B7" s="13" t="s">
        <v>25</v>
      </c>
      <c r="C7" s="63" t="s">
        <v>26</v>
      </c>
      <c r="D7" s="14" t="s">
        <v>68</v>
      </c>
      <c r="E7" s="15" t="s">
        <v>69</v>
      </c>
      <c r="F7" s="15" t="s">
        <v>29</v>
      </c>
      <c r="G7" s="16" t="s">
        <v>30</v>
      </c>
      <c r="H7" s="17" t="s">
        <v>70</v>
      </c>
      <c r="I7" s="17" t="s">
        <v>71</v>
      </c>
      <c r="J7" s="17" t="s">
        <v>72</v>
      </c>
      <c r="K7" s="17" t="s">
        <v>73</v>
      </c>
      <c r="L7" s="18" t="s">
        <v>35</v>
      </c>
      <c r="M7" s="18">
        <v>65</v>
      </c>
      <c r="N7" s="18">
        <v>81</v>
      </c>
      <c r="O7" s="18">
        <v>285</v>
      </c>
      <c r="P7" s="18" t="s">
        <v>35</v>
      </c>
      <c r="Q7" s="17" t="s">
        <v>74</v>
      </c>
      <c r="R7" s="13"/>
      <c r="S7" s="13" t="s">
        <v>37</v>
      </c>
      <c r="T7" s="13" t="s">
        <v>38</v>
      </c>
      <c r="U7" s="13">
        <v>7.0921600000000001E-2</v>
      </c>
      <c r="V7" s="13" t="s">
        <v>75</v>
      </c>
      <c r="W7" s="13">
        <v>3.9617300000000001E-2</v>
      </c>
      <c r="X7" s="13"/>
      <c r="Y7" s="13"/>
      <c r="Z7" s="13">
        <f t="shared" si="0"/>
        <v>0.1105389</v>
      </c>
      <c r="AD7"/>
      <c r="AE7"/>
    </row>
    <row r="8" spans="1:52" x14ac:dyDescent="0.25">
      <c r="A8" s="13" t="s">
        <v>24</v>
      </c>
      <c r="B8" s="13" t="s">
        <v>25</v>
      </c>
      <c r="C8" s="63" t="s">
        <v>26</v>
      </c>
      <c r="D8" s="14" t="s">
        <v>76</v>
      </c>
      <c r="E8" s="15" t="s">
        <v>77</v>
      </c>
      <c r="F8" s="15" t="s">
        <v>29</v>
      </c>
      <c r="G8" s="16" t="s">
        <v>30</v>
      </c>
      <c r="H8" s="17" t="s">
        <v>78</v>
      </c>
      <c r="I8" s="17" t="s">
        <v>79</v>
      </c>
      <c r="J8" s="17" t="s">
        <v>80</v>
      </c>
      <c r="K8" s="17" t="s">
        <v>81</v>
      </c>
      <c r="L8" s="18" t="s">
        <v>82</v>
      </c>
      <c r="M8" s="18">
        <v>81</v>
      </c>
      <c r="N8" s="18">
        <v>113</v>
      </c>
      <c r="O8" s="18">
        <v>1170</v>
      </c>
      <c r="P8" s="18" t="s">
        <v>35</v>
      </c>
      <c r="Q8" s="17">
        <v>112</v>
      </c>
      <c r="R8" s="13"/>
      <c r="S8" s="13" t="s">
        <v>37</v>
      </c>
      <c r="T8" s="13" t="s">
        <v>38</v>
      </c>
      <c r="U8" s="13">
        <v>6.7268900000000006E-2</v>
      </c>
      <c r="V8" s="13" t="s">
        <v>83</v>
      </c>
      <c r="W8" s="13">
        <v>0.32400200000000001</v>
      </c>
      <c r="X8" s="13"/>
      <c r="Y8" s="13"/>
      <c r="Z8" s="13">
        <f t="shared" si="0"/>
        <v>0.39127090000000003</v>
      </c>
      <c r="AD8"/>
      <c r="AE8"/>
    </row>
    <row r="9" spans="1:52" x14ac:dyDescent="0.25">
      <c r="A9" s="13" t="s">
        <v>24</v>
      </c>
      <c r="B9" s="13" t="s">
        <v>25</v>
      </c>
      <c r="C9" s="63" t="s">
        <v>26</v>
      </c>
      <c r="D9" s="14" t="s">
        <v>84</v>
      </c>
      <c r="E9" s="15" t="s">
        <v>85</v>
      </c>
      <c r="F9" s="15" t="s">
        <v>29</v>
      </c>
      <c r="G9" s="16" t="s">
        <v>30</v>
      </c>
      <c r="H9" s="17" t="s">
        <v>86</v>
      </c>
      <c r="I9" s="17" t="s">
        <v>87</v>
      </c>
      <c r="J9" s="17" t="s">
        <v>88</v>
      </c>
      <c r="K9" s="17" t="s">
        <v>89</v>
      </c>
      <c r="L9" s="18" t="s">
        <v>35</v>
      </c>
      <c r="M9" s="18">
        <v>107</v>
      </c>
      <c r="N9" s="18">
        <v>136</v>
      </c>
      <c r="O9" s="18">
        <v>122</v>
      </c>
      <c r="P9" s="18" t="s">
        <v>35</v>
      </c>
      <c r="Q9" s="17" t="s">
        <v>90</v>
      </c>
      <c r="R9" s="13" t="s">
        <v>91</v>
      </c>
      <c r="S9" s="13" t="s">
        <v>37</v>
      </c>
      <c r="T9" s="13" t="s">
        <v>38</v>
      </c>
      <c r="U9" s="13">
        <v>6.8462499999999996E-2</v>
      </c>
      <c r="V9" s="13"/>
      <c r="W9" s="13"/>
      <c r="X9" s="13"/>
      <c r="Y9" s="13"/>
      <c r="Z9" s="13">
        <f t="shared" si="0"/>
        <v>6.8462499999999996E-2</v>
      </c>
      <c r="AD9"/>
      <c r="AE9"/>
    </row>
    <row r="10" spans="1:52" x14ac:dyDescent="0.25">
      <c r="A10" s="32" t="s">
        <v>24</v>
      </c>
      <c r="B10" s="32" t="s">
        <v>25</v>
      </c>
      <c r="C10" s="64" t="s">
        <v>26</v>
      </c>
      <c r="D10" s="33" t="s">
        <v>92</v>
      </c>
      <c r="E10" s="34" t="s">
        <v>93</v>
      </c>
      <c r="F10" s="34" t="s">
        <v>29</v>
      </c>
      <c r="G10" s="35" t="s">
        <v>30</v>
      </c>
      <c r="H10" s="36" t="s">
        <v>94</v>
      </c>
      <c r="I10" s="36"/>
      <c r="J10" s="36"/>
      <c r="K10" s="36"/>
      <c r="L10" s="37" t="s">
        <v>35</v>
      </c>
      <c r="M10" s="37"/>
      <c r="N10" s="37"/>
      <c r="O10" s="37"/>
      <c r="P10" s="37" t="s">
        <v>35</v>
      </c>
      <c r="Q10" s="36"/>
      <c r="R10" s="38" t="s">
        <v>95</v>
      </c>
      <c r="S10" s="32" t="s">
        <v>96</v>
      </c>
      <c r="T10" s="39"/>
      <c r="AG10"/>
      <c r="AH10"/>
      <c r="AI10"/>
      <c r="AJ10"/>
      <c r="AK10"/>
      <c r="AL10"/>
      <c r="AM10"/>
      <c r="AN10"/>
      <c r="AO10"/>
      <c r="AP10"/>
      <c r="AQ10"/>
      <c r="AR10"/>
      <c r="AS10"/>
      <c r="AT10"/>
      <c r="AU10"/>
      <c r="AV10"/>
      <c r="AW10"/>
      <c r="AX10"/>
      <c r="AY10"/>
      <c r="AZ10"/>
    </row>
    <row r="11" spans="1:52" x14ac:dyDescent="0.25">
      <c r="A11" s="13" t="s">
        <v>24</v>
      </c>
      <c r="B11" s="13" t="s">
        <v>25</v>
      </c>
      <c r="C11" s="63" t="s">
        <v>26</v>
      </c>
      <c r="D11" s="14" t="s">
        <v>97</v>
      </c>
      <c r="E11" s="15" t="s">
        <v>98</v>
      </c>
      <c r="F11" s="15" t="s">
        <v>29</v>
      </c>
      <c r="G11" s="16" t="s">
        <v>30</v>
      </c>
      <c r="H11" s="17" t="s">
        <v>99</v>
      </c>
      <c r="I11" s="17" t="s">
        <v>100</v>
      </c>
      <c r="J11" s="17" t="s">
        <v>101</v>
      </c>
      <c r="K11" s="17" t="s">
        <v>102</v>
      </c>
      <c r="L11" s="18" t="s">
        <v>82</v>
      </c>
      <c r="M11" s="18">
        <v>117</v>
      </c>
      <c r="N11" s="18">
        <v>132</v>
      </c>
      <c r="O11" s="18">
        <v>996</v>
      </c>
      <c r="P11" s="18" t="s">
        <v>35</v>
      </c>
      <c r="Q11" s="17">
        <v>119</v>
      </c>
      <c r="R11" s="13" t="s">
        <v>103</v>
      </c>
      <c r="S11" s="13" t="s">
        <v>37</v>
      </c>
      <c r="T11" s="13" t="s">
        <v>38</v>
      </c>
      <c r="U11" s="13">
        <v>4.6342500000000002E-2</v>
      </c>
      <c r="V11" s="13" t="s">
        <v>104</v>
      </c>
      <c r="W11" s="13">
        <v>0.43808799999999998</v>
      </c>
      <c r="X11" s="13"/>
      <c r="Y11" s="13"/>
      <c r="Z11" s="13">
        <f>SUM(U11,W11,Y11)</f>
        <v>0.48443049999999999</v>
      </c>
      <c r="AD11"/>
      <c r="AE11"/>
    </row>
    <row r="12" spans="1:52" x14ac:dyDescent="0.25">
      <c r="A12" s="40" t="s">
        <v>24</v>
      </c>
      <c r="B12" s="40" t="s">
        <v>25</v>
      </c>
      <c r="C12" s="64" t="s">
        <v>26</v>
      </c>
      <c r="D12" s="41" t="s">
        <v>105</v>
      </c>
      <c r="E12" s="42" t="s">
        <v>106</v>
      </c>
      <c r="F12" s="42" t="s">
        <v>107</v>
      </c>
      <c r="G12" s="43" t="s">
        <v>30</v>
      </c>
      <c r="H12" s="44" t="s">
        <v>108</v>
      </c>
      <c r="I12" s="44"/>
      <c r="J12" s="44"/>
      <c r="K12" s="44"/>
      <c r="L12" s="45" t="s">
        <v>35</v>
      </c>
      <c r="M12" s="45"/>
      <c r="N12" s="45"/>
      <c r="O12" s="45"/>
      <c r="P12" s="45" t="s">
        <v>35</v>
      </c>
      <c r="Q12" s="44"/>
      <c r="R12" s="40" t="s">
        <v>109</v>
      </c>
      <c r="S12" s="40" t="s">
        <v>96</v>
      </c>
      <c r="T12" s="40"/>
      <c r="AG12"/>
      <c r="AH12"/>
      <c r="AI12"/>
      <c r="AJ12"/>
      <c r="AK12"/>
      <c r="AL12"/>
      <c r="AM12"/>
      <c r="AN12"/>
      <c r="AO12"/>
      <c r="AP12"/>
      <c r="AQ12"/>
      <c r="AR12"/>
      <c r="AS12"/>
      <c r="AT12"/>
      <c r="AU12"/>
      <c r="AV12"/>
      <c r="AW12"/>
      <c r="AX12"/>
      <c r="AY12"/>
      <c r="AZ12"/>
    </row>
    <row r="13" spans="1:52" x14ac:dyDescent="0.25">
      <c r="A13" s="13" t="s">
        <v>24</v>
      </c>
      <c r="B13" s="13" t="s">
        <v>25</v>
      </c>
      <c r="C13" s="63" t="s">
        <v>26</v>
      </c>
      <c r="D13" s="14" t="s">
        <v>110</v>
      </c>
      <c r="E13" s="15" t="s">
        <v>111</v>
      </c>
      <c r="F13" s="15" t="s">
        <v>29</v>
      </c>
      <c r="G13" s="16" t="s">
        <v>30</v>
      </c>
      <c r="H13" s="17" t="s">
        <v>112</v>
      </c>
      <c r="I13" s="17" t="s">
        <v>113</v>
      </c>
      <c r="J13" s="17" t="s">
        <v>114</v>
      </c>
      <c r="K13" s="17" t="s">
        <v>115</v>
      </c>
      <c r="L13" s="18" t="s">
        <v>35</v>
      </c>
      <c r="M13" s="18">
        <v>131</v>
      </c>
      <c r="N13" s="18">
        <v>166</v>
      </c>
      <c r="O13" s="18">
        <v>901</v>
      </c>
      <c r="P13" s="18" t="s">
        <v>35</v>
      </c>
      <c r="Q13" s="17"/>
      <c r="R13" s="13"/>
      <c r="S13" s="13" t="s">
        <v>37</v>
      </c>
      <c r="T13" s="13" t="s">
        <v>51</v>
      </c>
      <c r="U13" s="13">
        <v>4.0591299999999997E-2</v>
      </c>
      <c r="V13" s="13" t="s">
        <v>116</v>
      </c>
      <c r="W13" s="13">
        <v>0.29775800000000002</v>
      </c>
      <c r="X13" s="13"/>
      <c r="Y13" s="13"/>
      <c r="Z13" s="13">
        <f t="shared" ref="Z13:Z16" si="1">SUM(U13,W13,Y13)</f>
        <v>0.33834930000000002</v>
      </c>
      <c r="AD13"/>
      <c r="AE13"/>
    </row>
    <row r="14" spans="1:52" x14ac:dyDescent="0.25">
      <c r="A14" s="13" t="s">
        <v>24</v>
      </c>
      <c r="B14" s="13" t="s">
        <v>25</v>
      </c>
      <c r="C14" s="63" t="s">
        <v>26</v>
      </c>
      <c r="D14" s="14" t="s">
        <v>117</v>
      </c>
      <c r="E14" s="15" t="s">
        <v>118</v>
      </c>
      <c r="F14" s="15" t="s">
        <v>107</v>
      </c>
      <c r="G14" s="16" t="s">
        <v>30</v>
      </c>
      <c r="H14" s="17" t="s">
        <v>119</v>
      </c>
      <c r="I14" s="17" t="s">
        <v>120</v>
      </c>
      <c r="J14" s="17" t="s">
        <v>121</v>
      </c>
      <c r="K14" s="17" t="s">
        <v>122</v>
      </c>
      <c r="L14" s="18" t="s">
        <v>35</v>
      </c>
      <c r="M14" s="18">
        <v>144</v>
      </c>
      <c r="N14" s="18">
        <v>183</v>
      </c>
      <c r="O14" s="18">
        <v>993</v>
      </c>
      <c r="P14" s="18" t="s">
        <v>35</v>
      </c>
      <c r="Q14" s="17">
        <v>172</v>
      </c>
      <c r="R14" s="18" t="s">
        <v>123</v>
      </c>
      <c r="S14" s="13" t="s">
        <v>37</v>
      </c>
      <c r="T14" s="13" t="s">
        <v>38</v>
      </c>
      <c r="U14" s="13">
        <v>0.340138</v>
      </c>
      <c r="V14" s="13" t="s">
        <v>124</v>
      </c>
      <c r="W14" s="13">
        <v>0.12744</v>
      </c>
      <c r="X14" s="13"/>
      <c r="Y14" s="13"/>
      <c r="Z14" s="13">
        <f t="shared" si="1"/>
        <v>0.46757799999999999</v>
      </c>
      <c r="AD14"/>
      <c r="AE14"/>
    </row>
    <row r="15" spans="1:52" x14ac:dyDescent="0.25">
      <c r="A15" s="13" t="s">
        <v>24</v>
      </c>
      <c r="B15" s="13" t="s">
        <v>25</v>
      </c>
      <c r="C15" s="63" t="s">
        <v>26</v>
      </c>
      <c r="D15" s="14" t="s">
        <v>125</v>
      </c>
      <c r="E15" s="15" t="s">
        <v>126</v>
      </c>
      <c r="F15" s="15" t="s">
        <v>29</v>
      </c>
      <c r="G15" s="16" t="s">
        <v>30</v>
      </c>
      <c r="H15" s="17" t="s">
        <v>127</v>
      </c>
      <c r="I15" s="17" t="s">
        <v>128</v>
      </c>
      <c r="J15" s="17" t="s">
        <v>129</v>
      </c>
      <c r="K15" s="17" t="s">
        <v>130</v>
      </c>
      <c r="L15" s="18" t="s">
        <v>82</v>
      </c>
      <c r="M15" s="18">
        <v>179</v>
      </c>
      <c r="N15" s="18">
        <v>210</v>
      </c>
      <c r="O15" s="18">
        <v>235</v>
      </c>
      <c r="P15" s="18" t="s">
        <v>35</v>
      </c>
      <c r="Q15" s="46">
        <v>189191</v>
      </c>
      <c r="R15" s="13"/>
      <c r="S15" s="13" t="s">
        <v>37</v>
      </c>
      <c r="T15" s="13" t="s">
        <v>51</v>
      </c>
      <c r="U15" s="13">
        <v>5.41605E-2</v>
      </c>
      <c r="V15" s="13" t="s">
        <v>131</v>
      </c>
      <c r="W15" s="13">
        <v>5.8627499999999999E-2</v>
      </c>
      <c r="X15" s="13"/>
      <c r="Y15" s="13"/>
      <c r="Z15" s="13">
        <f t="shared" si="1"/>
        <v>0.112788</v>
      </c>
      <c r="AD15"/>
      <c r="AE15"/>
    </row>
    <row r="16" spans="1:52" x14ac:dyDescent="0.25">
      <c r="A16" s="26" t="s">
        <v>24</v>
      </c>
      <c r="B16" s="26" t="s">
        <v>25</v>
      </c>
      <c r="C16" s="64" t="s">
        <v>26</v>
      </c>
      <c r="D16" s="27" t="s">
        <v>132</v>
      </c>
      <c r="E16" s="28" t="s">
        <v>133</v>
      </c>
      <c r="F16" s="28" t="s">
        <v>29</v>
      </c>
      <c r="G16" s="29" t="s">
        <v>30</v>
      </c>
      <c r="H16" s="30" t="s">
        <v>134</v>
      </c>
      <c r="I16" s="17" t="s">
        <v>135</v>
      </c>
      <c r="J16" s="30" t="s">
        <v>136</v>
      </c>
      <c r="K16" s="30" t="s">
        <v>137</v>
      </c>
      <c r="L16" s="31" t="s">
        <v>35</v>
      </c>
      <c r="M16" s="31">
        <v>177</v>
      </c>
      <c r="N16" s="31">
        <v>203</v>
      </c>
      <c r="O16" s="31">
        <v>570</v>
      </c>
      <c r="P16" s="31" t="s">
        <v>35</v>
      </c>
      <c r="Q16" s="30"/>
      <c r="R16" s="31" t="s">
        <v>138</v>
      </c>
      <c r="S16" s="31" t="s">
        <v>37</v>
      </c>
      <c r="T16" s="26" t="s">
        <v>51</v>
      </c>
      <c r="U16" s="13">
        <v>7.0059099999999999E-2</v>
      </c>
      <c r="V16" s="13"/>
      <c r="W16" s="13"/>
      <c r="X16" s="13"/>
      <c r="Y16" s="13"/>
      <c r="Z16" s="13">
        <f t="shared" si="1"/>
        <v>7.0059099999999999E-2</v>
      </c>
    </row>
    <row r="17" spans="1:52" x14ac:dyDescent="0.25">
      <c r="A17" s="20" t="s">
        <v>24</v>
      </c>
      <c r="B17" s="20" t="s">
        <v>25</v>
      </c>
      <c r="C17" s="63" t="s">
        <v>26</v>
      </c>
      <c r="D17" s="21" t="s">
        <v>139</v>
      </c>
      <c r="E17" s="22" t="s">
        <v>140</v>
      </c>
      <c r="F17" s="22" t="s">
        <v>29</v>
      </c>
      <c r="G17" s="23" t="s">
        <v>30</v>
      </c>
      <c r="H17" s="24" t="s">
        <v>141</v>
      </c>
      <c r="I17" s="24"/>
      <c r="J17" s="24"/>
      <c r="K17" s="24"/>
      <c r="L17" s="25" t="s">
        <v>82</v>
      </c>
      <c r="M17" s="25"/>
      <c r="N17" s="25"/>
      <c r="O17" s="25"/>
      <c r="P17" s="25" t="s">
        <v>35</v>
      </c>
      <c r="Q17" s="24"/>
      <c r="R17" s="20" t="s">
        <v>142</v>
      </c>
      <c r="S17" s="20" t="s">
        <v>96</v>
      </c>
      <c r="T17" s="20"/>
      <c r="AG17"/>
      <c r="AH17"/>
      <c r="AI17"/>
      <c r="AJ17"/>
      <c r="AK17"/>
      <c r="AL17"/>
      <c r="AM17"/>
      <c r="AN17"/>
      <c r="AO17"/>
      <c r="AP17"/>
      <c r="AQ17"/>
      <c r="AR17"/>
      <c r="AS17"/>
      <c r="AT17"/>
      <c r="AU17"/>
      <c r="AV17"/>
      <c r="AW17"/>
      <c r="AX17"/>
      <c r="AY17"/>
      <c r="AZ17"/>
    </row>
    <row r="18" spans="1:52" x14ac:dyDescent="0.25">
      <c r="A18" s="13" t="s">
        <v>24</v>
      </c>
      <c r="B18" s="13" t="s">
        <v>25</v>
      </c>
      <c r="C18" s="63" t="s">
        <v>26</v>
      </c>
      <c r="D18" s="14" t="s">
        <v>143</v>
      </c>
      <c r="E18" s="15" t="s">
        <v>144</v>
      </c>
      <c r="F18" s="15" t="s">
        <v>29</v>
      </c>
      <c r="G18" s="16" t="s">
        <v>30</v>
      </c>
      <c r="H18" s="17" t="s">
        <v>145</v>
      </c>
      <c r="I18" s="17" t="s">
        <v>146</v>
      </c>
      <c r="J18" s="17" t="s">
        <v>147</v>
      </c>
      <c r="K18" s="17" t="s">
        <v>148</v>
      </c>
      <c r="L18" s="18" t="s">
        <v>149</v>
      </c>
      <c r="M18" s="18">
        <v>91</v>
      </c>
      <c r="N18" s="18">
        <v>116</v>
      </c>
      <c r="O18" s="18">
        <v>936</v>
      </c>
      <c r="P18" s="18" t="s">
        <v>35</v>
      </c>
      <c r="Q18" s="17" t="s">
        <v>150</v>
      </c>
      <c r="R18" s="13"/>
      <c r="S18" s="13" t="s">
        <v>37</v>
      </c>
      <c r="T18" s="13" t="s">
        <v>51</v>
      </c>
      <c r="U18" s="13">
        <v>0.25396099999999999</v>
      </c>
      <c r="V18" s="13"/>
      <c r="W18" s="13"/>
      <c r="X18" s="13"/>
      <c r="Y18" s="13"/>
      <c r="Z18" s="13">
        <f t="shared" ref="Z18:Z20" si="2">SUM(U18,W18,Y18)</f>
        <v>0.25396099999999999</v>
      </c>
      <c r="AD18"/>
      <c r="AE18"/>
    </row>
    <row r="19" spans="1:52" x14ac:dyDescent="0.25">
      <c r="A19" s="13" t="s">
        <v>24</v>
      </c>
      <c r="B19" s="13" t="s">
        <v>25</v>
      </c>
      <c r="C19" s="63" t="s">
        <v>26</v>
      </c>
      <c r="D19" s="14" t="s">
        <v>151</v>
      </c>
      <c r="E19" s="15" t="s">
        <v>152</v>
      </c>
      <c r="F19" s="15" t="s">
        <v>29</v>
      </c>
      <c r="G19" s="16" t="s">
        <v>30</v>
      </c>
      <c r="H19" s="17" t="s">
        <v>153</v>
      </c>
      <c r="I19" s="17" t="s">
        <v>154</v>
      </c>
      <c r="J19" s="17" t="s">
        <v>155</v>
      </c>
      <c r="K19" s="17" t="s">
        <v>156</v>
      </c>
      <c r="L19" s="18" t="s">
        <v>82</v>
      </c>
      <c r="M19" s="18">
        <v>74</v>
      </c>
      <c r="N19" s="18">
        <v>101</v>
      </c>
      <c r="O19" s="18">
        <v>659</v>
      </c>
      <c r="P19" s="18" t="s">
        <v>35</v>
      </c>
      <c r="Q19" s="17"/>
      <c r="R19" s="18" t="s">
        <v>157</v>
      </c>
      <c r="S19" s="13" t="s">
        <v>37</v>
      </c>
      <c r="T19" s="13" t="s">
        <v>38</v>
      </c>
      <c r="U19" s="13">
        <v>9.1641700000000006E-2</v>
      </c>
      <c r="V19" s="13"/>
      <c r="W19" s="13"/>
      <c r="X19" s="13"/>
      <c r="Y19" s="13"/>
      <c r="Z19" s="13">
        <f t="shared" si="2"/>
        <v>9.1641700000000006E-2</v>
      </c>
      <c r="AD19"/>
      <c r="AE19"/>
    </row>
    <row r="20" spans="1:52" x14ac:dyDescent="0.25">
      <c r="A20" s="13" t="s">
        <v>24</v>
      </c>
      <c r="B20" s="13" t="s">
        <v>25</v>
      </c>
      <c r="C20" s="63" t="s">
        <v>26</v>
      </c>
      <c r="D20" s="14" t="s">
        <v>158</v>
      </c>
      <c r="E20" s="15" t="s">
        <v>159</v>
      </c>
      <c r="F20" s="15" t="s">
        <v>29</v>
      </c>
      <c r="G20" s="16" t="s">
        <v>30</v>
      </c>
      <c r="H20" s="17" t="s">
        <v>160</v>
      </c>
      <c r="I20" s="17" t="s">
        <v>161</v>
      </c>
      <c r="J20" s="17" t="s">
        <v>162</v>
      </c>
      <c r="K20" s="17" t="s">
        <v>163</v>
      </c>
      <c r="L20" s="18" t="s">
        <v>35</v>
      </c>
      <c r="M20" s="18">
        <v>116</v>
      </c>
      <c r="N20" s="18">
        <v>137</v>
      </c>
      <c r="O20" s="18">
        <v>130</v>
      </c>
      <c r="P20" s="18" t="s">
        <v>35</v>
      </c>
      <c r="Q20" s="17" t="s">
        <v>164</v>
      </c>
      <c r="R20" s="13"/>
      <c r="S20" s="13" t="s">
        <v>37</v>
      </c>
      <c r="T20" s="13" t="s">
        <v>38</v>
      </c>
      <c r="U20" s="13">
        <v>2.5018200000000001E-2</v>
      </c>
      <c r="V20" s="13"/>
      <c r="W20" s="13"/>
      <c r="X20" s="13"/>
      <c r="Y20" s="13"/>
      <c r="Z20" s="13">
        <f t="shared" si="2"/>
        <v>2.5018200000000001E-2</v>
      </c>
      <c r="AD20"/>
      <c r="AE20"/>
    </row>
    <row r="21" spans="1:52" x14ac:dyDescent="0.25">
      <c r="A21" s="32" t="s">
        <v>24</v>
      </c>
      <c r="B21" s="32" t="s">
        <v>25</v>
      </c>
      <c r="C21" s="64" t="s">
        <v>26</v>
      </c>
      <c r="D21" s="33" t="s">
        <v>165</v>
      </c>
      <c r="E21" s="47" t="s">
        <v>166</v>
      </c>
      <c r="F21" s="34" t="s">
        <v>29</v>
      </c>
      <c r="G21" s="35" t="s">
        <v>30</v>
      </c>
      <c r="H21" s="36" t="s">
        <v>167</v>
      </c>
      <c r="I21" s="36"/>
      <c r="J21" s="36"/>
      <c r="K21" s="36"/>
      <c r="L21" s="37" t="s">
        <v>82</v>
      </c>
      <c r="M21" s="37"/>
      <c r="N21" s="37"/>
      <c r="O21" s="37"/>
      <c r="P21" s="37" t="s">
        <v>35</v>
      </c>
      <c r="Q21" s="36"/>
      <c r="R21" s="32"/>
      <c r="S21" s="32" t="s">
        <v>96</v>
      </c>
      <c r="T21" s="32"/>
      <c r="AG21"/>
      <c r="AH21"/>
      <c r="AI21"/>
      <c r="AJ21"/>
      <c r="AK21"/>
      <c r="AL21"/>
      <c r="AM21"/>
      <c r="AN21"/>
      <c r="AO21"/>
      <c r="AP21"/>
      <c r="AQ21"/>
      <c r="AR21"/>
      <c r="AS21"/>
      <c r="AT21"/>
      <c r="AU21"/>
      <c r="AV21"/>
      <c r="AW21"/>
      <c r="AX21"/>
      <c r="AY21"/>
      <c r="AZ21"/>
    </row>
    <row r="22" spans="1:52" x14ac:dyDescent="0.25">
      <c r="A22" s="13" t="s">
        <v>24</v>
      </c>
      <c r="B22" s="13" t="s">
        <v>25</v>
      </c>
      <c r="C22" s="63" t="s">
        <v>26</v>
      </c>
      <c r="D22" s="14" t="s">
        <v>168</v>
      </c>
      <c r="E22" s="15" t="s">
        <v>169</v>
      </c>
      <c r="F22" s="15" t="s">
        <v>29</v>
      </c>
      <c r="G22" s="16" t="s">
        <v>30</v>
      </c>
      <c r="H22" s="17" t="s">
        <v>170</v>
      </c>
      <c r="I22" s="17" t="s">
        <v>171</v>
      </c>
      <c r="J22" s="17" t="s">
        <v>172</v>
      </c>
      <c r="K22" s="17" t="s">
        <v>173</v>
      </c>
      <c r="L22" s="18" t="s">
        <v>35</v>
      </c>
      <c r="M22" s="18">
        <v>135</v>
      </c>
      <c r="N22" s="18">
        <v>162</v>
      </c>
      <c r="O22" s="18">
        <v>551</v>
      </c>
      <c r="P22" s="18" t="s">
        <v>35</v>
      </c>
      <c r="Q22" s="17" t="s">
        <v>174</v>
      </c>
      <c r="R22" s="18" t="s">
        <v>175</v>
      </c>
      <c r="S22" s="13" t="s">
        <v>37</v>
      </c>
      <c r="T22" s="13" t="s">
        <v>38</v>
      </c>
      <c r="U22" s="13">
        <v>2.9907799999999998E-2</v>
      </c>
      <c r="V22" s="13" t="s">
        <v>176</v>
      </c>
      <c r="W22" s="13">
        <v>6.7084500000000005E-2</v>
      </c>
      <c r="X22" s="13"/>
      <c r="Y22" s="13"/>
      <c r="Z22" s="13">
        <f>SUM(U22,W22,Y22)</f>
        <v>9.6992300000000004E-2</v>
      </c>
      <c r="AD22"/>
      <c r="AE22"/>
    </row>
    <row r="23" spans="1:52" x14ac:dyDescent="0.25">
      <c r="A23" s="32" t="s">
        <v>24</v>
      </c>
      <c r="B23" s="32" t="s">
        <v>25</v>
      </c>
      <c r="C23" s="64" t="s">
        <v>26</v>
      </c>
      <c r="D23" s="33" t="s">
        <v>177</v>
      </c>
      <c r="E23" s="47" t="s">
        <v>178</v>
      </c>
      <c r="F23" s="34" t="s">
        <v>29</v>
      </c>
      <c r="G23" s="35" t="s">
        <v>30</v>
      </c>
      <c r="H23" s="36" t="s">
        <v>179</v>
      </c>
      <c r="I23" s="36"/>
      <c r="J23" s="36"/>
      <c r="K23" s="36"/>
      <c r="L23" s="37" t="s">
        <v>82</v>
      </c>
      <c r="M23" s="37"/>
      <c r="N23" s="37"/>
      <c r="O23" s="37"/>
      <c r="P23" s="37" t="s">
        <v>35</v>
      </c>
      <c r="Q23" s="36"/>
      <c r="R23" s="32"/>
      <c r="S23" s="32" t="s">
        <v>96</v>
      </c>
      <c r="T23" s="32"/>
      <c r="AG23"/>
      <c r="AH23"/>
      <c r="AI23"/>
      <c r="AJ23"/>
      <c r="AK23"/>
      <c r="AL23"/>
      <c r="AM23"/>
      <c r="AN23"/>
      <c r="AO23"/>
      <c r="AP23"/>
      <c r="AQ23"/>
      <c r="AR23"/>
      <c r="AS23"/>
      <c r="AT23"/>
      <c r="AU23"/>
      <c r="AV23"/>
      <c r="AW23"/>
      <c r="AX23"/>
      <c r="AY23"/>
      <c r="AZ23"/>
    </row>
    <row r="24" spans="1:52" x14ac:dyDescent="0.25">
      <c r="A24" s="13" t="s">
        <v>24</v>
      </c>
      <c r="B24" s="13" t="s">
        <v>25</v>
      </c>
      <c r="C24" s="63" t="s">
        <v>26</v>
      </c>
      <c r="D24" s="14" t="s">
        <v>180</v>
      </c>
      <c r="E24" s="15" t="s">
        <v>181</v>
      </c>
      <c r="F24" s="15" t="s">
        <v>29</v>
      </c>
      <c r="G24" s="16" t="s">
        <v>30</v>
      </c>
      <c r="H24" s="17" t="s">
        <v>182</v>
      </c>
      <c r="I24" s="17" t="s">
        <v>183</v>
      </c>
      <c r="J24" s="17" t="s">
        <v>184</v>
      </c>
      <c r="K24" s="17" t="s">
        <v>185</v>
      </c>
      <c r="L24" s="18" t="s">
        <v>35</v>
      </c>
      <c r="M24" s="18">
        <v>179</v>
      </c>
      <c r="N24" s="18">
        <v>207</v>
      </c>
      <c r="O24" s="18">
        <v>1193</v>
      </c>
      <c r="P24" s="18" t="s">
        <v>35</v>
      </c>
      <c r="Q24" s="17" t="s">
        <v>186</v>
      </c>
      <c r="R24" s="13" t="s">
        <v>187</v>
      </c>
      <c r="S24" s="13" t="s">
        <v>37</v>
      </c>
      <c r="T24" s="13" t="s">
        <v>38</v>
      </c>
      <c r="U24" s="13">
        <v>0.115923</v>
      </c>
      <c r="V24" s="13" t="s">
        <v>188</v>
      </c>
      <c r="W24" s="13">
        <v>0.14078599999999999</v>
      </c>
      <c r="X24" s="13"/>
      <c r="Y24" s="13"/>
      <c r="Z24" s="13">
        <f t="shared" ref="Z24:Z31" si="3">SUM(U24,W24,Y24)</f>
        <v>0.25670899999999996</v>
      </c>
      <c r="AD24"/>
      <c r="AE24"/>
    </row>
    <row r="25" spans="1:52" s="48" customFormat="1" x14ac:dyDescent="0.25">
      <c r="A25" s="13" t="s">
        <v>24</v>
      </c>
      <c r="B25" s="13" t="s">
        <v>25</v>
      </c>
      <c r="C25" s="63" t="s">
        <v>26</v>
      </c>
      <c r="D25" s="14" t="s">
        <v>189</v>
      </c>
      <c r="E25" s="15" t="s">
        <v>190</v>
      </c>
      <c r="F25" s="15" t="s">
        <v>29</v>
      </c>
      <c r="G25" s="16" t="s">
        <v>30</v>
      </c>
      <c r="H25" s="17" t="s">
        <v>191</v>
      </c>
      <c r="I25" s="17" t="s">
        <v>192</v>
      </c>
      <c r="J25" s="17" t="s">
        <v>193</v>
      </c>
      <c r="K25" s="17" t="s">
        <v>194</v>
      </c>
      <c r="L25" s="18" t="s">
        <v>82</v>
      </c>
      <c r="M25" s="18">
        <v>191</v>
      </c>
      <c r="N25" s="18">
        <v>201</v>
      </c>
      <c r="O25" s="18">
        <v>86</v>
      </c>
      <c r="P25" s="18" t="s">
        <v>35</v>
      </c>
      <c r="Q25" s="17"/>
      <c r="R25" s="13"/>
      <c r="S25" s="13" t="s">
        <v>37</v>
      </c>
      <c r="T25" s="13" t="s">
        <v>38</v>
      </c>
      <c r="U25" s="13">
        <v>4.5745500000000001E-2</v>
      </c>
      <c r="V25" s="13"/>
      <c r="W25" s="13"/>
      <c r="X25" s="13"/>
      <c r="Y25" s="13"/>
      <c r="Z25" s="13">
        <f t="shared" si="3"/>
        <v>4.5745500000000001E-2</v>
      </c>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row>
    <row r="26" spans="1:52" s="48" customFormat="1" x14ac:dyDescent="0.25">
      <c r="A26" s="13" t="s">
        <v>24</v>
      </c>
      <c r="B26" s="13" t="s">
        <v>25</v>
      </c>
      <c r="C26" s="63" t="s">
        <v>26</v>
      </c>
      <c r="D26" s="14" t="s">
        <v>195</v>
      </c>
      <c r="E26" s="15" t="s">
        <v>196</v>
      </c>
      <c r="F26" s="15" t="s">
        <v>29</v>
      </c>
      <c r="G26" s="16" t="s">
        <v>30</v>
      </c>
      <c r="H26" s="17" t="s">
        <v>197</v>
      </c>
      <c r="I26" s="17" t="s">
        <v>198</v>
      </c>
      <c r="J26" s="17" t="s">
        <v>199</v>
      </c>
      <c r="K26" s="17" t="s">
        <v>200</v>
      </c>
      <c r="L26" s="18" t="s">
        <v>82</v>
      </c>
      <c r="M26" s="18">
        <v>79</v>
      </c>
      <c r="N26" s="18">
        <v>114</v>
      </c>
      <c r="O26" s="18">
        <v>170</v>
      </c>
      <c r="P26" s="18" t="s">
        <v>35</v>
      </c>
      <c r="Q26" s="17"/>
      <c r="R26" s="13"/>
      <c r="S26" s="13" t="s">
        <v>37</v>
      </c>
      <c r="T26" s="13" t="s">
        <v>38</v>
      </c>
      <c r="U26" s="13">
        <v>0.10907799999999999</v>
      </c>
      <c r="V26" s="13"/>
      <c r="W26" s="13"/>
      <c r="X26" s="13"/>
      <c r="Y26" s="13"/>
      <c r="Z26" s="13">
        <f t="shared" si="3"/>
        <v>0.10907799999999999</v>
      </c>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row>
    <row r="27" spans="1:52" s="48" customFormat="1" x14ac:dyDescent="0.25">
      <c r="A27" s="13" t="s">
        <v>24</v>
      </c>
      <c r="B27" s="13" t="s">
        <v>25</v>
      </c>
      <c r="C27" s="63" t="s">
        <v>26</v>
      </c>
      <c r="D27" s="14" t="s">
        <v>201</v>
      </c>
      <c r="E27" s="15" t="s">
        <v>202</v>
      </c>
      <c r="F27" s="15" t="s">
        <v>29</v>
      </c>
      <c r="G27" s="16" t="s">
        <v>30</v>
      </c>
      <c r="H27" s="17" t="s">
        <v>203</v>
      </c>
      <c r="I27" s="17" t="s">
        <v>204</v>
      </c>
      <c r="J27" s="17" t="s">
        <v>205</v>
      </c>
      <c r="K27" s="17" t="s">
        <v>206</v>
      </c>
      <c r="L27" s="18" t="s">
        <v>82</v>
      </c>
      <c r="M27" s="18">
        <v>69</v>
      </c>
      <c r="N27" s="18">
        <v>104</v>
      </c>
      <c r="O27" s="18">
        <v>339</v>
      </c>
      <c r="P27" s="18" t="s">
        <v>35</v>
      </c>
      <c r="Q27" s="17">
        <v>78</v>
      </c>
      <c r="R27" s="13"/>
      <c r="S27" s="13" t="s">
        <v>37</v>
      </c>
      <c r="T27" s="13" t="s">
        <v>51</v>
      </c>
      <c r="U27" s="13">
        <v>0.13366900000000001</v>
      </c>
      <c r="V27" s="13" t="s">
        <v>207</v>
      </c>
      <c r="W27" s="13">
        <v>0.14078599999999999</v>
      </c>
      <c r="X27" s="13"/>
      <c r="Y27" s="13"/>
      <c r="Z27" s="13">
        <f t="shared" si="3"/>
        <v>0.274455</v>
      </c>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row>
    <row r="28" spans="1:52" x14ac:dyDescent="0.25">
      <c r="A28" s="13" t="s">
        <v>24</v>
      </c>
      <c r="B28" s="13" t="s">
        <v>25</v>
      </c>
      <c r="C28" s="63" t="s">
        <v>26</v>
      </c>
      <c r="D28" s="14" t="s">
        <v>208</v>
      </c>
      <c r="E28" s="15" t="s">
        <v>209</v>
      </c>
      <c r="F28" s="15" t="s">
        <v>107</v>
      </c>
      <c r="G28" s="16" t="s">
        <v>30</v>
      </c>
      <c r="H28" s="17" t="s">
        <v>210</v>
      </c>
      <c r="I28" s="17" t="s">
        <v>211</v>
      </c>
      <c r="J28" s="17" t="s">
        <v>212</v>
      </c>
      <c r="K28" s="17" t="s">
        <v>213</v>
      </c>
      <c r="L28" s="18" t="s">
        <v>35</v>
      </c>
      <c r="M28" s="18">
        <v>123</v>
      </c>
      <c r="N28" s="18">
        <v>164</v>
      </c>
      <c r="O28" s="18">
        <v>438</v>
      </c>
      <c r="P28" s="18" t="s">
        <v>35</v>
      </c>
      <c r="Q28" s="17" t="s">
        <v>214</v>
      </c>
      <c r="R28" s="13"/>
      <c r="S28" s="13" t="s">
        <v>37</v>
      </c>
      <c r="T28" s="13" t="s">
        <v>38</v>
      </c>
      <c r="U28" s="13">
        <v>0.392764</v>
      </c>
      <c r="V28" s="13"/>
      <c r="W28" s="13"/>
      <c r="X28" s="13"/>
      <c r="Y28" s="13"/>
      <c r="Z28" s="13">
        <f t="shared" si="3"/>
        <v>0.392764</v>
      </c>
      <c r="AD28"/>
      <c r="AE28"/>
    </row>
    <row r="29" spans="1:52" s="48" customFormat="1" x14ac:dyDescent="0.25">
      <c r="A29" s="13" t="s">
        <v>24</v>
      </c>
      <c r="B29" s="13" t="s">
        <v>25</v>
      </c>
      <c r="C29" s="63" t="s">
        <v>26</v>
      </c>
      <c r="D29" s="14" t="s">
        <v>215</v>
      </c>
      <c r="E29" s="15" t="s">
        <v>216</v>
      </c>
      <c r="F29" s="15" t="s">
        <v>107</v>
      </c>
      <c r="G29" s="16" t="s">
        <v>30</v>
      </c>
      <c r="H29" s="17" t="s">
        <v>217</v>
      </c>
      <c r="I29" s="17" t="s">
        <v>218</v>
      </c>
      <c r="J29" s="17" t="s">
        <v>219</v>
      </c>
      <c r="K29" s="17" t="s">
        <v>220</v>
      </c>
      <c r="L29" s="18" t="s">
        <v>82</v>
      </c>
      <c r="M29" s="18">
        <v>140</v>
      </c>
      <c r="N29" s="18">
        <v>171</v>
      </c>
      <c r="O29" s="18">
        <v>1292</v>
      </c>
      <c r="P29" s="18" t="s">
        <v>35</v>
      </c>
      <c r="Q29" s="17">
        <v>156</v>
      </c>
      <c r="R29" s="13" t="s">
        <v>221</v>
      </c>
      <c r="S29" s="13" t="s">
        <v>37</v>
      </c>
      <c r="T29" s="13" t="s">
        <v>38</v>
      </c>
      <c r="U29" s="13">
        <v>0.68526500000000001</v>
      </c>
      <c r="V29" s="13"/>
      <c r="W29" s="13"/>
      <c r="X29" s="13"/>
      <c r="Y29" s="13"/>
      <c r="Z29" s="13">
        <f t="shared" si="3"/>
        <v>0.68526500000000001</v>
      </c>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row>
    <row r="30" spans="1:52" x14ac:dyDescent="0.25">
      <c r="A30" s="26" t="s">
        <v>24</v>
      </c>
      <c r="B30" s="26" t="s">
        <v>25</v>
      </c>
      <c r="C30" s="64" t="s">
        <v>26</v>
      </c>
      <c r="D30" s="27" t="s">
        <v>222</v>
      </c>
      <c r="E30" s="28" t="s">
        <v>223</v>
      </c>
      <c r="F30" s="28" t="s">
        <v>29</v>
      </c>
      <c r="G30" s="29" t="s">
        <v>30</v>
      </c>
      <c r="H30" s="30" t="s">
        <v>224</v>
      </c>
      <c r="I30" s="17" t="s">
        <v>225</v>
      </c>
      <c r="J30" s="30" t="s">
        <v>226</v>
      </c>
      <c r="K30" s="30" t="s">
        <v>227</v>
      </c>
      <c r="L30" s="31" t="s">
        <v>35</v>
      </c>
      <c r="M30" s="31">
        <v>30</v>
      </c>
      <c r="N30" s="31">
        <v>71</v>
      </c>
      <c r="O30" s="31">
        <v>138</v>
      </c>
      <c r="P30" s="31" t="s">
        <v>35</v>
      </c>
      <c r="Q30" s="30"/>
      <c r="R30" s="26"/>
      <c r="S30" s="26" t="s">
        <v>37</v>
      </c>
      <c r="T30" s="26" t="s">
        <v>38</v>
      </c>
      <c r="U30" s="13">
        <v>5.4111100000000002E-2</v>
      </c>
      <c r="V30" s="13"/>
      <c r="W30" s="13"/>
      <c r="X30" s="13"/>
      <c r="Y30" s="13"/>
      <c r="Z30" s="13">
        <f t="shared" si="3"/>
        <v>5.4111100000000002E-2</v>
      </c>
    </row>
    <row r="31" spans="1:52" s="48" customFormat="1" x14ac:dyDescent="0.25">
      <c r="A31" s="13" t="s">
        <v>24</v>
      </c>
      <c r="B31" s="13" t="s">
        <v>25</v>
      </c>
      <c r="C31" s="63" t="s">
        <v>26</v>
      </c>
      <c r="D31" s="14" t="s">
        <v>228</v>
      </c>
      <c r="E31" s="15" t="s">
        <v>229</v>
      </c>
      <c r="F31" s="15" t="s">
        <v>107</v>
      </c>
      <c r="G31" s="16" t="s">
        <v>30</v>
      </c>
      <c r="H31" s="17" t="s">
        <v>230</v>
      </c>
      <c r="I31" s="17" t="s">
        <v>231</v>
      </c>
      <c r="J31" s="17" t="s">
        <v>232</v>
      </c>
      <c r="K31" s="17" t="s">
        <v>233</v>
      </c>
      <c r="L31" s="18" t="s">
        <v>82</v>
      </c>
      <c r="M31" s="18">
        <v>80</v>
      </c>
      <c r="N31" s="18">
        <v>101</v>
      </c>
      <c r="O31" s="18">
        <v>679</v>
      </c>
      <c r="P31" s="18" t="s">
        <v>35</v>
      </c>
      <c r="Q31" s="17"/>
      <c r="R31" s="13"/>
      <c r="S31" s="13" t="s">
        <v>37</v>
      </c>
      <c r="T31" s="13" t="s">
        <v>51</v>
      </c>
      <c r="U31" s="13">
        <v>0.389096</v>
      </c>
      <c r="V31" s="13"/>
      <c r="W31" s="13"/>
      <c r="X31" s="13"/>
      <c r="Y31" s="13"/>
      <c r="Z31" s="13">
        <f t="shared" si="3"/>
        <v>0.389096</v>
      </c>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row>
    <row r="32" spans="1:52" x14ac:dyDescent="0.25">
      <c r="A32" s="32" t="s">
        <v>24</v>
      </c>
      <c r="B32" s="32" t="s">
        <v>25</v>
      </c>
      <c r="C32" s="64" t="s">
        <v>26</v>
      </c>
      <c r="D32" s="33" t="s">
        <v>234</v>
      </c>
      <c r="E32" s="34" t="s">
        <v>235</v>
      </c>
      <c r="F32" s="34" t="s">
        <v>29</v>
      </c>
      <c r="G32" s="35" t="s">
        <v>30</v>
      </c>
      <c r="H32" s="36"/>
      <c r="I32" s="36"/>
      <c r="J32" s="36"/>
      <c r="K32" s="36"/>
      <c r="L32" s="37" t="s">
        <v>82</v>
      </c>
      <c r="M32" s="37"/>
      <c r="N32" s="37"/>
      <c r="O32" s="37"/>
      <c r="P32" s="37" t="s">
        <v>35</v>
      </c>
      <c r="Q32" s="36"/>
      <c r="R32" s="32"/>
      <c r="S32" s="32" t="s">
        <v>96</v>
      </c>
      <c r="T32" s="32"/>
      <c r="AG32"/>
      <c r="AH32"/>
      <c r="AI32"/>
      <c r="AJ32"/>
      <c r="AK32"/>
      <c r="AL32"/>
      <c r="AM32"/>
      <c r="AN32"/>
      <c r="AO32"/>
      <c r="AP32"/>
      <c r="AQ32"/>
      <c r="AR32"/>
      <c r="AS32"/>
      <c r="AT32"/>
      <c r="AU32"/>
      <c r="AV32"/>
      <c r="AW32"/>
      <c r="AX32"/>
      <c r="AY32"/>
      <c r="AZ32"/>
    </row>
    <row r="33" spans="1:52" x14ac:dyDescent="0.25">
      <c r="A33" s="13" t="s">
        <v>24</v>
      </c>
      <c r="B33" s="13" t="s">
        <v>25</v>
      </c>
      <c r="C33" s="63" t="s">
        <v>26</v>
      </c>
      <c r="D33" s="14" t="s">
        <v>236</v>
      </c>
      <c r="E33" s="15" t="s">
        <v>237</v>
      </c>
      <c r="F33" s="15" t="s">
        <v>29</v>
      </c>
      <c r="G33" s="16" t="s">
        <v>30</v>
      </c>
      <c r="H33" s="17" t="s">
        <v>238</v>
      </c>
      <c r="I33" s="17" t="s">
        <v>239</v>
      </c>
      <c r="J33" s="17" t="s">
        <v>240</v>
      </c>
      <c r="K33" s="17" t="s">
        <v>241</v>
      </c>
      <c r="L33" s="18" t="s">
        <v>35</v>
      </c>
      <c r="M33" s="18">
        <v>153</v>
      </c>
      <c r="N33" s="18">
        <v>176</v>
      </c>
      <c r="O33" s="18">
        <v>158</v>
      </c>
      <c r="P33" s="18" t="s">
        <v>35</v>
      </c>
      <c r="Q33" s="17"/>
      <c r="R33" s="13"/>
      <c r="S33" s="13" t="s">
        <v>37</v>
      </c>
      <c r="T33" s="13" t="s">
        <v>38</v>
      </c>
      <c r="U33" s="13">
        <v>8.7988300000000005E-2</v>
      </c>
      <c r="V33" s="13"/>
      <c r="W33" s="13"/>
      <c r="X33" s="13"/>
      <c r="Y33" s="13"/>
      <c r="Z33" s="13">
        <f t="shared" ref="Z33:Z40" si="4">SUM(U33,W33,Y33)</f>
        <v>8.7988300000000005E-2</v>
      </c>
      <c r="AD33"/>
      <c r="AE33"/>
    </row>
    <row r="34" spans="1:52" s="48" customFormat="1" x14ac:dyDescent="0.25">
      <c r="A34" s="13" t="s">
        <v>24</v>
      </c>
      <c r="B34" s="13" t="s">
        <v>25</v>
      </c>
      <c r="C34" s="63" t="s">
        <v>26</v>
      </c>
      <c r="D34" s="14" t="s">
        <v>242</v>
      </c>
      <c r="E34" s="15" t="s">
        <v>243</v>
      </c>
      <c r="F34" s="15" t="s">
        <v>29</v>
      </c>
      <c r="G34" s="16" t="s">
        <v>30</v>
      </c>
      <c r="H34" s="17" t="s">
        <v>244</v>
      </c>
      <c r="I34" s="17" t="s">
        <v>245</v>
      </c>
      <c r="J34" s="17" t="s">
        <v>246</v>
      </c>
      <c r="K34" s="17" t="s">
        <v>247</v>
      </c>
      <c r="L34" s="18" t="s">
        <v>82</v>
      </c>
      <c r="M34" s="18">
        <v>165</v>
      </c>
      <c r="N34" s="18">
        <v>188</v>
      </c>
      <c r="O34" s="18">
        <v>221</v>
      </c>
      <c r="P34" s="18" t="s">
        <v>35</v>
      </c>
      <c r="Q34" s="17" t="s">
        <v>248</v>
      </c>
      <c r="R34" s="13" t="s">
        <v>249</v>
      </c>
      <c r="S34" s="13" t="s">
        <v>37</v>
      </c>
      <c r="T34" s="13" t="s">
        <v>38</v>
      </c>
      <c r="U34" s="13">
        <v>0.121782</v>
      </c>
      <c r="V34" s="13"/>
      <c r="W34" s="13"/>
      <c r="X34" s="13"/>
      <c r="Y34" s="13"/>
      <c r="Z34" s="13">
        <f t="shared" si="4"/>
        <v>0.121782</v>
      </c>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row>
    <row r="35" spans="1:52" s="48" customFormat="1" x14ac:dyDescent="0.25">
      <c r="A35" s="13" t="s">
        <v>24</v>
      </c>
      <c r="B35" s="13" t="s">
        <v>25</v>
      </c>
      <c r="C35" s="63" t="s">
        <v>26</v>
      </c>
      <c r="D35" s="14" t="s">
        <v>250</v>
      </c>
      <c r="E35" s="15" t="s">
        <v>251</v>
      </c>
      <c r="F35" s="15" t="s">
        <v>29</v>
      </c>
      <c r="G35" s="16" t="s">
        <v>30</v>
      </c>
      <c r="H35" s="17" t="s">
        <v>252</v>
      </c>
      <c r="I35" s="17" t="s">
        <v>253</v>
      </c>
      <c r="J35" s="17" t="s">
        <v>254</v>
      </c>
      <c r="K35" s="17" t="s">
        <v>255</v>
      </c>
      <c r="L35" s="18" t="s">
        <v>82</v>
      </c>
      <c r="M35" s="18">
        <v>179</v>
      </c>
      <c r="N35" s="18">
        <v>205</v>
      </c>
      <c r="O35" s="18">
        <v>463</v>
      </c>
      <c r="P35" s="18" t="s">
        <v>35</v>
      </c>
      <c r="Q35" s="17">
        <v>186</v>
      </c>
      <c r="R35" s="13"/>
      <c r="S35" s="13" t="s">
        <v>37</v>
      </c>
      <c r="T35" s="13" t="s">
        <v>38</v>
      </c>
      <c r="U35" s="13">
        <v>0.147674</v>
      </c>
      <c r="V35" s="13"/>
      <c r="W35" s="13"/>
      <c r="X35" s="13"/>
      <c r="Y35" s="13"/>
      <c r="Z35" s="13">
        <f t="shared" si="4"/>
        <v>0.147674</v>
      </c>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row>
    <row r="36" spans="1:52" s="48" customFormat="1" x14ac:dyDescent="0.25">
      <c r="A36" s="13" t="s">
        <v>24</v>
      </c>
      <c r="B36" s="13" t="s">
        <v>25</v>
      </c>
      <c r="C36" s="63" t="s">
        <v>26</v>
      </c>
      <c r="D36" s="14" t="s">
        <v>256</v>
      </c>
      <c r="E36" s="15" t="s">
        <v>257</v>
      </c>
      <c r="F36" s="15" t="s">
        <v>29</v>
      </c>
      <c r="G36" s="16" t="s">
        <v>30</v>
      </c>
      <c r="H36" s="17" t="s">
        <v>258</v>
      </c>
      <c r="I36" s="17" t="s">
        <v>259</v>
      </c>
      <c r="J36" s="17" t="s">
        <v>260</v>
      </c>
      <c r="K36" s="17" t="s">
        <v>261</v>
      </c>
      <c r="L36" s="18" t="s">
        <v>82</v>
      </c>
      <c r="M36" s="18">
        <v>1</v>
      </c>
      <c r="N36" s="18">
        <v>30</v>
      </c>
      <c r="O36" s="18">
        <v>245</v>
      </c>
      <c r="P36" s="18" t="s">
        <v>35</v>
      </c>
      <c r="Q36" s="17">
        <v>31</v>
      </c>
      <c r="R36" s="13"/>
      <c r="S36" s="13" t="s">
        <v>37</v>
      </c>
      <c r="T36" s="13" t="s">
        <v>38</v>
      </c>
      <c r="U36" s="13">
        <v>4.7916599999999997E-2</v>
      </c>
      <c r="V36" s="13"/>
      <c r="W36" s="13"/>
      <c r="X36" s="13"/>
      <c r="Y36" s="13"/>
      <c r="Z36" s="13">
        <f t="shared" si="4"/>
        <v>4.7916599999999997E-2</v>
      </c>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row>
    <row r="37" spans="1:52" s="48" customFormat="1" x14ac:dyDescent="0.25">
      <c r="A37" s="13" t="s">
        <v>24</v>
      </c>
      <c r="B37" s="13" t="s">
        <v>25</v>
      </c>
      <c r="C37" s="63" t="s">
        <v>26</v>
      </c>
      <c r="D37" s="14" t="s">
        <v>262</v>
      </c>
      <c r="E37" s="15" t="s">
        <v>263</v>
      </c>
      <c r="F37" s="15" t="s">
        <v>29</v>
      </c>
      <c r="G37" s="16" t="s">
        <v>30</v>
      </c>
      <c r="H37" s="17" t="s">
        <v>264</v>
      </c>
      <c r="I37" s="17" t="s">
        <v>265</v>
      </c>
      <c r="J37" s="17" t="s">
        <v>266</v>
      </c>
      <c r="K37" s="17" t="s">
        <v>267</v>
      </c>
      <c r="L37" s="18" t="s">
        <v>82</v>
      </c>
      <c r="M37" s="18">
        <v>13</v>
      </c>
      <c r="N37" s="18">
        <v>34</v>
      </c>
      <c r="O37" s="18">
        <v>120</v>
      </c>
      <c r="P37" s="18" t="s">
        <v>35</v>
      </c>
      <c r="Q37" s="17"/>
      <c r="R37" s="13"/>
      <c r="S37" s="13" t="s">
        <v>37</v>
      </c>
      <c r="T37" s="13" t="s">
        <v>38</v>
      </c>
      <c r="U37" s="13">
        <v>4.1642499999999999E-2</v>
      </c>
      <c r="V37" s="13"/>
      <c r="W37" s="13"/>
      <c r="X37" s="13"/>
      <c r="Y37" s="13"/>
      <c r="Z37" s="13">
        <f t="shared" si="4"/>
        <v>4.1642499999999999E-2</v>
      </c>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row>
    <row r="38" spans="1:52" s="48" customFormat="1" x14ac:dyDescent="0.25">
      <c r="A38" s="13" t="s">
        <v>24</v>
      </c>
      <c r="B38" s="13" t="s">
        <v>25</v>
      </c>
      <c r="C38" s="63" t="s">
        <v>26</v>
      </c>
      <c r="D38" s="14" t="s">
        <v>268</v>
      </c>
      <c r="E38" s="15" t="s">
        <v>269</v>
      </c>
      <c r="F38" s="15" t="s">
        <v>29</v>
      </c>
      <c r="G38" s="16" t="s">
        <v>30</v>
      </c>
      <c r="H38" s="17" t="s">
        <v>270</v>
      </c>
      <c r="I38" s="17" t="s">
        <v>271</v>
      </c>
      <c r="J38" s="17" t="s">
        <v>272</v>
      </c>
      <c r="K38" s="17" t="s">
        <v>273</v>
      </c>
      <c r="L38" s="18" t="s">
        <v>35</v>
      </c>
      <c r="M38" s="18">
        <v>84</v>
      </c>
      <c r="N38" s="18">
        <v>125</v>
      </c>
      <c r="O38" s="18">
        <v>384</v>
      </c>
      <c r="P38" s="18" t="s">
        <v>35</v>
      </c>
      <c r="Q38" s="46">
        <v>112114116120</v>
      </c>
      <c r="R38" s="18" t="s">
        <v>274</v>
      </c>
      <c r="S38" s="13" t="s">
        <v>37</v>
      </c>
      <c r="T38" s="13" t="s">
        <v>38</v>
      </c>
      <c r="U38" s="13">
        <v>6.4144999999999994E-2</v>
      </c>
      <c r="V38" s="13" t="s">
        <v>275</v>
      </c>
      <c r="W38" s="13">
        <v>7.3861599999999999E-2</v>
      </c>
      <c r="X38" s="13" t="s">
        <v>276</v>
      </c>
      <c r="Y38" s="13">
        <v>6.1846999999999999E-2</v>
      </c>
      <c r="Z38" s="13">
        <f t="shared" si="4"/>
        <v>0.19985359999999996</v>
      </c>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row>
    <row r="39" spans="1:52" x14ac:dyDescent="0.25">
      <c r="A39" s="13" t="s">
        <v>24</v>
      </c>
      <c r="B39" s="13" t="s">
        <v>25</v>
      </c>
      <c r="C39" s="63" t="s">
        <v>26</v>
      </c>
      <c r="D39" s="14" t="s">
        <v>277</v>
      </c>
      <c r="E39" s="15" t="s">
        <v>278</v>
      </c>
      <c r="F39" s="15" t="s">
        <v>107</v>
      </c>
      <c r="G39" s="16" t="s">
        <v>30</v>
      </c>
      <c r="H39" s="17" t="s">
        <v>279</v>
      </c>
      <c r="I39" s="17" t="s">
        <v>108</v>
      </c>
      <c r="J39" s="17" t="s">
        <v>280</v>
      </c>
      <c r="K39" s="17" t="s">
        <v>281</v>
      </c>
      <c r="L39" s="18" t="s">
        <v>35</v>
      </c>
      <c r="M39" s="18">
        <v>132</v>
      </c>
      <c r="N39" s="18">
        <v>164</v>
      </c>
      <c r="O39" s="18">
        <v>867</v>
      </c>
      <c r="P39" s="18" t="s">
        <v>35</v>
      </c>
      <c r="Q39" s="17"/>
      <c r="R39" s="13"/>
      <c r="S39" s="13" t="s">
        <v>37</v>
      </c>
      <c r="T39" s="13" t="s">
        <v>38</v>
      </c>
      <c r="U39" s="13">
        <v>0.29114600000000002</v>
      </c>
      <c r="V39" s="13"/>
      <c r="W39" s="13"/>
      <c r="X39" s="13"/>
      <c r="Y39" s="13"/>
      <c r="Z39" s="13">
        <f t="shared" si="4"/>
        <v>0.29114600000000002</v>
      </c>
      <c r="AD39"/>
      <c r="AE39"/>
    </row>
    <row r="40" spans="1:52" x14ac:dyDescent="0.25">
      <c r="A40" s="49" t="s">
        <v>24</v>
      </c>
      <c r="B40" s="49" t="s">
        <v>25</v>
      </c>
      <c r="C40" s="65" t="s">
        <v>26</v>
      </c>
      <c r="D40" s="50" t="s">
        <v>282</v>
      </c>
      <c r="E40" s="51" t="s">
        <v>283</v>
      </c>
      <c r="F40" s="51" t="s">
        <v>107</v>
      </c>
      <c r="G40" s="52" t="s">
        <v>30</v>
      </c>
      <c r="H40" s="53" t="s">
        <v>284</v>
      </c>
      <c r="I40" s="17" t="s">
        <v>285</v>
      </c>
      <c r="J40" s="53" t="s">
        <v>286</v>
      </c>
      <c r="K40" s="53" t="s">
        <v>287</v>
      </c>
      <c r="L40" s="54" t="s">
        <v>35</v>
      </c>
      <c r="M40" s="54">
        <v>155</v>
      </c>
      <c r="N40" s="54">
        <v>181</v>
      </c>
      <c r="O40" s="54">
        <v>1152</v>
      </c>
      <c r="P40" s="54" t="s">
        <v>35</v>
      </c>
      <c r="Q40" s="53">
        <v>178</v>
      </c>
      <c r="R40" s="49"/>
      <c r="S40" s="13" t="s">
        <v>37</v>
      </c>
      <c r="T40" s="13" t="s">
        <v>38</v>
      </c>
      <c r="U40" s="13">
        <v>0.64263999999999999</v>
      </c>
      <c r="V40" s="13"/>
      <c r="W40" s="13"/>
      <c r="X40" s="13"/>
      <c r="Y40" s="13"/>
      <c r="Z40" s="13">
        <f t="shared" si="4"/>
        <v>0.64263999999999999</v>
      </c>
      <c r="AD40"/>
      <c r="AE40"/>
    </row>
    <row r="41" spans="1:52" x14ac:dyDescent="0.25">
      <c r="A41" s="55"/>
      <c r="B41" s="55"/>
      <c r="C41" s="66"/>
      <c r="D41" s="56"/>
      <c r="E41" s="57"/>
      <c r="F41" s="57"/>
      <c r="G41" s="58"/>
      <c r="H41" s="55"/>
      <c r="I41" s="55"/>
      <c r="J41" s="55"/>
      <c r="K41" s="55"/>
      <c r="L41" s="55"/>
      <c r="M41" s="59"/>
      <c r="N41" s="59"/>
      <c r="O41" s="55"/>
      <c r="P41" s="55"/>
      <c r="Q41" s="60"/>
      <c r="R41" s="5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XRZCT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Lyndsey</dc:creator>
  <cp:lastModifiedBy>Dusten Hubbard</cp:lastModifiedBy>
  <dcterms:created xsi:type="dcterms:W3CDTF">2018-07-23T19:48:56Z</dcterms:created>
  <dcterms:modified xsi:type="dcterms:W3CDTF">2018-07-23T22:16:28Z</dcterms:modified>
</cp:coreProperties>
</file>