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1960" yWindow="240" windowWidth="19740" windowHeight="14680" activeTab="1"/>
  </bookViews>
  <sheets>
    <sheet name="RAW_DATA" sheetId="1" r:id="rId1"/>
    <sheet name="WEIBULL-PP" sheetId="3" r:id="rId2"/>
  </sheets>
  <externalReferences>
    <externalReference r:id="rId3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3" l="1"/>
  <c r="D4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9" i="3"/>
</calcChain>
</file>

<file path=xl/sharedStrings.xml><?xml version="1.0" encoding="utf-8"?>
<sst xmlns="http://schemas.openxmlformats.org/spreadsheetml/2006/main" count="12" uniqueCount="11">
  <si>
    <t>Peak Discharge - Middle Fork Beargrass Creek</t>
  </si>
  <si>
    <t>Year</t>
  </si>
  <si>
    <t>Qp (cfs)</t>
  </si>
  <si>
    <t>Rank</t>
  </si>
  <si>
    <t>Step 2: Compute Empirical Cumulative Probability Estimate by Weibull Plotting Position Formula (CumProb = Rank/(N+1) )</t>
  </si>
  <si>
    <t>How Many Entries?</t>
  </si>
  <si>
    <t>&lt;= N</t>
  </si>
  <si>
    <t>&lt; N+1</t>
  </si>
  <si>
    <t>Weibull-PP</t>
  </si>
  <si>
    <t>Step 3: Plot the Magnitudes versus Cumulative Probability</t>
  </si>
  <si>
    <t>Step 1:  Sort Data (Small to Big -- Exceedence Probabilities)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</si>
</sst>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0769230769231"/>
          <c:y val="0.033670033670033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692307692308"/>
          <c:y val="0.154882282198846"/>
          <c:w val="0.753846153846154"/>
          <c:h val="0.744108355781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RAW_DATA!$B$3</c:f>
              <c:strCache>
                <c:ptCount val="1"/>
                <c:pt idx="0">
                  <c:v>Qp (cfs)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RAW_DATA!$A$4:$A$34</c:f>
              <c:numCache>
                <c:formatCode>General</c:formatCode>
                <c:ptCount val="31"/>
                <c:pt idx="0">
                  <c:v>1945.0</c:v>
                </c:pt>
                <c:pt idx="1">
                  <c:v>1946.0</c:v>
                </c:pt>
                <c:pt idx="2">
                  <c:v>1947.0</c:v>
                </c:pt>
                <c:pt idx="3">
                  <c:v>1948.0</c:v>
                </c:pt>
                <c:pt idx="4">
                  <c:v>1949.0</c:v>
                </c:pt>
                <c:pt idx="5">
                  <c:v>1950.0</c:v>
                </c:pt>
                <c:pt idx="6">
                  <c:v>1951.0</c:v>
                </c:pt>
                <c:pt idx="7">
                  <c:v>1952.0</c:v>
                </c:pt>
                <c:pt idx="8">
                  <c:v>1953.0</c:v>
                </c:pt>
                <c:pt idx="9">
                  <c:v>1954.0</c:v>
                </c:pt>
                <c:pt idx="10">
                  <c:v>1955.0</c:v>
                </c:pt>
                <c:pt idx="11">
                  <c:v>1956.0</c:v>
                </c:pt>
                <c:pt idx="12">
                  <c:v>1957.0</c:v>
                </c:pt>
                <c:pt idx="13">
                  <c:v>1958.0</c:v>
                </c:pt>
                <c:pt idx="14">
                  <c:v>1959.0</c:v>
                </c:pt>
                <c:pt idx="15">
                  <c:v>1960.0</c:v>
                </c:pt>
                <c:pt idx="16">
                  <c:v>1961.0</c:v>
                </c:pt>
                <c:pt idx="17">
                  <c:v>1962.0</c:v>
                </c:pt>
                <c:pt idx="18">
                  <c:v>1963.0</c:v>
                </c:pt>
                <c:pt idx="19">
                  <c:v>1964.0</c:v>
                </c:pt>
                <c:pt idx="20">
                  <c:v>1965.0</c:v>
                </c:pt>
                <c:pt idx="21">
                  <c:v>1966.0</c:v>
                </c:pt>
                <c:pt idx="22">
                  <c:v>1967.0</c:v>
                </c:pt>
                <c:pt idx="23">
                  <c:v>1968.0</c:v>
                </c:pt>
                <c:pt idx="24">
                  <c:v>1969.0</c:v>
                </c:pt>
                <c:pt idx="25">
                  <c:v>1970.0</c:v>
                </c:pt>
                <c:pt idx="26">
                  <c:v>1971.0</c:v>
                </c:pt>
                <c:pt idx="27">
                  <c:v>1972.0</c:v>
                </c:pt>
                <c:pt idx="28">
                  <c:v>1973.0</c:v>
                </c:pt>
                <c:pt idx="29">
                  <c:v>1974.0</c:v>
                </c:pt>
                <c:pt idx="30">
                  <c:v>1975.0</c:v>
                </c:pt>
              </c:numCache>
            </c:numRef>
          </c:xVal>
          <c:yVal>
            <c:numRef>
              <c:f>RAW_DATA!$B$4:$B$34</c:f>
              <c:numCache>
                <c:formatCode>General</c:formatCode>
                <c:ptCount val="31"/>
                <c:pt idx="0">
                  <c:v>1810.0</c:v>
                </c:pt>
                <c:pt idx="1">
                  <c:v>791.0</c:v>
                </c:pt>
                <c:pt idx="2">
                  <c:v>839.0</c:v>
                </c:pt>
                <c:pt idx="3">
                  <c:v>1750.0</c:v>
                </c:pt>
                <c:pt idx="4">
                  <c:v>898.0</c:v>
                </c:pt>
                <c:pt idx="5">
                  <c:v>2120.0</c:v>
                </c:pt>
                <c:pt idx="6">
                  <c:v>1220.0</c:v>
                </c:pt>
                <c:pt idx="7">
                  <c:v>1290.0</c:v>
                </c:pt>
                <c:pt idx="8">
                  <c:v>768.0</c:v>
                </c:pt>
                <c:pt idx="9">
                  <c:v>1570.0</c:v>
                </c:pt>
                <c:pt idx="10">
                  <c:v>1240.0</c:v>
                </c:pt>
                <c:pt idx="11">
                  <c:v>1060.0</c:v>
                </c:pt>
                <c:pt idx="12">
                  <c:v>1490.0</c:v>
                </c:pt>
                <c:pt idx="13">
                  <c:v>884.0</c:v>
                </c:pt>
                <c:pt idx="14">
                  <c:v>1320.0</c:v>
                </c:pt>
                <c:pt idx="15">
                  <c:v>3300.0</c:v>
                </c:pt>
                <c:pt idx="16">
                  <c:v>2400.0</c:v>
                </c:pt>
                <c:pt idx="17">
                  <c:v>976.0</c:v>
                </c:pt>
                <c:pt idx="18">
                  <c:v>918.0</c:v>
                </c:pt>
                <c:pt idx="19">
                  <c:v>3920.0</c:v>
                </c:pt>
                <c:pt idx="20">
                  <c:v>1150.0</c:v>
                </c:pt>
                <c:pt idx="21">
                  <c:v>874.0</c:v>
                </c:pt>
                <c:pt idx="22">
                  <c:v>712.0</c:v>
                </c:pt>
                <c:pt idx="23">
                  <c:v>1450.0</c:v>
                </c:pt>
                <c:pt idx="24">
                  <c:v>707.0</c:v>
                </c:pt>
                <c:pt idx="25">
                  <c:v>5200.0</c:v>
                </c:pt>
                <c:pt idx="26">
                  <c:v>2150.0</c:v>
                </c:pt>
                <c:pt idx="27">
                  <c:v>1170.0</c:v>
                </c:pt>
                <c:pt idx="28">
                  <c:v>2080.0</c:v>
                </c:pt>
                <c:pt idx="29">
                  <c:v>1250.0</c:v>
                </c:pt>
                <c:pt idx="30">
                  <c:v>2270.0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707800"/>
        <c:axId val="-2106704168"/>
      </c:scatterChart>
      <c:valAx>
        <c:axId val="-2106707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6704168"/>
        <c:crosses val="autoZero"/>
        <c:crossBetween val="midCat"/>
      </c:valAx>
      <c:valAx>
        <c:axId val="-2106704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67078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Empirical Flood Frequency</a:t>
            </a:r>
            <a:br>
              <a:rPr lang="en-US"/>
            </a:br>
            <a:r>
              <a:rPr lang="en-US"/>
              <a:t>Beargrass</a:t>
            </a:r>
            <a:r>
              <a:rPr lang="en-US" baseline="0"/>
              <a:t> Creek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'WEIBULL-PP'!$B$8</c:f>
              <c:strCache>
                <c:ptCount val="1"/>
                <c:pt idx="0">
                  <c:v>Qp (cfs)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1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'WEIBULL-PP'!$C$9:$C$39</c:f>
              <c:numCache>
                <c:formatCode>General</c:formatCode>
                <c:ptCount val="31"/>
                <c:pt idx="0">
                  <c:v>0.03125</c:v>
                </c:pt>
                <c:pt idx="1">
                  <c:v>0.0625</c:v>
                </c:pt>
                <c:pt idx="2">
                  <c:v>0.09375</c:v>
                </c:pt>
                <c:pt idx="3">
                  <c:v>0.125</c:v>
                </c:pt>
                <c:pt idx="4">
                  <c:v>0.15625</c:v>
                </c:pt>
                <c:pt idx="5">
                  <c:v>0.1875</c:v>
                </c:pt>
                <c:pt idx="6">
                  <c:v>0.21875</c:v>
                </c:pt>
                <c:pt idx="7">
                  <c:v>0.25</c:v>
                </c:pt>
                <c:pt idx="8">
                  <c:v>0.28125</c:v>
                </c:pt>
                <c:pt idx="9">
                  <c:v>0.3125</c:v>
                </c:pt>
                <c:pt idx="10">
                  <c:v>0.34375</c:v>
                </c:pt>
                <c:pt idx="11">
                  <c:v>0.375</c:v>
                </c:pt>
                <c:pt idx="12">
                  <c:v>0.40625</c:v>
                </c:pt>
                <c:pt idx="13">
                  <c:v>0.4375</c:v>
                </c:pt>
                <c:pt idx="14">
                  <c:v>0.46875</c:v>
                </c:pt>
                <c:pt idx="15">
                  <c:v>0.5</c:v>
                </c:pt>
                <c:pt idx="16">
                  <c:v>0.53125</c:v>
                </c:pt>
                <c:pt idx="17">
                  <c:v>0.5625</c:v>
                </c:pt>
                <c:pt idx="18">
                  <c:v>0.59375</c:v>
                </c:pt>
                <c:pt idx="19">
                  <c:v>0.625</c:v>
                </c:pt>
                <c:pt idx="20">
                  <c:v>0.65625</c:v>
                </c:pt>
                <c:pt idx="21">
                  <c:v>0.6875</c:v>
                </c:pt>
                <c:pt idx="22">
                  <c:v>0.71875</c:v>
                </c:pt>
                <c:pt idx="23">
                  <c:v>0.75</c:v>
                </c:pt>
                <c:pt idx="24">
                  <c:v>0.78125</c:v>
                </c:pt>
                <c:pt idx="25">
                  <c:v>0.8125</c:v>
                </c:pt>
                <c:pt idx="26">
                  <c:v>0.84375</c:v>
                </c:pt>
                <c:pt idx="27">
                  <c:v>0.875</c:v>
                </c:pt>
                <c:pt idx="28">
                  <c:v>0.90625</c:v>
                </c:pt>
                <c:pt idx="29">
                  <c:v>0.9375</c:v>
                </c:pt>
                <c:pt idx="30">
                  <c:v>0.96875</c:v>
                </c:pt>
              </c:numCache>
            </c:numRef>
          </c:xVal>
          <c:yVal>
            <c:numRef>
              <c:f>'WEIBULL-PP'!$B$9:$B$39</c:f>
              <c:numCache>
                <c:formatCode>General</c:formatCode>
                <c:ptCount val="31"/>
                <c:pt idx="0">
                  <c:v>707.0</c:v>
                </c:pt>
                <c:pt idx="1">
                  <c:v>712.0</c:v>
                </c:pt>
                <c:pt idx="2">
                  <c:v>768.0</c:v>
                </c:pt>
                <c:pt idx="3">
                  <c:v>791.0</c:v>
                </c:pt>
                <c:pt idx="4">
                  <c:v>839.0</c:v>
                </c:pt>
                <c:pt idx="5">
                  <c:v>874.0</c:v>
                </c:pt>
                <c:pt idx="6">
                  <c:v>884.0</c:v>
                </c:pt>
                <c:pt idx="7">
                  <c:v>898.0</c:v>
                </c:pt>
                <c:pt idx="8">
                  <c:v>918.0</c:v>
                </c:pt>
                <c:pt idx="9">
                  <c:v>976.0</c:v>
                </c:pt>
                <c:pt idx="10">
                  <c:v>1060.0</c:v>
                </c:pt>
                <c:pt idx="11">
                  <c:v>1150.0</c:v>
                </c:pt>
                <c:pt idx="12">
                  <c:v>1170.0</c:v>
                </c:pt>
                <c:pt idx="13">
                  <c:v>1220.0</c:v>
                </c:pt>
                <c:pt idx="14">
                  <c:v>1240.0</c:v>
                </c:pt>
                <c:pt idx="15">
                  <c:v>1250.0</c:v>
                </c:pt>
                <c:pt idx="16">
                  <c:v>1290.0</c:v>
                </c:pt>
                <c:pt idx="17">
                  <c:v>1320.0</c:v>
                </c:pt>
                <c:pt idx="18">
                  <c:v>1450.0</c:v>
                </c:pt>
                <c:pt idx="19">
                  <c:v>1490.0</c:v>
                </c:pt>
                <c:pt idx="20">
                  <c:v>1570.0</c:v>
                </c:pt>
                <c:pt idx="21">
                  <c:v>1750.0</c:v>
                </c:pt>
                <c:pt idx="22">
                  <c:v>1810.0</c:v>
                </c:pt>
                <c:pt idx="23">
                  <c:v>2080.0</c:v>
                </c:pt>
                <c:pt idx="24">
                  <c:v>2120.0</c:v>
                </c:pt>
                <c:pt idx="25">
                  <c:v>2150.0</c:v>
                </c:pt>
                <c:pt idx="26">
                  <c:v>2270.0</c:v>
                </c:pt>
                <c:pt idx="27">
                  <c:v>2400.0</c:v>
                </c:pt>
                <c:pt idx="28">
                  <c:v>3300.0</c:v>
                </c:pt>
                <c:pt idx="29">
                  <c:v>3920.0</c:v>
                </c:pt>
                <c:pt idx="30">
                  <c:v>5200.0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1740664"/>
        <c:axId val="-2051436088"/>
      </c:scatterChart>
      <c:valAx>
        <c:axId val="-2051740664"/>
        <c:scaling>
          <c:orientation val="minMax"/>
          <c:max val="1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Empirical Cumulative Probability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1436088"/>
        <c:crosses val="autoZero"/>
        <c:crossBetween val="midCat"/>
      </c:valAx>
      <c:valAx>
        <c:axId val="-2051436088"/>
        <c:scaling>
          <c:logBase val="10.0"/>
          <c:orientation val="minMax"/>
          <c:min val="100.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Annual</a:t>
                </a:r>
                <a:r>
                  <a:rPr lang="en-US" baseline="0"/>
                  <a:t> Peak Discharge (CFS)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1740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639234</xdr:colOff>
      <xdr:row>3</xdr:row>
      <xdr:rowOff>118533</xdr:rowOff>
    </xdr:from>
    <xdr:to>
      <xdr:col>9</xdr:col>
      <xdr:colOff>567267</xdr:colOff>
      <xdr:row>28</xdr:row>
      <xdr:rowOff>80433</xdr:rowOff>
    </xdr:to>
    <xdr:graphicFrame macro="">
      <xdr:nvGraphicFramePr>
        <xdr:cNvPr id="103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120650</xdr:colOff>
      <xdr:row>7</xdr:row>
      <xdr:rowOff>0</xdr:rowOff>
    </xdr:from>
    <xdr:to>
      <xdr:col>10</xdr:col>
      <xdr:colOff>165100</xdr:colOff>
      <xdr:row>39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leveland/Downloads/ProbabilityScal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zoomScale="150" zoomScaleNormal="150" zoomScalePageLayoutView="150" workbookViewId="0">
      <selection activeCell="C9" sqref="C9"/>
    </sheetView>
  </sheetViews>
  <sheetFormatPr baseColWidth="10" defaultColWidth="8.83203125" defaultRowHeight="12" x14ac:dyDescent="0"/>
  <cols>
    <col min="2" max="2" width="10.5" customWidth="1"/>
    <col min="3" max="3" width="12.83203125" customWidth="1"/>
    <col min="4" max="4" width="15.1640625" customWidth="1"/>
  </cols>
  <sheetData>
    <row r="1" spans="1:2">
      <c r="A1" t="s">
        <v>0</v>
      </c>
    </row>
    <row r="3" spans="1:2">
      <c r="A3" t="s">
        <v>1</v>
      </c>
      <c r="B3" t="s">
        <v>2</v>
      </c>
    </row>
    <row r="4" spans="1:2">
      <c r="A4">
        <v>1945</v>
      </c>
      <c r="B4">
        <v>1810</v>
      </c>
    </row>
    <row r="5" spans="1:2">
      <c r="A5">
        <v>1946</v>
      </c>
      <c r="B5">
        <v>791</v>
      </c>
    </row>
    <row r="6" spans="1:2">
      <c r="A6">
        <v>1947</v>
      </c>
      <c r="B6">
        <v>839</v>
      </c>
    </row>
    <row r="7" spans="1:2">
      <c r="A7">
        <v>1948</v>
      </c>
      <c r="B7">
        <v>1750</v>
      </c>
    </row>
    <row r="8" spans="1:2">
      <c r="A8">
        <v>1949</v>
      </c>
      <c r="B8">
        <v>898</v>
      </c>
    </row>
    <row r="9" spans="1:2">
      <c r="A9">
        <v>1950</v>
      </c>
      <c r="B9">
        <v>2120</v>
      </c>
    </row>
    <row r="10" spans="1:2">
      <c r="A10">
        <v>1951</v>
      </c>
      <c r="B10">
        <v>1220</v>
      </c>
    </row>
    <row r="11" spans="1:2">
      <c r="A11">
        <v>1952</v>
      </c>
      <c r="B11">
        <v>1290</v>
      </c>
    </row>
    <row r="12" spans="1:2">
      <c r="A12">
        <v>1953</v>
      </c>
      <c r="B12">
        <v>768</v>
      </c>
    </row>
    <row r="13" spans="1:2">
      <c r="A13">
        <v>1954</v>
      </c>
      <c r="B13">
        <v>1570</v>
      </c>
    </row>
    <row r="14" spans="1:2">
      <c r="A14">
        <v>1955</v>
      </c>
      <c r="B14">
        <v>1240</v>
      </c>
    </row>
    <row r="15" spans="1:2">
      <c r="A15">
        <v>1956</v>
      </c>
      <c r="B15">
        <v>1060</v>
      </c>
    </row>
    <row r="16" spans="1:2">
      <c r="A16">
        <v>1957</v>
      </c>
      <c r="B16">
        <v>1490</v>
      </c>
    </row>
    <row r="17" spans="1:2">
      <c r="A17">
        <v>1958</v>
      </c>
      <c r="B17">
        <v>884</v>
      </c>
    </row>
    <row r="18" spans="1:2">
      <c r="A18">
        <v>1959</v>
      </c>
      <c r="B18">
        <v>1320</v>
      </c>
    </row>
    <row r="19" spans="1:2">
      <c r="A19">
        <v>1960</v>
      </c>
      <c r="B19">
        <v>3300</v>
      </c>
    </row>
    <row r="20" spans="1:2">
      <c r="A20">
        <v>1961</v>
      </c>
      <c r="B20">
        <v>2400</v>
      </c>
    </row>
    <row r="21" spans="1:2">
      <c r="A21">
        <v>1962</v>
      </c>
      <c r="B21">
        <v>976</v>
      </c>
    </row>
    <row r="22" spans="1:2">
      <c r="A22">
        <v>1963</v>
      </c>
      <c r="B22">
        <v>918</v>
      </c>
    </row>
    <row r="23" spans="1:2">
      <c r="A23">
        <v>1964</v>
      </c>
      <c r="B23">
        <v>3920</v>
      </c>
    </row>
    <row r="24" spans="1:2">
      <c r="A24">
        <v>1965</v>
      </c>
      <c r="B24">
        <v>1150</v>
      </c>
    </row>
    <row r="25" spans="1:2">
      <c r="A25">
        <v>1966</v>
      </c>
      <c r="B25">
        <v>874</v>
      </c>
    </row>
    <row r="26" spans="1:2">
      <c r="A26">
        <v>1967</v>
      </c>
      <c r="B26">
        <v>712</v>
      </c>
    </row>
    <row r="27" spans="1:2">
      <c r="A27">
        <v>1968</v>
      </c>
      <c r="B27">
        <v>1450</v>
      </c>
    </row>
    <row r="28" spans="1:2">
      <c r="A28">
        <v>1969</v>
      </c>
      <c r="B28">
        <v>707</v>
      </c>
    </row>
    <row r="29" spans="1:2">
      <c r="A29">
        <v>1970</v>
      </c>
      <c r="B29">
        <v>5200</v>
      </c>
    </row>
    <row r="30" spans="1:2">
      <c r="A30">
        <v>1971</v>
      </c>
      <c r="B30">
        <v>2150</v>
      </c>
    </row>
    <row r="31" spans="1:2">
      <c r="A31">
        <v>1972</v>
      </c>
      <c r="B31">
        <v>1170</v>
      </c>
    </row>
    <row r="32" spans="1:2">
      <c r="A32">
        <v>1973</v>
      </c>
      <c r="B32">
        <v>2080</v>
      </c>
    </row>
    <row r="33" spans="1:2">
      <c r="A33">
        <v>1974</v>
      </c>
      <c r="B33">
        <v>1250</v>
      </c>
    </row>
    <row r="34" spans="1:2">
      <c r="A34">
        <v>1975</v>
      </c>
      <c r="B34">
        <v>2270</v>
      </c>
    </row>
  </sheetData>
  <phoneticPr fontId="0" type="noConversion"/>
  <pageMargins left="0.75" right="0.75" top="1" bottom="1" header="0.5" footer="0.5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abSelected="1" workbookViewId="0">
      <selection activeCell="M25" sqref="M25"/>
    </sheetView>
  </sheetViews>
  <sheetFormatPr baseColWidth="10" defaultColWidth="8.83203125" defaultRowHeight="12" x14ac:dyDescent="0"/>
  <sheetData>
    <row r="1" spans="1:5">
      <c r="A1" t="s">
        <v>10</v>
      </c>
    </row>
    <row r="2" spans="1:5">
      <c r="A2" t="s">
        <v>4</v>
      </c>
    </row>
    <row r="3" spans="1:5">
      <c r="B3" t="s">
        <v>5</v>
      </c>
      <c r="D3">
        <f>COUNT(B9:B39)</f>
        <v>31</v>
      </c>
      <c r="E3" t="s">
        <v>6</v>
      </c>
    </row>
    <row r="4" spans="1:5">
      <c r="D4">
        <f>D3+1</f>
        <v>32</v>
      </c>
      <c r="E4" t="s">
        <v>7</v>
      </c>
    </row>
    <row r="6" spans="1:5">
      <c r="A6" t="s">
        <v>9</v>
      </c>
    </row>
    <row r="8" spans="1:5">
      <c r="A8" t="s">
        <v>3</v>
      </c>
      <c r="B8" t="s">
        <v>2</v>
      </c>
      <c r="C8" t="s">
        <v>8</v>
      </c>
    </row>
    <row r="9" spans="1:5">
      <c r="A9">
        <v>1</v>
      </c>
      <c r="B9">
        <v>707</v>
      </c>
      <c r="C9">
        <f>A9/$D$4</f>
        <v>3.125E-2</v>
      </c>
    </row>
    <row r="10" spans="1:5">
      <c r="A10">
        <v>2</v>
      </c>
      <c r="B10">
        <v>712</v>
      </c>
      <c r="C10">
        <f t="shared" ref="C10:C39" si="0">A10/$D$4</f>
        <v>6.25E-2</v>
      </c>
    </row>
    <row r="11" spans="1:5">
      <c r="A11">
        <v>3</v>
      </c>
      <c r="B11">
        <v>768</v>
      </c>
      <c r="C11">
        <f t="shared" si="0"/>
        <v>9.375E-2</v>
      </c>
    </row>
    <row r="12" spans="1:5">
      <c r="A12">
        <v>4</v>
      </c>
      <c r="B12">
        <v>791</v>
      </c>
      <c r="C12">
        <f t="shared" si="0"/>
        <v>0.125</v>
      </c>
    </row>
    <row r="13" spans="1:5">
      <c r="A13">
        <v>5</v>
      </c>
      <c r="B13">
        <v>839</v>
      </c>
      <c r="C13">
        <f t="shared" si="0"/>
        <v>0.15625</v>
      </c>
    </row>
    <row r="14" spans="1:5">
      <c r="A14">
        <v>6</v>
      </c>
      <c r="B14">
        <v>874</v>
      </c>
      <c r="C14">
        <f t="shared" si="0"/>
        <v>0.1875</v>
      </c>
    </row>
    <row r="15" spans="1:5">
      <c r="A15">
        <v>7</v>
      </c>
      <c r="B15">
        <v>884</v>
      </c>
      <c r="C15">
        <f t="shared" si="0"/>
        <v>0.21875</v>
      </c>
    </row>
    <row r="16" spans="1:5">
      <c r="A16">
        <v>8</v>
      </c>
      <c r="B16">
        <v>898</v>
      </c>
      <c r="C16">
        <f t="shared" si="0"/>
        <v>0.25</v>
      </c>
    </row>
    <row r="17" spans="1:3">
      <c r="A17">
        <v>9</v>
      </c>
      <c r="B17">
        <v>918</v>
      </c>
      <c r="C17">
        <f t="shared" si="0"/>
        <v>0.28125</v>
      </c>
    </row>
    <row r="18" spans="1:3">
      <c r="A18">
        <v>10</v>
      </c>
      <c r="B18">
        <v>976</v>
      </c>
      <c r="C18">
        <f t="shared" si="0"/>
        <v>0.3125</v>
      </c>
    </row>
    <row r="19" spans="1:3">
      <c r="A19">
        <v>11</v>
      </c>
      <c r="B19">
        <v>1060</v>
      </c>
      <c r="C19">
        <f t="shared" si="0"/>
        <v>0.34375</v>
      </c>
    </row>
    <row r="20" spans="1:3">
      <c r="A20">
        <v>12</v>
      </c>
      <c r="B20">
        <v>1150</v>
      </c>
      <c r="C20">
        <f t="shared" si="0"/>
        <v>0.375</v>
      </c>
    </row>
    <row r="21" spans="1:3">
      <c r="A21">
        <v>13</v>
      </c>
      <c r="B21">
        <v>1170</v>
      </c>
      <c r="C21">
        <f t="shared" si="0"/>
        <v>0.40625</v>
      </c>
    </row>
    <row r="22" spans="1:3">
      <c r="A22">
        <v>14</v>
      </c>
      <c r="B22">
        <v>1220</v>
      </c>
      <c r="C22">
        <f t="shared" si="0"/>
        <v>0.4375</v>
      </c>
    </row>
    <row r="23" spans="1:3">
      <c r="A23">
        <v>15</v>
      </c>
      <c r="B23">
        <v>1240</v>
      </c>
      <c r="C23">
        <f t="shared" si="0"/>
        <v>0.46875</v>
      </c>
    </row>
    <row r="24" spans="1:3">
      <c r="A24">
        <v>16</v>
      </c>
      <c r="B24">
        <v>1250</v>
      </c>
      <c r="C24">
        <f t="shared" si="0"/>
        <v>0.5</v>
      </c>
    </row>
    <row r="25" spans="1:3">
      <c r="A25">
        <v>17</v>
      </c>
      <c r="B25">
        <v>1290</v>
      </c>
      <c r="C25">
        <f t="shared" si="0"/>
        <v>0.53125</v>
      </c>
    </row>
    <row r="26" spans="1:3">
      <c r="A26">
        <v>18</v>
      </c>
      <c r="B26">
        <v>1320</v>
      </c>
      <c r="C26">
        <f t="shared" si="0"/>
        <v>0.5625</v>
      </c>
    </row>
    <row r="27" spans="1:3">
      <c r="A27">
        <v>19</v>
      </c>
      <c r="B27">
        <v>1450</v>
      </c>
      <c r="C27">
        <f t="shared" si="0"/>
        <v>0.59375</v>
      </c>
    </row>
    <row r="28" spans="1:3">
      <c r="A28">
        <v>20</v>
      </c>
      <c r="B28">
        <v>1490</v>
      </c>
      <c r="C28">
        <f t="shared" si="0"/>
        <v>0.625</v>
      </c>
    </row>
    <row r="29" spans="1:3">
      <c r="A29">
        <v>21</v>
      </c>
      <c r="B29">
        <v>1570</v>
      </c>
      <c r="C29">
        <f t="shared" si="0"/>
        <v>0.65625</v>
      </c>
    </row>
    <row r="30" spans="1:3">
      <c r="A30">
        <v>22</v>
      </c>
      <c r="B30">
        <v>1750</v>
      </c>
      <c r="C30">
        <f t="shared" si="0"/>
        <v>0.6875</v>
      </c>
    </row>
    <row r="31" spans="1:3">
      <c r="A31">
        <v>23</v>
      </c>
      <c r="B31">
        <v>1810</v>
      </c>
      <c r="C31">
        <f t="shared" si="0"/>
        <v>0.71875</v>
      </c>
    </row>
    <row r="32" spans="1:3">
      <c r="A32">
        <v>24</v>
      </c>
      <c r="B32">
        <v>2080</v>
      </c>
      <c r="C32">
        <f t="shared" si="0"/>
        <v>0.75</v>
      </c>
    </row>
    <row r="33" spans="1:3">
      <c r="A33">
        <v>25</v>
      </c>
      <c r="B33">
        <v>2120</v>
      </c>
      <c r="C33">
        <f t="shared" si="0"/>
        <v>0.78125</v>
      </c>
    </row>
    <row r="34" spans="1:3">
      <c r="A34">
        <v>26</v>
      </c>
      <c r="B34">
        <v>2150</v>
      </c>
      <c r="C34">
        <f t="shared" si="0"/>
        <v>0.8125</v>
      </c>
    </row>
    <row r="35" spans="1:3">
      <c r="A35">
        <v>27</v>
      </c>
      <c r="B35">
        <v>2270</v>
      </c>
      <c r="C35">
        <f t="shared" si="0"/>
        <v>0.84375</v>
      </c>
    </row>
    <row r="36" spans="1:3">
      <c r="A36">
        <v>28</v>
      </c>
      <c r="B36">
        <v>2400</v>
      </c>
      <c r="C36">
        <f t="shared" si="0"/>
        <v>0.875</v>
      </c>
    </row>
    <row r="37" spans="1:3">
      <c r="A37">
        <v>29</v>
      </c>
      <c r="B37">
        <v>3300</v>
      </c>
      <c r="C37">
        <f t="shared" si="0"/>
        <v>0.90625</v>
      </c>
    </row>
    <row r="38" spans="1:3">
      <c r="A38">
        <v>30</v>
      </c>
      <c r="B38">
        <v>3920</v>
      </c>
      <c r="C38">
        <f t="shared" si="0"/>
        <v>0.9375</v>
      </c>
    </row>
    <row r="39" spans="1:3">
      <c r="A39">
        <v>31</v>
      </c>
      <c r="B39">
        <v>5200</v>
      </c>
      <c r="C39">
        <f t="shared" si="0"/>
        <v>0.96875</v>
      </c>
    </row>
  </sheetData>
  <sortState ref="B9:B39">
    <sortCondition ref="B9:B39"/>
  </sortState>
  <phoneticPr fontId="0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WEIBULL-PP</vt:lpstr>
    </vt:vector>
  </TitlesOfParts>
  <Company>Personal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G Cleveland</dc:creator>
  <cp:lastModifiedBy>Theodore Cleveland</cp:lastModifiedBy>
  <dcterms:created xsi:type="dcterms:W3CDTF">2002-08-29T19:28:25Z</dcterms:created>
  <dcterms:modified xsi:type="dcterms:W3CDTF">2015-09-15T00:41:34Z</dcterms:modified>
</cp:coreProperties>
</file>