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700" yWindow="20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J10" i="1"/>
  <c r="D33" i="1"/>
  <c r="D32" i="1"/>
  <c r="D31" i="1"/>
  <c r="D29" i="1"/>
  <c r="C29" i="1"/>
</calcChain>
</file>

<file path=xl/sharedStrings.xml><?xml version="1.0" encoding="utf-8"?>
<sst xmlns="http://schemas.openxmlformats.org/spreadsheetml/2006/main" count="5" uniqueCount="5">
  <si>
    <t>ACC-RAIN-INCHES</t>
  </si>
  <si>
    <t>OBSERVED-FLOW-CFS</t>
  </si>
  <si>
    <t>TIME-HOURS</t>
  </si>
  <si>
    <t>S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</si>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</sst>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textRotation="90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8" zoomScale="125" zoomScaleNormal="125" zoomScalePageLayoutView="125" workbookViewId="0">
      <selection activeCell="J11" sqref="J11"/>
    </sheetView>
  </sheetViews>
  <sheetFormatPr baseColWidth="10" defaultRowHeight="15" x14ac:dyDescent="0"/>
  <sheetData>
    <row r="1" spans="1:10" ht="114">
      <c r="A1" s="2" t="s">
        <v>2</v>
      </c>
      <c r="B1" s="2" t="s">
        <v>0</v>
      </c>
      <c r="C1" s="2" t="s">
        <v>1</v>
      </c>
    </row>
    <row r="2" spans="1:10">
      <c r="A2">
        <v>0</v>
      </c>
      <c r="B2" s="1">
        <v>0</v>
      </c>
      <c r="C2">
        <v>0</v>
      </c>
    </row>
    <row r="3" spans="1:10">
      <c r="A3">
        <v>1</v>
      </c>
      <c r="B3" s="1">
        <v>0</v>
      </c>
      <c r="C3">
        <v>0</v>
      </c>
    </row>
    <row r="4" spans="1:10">
      <c r="A4">
        <v>2</v>
      </c>
      <c r="B4" s="1">
        <v>0</v>
      </c>
      <c r="C4">
        <v>0</v>
      </c>
    </row>
    <row r="5" spans="1:10">
      <c r="A5">
        <v>3</v>
      </c>
      <c r="B5" s="1">
        <v>0</v>
      </c>
      <c r="C5">
        <v>0</v>
      </c>
    </row>
    <row r="6" spans="1:10">
      <c r="A6">
        <v>4</v>
      </c>
      <c r="B6" s="1">
        <v>0</v>
      </c>
      <c r="C6">
        <v>0</v>
      </c>
    </row>
    <row r="7" spans="1:10">
      <c r="A7">
        <v>5</v>
      </c>
      <c r="B7" s="1">
        <v>0</v>
      </c>
      <c r="C7">
        <v>0</v>
      </c>
    </row>
    <row r="8" spans="1:10">
      <c r="A8">
        <v>6</v>
      </c>
      <c r="B8" s="1">
        <v>0</v>
      </c>
      <c r="C8">
        <v>0</v>
      </c>
    </row>
    <row r="9" spans="1:10">
      <c r="A9">
        <v>7</v>
      </c>
      <c r="B9" s="1">
        <v>0</v>
      </c>
      <c r="C9">
        <v>0</v>
      </c>
      <c r="I9" t="s">
        <v>3</v>
      </c>
      <c r="J9">
        <v>3.345540832073914</v>
      </c>
    </row>
    <row r="10" spans="1:10">
      <c r="A10">
        <v>8</v>
      </c>
      <c r="B10" s="1">
        <v>9.1176499999999994E-2</v>
      </c>
      <c r="C10">
        <v>1.4246634864000001</v>
      </c>
      <c r="I10">
        <v>1.1299999999999999</v>
      </c>
      <c r="J10">
        <f>((3.259-0.2*J9)^2)/(3.259+0.8*J9)</f>
        <v>1.1300843742157967</v>
      </c>
    </row>
    <row r="11" spans="1:10">
      <c r="A11">
        <v>9</v>
      </c>
      <c r="B11" s="1">
        <v>9.5882400000000007E-2</v>
      </c>
      <c r="C11">
        <v>0.31660085600000004</v>
      </c>
      <c r="I11" t="s">
        <v>4</v>
      </c>
      <c r="J11">
        <f>1000/(J9+10)</f>
        <v>74.931395631165202</v>
      </c>
    </row>
    <row r="12" spans="1:10">
      <c r="A12">
        <v>10</v>
      </c>
      <c r="B12" s="1">
        <v>0.100588</v>
      </c>
      <c r="C12">
        <v>0.3165874008000002</v>
      </c>
    </row>
    <row r="13" spans="1:10">
      <c r="A13">
        <v>11</v>
      </c>
      <c r="B13" s="1">
        <v>0.105294</v>
      </c>
      <c r="C13">
        <v>0.31660085599999976</v>
      </c>
    </row>
    <row r="14" spans="1:10">
      <c r="A14">
        <v>12</v>
      </c>
      <c r="B14" s="1">
        <v>0.11</v>
      </c>
      <c r="C14">
        <v>0.3165874008000002</v>
      </c>
    </row>
    <row r="15" spans="1:10">
      <c r="A15">
        <v>13</v>
      </c>
      <c r="B15" s="1">
        <v>0.11</v>
      </c>
      <c r="C15">
        <v>0.40365600000000035</v>
      </c>
    </row>
    <row r="16" spans="1:10">
      <c r="A16">
        <v>14</v>
      </c>
      <c r="B16" s="1">
        <v>0.14000000000000001</v>
      </c>
      <c r="C16">
        <v>0.40365599999999985</v>
      </c>
    </row>
    <row r="17" spans="1:4">
      <c r="A17">
        <v>15</v>
      </c>
      <c r="B17" s="1">
        <v>0.74</v>
      </c>
      <c r="C17">
        <v>25.161224000000001</v>
      </c>
    </row>
    <row r="18" spans="1:4">
      <c r="A18">
        <v>16</v>
      </c>
      <c r="B18" s="1">
        <v>2.74</v>
      </c>
      <c r="C18">
        <v>600.23647200000005</v>
      </c>
    </row>
    <row r="19" spans="1:4">
      <c r="A19">
        <v>17</v>
      </c>
      <c r="B19" s="1">
        <v>2.93</v>
      </c>
      <c r="C19">
        <v>825.20741600000019</v>
      </c>
    </row>
    <row r="20" spans="1:4">
      <c r="A20">
        <v>18</v>
      </c>
      <c r="B20" s="1">
        <v>3.02</v>
      </c>
      <c r="C20">
        <v>157.42584000000005</v>
      </c>
    </row>
    <row r="21" spans="1:4">
      <c r="A21">
        <v>19</v>
      </c>
      <c r="B21" s="1">
        <v>3.02</v>
      </c>
      <c r="C21">
        <v>96.608336000000122</v>
      </c>
    </row>
    <row r="22" spans="1:4">
      <c r="A22">
        <v>20</v>
      </c>
      <c r="B22" s="1">
        <v>3.02</v>
      </c>
      <c r="C22">
        <v>28.121367999999784</v>
      </c>
    </row>
    <row r="23" spans="1:4">
      <c r="A23">
        <v>21</v>
      </c>
      <c r="B23" s="1">
        <v>3.08</v>
      </c>
      <c r="C23">
        <v>36.867248000000188</v>
      </c>
    </row>
    <row r="24" spans="1:4">
      <c r="A24">
        <v>22</v>
      </c>
      <c r="B24" s="1">
        <v>3.2</v>
      </c>
      <c r="C24">
        <v>20.048247999999827</v>
      </c>
    </row>
    <row r="25" spans="1:4">
      <c r="A25">
        <v>23</v>
      </c>
      <c r="B25" s="1">
        <v>3.2589999999999999</v>
      </c>
      <c r="C25">
        <v>7.1447111999998905</v>
      </c>
    </row>
    <row r="26" spans="1:4">
      <c r="A26">
        <v>24</v>
      </c>
      <c r="B26" s="1">
        <v>3.2589999999999999</v>
      </c>
      <c r="C26">
        <v>0</v>
      </c>
    </row>
    <row r="29" spans="1:4">
      <c r="C29">
        <f>SUM(C2:C26)</f>
        <v>1800.3192152000001</v>
      </c>
      <c r="D29">
        <f>C29*3600</f>
        <v>6481149.1747200005</v>
      </c>
    </row>
    <row r="31" spans="1:4">
      <c r="C31">
        <v>2.46</v>
      </c>
      <c r="D31">
        <f>C31*640*43560</f>
        <v>68580864</v>
      </c>
    </row>
    <row r="32" spans="1:4">
      <c r="D32">
        <f>D29/D31</f>
        <v>9.4503755081300822E-2</v>
      </c>
    </row>
    <row r="33" spans="4:4">
      <c r="D33">
        <f>D32*12</f>
        <v>1.1340450609756099</v>
      </c>
    </row>
  </sheetData>
  <phoneticPr fontId="3" type="noConversion"/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2014-10-29T18:53:23Z</dcterms:created>
  <dcterms:modified xsi:type="dcterms:W3CDTF">2014-10-30T13:16:02Z</dcterms:modified>
</cp:coreProperties>
</file>