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200" yWindow="480" windowWidth="33280" windowHeight="18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D24" i="1"/>
  <c r="F24" i="1"/>
  <c r="B24" i="1"/>
  <c r="C18" i="1"/>
</calcChain>
</file>

<file path=xl/sharedStrings.xml><?xml version="1.0" encoding="utf-8"?>
<sst xmlns="http://schemas.openxmlformats.org/spreadsheetml/2006/main" count="34" uniqueCount="32">
  <si>
    <t>Re</t>
  </si>
  <si>
    <t>D</t>
  </si>
  <si>
    <t>ft</t>
  </si>
  <si>
    <t>viscosity</t>
  </si>
  <si>
    <t>ft^2/s</t>
  </si>
  <si>
    <t>e</t>
  </si>
  <si>
    <t>e/D</t>
  </si>
  <si>
    <t>f</t>
  </si>
  <si>
    <t>L</t>
  </si>
  <si>
    <t>Difference</t>
  </si>
  <si>
    <t>ft/ft</t>
  </si>
  <si>
    <t>Q (cfs)</t>
  </si>
  <si>
    <t>HeadLoss (ft)</t>
  </si>
  <si>
    <t>Avail.Head (ft)</t>
  </si>
  <si>
    <t>Given:</t>
  </si>
  <si>
    <t>Example Head Loss Problem - If head in 2 reservoirs are constant, what's the flow in the pipe?</t>
  </si>
  <si>
    <t>(pi*D^2*visc.)</t>
  </si>
  <si>
    <t>(4*Q*D)</t>
  </si>
  <si>
    <t>8*f*L*Q^2</t>
  </si>
  <si>
    <t>(pi^2*2g*D^5)</t>
  </si>
  <si>
    <t xml:space="preserve">Goal </t>
  </si>
  <si>
    <t>Seek</t>
  </si>
  <si>
    <t xml:space="preserve">Moody </t>
  </si>
  <si>
    <t>Chart</t>
  </si>
  <si>
    <t>Find:</t>
  </si>
  <si>
    <t>Q in pipe</t>
  </si>
  <si>
    <t>Sol:</t>
  </si>
  <si>
    <t>From</t>
  </si>
  <si>
    <t>Diag.</t>
  </si>
  <si>
    <t>head= energy per unit weight of water</t>
  </si>
  <si>
    <t>Problem</t>
  </si>
  <si>
    <t>Assump.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</si>
</sst>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1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 applyAlignment="1">
      <alignment horizontal="center"/>
    </xf>
    <xf numFmtId="0" fontId="3" fillId="0" borderId="0" xfId="1"/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1" fillId="0" borderId="4" xfId="0" applyFont="1" applyBorder="1" applyAlignment="1">
      <alignment textRotation="90"/>
    </xf>
    <xf numFmtId="0" fontId="1" fillId="0" borderId="5" xfId="0" applyFont="1" applyBorder="1"/>
    <xf numFmtId="11" fontId="1" fillId="0" borderId="6" xfId="0" applyNumberFormat="1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0" xfId="0" applyFont="1" applyBorder="1"/>
    <xf numFmtId="11" fontId="1" fillId="0" borderId="0" xfId="0" applyNumberFormat="1" applyFont="1" applyBorder="1"/>
    <xf numFmtId="2" fontId="1" fillId="0" borderId="7" xfId="0" applyNumberFormat="1" applyFont="1" applyBorder="1"/>
    <xf numFmtId="164" fontId="1" fillId="0" borderId="6" xfId="0" applyNumberFormat="1" applyFont="1" applyBorder="1"/>
    <xf numFmtId="0" fontId="4" fillId="0" borderId="0" xfId="0" applyFo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43662</xdr:rowOff>
    </xdr:from>
    <xdr:to>
      <xdr:col>6</xdr:col>
      <xdr:colOff>406400</xdr:colOff>
      <xdr:row>13</xdr:row>
      <xdr:rowOff>6350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34162"/>
          <a:ext cx="4622800" cy="2248688"/>
        </a:xfrm>
        <a:prstGeom prst="rect">
          <a:avLst/>
        </a:prstGeom>
      </xdr:spPr>
    </xdr:pic>
    <xdr:clientData/>
  </xdr:twoCellAnchor>
  <xdr:twoCellAnchor editAs="oneCell">
    <xdr:from>
      <xdr:col>0</xdr:col>
      <xdr:colOff>44449</xdr:colOff>
      <xdr:row>27</xdr:row>
      <xdr:rowOff>177800</xdr:rowOff>
    </xdr:from>
    <xdr:to>
      <xdr:col>7</xdr:col>
      <xdr:colOff>674406</xdr:colOff>
      <xdr:row>47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49" y="6197600"/>
          <a:ext cx="5786157" cy="372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200" zoomScaleNormal="200" zoomScalePageLayoutView="200" workbookViewId="0">
      <selection activeCell="C25" sqref="C25"/>
    </sheetView>
  </sheetViews>
  <sheetFormatPr baseColWidth="10" defaultRowHeight="15" x14ac:dyDescent="0"/>
  <cols>
    <col min="1" max="1" width="8.1640625" style="1" customWidth="1"/>
    <col min="2" max="2" width="12.83203125" style="1" customWidth="1"/>
    <col min="3" max="3" width="8.5" style="1" customWidth="1"/>
    <col min="4" max="4" width="13.83203125" style="1" customWidth="1"/>
    <col min="5" max="5" width="6" style="1" customWidth="1"/>
    <col min="6" max="6" width="7.5" style="1" customWidth="1"/>
    <col min="7" max="16384" width="10.83203125" style="1"/>
  </cols>
  <sheetData>
    <row r="1" spans="1:8">
      <c r="A1" s="17" t="s">
        <v>15</v>
      </c>
    </row>
    <row r="3" spans="1:8" ht="15" customHeight="1">
      <c r="H3" s="24" t="s">
        <v>29</v>
      </c>
    </row>
    <row r="4" spans="1:8">
      <c r="H4" s="25"/>
    </row>
    <row r="5" spans="1:8">
      <c r="H5" s="25"/>
    </row>
    <row r="6" spans="1:8">
      <c r="H6" s="25"/>
    </row>
    <row r="7" spans="1:8">
      <c r="H7" s="25"/>
    </row>
    <row r="8" spans="1:8">
      <c r="H8" s="25"/>
    </row>
    <row r="9" spans="1:8">
      <c r="H9" s="26"/>
    </row>
    <row r="15" spans="1:8">
      <c r="A15" s="17" t="s">
        <v>14</v>
      </c>
      <c r="B15" s="1" t="s">
        <v>1</v>
      </c>
      <c r="C15" s="3">
        <v>2</v>
      </c>
      <c r="D15" s="1" t="s">
        <v>2</v>
      </c>
    </row>
    <row r="16" spans="1:8">
      <c r="B16" s="1" t="s">
        <v>3</v>
      </c>
      <c r="C16" s="2">
        <v>1.2099999999999999E-5</v>
      </c>
      <c r="D16" s="1" t="s">
        <v>4</v>
      </c>
    </row>
    <row r="17" spans="1:6">
      <c r="B17" s="1" t="s">
        <v>5</v>
      </c>
      <c r="C17" s="2">
        <v>8.4999999999999995E-4</v>
      </c>
      <c r="D17" s="1" t="s">
        <v>2</v>
      </c>
    </row>
    <row r="18" spans="1:6">
      <c r="B18" s="1" t="s">
        <v>6</v>
      </c>
      <c r="C18" s="2">
        <f>C17/C15</f>
        <v>4.2499999999999998E-4</v>
      </c>
      <c r="D18" s="1" t="s">
        <v>10</v>
      </c>
    </row>
    <row r="19" spans="1:6">
      <c r="B19" s="1" t="s">
        <v>8</v>
      </c>
      <c r="C19" s="2">
        <f>2*5280</f>
        <v>10560</v>
      </c>
      <c r="D19" s="1" t="s">
        <v>2</v>
      </c>
    </row>
    <row r="20" spans="1:6">
      <c r="C20" s="2"/>
    </row>
    <row r="21" spans="1:6">
      <c r="A21" s="17" t="s">
        <v>24</v>
      </c>
      <c r="B21" s="1" t="s">
        <v>25</v>
      </c>
      <c r="C21" s="2"/>
    </row>
    <row r="22" spans="1:6" ht="16" thickBot="1">
      <c r="A22" s="17" t="s">
        <v>26</v>
      </c>
      <c r="C22" s="2"/>
    </row>
    <row r="23" spans="1:6" ht="80">
      <c r="A23" s="6" t="s">
        <v>11</v>
      </c>
      <c r="B23" s="7" t="s">
        <v>0</v>
      </c>
      <c r="C23" s="7" t="s">
        <v>7</v>
      </c>
      <c r="D23" s="7" t="s">
        <v>12</v>
      </c>
      <c r="E23" s="7" t="s">
        <v>13</v>
      </c>
      <c r="F23" s="8" t="s">
        <v>9</v>
      </c>
    </row>
    <row r="24" spans="1:6" ht="16" thickBot="1">
      <c r="A24" s="9">
        <v>10.971776185161957</v>
      </c>
      <c r="B24" s="10">
        <f>4*A24*$C$15/(PI()*($C$15^2)*$C$16)</f>
        <v>577260.30226990546</v>
      </c>
      <c r="C24" s="11">
        <v>0.02</v>
      </c>
      <c r="D24" s="16">
        <f>(8*C24*C19*A24^2)/(PI()^2*32.2*$C$15^5)</f>
        <v>20.000100824027687</v>
      </c>
      <c r="E24" s="16">
        <v>20</v>
      </c>
      <c r="F24" s="15">
        <f>E24-D24</f>
        <v>-1.0082402768674115E-4</v>
      </c>
    </row>
    <row r="25" spans="1:6">
      <c r="A25" s="13"/>
      <c r="B25" s="14"/>
      <c r="C25" s="13"/>
      <c r="D25" s="13"/>
      <c r="E25" s="13"/>
      <c r="F25" s="13"/>
    </row>
    <row r="26" spans="1:6" ht="16" thickBot="1">
      <c r="A26" s="18" t="s">
        <v>20</v>
      </c>
      <c r="B26" s="19" t="s">
        <v>17</v>
      </c>
      <c r="C26" s="20" t="s">
        <v>22</v>
      </c>
      <c r="D26" s="19" t="s">
        <v>18</v>
      </c>
      <c r="E26" s="20" t="s">
        <v>27</v>
      </c>
      <c r="F26" s="12" t="s">
        <v>30</v>
      </c>
    </row>
    <row r="27" spans="1:6" ht="16" thickTop="1">
      <c r="A27" s="21" t="s">
        <v>21</v>
      </c>
      <c r="B27" s="22" t="s">
        <v>16</v>
      </c>
      <c r="C27" s="4" t="s">
        <v>23</v>
      </c>
      <c r="D27" s="22" t="s">
        <v>19</v>
      </c>
      <c r="E27" s="4" t="s">
        <v>28</v>
      </c>
      <c r="F27" s="23" t="s">
        <v>31</v>
      </c>
    </row>
    <row r="30" spans="1:6">
      <c r="B30" s="5"/>
    </row>
    <row r="32" spans="1:6">
      <c r="B32" s="5"/>
    </row>
  </sheetData>
  <mergeCells count="1">
    <mergeCell ref="H3:H9"/>
  </mergeCells>
  <phoneticPr fontId="2" type="noConversion"/>
  <printOptions headings="1" gridLines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Cleveland</cp:lastModifiedBy>
  <cp:lastPrinted>2015-01-27T02:21:26Z</cp:lastPrinted>
  <dcterms:created xsi:type="dcterms:W3CDTF">2015-01-27T01:14:38Z</dcterms:created>
  <dcterms:modified xsi:type="dcterms:W3CDTF">2016-02-04T16:41:17Z</dcterms:modified>
</cp:coreProperties>
</file>