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11280" yWindow="380" windowWidth="25600" windowHeight="18380" tabRatio="500"/>
  </bookViews>
  <sheets>
    <sheet name="gc_29532.202127_fullgc_2020-12-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6" i="1" l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55" i="1"/>
  <c r="G52" i="1"/>
  <c r="G51" i="1"/>
</calcChain>
</file>

<file path=xl/sharedStrings.xml><?xml version="1.0" encoding="utf-8"?>
<sst xmlns="http://schemas.openxmlformats.org/spreadsheetml/2006/main" count="633" uniqueCount="222">
  <si>
    <t>Last Name</t>
  </si>
  <si>
    <t>First Name</t>
  </si>
  <si>
    <t>Username</t>
  </si>
  <si>
    <t>Student ID</t>
  </si>
  <si>
    <t>Weighted Total [Total Pts: up to 0 Percentage] |1523062</t>
  </si>
  <si>
    <t>Total [Total Pts: up to 646 Score] |1523063</t>
  </si>
  <si>
    <t>Quiz 2:Types of Water Systems [Total Pts: 5 Score] |1801362</t>
  </si>
  <si>
    <t>ES-1 Los Angeles Aquaduct (Article Summary) [Total Pts: 9 Score] |1801513</t>
  </si>
  <si>
    <t>ES-3 Demand Estimation for Somewhere USA Subdivision [Total Pts: 12 Score] |1802397</t>
  </si>
  <si>
    <t>ES-4 Application of Head Loss Models [Total Pts: 12 Score] |1802405</t>
  </si>
  <si>
    <t>ES-2 Elevation Maps for Somewhere USA Subdivision [Total Pts: 100 Score] |1802415</t>
  </si>
  <si>
    <t>Quiz 3: Pipeline Head Losses [Total Pts: 4 Score] |1825899</t>
  </si>
  <si>
    <t>Quiz 4: Pump Curves [Total Pts: 3 Score] |1825906</t>
  </si>
  <si>
    <t>ES-5 EPANET Application [Total Pts: 100 Score] |1837662</t>
  </si>
  <si>
    <t>Exam 1 Fall 2020 Sec 002 (Morning) [Total Pts: 50 Score] |1837920</t>
  </si>
  <si>
    <t>ES-6 Application of Manning's Equation in selected geometries [Total Pts: 24 Score] |1846419</t>
  </si>
  <si>
    <t>ES-7 Rational Equation Applications [Total Pts: 75 Score] |1846420</t>
  </si>
  <si>
    <t>Exam 2 Sec 002 (Morning) [Total Pts: 61 Score] |1853047</t>
  </si>
  <si>
    <t>ES-8 Storm Sewer Sizing [Total Pts: 24 Score] |1907026</t>
  </si>
  <si>
    <t>ES-12 Detention Pond Simulation [Total Pts: 24 Score] |1907176</t>
  </si>
  <si>
    <t>PR-1/2 [Total Pts: 100 Score] |1910763</t>
  </si>
  <si>
    <t>Exam 3 Sec 002 (morning) [Total Pts: 30 Score] |1915821</t>
  </si>
  <si>
    <t>Baker</t>
  </si>
  <si>
    <t>Kohlton</t>
  </si>
  <si>
    <t>kobaker</t>
  </si>
  <si>
    <t>R11534680</t>
  </si>
  <si>
    <t>Needs Grading</t>
  </si>
  <si>
    <t>Benning</t>
  </si>
  <si>
    <t>Lucy</t>
  </si>
  <si>
    <t>lubennin</t>
  </si>
  <si>
    <t>R11596237</t>
  </si>
  <si>
    <t>Bhattarai</t>
  </si>
  <si>
    <t>Aryan</t>
  </si>
  <si>
    <t>arybhatt</t>
  </si>
  <si>
    <t>R11534490</t>
  </si>
  <si>
    <t>Bhusal</t>
  </si>
  <si>
    <t>Sameer</t>
  </si>
  <si>
    <t>sabhusal</t>
  </si>
  <si>
    <t>R11616000</t>
  </si>
  <si>
    <t>Cadenhead</t>
  </si>
  <si>
    <t>Justin</t>
  </si>
  <si>
    <t>jucadenh</t>
  </si>
  <si>
    <t>R11511629</t>
  </si>
  <si>
    <t>Chaparro</t>
  </si>
  <si>
    <t>Jennifer</t>
  </si>
  <si>
    <t>jechapar</t>
  </si>
  <si>
    <t>R11456904</t>
  </si>
  <si>
    <t>Chavez</t>
  </si>
  <si>
    <t>Ana</t>
  </si>
  <si>
    <t>chavez5</t>
  </si>
  <si>
    <t>R10419641</t>
  </si>
  <si>
    <t>In Progress</t>
  </si>
  <si>
    <t>Cleveland_PreviewUser</t>
  </si>
  <si>
    <t>Ted</t>
  </si>
  <si>
    <t>thclevel_previewuser</t>
  </si>
  <si>
    <t>Contreras</t>
  </si>
  <si>
    <t>Adriana</t>
  </si>
  <si>
    <t>con03533</t>
  </si>
  <si>
    <t>R11513857</t>
  </si>
  <si>
    <t>Cooper</t>
  </si>
  <si>
    <t>Lane</t>
  </si>
  <si>
    <t>lancoope</t>
  </si>
  <si>
    <t>R11487269</t>
  </si>
  <si>
    <t>Cox</t>
  </si>
  <si>
    <t>Keaton</t>
  </si>
  <si>
    <t>keacox</t>
  </si>
  <si>
    <t>R11446700</t>
  </si>
  <si>
    <t>Ekechi</t>
  </si>
  <si>
    <t>Adaure</t>
  </si>
  <si>
    <t>aekechi</t>
  </si>
  <si>
    <t>R11494694</t>
  </si>
  <si>
    <t>Needs Grading(26.75)</t>
  </si>
  <si>
    <t>Fletcher</t>
  </si>
  <si>
    <t>Michael</t>
  </si>
  <si>
    <t>micfletc</t>
  </si>
  <si>
    <t>R11592752</t>
  </si>
  <si>
    <t>Fritts</t>
  </si>
  <si>
    <t>Austin</t>
  </si>
  <si>
    <t>aufritts</t>
  </si>
  <si>
    <t>R11562738</t>
  </si>
  <si>
    <t>Gallardo</t>
  </si>
  <si>
    <t>Gabriel</t>
  </si>
  <si>
    <t>gagallar</t>
  </si>
  <si>
    <t>R11501740</t>
  </si>
  <si>
    <t>Gonzalez</t>
  </si>
  <si>
    <t>Alan</t>
  </si>
  <si>
    <t>gon60723</t>
  </si>
  <si>
    <t>R11567408</t>
  </si>
  <si>
    <t>Hardy</t>
  </si>
  <si>
    <t>Sierra</t>
  </si>
  <si>
    <t>sihardy</t>
  </si>
  <si>
    <t>R11521020</t>
  </si>
  <si>
    <t>Herrejon</t>
  </si>
  <si>
    <t>Iris</t>
  </si>
  <si>
    <t>iherrejo</t>
  </si>
  <si>
    <t>R11567219</t>
  </si>
  <si>
    <t>Hudson</t>
  </si>
  <si>
    <t>Nathaniel</t>
  </si>
  <si>
    <t>nahudson</t>
  </si>
  <si>
    <t>R11454821</t>
  </si>
  <si>
    <t>Jarreau</t>
  </si>
  <si>
    <t>Cole</t>
  </si>
  <si>
    <t>cjarreau</t>
  </si>
  <si>
    <t>R11535124</t>
  </si>
  <si>
    <t>Jeter</t>
  </si>
  <si>
    <t>Mitchell</t>
  </si>
  <si>
    <t>mjeter</t>
  </si>
  <si>
    <t>R11320806</t>
  </si>
  <si>
    <t>Jones</t>
  </si>
  <si>
    <t>jon51411</t>
  </si>
  <si>
    <t>R11537495</t>
  </si>
  <si>
    <t>Juan</t>
  </si>
  <si>
    <t>Aiden Emir</t>
  </si>
  <si>
    <t>aijuan</t>
  </si>
  <si>
    <t>R11596452</t>
  </si>
  <si>
    <t>Klepac</t>
  </si>
  <si>
    <t>Cameron</t>
  </si>
  <si>
    <t>caklepac</t>
  </si>
  <si>
    <t>R11514791</t>
  </si>
  <si>
    <t>Kotiloglu</t>
  </si>
  <si>
    <t>Ahmet</t>
  </si>
  <si>
    <t>akotilog</t>
  </si>
  <si>
    <t>R11593061</t>
  </si>
  <si>
    <t>Lakas Barrelier</t>
  </si>
  <si>
    <t>Elizabeth Lourdes</t>
  </si>
  <si>
    <t>elakasba</t>
  </si>
  <si>
    <t>R11471249</t>
  </si>
  <si>
    <t>Liu</t>
  </si>
  <si>
    <t>Yuan</t>
  </si>
  <si>
    <t>liu01691</t>
  </si>
  <si>
    <t>R11560507</t>
  </si>
  <si>
    <t>Longley</t>
  </si>
  <si>
    <t>Collin</t>
  </si>
  <si>
    <t>colongle</t>
  </si>
  <si>
    <t>R11572057</t>
  </si>
  <si>
    <t>Martinez</t>
  </si>
  <si>
    <t>Jerry</t>
  </si>
  <si>
    <t>mar18872</t>
  </si>
  <si>
    <t>R11496769</t>
  </si>
  <si>
    <t>Tanner</t>
  </si>
  <si>
    <t>tannmart</t>
  </si>
  <si>
    <t>R11439238</t>
  </si>
  <si>
    <t>Matthews Noel</t>
  </si>
  <si>
    <t>Marche</t>
  </si>
  <si>
    <t>marcmatt</t>
  </si>
  <si>
    <t>R11512240</t>
  </si>
  <si>
    <t>Mclaughlin</t>
  </si>
  <si>
    <t>Rowan</t>
  </si>
  <si>
    <t>romclaug</t>
  </si>
  <si>
    <t>R11510600</t>
  </si>
  <si>
    <t>Murray</t>
  </si>
  <si>
    <t>William</t>
  </si>
  <si>
    <t>willimur</t>
  </si>
  <si>
    <t>R11446596</t>
  </si>
  <si>
    <t>Neidert</t>
  </si>
  <si>
    <t>Paul</t>
  </si>
  <si>
    <t>pneidert</t>
  </si>
  <si>
    <t>R11481751</t>
  </si>
  <si>
    <t>Perez</t>
  </si>
  <si>
    <t>per33429</t>
  </si>
  <si>
    <t>R10508562</t>
  </si>
  <si>
    <t>Ramelow</t>
  </si>
  <si>
    <t>Ashlynn</t>
  </si>
  <si>
    <t>aramelow</t>
  </si>
  <si>
    <t>R11540979</t>
  </si>
  <si>
    <t>In Progress(3.00)</t>
  </si>
  <si>
    <t>Ramirez</t>
  </si>
  <si>
    <t>Leonardo</t>
  </si>
  <si>
    <t>leonarra</t>
  </si>
  <si>
    <t>R11519324</t>
  </si>
  <si>
    <t>Randall</t>
  </si>
  <si>
    <t>Glenn</t>
  </si>
  <si>
    <t>gleranda</t>
  </si>
  <si>
    <t>R11372291</t>
  </si>
  <si>
    <t>Zach</t>
  </si>
  <si>
    <t>zrandall</t>
  </si>
  <si>
    <t>R11465755</t>
  </si>
  <si>
    <t>Rushing</t>
  </si>
  <si>
    <t>Taylor</t>
  </si>
  <si>
    <t>tarushin</t>
  </si>
  <si>
    <t>R11461082</t>
  </si>
  <si>
    <t>Sanchez</t>
  </si>
  <si>
    <t>Marco</t>
  </si>
  <si>
    <t>san06626</t>
  </si>
  <si>
    <t>R11518952</t>
  </si>
  <si>
    <t>Shrestha</t>
  </si>
  <si>
    <t>Raju</t>
  </si>
  <si>
    <t>rajushre</t>
  </si>
  <si>
    <t>R11598942</t>
  </si>
  <si>
    <t>In Progress(4.00)</t>
  </si>
  <si>
    <t>Smith</t>
  </si>
  <si>
    <t>Tyler</t>
  </si>
  <si>
    <t>smi54318</t>
  </si>
  <si>
    <t>R11538416</t>
  </si>
  <si>
    <t>Sparks</t>
  </si>
  <si>
    <t>tanspark</t>
  </si>
  <si>
    <t>R11636979</t>
  </si>
  <si>
    <t>Vaile</t>
  </si>
  <si>
    <t>Brad</t>
  </si>
  <si>
    <t>brvaile</t>
  </si>
  <si>
    <t>R11445952</t>
  </si>
  <si>
    <t>Valdes</t>
  </si>
  <si>
    <t>Pierce</t>
  </si>
  <si>
    <t>pivaldes</t>
  </si>
  <si>
    <t>R11524981</t>
  </si>
  <si>
    <t>Walls</t>
  </si>
  <si>
    <t>Matthew</t>
  </si>
  <si>
    <t>matwalls</t>
  </si>
  <si>
    <t>R11395909</t>
  </si>
  <si>
    <t>Zepeda</t>
  </si>
  <si>
    <t>Estella</t>
  </si>
  <si>
    <t>eszepeda</t>
  </si>
  <si>
    <t>R11523317</t>
  </si>
  <si>
    <t>CDF</t>
  </si>
  <si>
    <t>Value</t>
  </si>
  <si>
    <t>B</t>
  </si>
  <si>
    <t>A+</t>
  </si>
  <si>
    <t>A</t>
  </si>
  <si>
    <t>B+</t>
  </si>
  <si>
    <t>C</t>
  </si>
  <si>
    <t>A-</t>
  </si>
  <si>
    <t>GradSeniors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</si>
</sst>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'gc_29532.202127_fullgc_2020-12-'!$H$54</c:f>
              <c:strCache>
                <c:ptCount val="1"/>
                <c:pt idx="0">
                  <c:v>CDF</c:v>
                </c:pt>
              </c:strCache>
            </c:strRef>
          </c:tx>
          <c:spPr>
            <a:ln w="47625">
              <a:noFill/>
            </a:ln>
          </c:spPr>
          <c:xVal>
            <c:numRef>
              <c:f>'gc_29532.202127_fullgc_2020-12-'!$G$55:$G$101</c:f>
              <c:numCache>
                <c:formatCode>General</c:formatCode>
                <c:ptCount val="47"/>
                <c:pt idx="0">
                  <c:v>2.0</c:v>
                </c:pt>
                <c:pt idx="1">
                  <c:v>130.0</c:v>
                </c:pt>
                <c:pt idx="2">
                  <c:v>141.0</c:v>
                </c:pt>
                <c:pt idx="3">
                  <c:v>168.75</c:v>
                </c:pt>
                <c:pt idx="4">
                  <c:v>242.0</c:v>
                </c:pt>
                <c:pt idx="5">
                  <c:v>252.0</c:v>
                </c:pt>
                <c:pt idx="6">
                  <c:v>254.0</c:v>
                </c:pt>
                <c:pt idx="7">
                  <c:v>260.75</c:v>
                </c:pt>
                <c:pt idx="8">
                  <c:v>267.0</c:v>
                </c:pt>
                <c:pt idx="9">
                  <c:v>271.0</c:v>
                </c:pt>
                <c:pt idx="10">
                  <c:v>273.5</c:v>
                </c:pt>
                <c:pt idx="11">
                  <c:v>314.0</c:v>
                </c:pt>
                <c:pt idx="12">
                  <c:v>315.0</c:v>
                </c:pt>
                <c:pt idx="13">
                  <c:v>323.0</c:v>
                </c:pt>
                <c:pt idx="14">
                  <c:v>331.0</c:v>
                </c:pt>
                <c:pt idx="15">
                  <c:v>341.0</c:v>
                </c:pt>
                <c:pt idx="16">
                  <c:v>342.0</c:v>
                </c:pt>
                <c:pt idx="17">
                  <c:v>343.0</c:v>
                </c:pt>
                <c:pt idx="18">
                  <c:v>343.0</c:v>
                </c:pt>
                <c:pt idx="19">
                  <c:v>346.0</c:v>
                </c:pt>
                <c:pt idx="20">
                  <c:v>351.5</c:v>
                </c:pt>
                <c:pt idx="21">
                  <c:v>352.0</c:v>
                </c:pt>
                <c:pt idx="22">
                  <c:v>354.0</c:v>
                </c:pt>
                <c:pt idx="23">
                  <c:v>361.0</c:v>
                </c:pt>
                <c:pt idx="24">
                  <c:v>361.0</c:v>
                </c:pt>
                <c:pt idx="25">
                  <c:v>364.0</c:v>
                </c:pt>
                <c:pt idx="26">
                  <c:v>365.0</c:v>
                </c:pt>
                <c:pt idx="27">
                  <c:v>366.0</c:v>
                </c:pt>
                <c:pt idx="28">
                  <c:v>366.0</c:v>
                </c:pt>
                <c:pt idx="29">
                  <c:v>366.0</c:v>
                </c:pt>
                <c:pt idx="30">
                  <c:v>366.0</c:v>
                </c:pt>
                <c:pt idx="31">
                  <c:v>367.0</c:v>
                </c:pt>
                <c:pt idx="32">
                  <c:v>369.0</c:v>
                </c:pt>
                <c:pt idx="33">
                  <c:v>369.0</c:v>
                </c:pt>
                <c:pt idx="34">
                  <c:v>369.0</c:v>
                </c:pt>
                <c:pt idx="35">
                  <c:v>369.0</c:v>
                </c:pt>
                <c:pt idx="36">
                  <c:v>370.0</c:v>
                </c:pt>
                <c:pt idx="37">
                  <c:v>370.0</c:v>
                </c:pt>
                <c:pt idx="38">
                  <c:v>371.0</c:v>
                </c:pt>
                <c:pt idx="39">
                  <c:v>371.0</c:v>
                </c:pt>
                <c:pt idx="40">
                  <c:v>372.0</c:v>
                </c:pt>
                <c:pt idx="41">
                  <c:v>374.0</c:v>
                </c:pt>
                <c:pt idx="42">
                  <c:v>374.5</c:v>
                </c:pt>
                <c:pt idx="43">
                  <c:v>375.0</c:v>
                </c:pt>
                <c:pt idx="44">
                  <c:v>375.5</c:v>
                </c:pt>
                <c:pt idx="45">
                  <c:v>378.0</c:v>
                </c:pt>
                <c:pt idx="46">
                  <c:v>379.0</c:v>
                </c:pt>
              </c:numCache>
            </c:numRef>
          </c:xVal>
          <c:yVal>
            <c:numRef>
              <c:f>'gc_29532.202127_fullgc_2020-12-'!$H$55:$H$101</c:f>
              <c:numCache>
                <c:formatCode>General</c:formatCode>
                <c:ptCount val="47"/>
                <c:pt idx="0">
                  <c:v>0.0208333333333333</c:v>
                </c:pt>
                <c:pt idx="1">
                  <c:v>0.0416666666666667</c:v>
                </c:pt>
                <c:pt idx="2">
                  <c:v>0.0625</c:v>
                </c:pt>
                <c:pt idx="3">
                  <c:v>0.0833333333333333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</c:v>
                </c:pt>
                <c:pt idx="7">
                  <c:v>0.166666666666667</c:v>
                </c:pt>
                <c:pt idx="8">
                  <c:v>0.1875</c:v>
                </c:pt>
                <c:pt idx="9">
                  <c:v>0.208333333333333</c:v>
                </c:pt>
                <c:pt idx="10">
                  <c:v>0.229166666666667</c:v>
                </c:pt>
                <c:pt idx="11">
                  <c:v>0.25</c:v>
                </c:pt>
                <c:pt idx="12">
                  <c:v>0.270833333333333</c:v>
                </c:pt>
                <c:pt idx="13">
                  <c:v>0.291666666666667</c:v>
                </c:pt>
                <c:pt idx="14">
                  <c:v>0.3125</c:v>
                </c:pt>
                <c:pt idx="15">
                  <c:v>0.333333333333333</c:v>
                </c:pt>
                <c:pt idx="16">
                  <c:v>0.354166666666667</c:v>
                </c:pt>
                <c:pt idx="17">
                  <c:v>0.375</c:v>
                </c:pt>
                <c:pt idx="18">
                  <c:v>0.395833333333333</c:v>
                </c:pt>
                <c:pt idx="19">
                  <c:v>0.416666666666666</c:v>
                </c:pt>
                <c:pt idx="20">
                  <c:v>0.4375</c:v>
                </c:pt>
                <c:pt idx="21">
                  <c:v>0.458333333333333</c:v>
                </c:pt>
                <c:pt idx="22">
                  <c:v>0.479166666666666</c:v>
                </c:pt>
                <c:pt idx="23">
                  <c:v>0.5</c:v>
                </c:pt>
                <c:pt idx="24">
                  <c:v>0.520833333333333</c:v>
                </c:pt>
                <c:pt idx="25">
                  <c:v>0.541666666666667</c:v>
                </c:pt>
                <c:pt idx="26">
                  <c:v>0.5625</c:v>
                </c:pt>
                <c:pt idx="27">
                  <c:v>0.583333333333333</c:v>
                </c:pt>
                <c:pt idx="28">
                  <c:v>0.604166666666667</c:v>
                </c:pt>
                <c:pt idx="29">
                  <c:v>0.625</c:v>
                </c:pt>
                <c:pt idx="30">
                  <c:v>0.645833333333333</c:v>
                </c:pt>
                <c:pt idx="31">
                  <c:v>0.666666666666667</c:v>
                </c:pt>
                <c:pt idx="32">
                  <c:v>0.6875</c:v>
                </c:pt>
                <c:pt idx="33">
                  <c:v>0.708333333333333</c:v>
                </c:pt>
                <c:pt idx="34">
                  <c:v>0.729166666666667</c:v>
                </c:pt>
                <c:pt idx="35">
                  <c:v>0.75</c:v>
                </c:pt>
                <c:pt idx="36">
                  <c:v>0.770833333333334</c:v>
                </c:pt>
                <c:pt idx="37">
                  <c:v>0.791666666666667</c:v>
                </c:pt>
                <c:pt idx="38">
                  <c:v>0.8125</c:v>
                </c:pt>
                <c:pt idx="39">
                  <c:v>0.833333333333334</c:v>
                </c:pt>
                <c:pt idx="40">
                  <c:v>0.854166666666667</c:v>
                </c:pt>
                <c:pt idx="41">
                  <c:v>0.875</c:v>
                </c:pt>
                <c:pt idx="42">
                  <c:v>0.895833333333334</c:v>
                </c:pt>
                <c:pt idx="43">
                  <c:v>0.916666666666667</c:v>
                </c:pt>
                <c:pt idx="44">
                  <c:v>0.937500000000001</c:v>
                </c:pt>
                <c:pt idx="45">
                  <c:v>0.958333333333334</c:v>
                </c:pt>
                <c:pt idx="46">
                  <c:v>0.979166666666667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357272"/>
        <c:axId val="-2143201576"/>
      </c:scatterChart>
      <c:valAx>
        <c:axId val="-2142357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201576"/>
        <c:crosses val="autoZero"/>
        <c:crossBetween val="midCat"/>
      </c:valAx>
      <c:valAx>
        <c:axId val="-2143201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357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71</xdr:row>
      <xdr:rowOff>0</xdr:rowOff>
    </xdr:from>
    <xdr:to>
      <xdr:col>16</xdr:col>
      <xdr:colOff>317500</xdr:colOff>
      <xdr:row>105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topLeftCell="A51" workbookViewId="0">
      <selection activeCell="A85" sqref="A85:H85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t="s">
        <v>23</v>
      </c>
      <c r="C2" t="s">
        <v>24</v>
      </c>
      <c r="D2" t="s">
        <v>25</v>
      </c>
      <c r="G2">
        <v>369</v>
      </c>
      <c r="H2">
        <v>5</v>
      </c>
      <c r="I2">
        <v>9</v>
      </c>
      <c r="J2">
        <v>12</v>
      </c>
      <c r="K2">
        <v>12</v>
      </c>
      <c r="L2">
        <v>100</v>
      </c>
      <c r="M2">
        <v>3</v>
      </c>
      <c r="N2">
        <v>3</v>
      </c>
      <c r="O2">
        <v>100</v>
      </c>
      <c r="P2">
        <v>41</v>
      </c>
      <c r="Q2" t="s">
        <v>26</v>
      </c>
      <c r="R2" t="s">
        <v>26</v>
      </c>
      <c r="S2">
        <v>57</v>
      </c>
      <c r="T2" t="s">
        <v>26</v>
      </c>
      <c r="U2" t="s">
        <v>26</v>
      </c>
      <c r="V2" t="s">
        <v>26</v>
      </c>
      <c r="W2">
        <v>27</v>
      </c>
    </row>
    <row r="3" spans="1:23">
      <c r="A3" t="s">
        <v>27</v>
      </c>
      <c r="B3" t="s">
        <v>28</v>
      </c>
      <c r="C3" t="s">
        <v>29</v>
      </c>
      <c r="D3" t="s">
        <v>30</v>
      </c>
      <c r="G3">
        <v>342</v>
      </c>
      <c r="H3">
        <v>5</v>
      </c>
      <c r="I3">
        <v>9</v>
      </c>
      <c r="J3">
        <v>12</v>
      </c>
      <c r="K3">
        <v>12</v>
      </c>
      <c r="L3">
        <v>100</v>
      </c>
      <c r="M3">
        <v>2</v>
      </c>
      <c r="N3">
        <v>2</v>
      </c>
      <c r="O3">
        <v>99</v>
      </c>
      <c r="P3">
        <v>15</v>
      </c>
      <c r="Q3" t="s">
        <v>26</v>
      </c>
      <c r="R3" t="s">
        <v>26</v>
      </c>
      <c r="S3">
        <v>58</v>
      </c>
      <c r="T3" t="s">
        <v>26</v>
      </c>
      <c r="U3" t="s">
        <v>26</v>
      </c>
      <c r="V3" t="s">
        <v>26</v>
      </c>
      <c r="W3">
        <v>28</v>
      </c>
    </row>
    <row r="4" spans="1:23">
      <c r="A4" t="s">
        <v>31</v>
      </c>
      <c r="B4" t="s">
        <v>32</v>
      </c>
      <c r="C4" t="s">
        <v>33</v>
      </c>
      <c r="D4" t="s">
        <v>34</v>
      </c>
      <c r="G4">
        <v>141</v>
      </c>
      <c r="H4">
        <v>5</v>
      </c>
      <c r="I4">
        <v>9</v>
      </c>
      <c r="J4">
        <v>12</v>
      </c>
      <c r="K4">
        <v>10</v>
      </c>
      <c r="M4">
        <v>4</v>
      </c>
      <c r="N4">
        <v>3</v>
      </c>
      <c r="O4" t="s">
        <v>26</v>
      </c>
      <c r="P4">
        <v>39</v>
      </c>
      <c r="Q4" t="s">
        <v>26</v>
      </c>
      <c r="S4">
        <v>59</v>
      </c>
      <c r="W4" t="s">
        <v>26</v>
      </c>
    </row>
    <row r="5" spans="1:23">
      <c r="A5" t="s">
        <v>35</v>
      </c>
      <c r="B5" t="s">
        <v>36</v>
      </c>
      <c r="C5" t="s">
        <v>37</v>
      </c>
      <c r="D5" t="s">
        <v>38</v>
      </c>
      <c r="G5">
        <v>273.5</v>
      </c>
      <c r="H5">
        <v>5</v>
      </c>
      <c r="I5">
        <v>9</v>
      </c>
      <c r="J5">
        <v>12</v>
      </c>
      <c r="K5">
        <v>12</v>
      </c>
      <c r="L5">
        <v>100</v>
      </c>
      <c r="M5">
        <v>3</v>
      </c>
      <c r="N5">
        <v>3</v>
      </c>
      <c r="O5" t="s">
        <v>26</v>
      </c>
      <c r="P5">
        <v>42</v>
      </c>
      <c r="Q5" t="s">
        <v>26</v>
      </c>
      <c r="R5" t="s">
        <v>26</v>
      </c>
      <c r="S5">
        <v>59</v>
      </c>
      <c r="T5" t="s">
        <v>26</v>
      </c>
      <c r="W5">
        <v>28.5</v>
      </c>
    </row>
    <row r="6" spans="1:23">
      <c r="A6" t="s">
        <v>39</v>
      </c>
      <c r="B6" t="s">
        <v>40</v>
      </c>
      <c r="C6" t="s">
        <v>41</v>
      </c>
      <c r="D6" t="s">
        <v>42</v>
      </c>
      <c r="G6">
        <v>365</v>
      </c>
      <c r="H6">
        <v>5</v>
      </c>
      <c r="I6">
        <v>9</v>
      </c>
      <c r="J6">
        <v>12</v>
      </c>
      <c r="K6">
        <v>12</v>
      </c>
      <c r="L6">
        <v>100</v>
      </c>
      <c r="M6">
        <v>4</v>
      </c>
      <c r="N6">
        <v>3</v>
      </c>
      <c r="O6">
        <v>100</v>
      </c>
      <c r="P6">
        <v>37</v>
      </c>
      <c r="Q6" t="s">
        <v>26</v>
      </c>
      <c r="R6" t="s">
        <v>26</v>
      </c>
      <c r="S6">
        <v>56</v>
      </c>
      <c r="W6">
        <v>27</v>
      </c>
    </row>
    <row r="7" spans="1:23">
      <c r="A7" t="s">
        <v>43</v>
      </c>
      <c r="B7" t="s">
        <v>44</v>
      </c>
      <c r="C7" t="s">
        <v>45</v>
      </c>
      <c r="D7" t="s">
        <v>46</v>
      </c>
      <c r="G7">
        <v>343</v>
      </c>
      <c r="H7">
        <v>5</v>
      </c>
      <c r="I7">
        <v>9</v>
      </c>
      <c r="J7">
        <v>12</v>
      </c>
      <c r="K7">
        <v>12</v>
      </c>
      <c r="L7">
        <v>100</v>
      </c>
      <c r="M7">
        <v>4</v>
      </c>
      <c r="N7">
        <v>3</v>
      </c>
      <c r="O7">
        <v>100</v>
      </c>
      <c r="P7">
        <v>43</v>
      </c>
      <c r="Q7" t="s">
        <v>26</v>
      </c>
      <c r="R7" t="s">
        <v>26</v>
      </c>
      <c r="S7">
        <v>55</v>
      </c>
      <c r="T7" t="s">
        <v>26</v>
      </c>
      <c r="U7" t="s">
        <v>26</v>
      </c>
      <c r="V7" t="s">
        <v>26</v>
      </c>
      <c r="W7" t="s">
        <v>26</v>
      </c>
    </row>
    <row r="8" spans="1:23">
      <c r="A8" t="s">
        <v>47</v>
      </c>
      <c r="B8" t="s">
        <v>48</v>
      </c>
      <c r="C8" t="s">
        <v>49</v>
      </c>
      <c r="D8" t="s">
        <v>50</v>
      </c>
      <c r="G8">
        <v>323</v>
      </c>
      <c r="H8">
        <v>5</v>
      </c>
      <c r="I8">
        <v>9</v>
      </c>
      <c r="J8">
        <v>12</v>
      </c>
      <c r="K8">
        <v>12</v>
      </c>
      <c r="L8">
        <v>100</v>
      </c>
      <c r="M8">
        <v>1</v>
      </c>
      <c r="N8">
        <v>3</v>
      </c>
      <c r="O8">
        <v>100</v>
      </c>
      <c r="P8">
        <v>24</v>
      </c>
      <c r="Q8" t="s">
        <v>26</v>
      </c>
      <c r="R8" t="s">
        <v>26</v>
      </c>
      <c r="S8">
        <v>57</v>
      </c>
      <c r="W8" t="s">
        <v>51</v>
      </c>
    </row>
    <row r="9" spans="1:23">
      <c r="A9" t="s">
        <v>52</v>
      </c>
      <c r="B9" t="s">
        <v>53</v>
      </c>
      <c r="C9" t="s">
        <v>54</v>
      </c>
      <c r="G9">
        <v>2</v>
      </c>
      <c r="H9">
        <v>2</v>
      </c>
    </row>
    <row r="10" spans="1:23">
      <c r="A10" t="s">
        <v>55</v>
      </c>
      <c r="B10" t="s">
        <v>56</v>
      </c>
      <c r="C10" t="s">
        <v>57</v>
      </c>
      <c r="D10" t="s">
        <v>58</v>
      </c>
      <c r="G10">
        <v>331</v>
      </c>
      <c r="H10">
        <v>4</v>
      </c>
      <c r="I10">
        <v>9</v>
      </c>
      <c r="J10">
        <v>12</v>
      </c>
      <c r="K10">
        <v>12</v>
      </c>
      <c r="L10">
        <v>100</v>
      </c>
      <c r="M10">
        <v>4</v>
      </c>
      <c r="N10">
        <v>3</v>
      </c>
      <c r="O10">
        <v>98</v>
      </c>
      <c r="P10">
        <v>38</v>
      </c>
      <c r="Q10" t="s">
        <v>26</v>
      </c>
      <c r="R10" t="s">
        <v>26</v>
      </c>
      <c r="S10">
        <v>51</v>
      </c>
      <c r="T10" t="s">
        <v>26</v>
      </c>
      <c r="U10" t="s">
        <v>26</v>
      </c>
      <c r="W10" t="s">
        <v>26</v>
      </c>
    </row>
    <row r="11" spans="1:23">
      <c r="A11" t="s">
        <v>59</v>
      </c>
      <c r="B11" t="s">
        <v>60</v>
      </c>
      <c r="C11" t="s">
        <v>61</v>
      </c>
      <c r="D11" t="s">
        <v>62</v>
      </c>
      <c r="G11">
        <v>314</v>
      </c>
      <c r="H11">
        <v>5</v>
      </c>
      <c r="I11">
        <v>9</v>
      </c>
      <c r="J11">
        <v>12</v>
      </c>
      <c r="K11">
        <v>12</v>
      </c>
      <c r="L11">
        <v>100</v>
      </c>
      <c r="M11">
        <v>3</v>
      </c>
      <c r="N11">
        <v>3</v>
      </c>
      <c r="O11">
        <v>50</v>
      </c>
      <c r="P11">
        <v>40</v>
      </c>
      <c r="Q11" t="s">
        <v>26</v>
      </c>
      <c r="R11" t="s">
        <v>26</v>
      </c>
      <c r="S11">
        <v>54</v>
      </c>
      <c r="T11" t="s">
        <v>26</v>
      </c>
      <c r="U11" t="s">
        <v>26</v>
      </c>
      <c r="W11">
        <v>26</v>
      </c>
    </row>
    <row r="12" spans="1:23">
      <c r="A12" t="s">
        <v>63</v>
      </c>
      <c r="B12" t="s">
        <v>64</v>
      </c>
      <c r="C12" t="s">
        <v>65</v>
      </c>
      <c r="D12" t="s">
        <v>66</v>
      </c>
      <c r="G12">
        <v>252</v>
      </c>
      <c r="H12">
        <v>4</v>
      </c>
      <c r="I12">
        <v>9</v>
      </c>
      <c r="J12">
        <v>12</v>
      </c>
      <c r="L12">
        <v>100</v>
      </c>
      <c r="M12">
        <v>4</v>
      </c>
      <c r="N12">
        <v>3</v>
      </c>
      <c r="P12">
        <v>36</v>
      </c>
      <c r="Q12" t="s">
        <v>26</v>
      </c>
      <c r="R12" t="s">
        <v>26</v>
      </c>
      <c r="S12">
        <v>56</v>
      </c>
      <c r="U12" t="s">
        <v>26</v>
      </c>
      <c r="V12" t="s">
        <v>26</v>
      </c>
      <c r="W12">
        <v>28</v>
      </c>
    </row>
    <row r="13" spans="1:23">
      <c r="A13" t="s">
        <v>67</v>
      </c>
      <c r="B13" t="s">
        <v>68</v>
      </c>
      <c r="C13" t="s">
        <v>69</v>
      </c>
      <c r="D13" t="s">
        <v>70</v>
      </c>
      <c r="G13">
        <v>168.75</v>
      </c>
      <c r="H13">
        <v>5</v>
      </c>
      <c r="I13">
        <v>9</v>
      </c>
      <c r="J13">
        <v>12</v>
      </c>
      <c r="K13">
        <v>12</v>
      </c>
      <c r="M13">
        <v>4</v>
      </c>
      <c r="N13">
        <v>3</v>
      </c>
      <c r="O13" t="s">
        <v>26</v>
      </c>
      <c r="P13">
        <v>41</v>
      </c>
      <c r="Q13" t="s">
        <v>26</v>
      </c>
      <c r="R13" t="s">
        <v>26</v>
      </c>
      <c r="S13">
        <v>56</v>
      </c>
      <c r="T13" t="s">
        <v>26</v>
      </c>
      <c r="U13" t="s">
        <v>26</v>
      </c>
      <c r="W13" t="s">
        <v>71</v>
      </c>
    </row>
    <row r="14" spans="1:23">
      <c r="A14" t="s">
        <v>72</v>
      </c>
      <c r="B14" t="s">
        <v>73</v>
      </c>
      <c r="C14" t="s">
        <v>74</v>
      </c>
      <c r="D14" t="s">
        <v>75</v>
      </c>
      <c r="G14">
        <v>315</v>
      </c>
      <c r="H14">
        <v>5</v>
      </c>
      <c r="I14">
        <v>9</v>
      </c>
      <c r="J14">
        <v>12</v>
      </c>
      <c r="K14">
        <v>12</v>
      </c>
      <c r="L14">
        <v>100</v>
      </c>
      <c r="M14">
        <v>4</v>
      </c>
      <c r="N14">
        <v>3</v>
      </c>
      <c r="O14">
        <v>50</v>
      </c>
      <c r="P14">
        <v>39</v>
      </c>
      <c r="Q14" t="s">
        <v>26</v>
      </c>
      <c r="R14" t="s">
        <v>26</v>
      </c>
      <c r="S14">
        <v>55</v>
      </c>
      <c r="W14">
        <v>26</v>
      </c>
    </row>
    <row r="15" spans="1:23">
      <c r="A15" t="s">
        <v>76</v>
      </c>
      <c r="B15" t="s">
        <v>77</v>
      </c>
      <c r="C15" t="s">
        <v>78</v>
      </c>
      <c r="D15" t="s">
        <v>79</v>
      </c>
      <c r="G15">
        <v>374</v>
      </c>
      <c r="H15">
        <v>5</v>
      </c>
      <c r="I15">
        <v>9</v>
      </c>
      <c r="J15">
        <v>12</v>
      </c>
      <c r="K15">
        <v>12</v>
      </c>
      <c r="L15">
        <v>100</v>
      </c>
      <c r="M15">
        <v>4</v>
      </c>
      <c r="N15">
        <v>3</v>
      </c>
      <c r="O15">
        <v>100</v>
      </c>
      <c r="P15">
        <v>46</v>
      </c>
      <c r="Q15" t="s">
        <v>26</v>
      </c>
      <c r="R15" t="s">
        <v>26</v>
      </c>
      <c r="S15">
        <v>56</v>
      </c>
      <c r="T15" t="s">
        <v>26</v>
      </c>
      <c r="U15" t="s">
        <v>26</v>
      </c>
      <c r="V15" t="s">
        <v>26</v>
      </c>
      <c r="W15">
        <v>27</v>
      </c>
    </row>
    <row r="16" spans="1:23">
      <c r="A16" t="s">
        <v>80</v>
      </c>
      <c r="B16" t="s">
        <v>81</v>
      </c>
      <c r="C16" t="s">
        <v>82</v>
      </c>
      <c r="D16" t="s">
        <v>83</v>
      </c>
      <c r="G16">
        <v>369</v>
      </c>
      <c r="H16">
        <v>4</v>
      </c>
      <c r="I16">
        <v>9</v>
      </c>
      <c r="J16">
        <v>12</v>
      </c>
      <c r="K16">
        <v>12</v>
      </c>
      <c r="L16">
        <v>100</v>
      </c>
      <c r="M16">
        <v>4</v>
      </c>
      <c r="N16">
        <v>1</v>
      </c>
      <c r="O16">
        <v>99</v>
      </c>
      <c r="P16">
        <v>42</v>
      </c>
      <c r="Q16" t="s">
        <v>26</v>
      </c>
      <c r="R16" t="s">
        <v>26</v>
      </c>
      <c r="S16">
        <v>57</v>
      </c>
      <c r="T16" t="s">
        <v>26</v>
      </c>
      <c r="U16" t="s">
        <v>26</v>
      </c>
      <c r="V16" t="s">
        <v>26</v>
      </c>
      <c r="W16">
        <v>29</v>
      </c>
    </row>
    <row r="17" spans="1:23">
      <c r="A17" t="s">
        <v>84</v>
      </c>
      <c r="B17" t="s">
        <v>85</v>
      </c>
      <c r="C17" t="s">
        <v>86</v>
      </c>
      <c r="D17" t="s">
        <v>87</v>
      </c>
      <c r="G17">
        <v>354</v>
      </c>
      <c r="H17">
        <v>5</v>
      </c>
      <c r="I17">
        <v>9</v>
      </c>
      <c r="J17">
        <v>12</v>
      </c>
      <c r="K17">
        <v>13</v>
      </c>
      <c r="L17">
        <v>100</v>
      </c>
      <c r="M17">
        <v>4</v>
      </c>
      <c r="N17">
        <v>3</v>
      </c>
      <c r="O17">
        <v>100</v>
      </c>
      <c r="P17">
        <v>47</v>
      </c>
      <c r="Q17" t="s">
        <v>26</v>
      </c>
      <c r="R17" t="s">
        <v>26</v>
      </c>
      <c r="S17">
        <v>61</v>
      </c>
      <c r="W17" t="s">
        <v>26</v>
      </c>
    </row>
    <row r="18" spans="1:23">
      <c r="A18" t="s">
        <v>88</v>
      </c>
      <c r="B18" t="s">
        <v>89</v>
      </c>
      <c r="C18" t="s">
        <v>90</v>
      </c>
      <c r="D18" t="s">
        <v>91</v>
      </c>
      <c r="G18">
        <v>375.5</v>
      </c>
      <c r="H18">
        <v>5</v>
      </c>
      <c r="I18">
        <v>9</v>
      </c>
      <c r="J18">
        <v>12</v>
      </c>
      <c r="K18">
        <v>12</v>
      </c>
      <c r="L18">
        <v>100</v>
      </c>
      <c r="M18">
        <v>4</v>
      </c>
      <c r="N18">
        <v>3</v>
      </c>
      <c r="O18">
        <v>100</v>
      </c>
      <c r="P18">
        <v>45</v>
      </c>
      <c r="Q18" t="s">
        <v>26</v>
      </c>
      <c r="R18" t="s">
        <v>26</v>
      </c>
      <c r="S18">
        <v>52</v>
      </c>
      <c r="T18" t="s">
        <v>26</v>
      </c>
      <c r="U18" t="s">
        <v>26</v>
      </c>
      <c r="V18" t="s">
        <v>26</v>
      </c>
      <c r="W18">
        <v>33.5</v>
      </c>
    </row>
    <row r="19" spans="1:23">
      <c r="A19" t="s">
        <v>92</v>
      </c>
      <c r="B19" t="s">
        <v>93</v>
      </c>
      <c r="C19" t="s">
        <v>94</v>
      </c>
      <c r="D19" t="s">
        <v>95</v>
      </c>
      <c r="G19">
        <v>371</v>
      </c>
      <c r="H19">
        <v>5</v>
      </c>
      <c r="I19">
        <v>9</v>
      </c>
      <c r="J19">
        <v>12</v>
      </c>
      <c r="K19">
        <v>12</v>
      </c>
      <c r="L19">
        <v>100</v>
      </c>
      <c r="M19">
        <v>4</v>
      </c>
      <c r="N19">
        <v>3</v>
      </c>
      <c r="O19">
        <v>100</v>
      </c>
      <c r="P19">
        <v>42</v>
      </c>
      <c r="Q19" t="s">
        <v>26</v>
      </c>
      <c r="R19" t="s">
        <v>26</v>
      </c>
      <c r="S19">
        <v>57</v>
      </c>
      <c r="W19">
        <v>27</v>
      </c>
    </row>
    <row r="20" spans="1:23">
      <c r="A20" t="s">
        <v>96</v>
      </c>
      <c r="B20" t="s">
        <v>97</v>
      </c>
      <c r="C20" t="s">
        <v>98</v>
      </c>
      <c r="D20" t="s">
        <v>99</v>
      </c>
      <c r="G20">
        <v>372</v>
      </c>
      <c r="H20">
        <v>5</v>
      </c>
      <c r="I20">
        <v>9</v>
      </c>
      <c r="J20">
        <v>12</v>
      </c>
      <c r="K20">
        <v>13</v>
      </c>
      <c r="L20">
        <v>100</v>
      </c>
      <c r="M20">
        <v>4</v>
      </c>
      <c r="N20">
        <v>3</v>
      </c>
      <c r="O20">
        <v>100</v>
      </c>
      <c r="P20">
        <v>40</v>
      </c>
      <c r="Q20" t="s">
        <v>26</v>
      </c>
      <c r="S20">
        <v>60</v>
      </c>
      <c r="T20" t="s">
        <v>26</v>
      </c>
      <c r="U20" t="s">
        <v>26</v>
      </c>
      <c r="V20" t="s">
        <v>26</v>
      </c>
      <c r="W20">
        <v>26</v>
      </c>
    </row>
    <row r="21" spans="1:23">
      <c r="A21" t="s">
        <v>100</v>
      </c>
      <c r="B21" t="s">
        <v>101</v>
      </c>
      <c r="C21" t="s">
        <v>102</v>
      </c>
      <c r="D21" t="s">
        <v>103</v>
      </c>
      <c r="G21">
        <v>370</v>
      </c>
      <c r="H21">
        <v>5</v>
      </c>
      <c r="I21">
        <v>9</v>
      </c>
      <c r="J21">
        <v>12</v>
      </c>
      <c r="K21">
        <v>12</v>
      </c>
      <c r="L21">
        <v>100</v>
      </c>
      <c r="M21">
        <v>4</v>
      </c>
      <c r="N21">
        <v>3</v>
      </c>
      <c r="O21">
        <v>100</v>
      </c>
      <c r="P21">
        <v>44</v>
      </c>
      <c r="Q21" t="s">
        <v>26</v>
      </c>
      <c r="R21" t="s">
        <v>26</v>
      </c>
      <c r="S21">
        <v>53</v>
      </c>
      <c r="T21" t="s">
        <v>26</v>
      </c>
      <c r="U21" t="s">
        <v>26</v>
      </c>
      <c r="V21" t="s">
        <v>26</v>
      </c>
      <c r="W21">
        <v>28</v>
      </c>
    </row>
    <row r="22" spans="1:23">
      <c r="A22" t="s">
        <v>104</v>
      </c>
      <c r="B22" t="s">
        <v>105</v>
      </c>
      <c r="C22" t="s">
        <v>106</v>
      </c>
      <c r="D22" t="s">
        <v>107</v>
      </c>
      <c r="G22">
        <v>378</v>
      </c>
      <c r="H22">
        <v>5</v>
      </c>
      <c r="I22">
        <v>9</v>
      </c>
      <c r="J22">
        <v>12</v>
      </c>
      <c r="K22">
        <v>11</v>
      </c>
      <c r="L22">
        <v>100</v>
      </c>
      <c r="M22">
        <v>4</v>
      </c>
      <c r="N22">
        <v>3</v>
      </c>
      <c r="O22">
        <v>110</v>
      </c>
      <c r="P22">
        <v>43</v>
      </c>
      <c r="Q22" t="s">
        <v>26</v>
      </c>
      <c r="R22" t="s">
        <v>26</v>
      </c>
      <c r="S22">
        <v>55</v>
      </c>
      <c r="T22" t="s">
        <v>26</v>
      </c>
      <c r="U22" t="s">
        <v>26</v>
      </c>
      <c r="V22" t="s">
        <v>26</v>
      </c>
      <c r="W22">
        <v>26</v>
      </c>
    </row>
    <row r="23" spans="1:23">
      <c r="A23" t="s">
        <v>108</v>
      </c>
      <c r="B23" t="s">
        <v>77</v>
      </c>
      <c r="C23" t="s">
        <v>109</v>
      </c>
      <c r="D23" t="s">
        <v>110</v>
      </c>
      <c r="G23">
        <v>366</v>
      </c>
      <c r="H23">
        <v>5</v>
      </c>
      <c r="I23">
        <v>9</v>
      </c>
      <c r="J23">
        <v>12</v>
      </c>
      <c r="K23">
        <v>11</v>
      </c>
      <c r="L23">
        <v>100</v>
      </c>
      <c r="M23">
        <v>4</v>
      </c>
      <c r="N23">
        <v>3</v>
      </c>
      <c r="O23">
        <v>105</v>
      </c>
      <c r="P23">
        <v>42</v>
      </c>
      <c r="Q23" t="s">
        <v>26</v>
      </c>
      <c r="R23" t="s">
        <v>26</v>
      </c>
      <c r="S23">
        <v>49</v>
      </c>
      <c r="T23" t="s">
        <v>26</v>
      </c>
      <c r="U23" t="s">
        <v>26</v>
      </c>
      <c r="V23" t="s">
        <v>26</v>
      </c>
      <c r="W23">
        <v>26</v>
      </c>
    </row>
    <row r="24" spans="1:23">
      <c r="A24" t="s">
        <v>111</v>
      </c>
      <c r="B24" t="s">
        <v>112</v>
      </c>
      <c r="C24" t="s">
        <v>113</v>
      </c>
      <c r="D24" t="s">
        <v>114</v>
      </c>
      <c r="G24">
        <v>343</v>
      </c>
      <c r="H24">
        <v>4</v>
      </c>
      <c r="I24">
        <v>8</v>
      </c>
      <c r="J24">
        <v>12</v>
      </c>
      <c r="K24">
        <v>12</v>
      </c>
      <c r="L24">
        <v>100</v>
      </c>
      <c r="M24">
        <v>3</v>
      </c>
      <c r="O24">
        <v>105</v>
      </c>
      <c r="P24">
        <v>40</v>
      </c>
      <c r="Q24" t="s">
        <v>26</v>
      </c>
      <c r="R24" t="s">
        <v>26</v>
      </c>
      <c r="S24">
        <v>59</v>
      </c>
      <c r="U24" t="s">
        <v>26</v>
      </c>
      <c r="W24" t="s">
        <v>26</v>
      </c>
    </row>
    <row r="25" spans="1:23">
      <c r="A25" t="s">
        <v>115</v>
      </c>
      <c r="B25" t="s">
        <v>116</v>
      </c>
      <c r="C25" t="s">
        <v>117</v>
      </c>
      <c r="D25" t="s">
        <v>118</v>
      </c>
      <c r="G25">
        <v>366</v>
      </c>
      <c r="H25">
        <v>5</v>
      </c>
      <c r="I25">
        <v>9</v>
      </c>
      <c r="J25">
        <v>12</v>
      </c>
      <c r="K25">
        <v>12</v>
      </c>
      <c r="L25">
        <v>100</v>
      </c>
      <c r="M25">
        <v>3</v>
      </c>
      <c r="N25">
        <v>2</v>
      </c>
      <c r="O25">
        <v>105</v>
      </c>
      <c r="P25">
        <v>38</v>
      </c>
      <c r="Q25" t="s">
        <v>26</v>
      </c>
      <c r="S25">
        <v>54</v>
      </c>
      <c r="T25" t="s">
        <v>26</v>
      </c>
      <c r="W25">
        <v>26</v>
      </c>
    </row>
    <row r="26" spans="1:23">
      <c r="A26" t="s">
        <v>119</v>
      </c>
      <c r="B26" t="s">
        <v>120</v>
      </c>
      <c r="C26" t="s">
        <v>121</v>
      </c>
      <c r="D26" t="s">
        <v>122</v>
      </c>
      <c r="G26">
        <v>367</v>
      </c>
      <c r="H26">
        <v>5</v>
      </c>
      <c r="I26">
        <v>9</v>
      </c>
      <c r="J26">
        <v>12</v>
      </c>
      <c r="K26">
        <v>12</v>
      </c>
      <c r="L26">
        <v>100</v>
      </c>
      <c r="M26">
        <v>4</v>
      </c>
      <c r="N26">
        <v>3</v>
      </c>
      <c r="O26">
        <v>95</v>
      </c>
      <c r="P26">
        <v>41</v>
      </c>
      <c r="Q26" t="s">
        <v>26</v>
      </c>
      <c r="R26" t="s">
        <v>26</v>
      </c>
      <c r="S26">
        <v>58</v>
      </c>
      <c r="T26" t="s">
        <v>26</v>
      </c>
      <c r="U26" t="s">
        <v>26</v>
      </c>
      <c r="W26">
        <v>28</v>
      </c>
    </row>
    <row r="27" spans="1:23">
      <c r="A27" t="s">
        <v>123</v>
      </c>
      <c r="B27" t="s">
        <v>124</v>
      </c>
      <c r="C27" t="s">
        <v>125</v>
      </c>
      <c r="D27" t="s">
        <v>126</v>
      </c>
      <c r="G27">
        <v>361</v>
      </c>
      <c r="H27">
        <v>5</v>
      </c>
      <c r="I27">
        <v>9</v>
      </c>
      <c r="J27">
        <v>12</v>
      </c>
      <c r="K27">
        <v>12</v>
      </c>
      <c r="L27">
        <v>100</v>
      </c>
      <c r="M27">
        <v>4</v>
      </c>
      <c r="N27">
        <v>3</v>
      </c>
      <c r="O27">
        <v>95</v>
      </c>
      <c r="P27">
        <v>41</v>
      </c>
      <c r="Q27" t="s">
        <v>26</v>
      </c>
      <c r="R27" t="s">
        <v>26</v>
      </c>
      <c r="S27">
        <v>56</v>
      </c>
      <c r="W27">
        <v>24</v>
      </c>
    </row>
    <row r="28" spans="1:23">
      <c r="A28" t="s">
        <v>127</v>
      </c>
      <c r="B28" t="s">
        <v>128</v>
      </c>
      <c r="C28" t="s">
        <v>129</v>
      </c>
      <c r="D28" t="s">
        <v>130</v>
      </c>
      <c r="G28">
        <v>369</v>
      </c>
      <c r="H28">
        <v>5</v>
      </c>
      <c r="I28">
        <v>9</v>
      </c>
      <c r="J28">
        <v>12</v>
      </c>
      <c r="K28">
        <v>12</v>
      </c>
      <c r="L28">
        <v>100</v>
      </c>
      <c r="M28">
        <v>4</v>
      </c>
      <c r="N28">
        <v>3</v>
      </c>
      <c r="O28">
        <v>100</v>
      </c>
      <c r="P28">
        <v>44</v>
      </c>
      <c r="Q28" t="s">
        <v>26</v>
      </c>
      <c r="R28" t="s">
        <v>26</v>
      </c>
      <c r="S28">
        <v>52</v>
      </c>
      <c r="T28" t="s">
        <v>26</v>
      </c>
      <c r="U28" t="s">
        <v>26</v>
      </c>
      <c r="V28" t="s">
        <v>26</v>
      </c>
      <c r="W28">
        <v>28</v>
      </c>
    </row>
    <row r="29" spans="1:23">
      <c r="A29" t="s">
        <v>131</v>
      </c>
      <c r="B29" t="s">
        <v>132</v>
      </c>
      <c r="C29" t="s">
        <v>133</v>
      </c>
      <c r="D29" t="s">
        <v>134</v>
      </c>
      <c r="G29">
        <v>375</v>
      </c>
      <c r="H29">
        <v>5</v>
      </c>
      <c r="I29">
        <v>9</v>
      </c>
      <c r="J29">
        <v>12</v>
      </c>
      <c r="K29">
        <v>12</v>
      </c>
      <c r="L29">
        <v>100</v>
      </c>
      <c r="M29">
        <v>4</v>
      </c>
      <c r="N29">
        <v>3</v>
      </c>
      <c r="O29">
        <v>100</v>
      </c>
      <c r="P29">
        <v>44</v>
      </c>
      <c r="Q29" t="s">
        <v>26</v>
      </c>
      <c r="R29" t="s">
        <v>26</v>
      </c>
      <c r="S29">
        <v>59</v>
      </c>
      <c r="T29" t="s">
        <v>26</v>
      </c>
      <c r="U29" t="s">
        <v>26</v>
      </c>
      <c r="V29" t="s">
        <v>26</v>
      </c>
      <c r="W29">
        <v>27</v>
      </c>
    </row>
    <row r="30" spans="1:23">
      <c r="A30" t="s">
        <v>135</v>
      </c>
      <c r="B30" t="s">
        <v>136</v>
      </c>
      <c r="C30" t="s">
        <v>137</v>
      </c>
      <c r="D30" t="s">
        <v>138</v>
      </c>
      <c r="G30">
        <v>260.75</v>
      </c>
      <c r="H30">
        <v>5</v>
      </c>
      <c r="J30">
        <v>12</v>
      </c>
      <c r="K30">
        <v>12</v>
      </c>
      <c r="L30">
        <v>100</v>
      </c>
      <c r="M30">
        <v>4</v>
      </c>
      <c r="N30">
        <v>3</v>
      </c>
      <c r="P30">
        <v>41</v>
      </c>
      <c r="Q30" t="s">
        <v>26</v>
      </c>
      <c r="S30">
        <v>57</v>
      </c>
      <c r="W30">
        <v>26.75</v>
      </c>
    </row>
    <row r="31" spans="1:23">
      <c r="A31" t="s">
        <v>135</v>
      </c>
      <c r="B31" t="s">
        <v>139</v>
      </c>
      <c r="C31" t="s">
        <v>140</v>
      </c>
      <c r="D31" t="s">
        <v>141</v>
      </c>
      <c r="G31">
        <v>361</v>
      </c>
      <c r="H31">
        <v>5</v>
      </c>
      <c r="I31">
        <v>9</v>
      </c>
      <c r="J31">
        <v>12</v>
      </c>
      <c r="K31">
        <v>12</v>
      </c>
      <c r="L31">
        <v>100</v>
      </c>
      <c r="M31">
        <v>4</v>
      </c>
      <c r="N31">
        <v>3</v>
      </c>
      <c r="O31">
        <v>100</v>
      </c>
      <c r="P31">
        <v>37</v>
      </c>
      <c r="Q31" t="s">
        <v>26</v>
      </c>
      <c r="R31" t="s">
        <v>26</v>
      </c>
      <c r="S31">
        <v>52</v>
      </c>
      <c r="U31" t="s">
        <v>26</v>
      </c>
      <c r="V31" t="s">
        <v>26</v>
      </c>
      <c r="W31">
        <v>27</v>
      </c>
    </row>
    <row r="32" spans="1:23">
      <c r="A32" t="s">
        <v>142</v>
      </c>
      <c r="B32" t="s">
        <v>143</v>
      </c>
      <c r="C32" t="s">
        <v>144</v>
      </c>
      <c r="D32" t="s">
        <v>145</v>
      </c>
      <c r="G32">
        <v>341</v>
      </c>
      <c r="H32">
        <v>5</v>
      </c>
      <c r="I32">
        <v>9</v>
      </c>
      <c r="J32">
        <v>12</v>
      </c>
      <c r="K32">
        <v>12</v>
      </c>
      <c r="L32">
        <v>100</v>
      </c>
      <c r="M32">
        <v>4</v>
      </c>
      <c r="N32">
        <v>3</v>
      </c>
      <c r="O32">
        <v>100</v>
      </c>
      <c r="P32">
        <v>44</v>
      </c>
      <c r="Q32" t="s">
        <v>26</v>
      </c>
      <c r="R32" t="s">
        <v>26</v>
      </c>
      <c r="S32">
        <v>52</v>
      </c>
      <c r="W32" t="s">
        <v>51</v>
      </c>
    </row>
    <row r="33" spans="1:23">
      <c r="A33" t="s">
        <v>146</v>
      </c>
      <c r="B33" t="s">
        <v>147</v>
      </c>
      <c r="C33" t="s">
        <v>148</v>
      </c>
      <c r="D33" t="s">
        <v>149</v>
      </c>
      <c r="G33">
        <v>379</v>
      </c>
      <c r="H33">
        <v>5</v>
      </c>
      <c r="I33">
        <v>9</v>
      </c>
      <c r="J33">
        <v>12</v>
      </c>
      <c r="K33">
        <v>13</v>
      </c>
      <c r="L33">
        <v>100</v>
      </c>
      <c r="M33">
        <v>4</v>
      </c>
      <c r="N33">
        <v>3</v>
      </c>
      <c r="O33">
        <v>105</v>
      </c>
      <c r="P33">
        <v>41</v>
      </c>
      <c r="Q33" t="s">
        <v>26</v>
      </c>
      <c r="R33" t="s">
        <v>26</v>
      </c>
      <c r="S33">
        <v>59</v>
      </c>
      <c r="T33" t="s">
        <v>26</v>
      </c>
      <c r="U33" t="s">
        <v>26</v>
      </c>
      <c r="V33" t="s">
        <v>26</v>
      </c>
      <c r="W33">
        <v>28</v>
      </c>
    </row>
    <row r="34" spans="1:23">
      <c r="A34" t="s">
        <v>150</v>
      </c>
      <c r="B34" t="s">
        <v>151</v>
      </c>
      <c r="C34" t="s">
        <v>152</v>
      </c>
      <c r="D34" t="s">
        <v>153</v>
      </c>
      <c r="G34">
        <v>346</v>
      </c>
      <c r="H34">
        <v>4</v>
      </c>
      <c r="J34">
        <v>12</v>
      </c>
      <c r="K34">
        <v>11</v>
      </c>
      <c r="L34">
        <v>100</v>
      </c>
      <c r="M34">
        <v>3</v>
      </c>
      <c r="N34">
        <v>2</v>
      </c>
      <c r="O34">
        <v>90</v>
      </c>
      <c r="P34">
        <v>40</v>
      </c>
      <c r="Q34" t="s">
        <v>26</v>
      </c>
      <c r="R34" t="s">
        <v>26</v>
      </c>
      <c r="S34">
        <v>58</v>
      </c>
      <c r="T34" t="s">
        <v>26</v>
      </c>
      <c r="U34" t="s">
        <v>26</v>
      </c>
      <c r="W34">
        <v>26</v>
      </c>
    </row>
    <row r="35" spans="1:23">
      <c r="A35" t="s">
        <v>154</v>
      </c>
      <c r="B35" t="s">
        <v>155</v>
      </c>
      <c r="C35" t="s">
        <v>156</v>
      </c>
      <c r="D35" t="s">
        <v>157</v>
      </c>
      <c r="G35">
        <v>254</v>
      </c>
      <c r="H35">
        <v>2</v>
      </c>
      <c r="J35">
        <v>12</v>
      </c>
      <c r="K35">
        <v>11</v>
      </c>
      <c r="L35">
        <v>95</v>
      </c>
      <c r="M35">
        <v>4</v>
      </c>
      <c r="N35">
        <v>3</v>
      </c>
      <c r="P35">
        <v>40</v>
      </c>
      <c r="Q35" t="s">
        <v>26</v>
      </c>
      <c r="S35">
        <v>60</v>
      </c>
      <c r="T35" t="s">
        <v>26</v>
      </c>
      <c r="U35" t="s">
        <v>26</v>
      </c>
      <c r="W35">
        <v>27</v>
      </c>
    </row>
    <row r="36" spans="1:23">
      <c r="A36" t="s">
        <v>158</v>
      </c>
      <c r="B36" t="s">
        <v>73</v>
      </c>
      <c r="C36" t="s">
        <v>159</v>
      </c>
      <c r="D36" t="s">
        <v>160</v>
      </c>
      <c r="G36">
        <v>271</v>
      </c>
      <c r="H36">
        <v>5</v>
      </c>
      <c r="I36">
        <v>9</v>
      </c>
      <c r="J36">
        <v>12</v>
      </c>
      <c r="K36">
        <v>12</v>
      </c>
      <c r="L36">
        <v>100</v>
      </c>
      <c r="M36">
        <v>4</v>
      </c>
      <c r="N36">
        <v>3</v>
      </c>
      <c r="P36">
        <v>43</v>
      </c>
      <c r="S36">
        <v>55</v>
      </c>
      <c r="T36" t="s">
        <v>26</v>
      </c>
      <c r="U36" t="s">
        <v>26</v>
      </c>
      <c r="W36">
        <v>28</v>
      </c>
    </row>
    <row r="37" spans="1:23">
      <c r="A37" t="s">
        <v>161</v>
      </c>
      <c r="B37" t="s">
        <v>162</v>
      </c>
      <c r="C37" t="s">
        <v>163</v>
      </c>
      <c r="D37" t="s">
        <v>164</v>
      </c>
      <c r="G37">
        <v>370</v>
      </c>
      <c r="H37">
        <v>5</v>
      </c>
      <c r="I37">
        <v>9</v>
      </c>
      <c r="J37">
        <v>12</v>
      </c>
      <c r="K37">
        <v>12</v>
      </c>
      <c r="L37">
        <v>100</v>
      </c>
      <c r="M37">
        <v>4</v>
      </c>
      <c r="N37" t="s">
        <v>165</v>
      </c>
      <c r="O37">
        <v>100</v>
      </c>
      <c r="P37">
        <v>43</v>
      </c>
      <c r="Q37" t="s">
        <v>26</v>
      </c>
      <c r="R37" t="s">
        <v>26</v>
      </c>
      <c r="S37">
        <v>57</v>
      </c>
      <c r="T37" t="s">
        <v>26</v>
      </c>
      <c r="U37" t="s">
        <v>26</v>
      </c>
      <c r="V37" t="s">
        <v>26</v>
      </c>
      <c r="W37">
        <v>25</v>
      </c>
    </row>
    <row r="38" spans="1:23">
      <c r="A38" t="s">
        <v>166</v>
      </c>
      <c r="B38" t="s">
        <v>167</v>
      </c>
      <c r="C38" t="s">
        <v>168</v>
      </c>
      <c r="D38" t="s">
        <v>169</v>
      </c>
      <c r="G38">
        <v>364</v>
      </c>
      <c r="H38">
        <v>5</v>
      </c>
      <c r="I38">
        <v>9</v>
      </c>
      <c r="J38">
        <v>12</v>
      </c>
      <c r="K38">
        <v>12</v>
      </c>
      <c r="L38">
        <v>100</v>
      </c>
      <c r="M38">
        <v>4</v>
      </c>
      <c r="N38">
        <v>3</v>
      </c>
      <c r="O38">
        <v>100</v>
      </c>
      <c r="P38">
        <v>41</v>
      </c>
      <c r="Q38" t="s">
        <v>26</v>
      </c>
      <c r="R38" t="s">
        <v>26</v>
      </c>
      <c r="S38">
        <v>50</v>
      </c>
      <c r="U38" t="s">
        <v>26</v>
      </c>
      <c r="W38">
        <v>28</v>
      </c>
    </row>
    <row r="39" spans="1:23">
      <c r="A39" t="s">
        <v>170</v>
      </c>
      <c r="B39" t="s">
        <v>171</v>
      </c>
      <c r="C39" t="s">
        <v>172</v>
      </c>
      <c r="D39" t="s">
        <v>173</v>
      </c>
      <c r="G39">
        <v>352</v>
      </c>
      <c r="H39">
        <v>4</v>
      </c>
      <c r="I39">
        <v>9</v>
      </c>
      <c r="J39">
        <v>12</v>
      </c>
      <c r="K39">
        <v>12</v>
      </c>
      <c r="L39">
        <v>100</v>
      </c>
      <c r="M39">
        <v>4</v>
      </c>
      <c r="N39">
        <v>3</v>
      </c>
      <c r="O39">
        <v>100</v>
      </c>
      <c r="P39">
        <v>23</v>
      </c>
      <c r="Q39" t="s">
        <v>26</v>
      </c>
      <c r="R39" t="s">
        <v>26</v>
      </c>
      <c r="S39">
        <v>60</v>
      </c>
      <c r="T39" t="s">
        <v>26</v>
      </c>
      <c r="U39" t="s">
        <v>26</v>
      </c>
      <c r="V39" t="s">
        <v>26</v>
      </c>
      <c r="W39">
        <v>25</v>
      </c>
    </row>
    <row r="40" spans="1:23">
      <c r="A40" t="s">
        <v>170</v>
      </c>
      <c r="B40" t="s">
        <v>174</v>
      </c>
      <c r="C40" t="s">
        <v>175</v>
      </c>
      <c r="D40" t="s">
        <v>176</v>
      </c>
      <c r="G40">
        <v>242</v>
      </c>
      <c r="H40">
        <v>5</v>
      </c>
      <c r="I40">
        <v>8</v>
      </c>
      <c r="J40">
        <v>12</v>
      </c>
      <c r="K40">
        <v>12</v>
      </c>
      <c r="M40">
        <v>4</v>
      </c>
      <c r="N40">
        <v>3</v>
      </c>
      <c r="O40">
        <v>75</v>
      </c>
      <c r="P40">
        <v>42</v>
      </c>
      <c r="Q40" t="s">
        <v>26</v>
      </c>
      <c r="S40">
        <v>53</v>
      </c>
      <c r="W40">
        <v>28</v>
      </c>
    </row>
    <row r="41" spans="1:23">
      <c r="A41" t="s">
        <v>177</v>
      </c>
      <c r="B41" t="s">
        <v>178</v>
      </c>
      <c r="C41" t="s">
        <v>179</v>
      </c>
      <c r="D41" t="s">
        <v>180</v>
      </c>
    </row>
    <row r="42" spans="1:23">
      <c r="A42" t="s">
        <v>181</v>
      </c>
      <c r="B42" t="s">
        <v>182</v>
      </c>
      <c r="C42" t="s">
        <v>183</v>
      </c>
      <c r="D42" t="s">
        <v>184</v>
      </c>
      <c r="G42">
        <v>366</v>
      </c>
      <c r="H42">
        <v>3</v>
      </c>
      <c r="I42">
        <v>9</v>
      </c>
      <c r="J42">
        <v>12</v>
      </c>
      <c r="K42">
        <v>12</v>
      </c>
      <c r="L42">
        <v>100</v>
      </c>
      <c r="M42">
        <v>4</v>
      </c>
      <c r="N42">
        <v>3</v>
      </c>
      <c r="O42">
        <v>100</v>
      </c>
      <c r="P42">
        <v>44</v>
      </c>
      <c r="Q42" t="s">
        <v>26</v>
      </c>
      <c r="R42" t="s">
        <v>26</v>
      </c>
      <c r="S42">
        <v>51</v>
      </c>
      <c r="W42">
        <v>28</v>
      </c>
    </row>
    <row r="43" spans="1:23">
      <c r="A43" t="s">
        <v>185</v>
      </c>
      <c r="B43" t="s">
        <v>186</v>
      </c>
      <c r="C43" t="s">
        <v>187</v>
      </c>
      <c r="D43" t="s">
        <v>188</v>
      </c>
      <c r="G43">
        <v>374.5</v>
      </c>
      <c r="H43">
        <v>5</v>
      </c>
      <c r="I43">
        <v>9</v>
      </c>
      <c r="J43">
        <v>12</v>
      </c>
      <c r="K43">
        <v>11</v>
      </c>
      <c r="L43">
        <v>100</v>
      </c>
      <c r="M43" t="s">
        <v>189</v>
      </c>
      <c r="N43">
        <v>3</v>
      </c>
      <c r="O43">
        <v>100</v>
      </c>
      <c r="P43">
        <v>44</v>
      </c>
      <c r="Q43" t="s">
        <v>26</v>
      </c>
      <c r="R43" t="s">
        <v>26</v>
      </c>
      <c r="S43">
        <v>59</v>
      </c>
      <c r="T43" t="s">
        <v>26</v>
      </c>
      <c r="U43" t="s">
        <v>26</v>
      </c>
      <c r="W43">
        <v>27.5</v>
      </c>
    </row>
    <row r="44" spans="1:23">
      <c r="A44" t="s">
        <v>190</v>
      </c>
      <c r="B44" t="s">
        <v>191</v>
      </c>
      <c r="C44" t="s">
        <v>192</v>
      </c>
      <c r="D44" t="s">
        <v>193</v>
      </c>
      <c r="G44">
        <v>130</v>
      </c>
      <c r="H44">
        <v>5</v>
      </c>
      <c r="P44">
        <v>40</v>
      </c>
      <c r="S44">
        <v>59</v>
      </c>
      <c r="W44">
        <v>26</v>
      </c>
    </row>
    <row r="45" spans="1:23">
      <c r="A45" t="s">
        <v>194</v>
      </c>
      <c r="B45" t="s">
        <v>139</v>
      </c>
      <c r="C45" t="s">
        <v>195</v>
      </c>
      <c r="D45" t="s">
        <v>196</v>
      </c>
      <c r="G45">
        <v>371</v>
      </c>
      <c r="H45">
        <v>5</v>
      </c>
      <c r="I45">
        <v>9</v>
      </c>
      <c r="J45">
        <v>12</v>
      </c>
      <c r="K45">
        <v>12</v>
      </c>
      <c r="L45">
        <v>100</v>
      </c>
      <c r="M45">
        <v>4</v>
      </c>
      <c r="N45">
        <v>3</v>
      </c>
      <c r="O45">
        <v>100</v>
      </c>
      <c r="P45">
        <v>42</v>
      </c>
      <c r="Q45" t="s">
        <v>26</v>
      </c>
      <c r="R45" t="s">
        <v>26</v>
      </c>
      <c r="S45">
        <v>54</v>
      </c>
      <c r="T45" t="s">
        <v>26</v>
      </c>
      <c r="U45" t="s">
        <v>26</v>
      </c>
      <c r="W45">
        <v>30</v>
      </c>
    </row>
    <row r="46" spans="1:23">
      <c r="A46" t="s">
        <v>197</v>
      </c>
      <c r="B46" t="s">
        <v>198</v>
      </c>
      <c r="C46" t="s">
        <v>199</v>
      </c>
      <c r="D46" t="s">
        <v>200</v>
      </c>
      <c r="G46">
        <v>369</v>
      </c>
      <c r="H46">
        <v>5</v>
      </c>
      <c r="I46">
        <v>9</v>
      </c>
      <c r="J46">
        <v>12</v>
      </c>
      <c r="K46">
        <v>12</v>
      </c>
      <c r="L46">
        <v>100</v>
      </c>
      <c r="M46">
        <v>4</v>
      </c>
      <c r="N46">
        <v>3</v>
      </c>
      <c r="O46">
        <v>90</v>
      </c>
      <c r="P46">
        <v>47</v>
      </c>
      <c r="Q46" t="s">
        <v>26</v>
      </c>
      <c r="R46" t="s">
        <v>26</v>
      </c>
      <c r="S46">
        <v>59</v>
      </c>
      <c r="T46" t="s">
        <v>26</v>
      </c>
      <c r="U46" t="s">
        <v>26</v>
      </c>
      <c r="W46">
        <v>28</v>
      </c>
    </row>
    <row r="47" spans="1:23">
      <c r="A47" t="s">
        <v>201</v>
      </c>
      <c r="B47" t="s">
        <v>202</v>
      </c>
      <c r="C47" t="s">
        <v>203</v>
      </c>
      <c r="D47" t="s">
        <v>204</v>
      </c>
      <c r="G47">
        <v>267</v>
      </c>
      <c r="H47">
        <v>5</v>
      </c>
      <c r="I47">
        <v>9</v>
      </c>
      <c r="J47">
        <v>12</v>
      </c>
      <c r="K47">
        <v>12</v>
      </c>
      <c r="L47">
        <v>100</v>
      </c>
      <c r="M47">
        <v>2</v>
      </c>
      <c r="P47">
        <v>43</v>
      </c>
      <c r="Q47" t="s">
        <v>26</v>
      </c>
      <c r="R47" t="s">
        <v>26</v>
      </c>
      <c r="S47">
        <v>56</v>
      </c>
      <c r="T47" t="s">
        <v>26</v>
      </c>
      <c r="U47" t="s">
        <v>26</v>
      </c>
      <c r="V47" t="s">
        <v>26</v>
      </c>
      <c r="W47">
        <v>28</v>
      </c>
    </row>
    <row r="48" spans="1:23">
      <c r="A48" t="s">
        <v>205</v>
      </c>
      <c r="B48" t="s">
        <v>206</v>
      </c>
      <c r="C48" t="s">
        <v>207</v>
      </c>
      <c r="D48" t="s">
        <v>208</v>
      </c>
      <c r="G48">
        <v>366</v>
      </c>
      <c r="H48">
        <v>5</v>
      </c>
      <c r="I48">
        <v>9</v>
      </c>
      <c r="J48">
        <v>12</v>
      </c>
      <c r="K48">
        <v>12</v>
      </c>
      <c r="L48">
        <v>100</v>
      </c>
      <c r="M48">
        <v>3</v>
      </c>
      <c r="N48">
        <v>3</v>
      </c>
      <c r="O48">
        <v>100</v>
      </c>
      <c r="P48">
        <v>39</v>
      </c>
      <c r="Q48" t="s">
        <v>26</v>
      </c>
      <c r="R48" t="s">
        <v>26</v>
      </c>
      <c r="S48">
        <v>56</v>
      </c>
      <c r="T48" t="s">
        <v>26</v>
      </c>
      <c r="U48" t="s">
        <v>26</v>
      </c>
      <c r="V48" t="s">
        <v>26</v>
      </c>
      <c r="W48">
        <v>27</v>
      </c>
    </row>
    <row r="49" spans="1:23">
      <c r="A49" t="s">
        <v>209</v>
      </c>
      <c r="B49" t="s">
        <v>210</v>
      </c>
      <c r="C49" t="s">
        <v>211</v>
      </c>
      <c r="D49" t="s">
        <v>212</v>
      </c>
      <c r="G49">
        <v>351.5</v>
      </c>
      <c r="H49">
        <v>5</v>
      </c>
      <c r="I49">
        <v>9</v>
      </c>
      <c r="J49">
        <v>12</v>
      </c>
      <c r="K49">
        <v>12</v>
      </c>
      <c r="L49">
        <v>100</v>
      </c>
      <c r="M49">
        <v>4</v>
      </c>
      <c r="N49">
        <v>3</v>
      </c>
      <c r="O49">
        <v>100</v>
      </c>
      <c r="P49">
        <v>21</v>
      </c>
      <c r="Q49" t="s">
        <v>26</v>
      </c>
      <c r="R49" t="s">
        <v>26</v>
      </c>
      <c r="S49">
        <v>60</v>
      </c>
      <c r="T49" t="s">
        <v>26</v>
      </c>
      <c r="U49" t="s">
        <v>26</v>
      </c>
      <c r="W49">
        <v>25.5</v>
      </c>
    </row>
    <row r="51" spans="1:23">
      <c r="G51">
        <f>MAX(G2:G49)</f>
        <v>379</v>
      </c>
    </row>
    <row r="52" spans="1:23">
      <c r="G52">
        <f>MIN(G2:G49)</f>
        <v>2</v>
      </c>
    </row>
    <row r="54" spans="1:23">
      <c r="A54" t="s">
        <v>0</v>
      </c>
      <c r="B54" t="s">
        <v>1</v>
      </c>
      <c r="C54" t="s">
        <v>2</v>
      </c>
      <c r="D54" t="s">
        <v>3</v>
      </c>
      <c r="F54" t="s">
        <v>221</v>
      </c>
      <c r="G54" t="s">
        <v>214</v>
      </c>
      <c r="H54" t="s">
        <v>213</v>
      </c>
    </row>
    <row r="55" spans="1:23">
      <c r="A55" t="s">
        <v>52</v>
      </c>
      <c r="B55" t="s">
        <v>53</v>
      </c>
      <c r="C55" t="s">
        <v>54</v>
      </c>
      <c r="G55">
        <v>2</v>
      </c>
      <c r="H55">
        <f>1/48</f>
        <v>2.0833333333333332E-2</v>
      </c>
    </row>
    <row r="56" spans="1:23">
      <c r="A56" t="s">
        <v>190</v>
      </c>
      <c r="B56" t="s">
        <v>191</v>
      </c>
      <c r="C56" t="s">
        <v>192</v>
      </c>
      <c r="D56" t="s">
        <v>193</v>
      </c>
      <c r="F56" t="s">
        <v>219</v>
      </c>
      <c r="G56">
        <v>130</v>
      </c>
      <c r="H56">
        <f>1/48+H55</f>
        <v>4.1666666666666664E-2</v>
      </c>
    </row>
    <row r="57" spans="1:23">
      <c r="A57" t="s">
        <v>31</v>
      </c>
      <c r="B57" t="s">
        <v>32</v>
      </c>
      <c r="C57" t="s">
        <v>33</v>
      </c>
      <c r="D57" t="s">
        <v>34</v>
      </c>
      <c r="F57" t="s">
        <v>219</v>
      </c>
      <c r="G57">
        <v>141</v>
      </c>
      <c r="H57">
        <f t="shared" ref="H57:H101" si="0">1/48+H56</f>
        <v>6.25E-2</v>
      </c>
    </row>
    <row r="58" spans="1:23">
      <c r="A58" t="s">
        <v>67</v>
      </c>
      <c r="B58" t="s">
        <v>68</v>
      </c>
      <c r="C58" t="s">
        <v>69</v>
      </c>
      <c r="D58" t="s">
        <v>70</v>
      </c>
      <c r="F58" t="s">
        <v>219</v>
      </c>
      <c r="G58">
        <v>168.75</v>
      </c>
      <c r="H58">
        <f t="shared" si="0"/>
        <v>8.3333333333333329E-2</v>
      </c>
    </row>
    <row r="59" spans="1:23">
      <c r="A59" t="s">
        <v>170</v>
      </c>
      <c r="B59" t="s">
        <v>174</v>
      </c>
      <c r="C59" t="s">
        <v>175</v>
      </c>
      <c r="D59" t="s">
        <v>176</v>
      </c>
      <c r="F59" t="s">
        <v>215</v>
      </c>
      <c r="G59">
        <v>242</v>
      </c>
      <c r="H59">
        <f t="shared" si="0"/>
        <v>0.10416666666666666</v>
      </c>
    </row>
    <row r="60" spans="1:23">
      <c r="A60" t="s">
        <v>63</v>
      </c>
      <c r="B60" t="s">
        <v>64</v>
      </c>
      <c r="C60" t="s">
        <v>65</v>
      </c>
      <c r="D60" t="s">
        <v>66</v>
      </c>
      <c r="F60" t="s">
        <v>215</v>
      </c>
      <c r="G60">
        <v>252</v>
      </c>
      <c r="H60">
        <f t="shared" si="0"/>
        <v>0.12499999999999999</v>
      </c>
    </row>
    <row r="61" spans="1:23">
      <c r="A61" t="s">
        <v>154</v>
      </c>
      <c r="B61" t="s">
        <v>155</v>
      </c>
      <c r="C61" t="s">
        <v>156</v>
      </c>
      <c r="D61" t="s">
        <v>157</v>
      </c>
      <c r="F61" t="s">
        <v>215</v>
      </c>
      <c r="G61">
        <v>254</v>
      </c>
      <c r="H61">
        <f t="shared" si="0"/>
        <v>0.14583333333333331</v>
      </c>
    </row>
    <row r="62" spans="1:23">
      <c r="A62" t="s">
        <v>135</v>
      </c>
      <c r="B62" t="s">
        <v>136</v>
      </c>
      <c r="C62" t="s">
        <v>137</v>
      </c>
      <c r="D62" t="s">
        <v>138</v>
      </c>
      <c r="F62" t="s">
        <v>215</v>
      </c>
      <c r="G62">
        <v>260.75</v>
      </c>
      <c r="H62">
        <f t="shared" si="0"/>
        <v>0.16666666666666666</v>
      </c>
    </row>
    <row r="63" spans="1:23">
      <c r="A63" t="s">
        <v>201</v>
      </c>
      <c r="B63" t="s">
        <v>202</v>
      </c>
      <c r="C63" t="s">
        <v>203</v>
      </c>
      <c r="D63" t="s">
        <v>204</v>
      </c>
      <c r="F63" t="s">
        <v>215</v>
      </c>
      <c r="G63">
        <v>267</v>
      </c>
      <c r="H63">
        <f t="shared" si="0"/>
        <v>0.1875</v>
      </c>
    </row>
    <row r="64" spans="1:23">
      <c r="A64" t="s">
        <v>158</v>
      </c>
      <c r="B64" t="s">
        <v>73</v>
      </c>
      <c r="C64" t="s">
        <v>159</v>
      </c>
      <c r="D64" t="s">
        <v>160</v>
      </c>
      <c r="F64" t="s">
        <v>215</v>
      </c>
      <c r="G64">
        <v>271</v>
      </c>
      <c r="H64">
        <f t="shared" si="0"/>
        <v>0.20833333333333334</v>
      </c>
    </row>
    <row r="65" spans="1:8">
      <c r="A65" t="s">
        <v>35</v>
      </c>
      <c r="B65" t="s">
        <v>36</v>
      </c>
      <c r="C65" t="s">
        <v>37</v>
      </c>
      <c r="D65" t="s">
        <v>38</v>
      </c>
      <c r="F65" t="s">
        <v>215</v>
      </c>
      <c r="G65">
        <v>273.5</v>
      </c>
      <c r="H65">
        <f t="shared" si="0"/>
        <v>0.22916666666666669</v>
      </c>
    </row>
    <row r="66" spans="1:8">
      <c r="A66" t="s">
        <v>59</v>
      </c>
      <c r="B66" t="s">
        <v>60</v>
      </c>
      <c r="C66" t="s">
        <v>61</v>
      </c>
      <c r="D66" t="s">
        <v>62</v>
      </c>
      <c r="F66" t="s">
        <v>218</v>
      </c>
      <c r="G66">
        <v>314</v>
      </c>
      <c r="H66">
        <f t="shared" si="0"/>
        <v>0.25</v>
      </c>
    </row>
    <row r="67" spans="1:8">
      <c r="A67" t="s">
        <v>72</v>
      </c>
      <c r="B67" t="s">
        <v>73</v>
      </c>
      <c r="C67" t="s">
        <v>74</v>
      </c>
      <c r="D67" t="s">
        <v>75</v>
      </c>
      <c r="F67" t="s">
        <v>218</v>
      </c>
      <c r="G67">
        <v>315</v>
      </c>
      <c r="H67">
        <f t="shared" si="0"/>
        <v>0.27083333333333331</v>
      </c>
    </row>
    <row r="68" spans="1:8">
      <c r="A68" t="s">
        <v>47</v>
      </c>
      <c r="B68" t="s">
        <v>48</v>
      </c>
      <c r="C68" t="s">
        <v>49</v>
      </c>
      <c r="D68" t="s">
        <v>50</v>
      </c>
      <c r="F68" t="s">
        <v>218</v>
      </c>
      <c r="G68">
        <v>323</v>
      </c>
      <c r="H68">
        <f t="shared" si="0"/>
        <v>0.29166666666666663</v>
      </c>
    </row>
    <row r="69" spans="1:8">
      <c r="A69" t="s">
        <v>55</v>
      </c>
      <c r="B69" t="s">
        <v>56</v>
      </c>
      <c r="C69" t="s">
        <v>57</v>
      </c>
      <c r="D69" t="s">
        <v>58</v>
      </c>
      <c r="F69" t="s">
        <v>218</v>
      </c>
      <c r="G69">
        <v>331</v>
      </c>
      <c r="H69">
        <f t="shared" si="0"/>
        <v>0.31249999999999994</v>
      </c>
    </row>
    <row r="70" spans="1:8">
      <c r="A70" t="s">
        <v>142</v>
      </c>
      <c r="B70" t="s">
        <v>143</v>
      </c>
      <c r="C70" t="s">
        <v>144</v>
      </c>
      <c r="D70" t="s">
        <v>145</v>
      </c>
      <c r="F70" t="s">
        <v>218</v>
      </c>
      <c r="G70">
        <v>341</v>
      </c>
      <c r="H70">
        <f t="shared" si="0"/>
        <v>0.33333333333333326</v>
      </c>
    </row>
    <row r="71" spans="1:8">
      <c r="A71" t="s">
        <v>27</v>
      </c>
      <c r="B71" t="s">
        <v>28</v>
      </c>
      <c r="C71" t="s">
        <v>29</v>
      </c>
      <c r="D71" t="s">
        <v>30</v>
      </c>
      <c r="F71" t="s">
        <v>218</v>
      </c>
      <c r="G71">
        <v>342</v>
      </c>
      <c r="H71">
        <f t="shared" si="0"/>
        <v>0.35416666666666657</v>
      </c>
    </row>
    <row r="72" spans="1:8">
      <c r="A72" t="s">
        <v>43</v>
      </c>
      <c r="B72" t="s">
        <v>44</v>
      </c>
      <c r="C72" t="s">
        <v>45</v>
      </c>
      <c r="D72" t="s">
        <v>46</v>
      </c>
      <c r="F72" t="s">
        <v>218</v>
      </c>
      <c r="G72">
        <v>343</v>
      </c>
      <c r="H72">
        <f t="shared" si="0"/>
        <v>0.37499999999999989</v>
      </c>
    </row>
    <row r="73" spans="1:8">
      <c r="A73" t="s">
        <v>111</v>
      </c>
      <c r="B73" t="s">
        <v>112</v>
      </c>
      <c r="C73" t="s">
        <v>113</v>
      </c>
      <c r="D73" t="s">
        <v>114</v>
      </c>
      <c r="F73" t="s">
        <v>218</v>
      </c>
      <c r="G73">
        <v>343</v>
      </c>
      <c r="H73">
        <f t="shared" si="0"/>
        <v>0.3958333333333332</v>
      </c>
    </row>
    <row r="74" spans="1:8">
      <c r="A74" t="s">
        <v>150</v>
      </c>
      <c r="B74" t="s">
        <v>151</v>
      </c>
      <c r="C74" t="s">
        <v>152</v>
      </c>
      <c r="D74" t="s">
        <v>153</v>
      </c>
      <c r="F74" t="s">
        <v>218</v>
      </c>
      <c r="G74">
        <v>346</v>
      </c>
      <c r="H74">
        <f t="shared" si="0"/>
        <v>0.41666666666666652</v>
      </c>
    </row>
    <row r="75" spans="1:8">
      <c r="A75" t="s">
        <v>209</v>
      </c>
      <c r="B75" t="s">
        <v>210</v>
      </c>
      <c r="C75" t="s">
        <v>211</v>
      </c>
      <c r="D75" t="s">
        <v>212</v>
      </c>
      <c r="F75" t="s">
        <v>218</v>
      </c>
      <c r="G75">
        <v>351.5</v>
      </c>
      <c r="H75">
        <f t="shared" si="0"/>
        <v>0.43749999999999983</v>
      </c>
    </row>
    <row r="76" spans="1:8">
      <c r="A76" t="s">
        <v>170</v>
      </c>
      <c r="B76" t="s">
        <v>171</v>
      </c>
      <c r="C76" t="s">
        <v>172</v>
      </c>
      <c r="D76" t="s">
        <v>173</v>
      </c>
      <c r="F76" t="s">
        <v>218</v>
      </c>
      <c r="G76">
        <v>352</v>
      </c>
      <c r="H76">
        <f t="shared" si="0"/>
        <v>0.45833333333333315</v>
      </c>
    </row>
    <row r="77" spans="1:8">
      <c r="A77" t="s">
        <v>84</v>
      </c>
      <c r="B77" t="s">
        <v>85</v>
      </c>
      <c r="C77" t="s">
        <v>86</v>
      </c>
      <c r="D77" t="s">
        <v>87</v>
      </c>
      <c r="F77" t="s">
        <v>218</v>
      </c>
      <c r="G77">
        <v>354</v>
      </c>
      <c r="H77">
        <f t="shared" si="0"/>
        <v>0.47916666666666646</v>
      </c>
    </row>
    <row r="78" spans="1:8">
      <c r="A78" t="s">
        <v>123</v>
      </c>
      <c r="B78" t="s">
        <v>124</v>
      </c>
      <c r="C78" t="s">
        <v>125</v>
      </c>
      <c r="D78" t="s">
        <v>126</v>
      </c>
      <c r="F78" t="s">
        <v>220</v>
      </c>
      <c r="G78">
        <v>361</v>
      </c>
      <c r="H78">
        <f t="shared" si="0"/>
        <v>0.49999999999999978</v>
      </c>
    </row>
    <row r="79" spans="1:8">
      <c r="A79" t="s">
        <v>135</v>
      </c>
      <c r="B79" t="s">
        <v>139</v>
      </c>
      <c r="C79" t="s">
        <v>140</v>
      </c>
      <c r="D79" t="s">
        <v>141</v>
      </c>
      <c r="F79" t="s">
        <v>220</v>
      </c>
      <c r="G79">
        <v>361</v>
      </c>
      <c r="H79">
        <f t="shared" si="0"/>
        <v>0.52083333333333315</v>
      </c>
    </row>
    <row r="80" spans="1:8">
      <c r="A80" t="s">
        <v>166</v>
      </c>
      <c r="B80" t="s">
        <v>167</v>
      </c>
      <c r="C80" t="s">
        <v>168</v>
      </c>
      <c r="D80" t="s">
        <v>169</v>
      </c>
      <c r="F80" t="s">
        <v>220</v>
      </c>
      <c r="G80">
        <v>364</v>
      </c>
      <c r="H80">
        <f t="shared" si="0"/>
        <v>0.54166666666666652</v>
      </c>
    </row>
    <row r="81" spans="1:8">
      <c r="A81" t="s">
        <v>39</v>
      </c>
      <c r="B81" t="s">
        <v>40</v>
      </c>
      <c r="C81" t="s">
        <v>41</v>
      </c>
      <c r="D81" t="s">
        <v>42</v>
      </c>
      <c r="F81" t="s">
        <v>220</v>
      </c>
      <c r="G81">
        <v>365</v>
      </c>
      <c r="H81">
        <f t="shared" si="0"/>
        <v>0.56249999999999989</v>
      </c>
    </row>
    <row r="82" spans="1:8">
      <c r="A82" t="s">
        <v>108</v>
      </c>
      <c r="B82" t="s">
        <v>77</v>
      </c>
      <c r="C82" t="s">
        <v>109</v>
      </c>
      <c r="D82" t="s">
        <v>110</v>
      </c>
      <c r="F82" t="s">
        <v>220</v>
      </c>
      <c r="G82">
        <v>366</v>
      </c>
      <c r="H82">
        <f t="shared" si="0"/>
        <v>0.58333333333333326</v>
      </c>
    </row>
    <row r="83" spans="1:8">
      <c r="A83" t="s">
        <v>115</v>
      </c>
      <c r="B83" t="s">
        <v>116</v>
      </c>
      <c r="C83" t="s">
        <v>117</v>
      </c>
      <c r="D83" t="s">
        <v>118</v>
      </c>
      <c r="F83" t="s">
        <v>220</v>
      </c>
      <c r="G83">
        <v>366</v>
      </c>
      <c r="H83">
        <f t="shared" si="0"/>
        <v>0.60416666666666663</v>
      </c>
    </row>
    <row r="84" spans="1:8">
      <c r="A84" t="s">
        <v>181</v>
      </c>
      <c r="B84" t="s">
        <v>182</v>
      </c>
      <c r="C84" t="s">
        <v>183</v>
      </c>
      <c r="D84" t="s">
        <v>184</v>
      </c>
      <c r="F84" t="s">
        <v>220</v>
      </c>
      <c r="G84">
        <v>366</v>
      </c>
      <c r="H84">
        <f t="shared" si="0"/>
        <v>0.625</v>
      </c>
    </row>
    <row r="85" spans="1:8">
      <c r="A85" s="1" t="s">
        <v>205</v>
      </c>
      <c r="B85" s="1" t="s">
        <v>206</v>
      </c>
      <c r="C85" s="1" t="s">
        <v>207</v>
      </c>
      <c r="D85" s="1" t="s">
        <v>208</v>
      </c>
      <c r="E85" s="1"/>
      <c r="F85" s="1" t="s">
        <v>220</v>
      </c>
      <c r="G85" s="1">
        <v>366</v>
      </c>
      <c r="H85" s="1">
        <f t="shared" si="0"/>
        <v>0.64583333333333337</v>
      </c>
    </row>
    <row r="86" spans="1:8">
      <c r="A86" t="s">
        <v>119</v>
      </c>
      <c r="B86" t="s">
        <v>120</v>
      </c>
      <c r="C86" t="s">
        <v>121</v>
      </c>
      <c r="D86" t="s">
        <v>122</v>
      </c>
      <c r="F86" t="s">
        <v>220</v>
      </c>
      <c r="G86">
        <v>367</v>
      </c>
      <c r="H86">
        <f t="shared" si="0"/>
        <v>0.66666666666666674</v>
      </c>
    </row>
    <row r="87" spans="1:8">
      <c r="A87" t="s">
        <v>22</v>
      </c>
      <c r="B87" t="s">
        <v>23</v>
      </c>
      <c r="C87" t="s">
        <v>24</v>
      </c>
      <c r="D87" t="s">
        <v>25</v>
      </c>
      <c r="F87" t="s">
        <v>220</v>
      </c>
      <c r="G87">
        <v>369</v>
      </c>
      <c r="H87">
        <f t="shared" si="0"/>
        <v>0.68750000000000011</v>
      </c>
    </row>
    <row r="88" spans="1:8">
      <c r="A88" t="s">
        <v>80</v>
      </c>
      <c r="B88" t="s">
        <v>81</v>
      </c>
      <c r="C88" t="s">
        <v>82</v>
      </c>
      <c r="D88" t="s">
        <v>83</v>
      </c>
      <c r="F88" t="s">
        <v>220</v>
      </c>
      <c r="G88">
        <v>369</v>
      </c>
      <c r="H88">
        <f t="shared" si="0"/>
        <v>0.70833333333333348</v>
      </c>
    </row>
    <row r="89" spans="1:8">
      <c r="A89" t="s">
        <v>127</v>
      </c>
      <c r="B89" t="s">
        <v>128</v>
      </c>
      <c r="C89" t="s">
        <v>129</v>
      </c>
      <c r="D89" t="s">
        <v>130</v>
      </c>
      <c r="F89" t="s">
        <v>220</v>
      </c>
      <c r="G89">
        <v>369</v>
      </c>
      <c r="H89">
        <f t="shared" si="0"/>
        <v>0.72916666666666685</v>
      </c>
    </row>
    <row r="90" spans="1:8">
      <c r="A90" t="s">
        <v>197</v>
      </c>
      <c r="B90" t="s">
        <v>198</v>
      </c>
      <c r="C90" t="s">
        <v>199</v>
      </c>
      <c r="D90" t="s">
        <v>200</v>
      </c>
      <c r="F90" t="s">
        <v>220</v>
      </c>
      <c r="G90">
        <v>369</v>
      </c>
      <c r="H90">
        <f t="shared" si="0"/>
        <v>0.75000000000000022</v>
      </c>
    </row>
    <row r="91" spans="1:8">
      <c r="A91" t="s">
        <v>100</v>
      </c>
      <c r="B91" t="s">
        <v>101</v>
      </c>
      <c r="C91" t="s">
        <v>102</v>
      </c>
      <c r="D91" t="s">
        <v>103</v>
      </c>
      <c r="F91" t="s">
        <v>217</v>
      </c>
      <c r="G91">
        <v>370</v>
      </c>
      <c r="H91">
        <f t="shared" si="0"/>
        <v>0.77083333333333359</v>
      </c>
    </row>
    <row r="92" spans="1:8">
      <c r="A92" t="s">
        <v>161</v>
      </c>
      <c r="B92" t="s">
        <v>162</v>
      </c>
      <c r="C92" t="s">
        <v>163</v>
      </c>
      <c r="D92" t="s">
        <v>164</v>
      </c>
      <c r="F92" t="s">
        <v>217</v>
      </c>
      <c r="G92">
        <v>370</v>
      </c>
      <c r="H92">
        <f t="shared" si="0"/>
        <v>0.79166666666666696</v>
      </c>
    </row>
    <row r="93" spans="1:8">
      <c r="A93" t="s">
        <v>92</v>
      </c>
      <c r="B93" t="s">
        <v>93</v>
      </c>
      <c r="C93" t="s">
        <v>94</v>
      </c>
      <c r="D93" t="s">
        <v>95</v>
      </c>
      <c r="F93" t="s">
        <v>217</v>
      </c>
      <c r="G93">
        <v>371</v>
      </c>
      <c r="H93">
        <f t="shared" si="0"/>
        <v>0.81250000000000033</v>
      </c>
    </row>
    <row r="94" spans="1:8">
      <c r="A94" t="s">
        <v>194</v>
      </c>
      <c r="B94" t="s">
        <v>139</v>
      </c>
      <c r="C94" t="s">
        <v>195</v>
      </c>
      <c r="D94" t="s">
        <v>196</v>
      </c>
      <c r="F94" t="s">
        <v>217</v>
      </c>
      <c r="G94">
        <v>371</v>
      </c>
      <c r="H94">
        <f t="shared" si="0"/>
        <v>0.8333333333333337</v>
      </c>
    </row>
    <row r="95" spans="1:8">
      <c r="A95" s="1" t="s">
        <v>96</v>
      </c>
      <c r="B95" s="1" t="s">
        <v>97</v>
      </c>
      <c r="C95" s="1" t="s">
        <v>98</v>
      </c>
      <c r="D95" s="1" t="s">
        <v>99</v>
      </c>
      <c r="E95" s="1"/>
      <c r="F95" s="1" t="s">
        <v>217</v>
      </c>
      <c r="G95" s="1">
        <v>372</v>
      </c>
      <c r="H95" s="1">
        <f t="shared" si="0"/>
        <v>0.85416666666666707</v>
      </c>
    </row>
    <row r="96" spans="1:8">
      <c r="A96" t="s">
        <v>76</v>
      </c>
      <c r="B96" t="s">
        <v>77</v>
      </c>
      <c r="C96" t="s">
        <v>78</v>
      </c>
      <c r="D96" t="s">
        <v>79</v>
      </c>
      <c r="F96" t="s">
        <v>217</v>
      </c>
      <c r="G96">
        <v>374</v>
      </c>
      <c r="H96">
        <f t="shared" si="0"/>
        <v>0.87500000000000044</v>
      </c>
    </row>
    <row r="97" spans="1:8">
      <c r="A97" t="s">
        <v>185</v>
      </c>
      <c r="B97" t="s">
        <v>186</v>
      </c>
      <c r="C97" t="s">
        <v>187</v>
      </c>
      <c r="D97" t="s">
        <v>188</v>
      </c>
      <c r="F97" t="s">
        <v>217</v>
      </c>
      <c r="G97">
        <v>374.5</v>
      </c>
      <c r="H97">
        <f t="shared" si="0"/>
        <v>0.89583333333333381</v>
      </c>
    </row>
    <row r="98" spans="1:8">
      <c r="A98" t="s">
        <v>131</v>
      </c>
      <c r="B98" t="s">
        <v>132</v>
      </c>
      <c r="C98" t="s">
        <v>133</v>
      </c>
      <c r="D98" t="s">
        <v>134</v>
      </c>
      <c r="F98" t="s">
        <v>216</v>
      </c>
      <c r="G98">
        <v>375</v>
      </c>
      <c r="H98">
        <f t="shared" si="0"/>
        <v>0.91666666666666718</v>
      </c>
    </row>
    <row r="99" spans="1:8">
      <c r="A99" t="s">
        <v>88</v>
      </c>
      <c r="B99" t="s">
        <v>89</v>
      </c>
      <c r="C99" t="s">
        <v>90</v>
      </c>
      <c r="D99" t="s">
        <v>91</v>
      </c>
      <c r="F99" t="s">
        <v>216</v>
      </c>
      <c r="G99">
        <v>375.5</v>
      </c>
      <c r="H99">
        <f t="shared" si="0"/>
        <v>0.93750000000000056</v>
      </c>
    </row>
    <row r="100" spans="1:8">
      <c r="A100" s="1" t="s">
        <v>104</v>
      </c>
      <c r="B100" s="1" t="s">
        <v>105</v>
      </c>
      <c r="C100" s="1" t="s">
        <v>106</v>
      </c>
      <c r="D100" s="1" t="s">
        <v>107</v>
      </c>
      <c r="E100" s="1"/>
      <c r="F100" s="1" t="s">
        <v>216</v>
      </c>
      <c r="G100" s="1">
        <v>378</v>
      </c>
      <c r="H100" s="1">
        <f t="shared" si="0"/>
        <v>0.95833333333333393</v>
      </c>
    </row>
    <row r="101" spans="1:8">
      <c r="A101" t="s">
        <v>146</v>
      </c>
      <c r="B101" t="s">
        <v>147</v>
      </c>
      <c r="C101" t="s">
        <v>148</v>
      </c>
      <c r="D101" t="s">
        <v>149</v>
      </c>
      <c r="F101" t="s">
        <v>216</v>
      </c>
      <c r="G101">
        <v>379</v>
      </c>
      <c r="H101">
        <f t="shared" si="0"/>
        <v>0.9791666666666673</v>
      </c>
    </row>
    <row r="102" spans="1:8">
      <c r="A102" t="s">
        <v>177</v>
      </c>
      <c r="B102" t="s">
        <v>178</v>
      </c>
      <c r="C102" t="s">
        <v>179</v>
      </c>
      <c r="D102" t="s">
        <v>180</v>
      </c>
    </row>
  </sheetData>
  <sortState ref="A55:G102">
    <sortCondition ref="G55:G102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gc_29532.202127_fullgc_2020-12-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2020-12-10T01:59:52Z</dcterms:created>
  <dcterms:modified xsi:type="dcterms:W3CDTF">2020-12-16T17:40:35Z</dcterms:modified>
</cp:coreProperties>
</file>