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3-CE3372-2017-3/1-Lectures/Lecture14/SpreadsheetsInLecture/Partial-Full-Circular-Conduit-US/"/>
    </mc:Choice>
  </mc:AlternateContent>
  <bookViews>
    <workbookView xWindow="11300" yWindow="5420" windowWidth="14920" windowHeight="17360" tabRatio="500"/>
  </bookViews>
  <sheets>
    <sheet name="Sheet1" sheetId="1" r:id="rId1"/>
  </sheets>
  <definedNames>
    <definedName name="_xlnm.Print_Area" localSheetId="0">Sheet1!$2:$1048576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  <c r="B11" i="1"/>
  <c r="B12" i="1"/>
  <c r="B14" i="1"/>
  <c r="B15" i="1"/>
</calcChain>
</file>

<file path=xl/sharedStrings.xml><?xml version="1.0" encoding="utf-8"?>
<sst xmlns="http://schemas.openxmlformats.org/spreadsheetml/2006/main" count="24" uniqueCount="22">
  <si>
    <t>Circular Pipe Flow Computations</t>
    <phoneticPr fontId="1" type="noConversion"/>
  </si>
  <si>
    <t>Manning's n</t>
    <phoneticPr fontId="1" type="noConversion"/>
  </si>
  <si>
    <t>Depth</t>
    <phoneticPr fontId="1" type="noConversion"/>
  </si>
  <si>
    <t>Diameter</t>
    <phoneticPr fontId="1" type="noConversion"/>
  </si>
  <si>
    <t>Slope</t>
    <phoneticPr fontId="1" type="noConversion"/>
  </si>
  <si>
    <t>Discharge</t>
    <phoneticPr fontId="1" type="noConversion"/>
  </si>
  <si>
    <t>Angle</t>
    <phoneticPr fontId="1" type="noConversion"/>
  </si>
  <si>
    <t>Area</t>
    <phoneticPr fontId="1" type="noConversion"/>
  </si>
  <si>
    <t>Radius</t>
    <phoneticPr fontId="1" type="noConversion"/>
  </si>
  <si>
    <t>Perimeter</t>
    <phoneticPr fontId="1" type="noConversion"/>
  </si>
  <si>
    <t>US Customary Units Version</t>
    <phoneticPr fontId="1" type="noConversion"/>
  </si>
  <si>
    <t>&lt;=Feet</t>
    <phoneticPr fontId="1" type="noConversion"/>
  </si>
  <si>
    <t>&lt;=Dimensionless</t>
    <phoneticPr fontId="1" type="noConversion"/>
  </si>
  <si>
    <t>&lt;=Radians</t>
    <phoneticPr fontId="1" type="noConversion"/>
  </si>
  <si>
    <t>&lt;=Feet Squared</t>
    <phoneticPr fontId="1" type="noConversion"/>
  </si>
  <si>
    <t>&lt;=Feet</t>
    <phoneticPr fontId="1" type="noConversion"/>
  </si>
  <si>
    <t>&lt;=Cubic Feet per Second</t>
    <phoneticPr fontId="1" type="noConversion"/>
  </si>
  <si>
    <t>INPUT DATA</t>
    <phoneticPr fontId="1" type="noConversion"/>
  </si>
  <si>
    <t>INTERMEDIATE COMPUTATIONS</t>
    <phoneticPr fontId="1" type="noConversion"/>
  </si>
  <si>
    <t>DISCHARGE AND VELOCITY</t>
    <phoneticPr fontId="1" type="noConversion"/>
  </si>
  <si>
    <t>Velocity</t>
    <phoneticPr fontId="1" type="noConversion"/>
  </si>
  <si>
    <t>&lt;=Feet per 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</si>
</sst>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200" workbookViewId="0">
      <selection activeCell="B6" sqref="B6"/>
    </sheetView>
  </sheetViews>
  <sheetFormatPr baseColWidth="10" defaultRowHeight="13" x14ac:dyDescent="0.15"/>
  <cols>
    <col min="2" max="2" width="8.5" customWidth="1"/>
    <col min="3" max="3" width="7.83203125" customWidth="1"/>
    <col min="4" max="4" width="2.1640625" customWidth="1"/>
    <col min="6" max="6" width="7.83203125" customWidth="1"/>
  </cols>
  <sheetData>
    <row r="1" spans="1:3" x14ac:dyDescent="0.15">
      <c r="A1" t="s">
        <v>0</v>
      </c>
    </row>
    <row r="2" spans="1:3" x14ac:dyDescent="0.15">
      <c r="A2" t="s">
        <v>10</v>
      </c>
    </row>
    <row r="3" spans="1:3" x14ac:dyDescent="0.15">
      <c r="A3" t="s">
        <v>17</v>
      </c>
    </row>
    <row r="4" spans="1:3" x14ac:dyDescent="0.15">
      <c r="A4" t="s">
        <v>1</v>
      </c>
      <c r="B4">
        <v>1.2999999999999999E-2</v>
      </c>
    </row>
    <row r="5" spans="1:3" x14ac:dyDescent="0.15">
      <c r="A5" t="s">
        <v>2</v>
      </c>
      <c r="B5">
        <v>3.75</v>
      </c>
      <c r="C5" t="s">
        <v>11</v>
      </c>
    </row>
    <row r="6" spans="1:3" x14ac:dyDescent="0.15">
      <c r="A6" t="s">
        <v>3</v>
      </c>
      <c r="B6">
        <v>5</v>
      </c>
      <c r="C6" t="s">
        <v>11</v>
      </c>
    </row>
    <row r="7" spans="1:3" x14ac:dyDescent="0.15">
      <c r="A7" t="s">
        <v>4</v>
      </c>
      <c r="B7">
        <v>0.01</v>
      </c>
      <c r="C7" t="s">
        <v>12</v>
      </c>
    </row>
    <row r="8" spans="1:3" x14ac:dyDescent="0.15">
      <c r="A8" t="s">
        <v>18</v>
      </c>
    </row>
    <row r="9" spans="1:3" x14ac:dyDescent="0.15">
      <c r="A9" t="s">
        <v>6</v>
      </c>
      <c r="B9">
        <f>ACOS(1-2*B5/B6)</f>
        <v>2.0943951023931957</v>
      </c>
      <c r="C9" t="s">
        <v>13</v>
      </c>
    </row>
    <row r="10" spans="1:3" x14ac:dyDescent="0.15">
      <c r="A10" t="s">
        <v>7</v>
      </c>
      <c r="B10">
        <f>B6^2*(B9-SIN(B9)*COS(B9))/4</f>
        <v>15.796298776783846</v>
      </c>
      <c r="C10" t="s">
        <v>14</v>
      </c>
    </row>
    <row r="11" spans="1:3" x14ac:dyDescent="0.15">
      <c r="A11" t="s">
        <v>9</v>
      </c>
      <c r="B11">
        <f>B9*B6</f>
        <v>10.471975511965979</v>
      </c>
      <c r="C11" t="s">
        <v>15</v>
      </c>
    </row>
    <row r="12" spans="1:3" x14ac:dyDescent="0.15">
      <c r="A12" t="s">
        <v>8</v>
      </c>
      <c r="B12">
        <f>B10/B11</f>
        <v>1.5084354197289651</v>
      </c>
      <c r="C12" t="s">
        <v>11</v>
      </c>
    </row>
    <row r="13" spans="1:3" x14ac:dyDescent="0.15">
      <c r="A13" t="s">
        <v>19</v>
      </c>
    </row>
    <row r="14" spans="1:3" x14ac:dyDescent="0.15">
      <c r="A14" t="s">
        <v>5</v>
      </c>
      <c r="B14">
        <f>(1.49/B4)*B10*B12^(2/3)*B7^(1/2)</f>
        <v>238.13107363366854</v>
      </c>
      <c r="C14" t="s">
        <v>16</v>
      </c>
    </row>
    <row r="15" spans="1:3" x14ac:dyDescent="0.15">
      <c r="A15" t="s">
        <v>20</v>
      </c>
      <c r="B15">
        <f>B14/B10</f>
        <v>15.075118355171579</v>
      </c>
      <c r="C15" t="s">
        <v>21</v>
      </c>
    </row>
    <row r="17" spans="2:2" x14ac:dyDescent="0.15">
      <c r="B17">
        <f>SQRT(B7)</f>
        <v>0.1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Microsoft Office User</cp:lastModifiedBy>
  <dcterms:created xsi:type="dcterms:W3CDTF">2009-11-17T23:02:03Z</dcterms:created>
  <dcterms:modified xsi:type="dcterms:W3CDTF">2017-11-02T17:51:24Z</dcterms:modified>
</cp:coreProperties>
</file>