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1" l="1"/>
  <c r="C19" i="1"/>
  <c r="B40" i="1"/>
  <c r="C33" i="1"/>
  <c r="B28" i="1"/>
  <c r="C18" i="1"/>
  <c r="B5" i="1"/>
</calcChain>
</file>

<file path=xl/sharedStrings.xml><?xml version="1.0" encoding="utf-8"?>
<sst xmlns="http://schemas.openxmlformats.org/spreadsheetml/2006/main" count="39" uniqueCount="29">
  <si>
    <t>Problem: How to use Goal Seek to solve:</t>
  </si>
  <si>
    <t>x^2 + x = 9</t>
  </si>
  <si>
    <t>LHS</t>
  </si>
  <si>
    <t>RHS</t>
  </si>
  <si>
    <t>x</t>
  </si>
  <si>
    <t>Note: Used goal seek to make the LHS equal to the RHS by changing variable, x.</t>
  </si>
  <si>
    <t>You must give x an arbitrary # in order for Goal Seek to work!</t>
  </si>
  <si>
    <r>
      <t xml:space="preserve">Problem: Two Reservoirs. Use Goal Seek to find </t>
    </r>
    <r>
      <rPr>
        <b/>
        <u/>
        <sz val="18"/>
        <color theme="1"/>
        <rFont val="Calibri"/>
        <scheme val="minor"/>
      </rPr>
      <t>flow</t>
    </r>
  </si>
  <si>
    <t>Givens:</t>
  </si>
  <si>
    <t>hL</t>
  </si>
  <si>
    <t>ft</t>
  </si>
  <si>
    <t>D</t>
  </si>
  <si>
    <t>viscosity</t>
  </si>
  <si>
    <t>ft^2/s</t>
  </si>
  <si>
    <t>e</t>
  </si>
  <si>
    <t>e/D</t>
  </si>
  <si>
    <t>ft/ft</t>
  </si>
  <si>
    <t>L</t>
  </si>
  <si>
    <t>= 20</t>
  </si>
  <si>
    <t>1st Iteration - Guessed a Q = 10 cfs</t>
  </si>
  <si>
    <t>Q</t>
  </si>
  <si>
    <t>Note: After assuming Q, I went to the Moody diagram to find f at the calculated Pipe Roughness and Re (based on Q)</t>
  </si>
  <si>
    <t>f</t>
  </si>
  <si>
    <t>Re</t>
  </si>
  <si>
    <t>2nd Iteration - Solve for Q</t>
  </si>
  <si>
    <t>DON'T copy/paste cells. Copy was made to show change in 1st and 2nd iterations</t>
  </si>
  <si>
    <t>Used goal seek to make the LHS equal to the RHS by changing variable, x.</t>
  </si>
  <si>
    <t>Note: HAVE TO DOUBLE CHECK f FACTOR!! In Moody Diagram</t>
  </si>
  <si>
    <t>Checks out! f is still approximately 0.017. Answer is accurate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</si>
</sst>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i/>
      <sz val="12"/>
      <color theme="1"/>
      <name val="Calibri"/>
      <scheme val="minor"/>
    </font>
    <font>
      <b/>
      <u/>
      <sz val="18"/>
      <color theme="1"/>
      <name val="Calibri"/>
      <scheme val="minor"/>
    </font>
    <font>
      <sz val="12"/>
      <color theme="1"/>
      <name val="Times New Roman"/>
    </font>
    <font>
      <b/>
      <u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7" xfId="0" applyBorder="1"/>
    <xf numFmtId="0" fontId="5" fillId="0" borderId="7" xfId="0" applyFont="1" applyBorder="1"/>
    <xf numFmtId="2" fontId="5" fillId="0" borderId="7" xfId="0" applyNumberFormat="1" applyFont="1" applyBorder="1"/>
    <xf numFmtId="0" fontId="5" fillId="0" borderId="7" xfId="0" applyNumberFormat="1" applyFont="1" applyBorder="1"/>
    <xf numFmtId="11" fontId="5" fillId="0" borderId="7" xfId="0" applyNumberFormat="1" applyFont="1" applyBorder="1"/>
    <xf numFmtId="0" fontId="5" fillId="0" borderId="0" xfId="0" applyFont="1"/>
    <xf numFmtId="0" fontId="5" fillId="0" borderId="0" xfId="0" applyNumberFormat="1" applyFont="1"/>
    <xf numFmtId="0" fontId="1" fillId="2" borderId="0" xfId="0" quotePrefix="1" applyFont="1" applyFill="1" applyAlignment="1">
      <alignment horizontal="center"/>
    </xf>
    <xf numFmtId="0" fontId="6" fillId="0" borderId="0" xfId="0" applyFont="1"/>
    <xf numFmtId="0" fontId="1" fillId="0" borderId="3" xfId="0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11" fontId="5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2" borderId="6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19</xdr:row>
      <xdr:rowOff>152400</xdr:rowOff>
    </xdr:from>
    <xdr:to>
      <xdr:col>2</xdr:col>
      <xdr:colOff>863600</xdr:colOff>
      <xdr:row>23</xdr:row>
      <xdr:rowOff>152400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005" t="23748" r="8128" b="10762"/>
        <a:stretch/>
      </xdr:blipFill>
      <xdr:spPr bwMode="auto">
        <a:xfrm>
          <a:off x="1473200" y="4000500"/>
          <a:ext cx="1231900" cy="762000"/>
        </a:xfrm>
        <a:prstGeom prst="rect">
          <a:avLst/>
        </a:prstGeom>
        <a:noFill/>
        <a:ln w="38100" cmpd="sng">
          <a:solidFill>
            <a:srgbClr val="FFFF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0</xdr:row>
      <xdr:rowOff>0</xdr:rowOff>
    </xdr:from>
    <xdr:to>
      <xdr:col>9</xdr:col>
      <xdr:colOff>127000</xdr:colOff>
      <xdr:row>8</xdr:row>
      <xdr:rowOff>172082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8300" y="0"/>
          <a:ext cx="2298700" cy="1950082"/>
        </a:xfrm>
        <a:prstGeom prst="rect">
          <a:avLst/>
        </a:prstGeom>
      </xdr:spPr>
    </xdr:pic>
    <xdr:clientData/>
  </xdr:twoCellAnchor>
  <xdr:twoCellAnchor>
    <xdr:from>
      <xdr:col>7</xdr:col>
      <xdr:colOff>774700</xdr:colOff>
      <xdr:row>1</xdr:row>
      <xdr:rowOff>101600</xdr:rowOff>
    </xdr:from>
    <xdr:to>
      <xdr:col>8</xdr:col>
      <xdr:colOff>495300</xdr:colOff>
      <xdr:row>2</xdr:row>
      <xdr:rowOff>114300</xdr:rowOff>
    </xdr:to>
    <xdr:sp macro="" textlink="">
      <xdr:nvSpPr>
        <xdr:cNvPr id="5" name="Rectangle 4"/>
        <xdr:cNvSpPr/>
      </xdr:nvSpPr>
      <xdr:spPr>
        <a:xfrm>
          <a:off x="6743700" y="393700"/>
          <a:ext cx="546100" cy="203200"/>
        </a:xfrm>
        <a:prstGeom prst="rect">
          <a:avLst/>
        </a:prstGeom>
        <a:gradFill flip="none" rotWithShape="1">
          <a:gsLst>
            <a:gs pos="0">
              <a:schemeClr val="accent5">
                <a:tint val="100000"/>
                <a:shade val="100000"/>
                <a:satMod val="130000"/>
                <a:alpha val="31000"/>
              </a:schemeClr>
            </a:gs>
            <a:gs pos="100000">
              <a:schemeClr val="accent5">
                <a:tint val="50000"/>
                <a:shade val="100000"/>
                <a:satMod val="350000"/>
                <a:alpha val="31000"/>
              </a:schemeClr>
            </a:gs>
          </a:gsLst>
          <a:lin ang="16200000" scaled="0"/>
          <a:tileRect/>
        </a:gra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774700</xdr:colOff>
      <xdr:row>3</xdr:row>
      <xdr:rowOff>50800</xdr:rowOff>
    </xdr:from>
    <xdr:to>
      <xdr:col>8</xdr:col>
      <xdr:colOff>711200</xdr:colOff>
      <xdr:row>4</xdr:row>
      <xdr:rowOff>38100</xdr:rowOff>
    </xdr:to>
    <xdr:sp macro="" textlink="">
      <xdr:nvSpPr>
        <xdr:cNvPr id="7" name="Rectangle 6"/>
        <xdr:cNvSpPr/>
      </xdr:nvSpPr>
      <xdr:spPr>
        <a:xfrm>
          <a:off x="6743700" y="736600"/>
          <a:ext cx="762000" cy="177800"/>
        </a:xfrm>
        <a:prstGeom prst="rect">
          <a:avLst/>
        </a:prstGeom>
        <a:gradFill flip="none" rotWithShape="1">
          <a:gsLst>
            <a:gs pos="0">
              <a:schemeClr val="accent6">
                <a:tint val="50000"/>
                <a:satMod val="300000"/>
                <a:alpha val="32000"/>
              </a:schemeClr>
            </a:gs>
            <a:gs pos="35000">
              <a:schemeClr val="accent6">
                <a:tint val="37000"/>
                <a:satMod val="300000"/>
                <a:alpha val="32000"/>
              </a:schemeClr>
            </a:gs>
            <a:gs pos="100000">
              <a:schemeClr val="accent6">
                <a:tint val="15000"/>
                <a:satMod val="350000"/>
                <a:alpha val="32000"/>
              </a:schemeClr>
            </a:gs>
          </a:gsLst>
          <a:lin ang="16200000" scaled="1"/>
          <a:tileRect/>
        </a:gra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787400</xdr:colOff>
      <xdr:row>4</xdr:row>
      <xdr:rowOff>190500</xdr:rowOff>
    </xdr:from>
    <xdr:to>
      <xdr:col>8</xdr:col>
      <xdr:colOff>508000</xdr:colOff>
      <xdr:row>5</xdr:row>
      <xdr:rowOff>165100</xdr:rowOff>
    </xdr:to>
    <xdr:sp macro="" textlink="">
      <xdr:nvSpPr>
        <xdr:cNvPr id="9" name="Rectangle 8"/>
        <xdr:cNvSpPr/>
      </xdr:nvSpPr>
      <xdr:spPr>
        <a:xfrm>
          <a:off x="6756400" y="1066800"/>
          <a:ext cx="546100" cy="177800"/>
        </a:xfrm>
        <a:prstGeom prst="rect">
          <a:avLst/>
        </a:prstGeom>
        <a:solidFill>
          <a:srgbClr val="FFFF00">
            <a:alpha val="29000"/>
          </a:srgb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723900</xdr:colOff>
      <xdr:row>13</xdr:row>
      <xdr:rowOff>101600</xdr:rowOff>
    </xdr:from>
    <xdr:to>
      <xdr:col>10</xdr:col>
      <xdr:colOff>228600</xdr:colOff>
      <xdr:row>25</xdr:row>
      <xdr:rowOff>25400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6400" y="2806700"/>
          <a:ext cx="4457700" cy="2209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49</xdr:row>
      <xdr:rowOff>76200</xdr:rowOff>
    </xdr:from>
    <xdr:to>
      <xdr:col>10</xdr:col>
      <xdr:colOff>393700</xdr:colOff>
      <xdr:row>79</xdr:row>
      <xdr:rowOff>38100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9817100"/>
          <a:ext cx="8737600" cy="567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E10" sqref="E10"/>
    </sheetView>
  </sheetViews>
  <sheetFormatPr baseColWidth="10" defaultRowHeight="15" x14ac:dyDescent="0"/>
  <cols>
    <col min="3" max="3" width="13.33203125" customWidth="1"/>
  </cols>
  <sheetData>
    <row r="1" spans="1:6" ht="23">
      <c r="A1" s="25" t="s">
        <v>0</v>
      </c>
      <c r="B1" s="25"/>
      <c r="C1" s="25"/>
      <c r="D1" s="25"/>
      <c r="E1" s="25"/>
      <c r="F1" s="1" t="s">
        <v>1</v>
      </c>
    </row>
    <row r="3" spans="1:6" ht="16" thickBot="1"/>
    <row r="4" spans="1:6">
      <c r="B4" s="2" t="s">
        <v>2</v>
      </c>
      <c r="C4" s="3" t="s">
        <v>3</v>
      </c>
      <c r="D4" s="4" t="s">
        <v>4</v>
      </c>
    </row>
    <row r="5" spans="1:6" ht="16" thickBot="1">
      <c r="B5" s="28">
        <f>D5^2+D5</f>
        <v>9.0000186890687388</v>
      </c>
      <c r="C5" s="27">
        <v>9</v>
      </c>
      <c r="D5" s="26">
        <v>2.5413843376115324</v>
      </c>
    </row>
    <row r="7" spans="1:6">
      <c r="A7" s="8" t="s">
        <v>5</v>
      </c>
    </row>
    <row r="8" spans="1:6">
      <c r="A8" s="8" t="s">
        <v>6</v>
      </c>
    </row>
    <row r="12" spans="1:6" ht="23">
      <c r="A12" s="9" t="s">
        <v>7</v>
      </c>
    </row>
    <row r="14" spans="1:6">
      <c r="A14" s="10" t="s">
        <v>8</v>
      </c>
      <c r="B14" s="11" t="s">
        <v>9</v>
      </c>
      <c r="C14" s="11">
        <v>20</v>
      </c>
      <c r="D14" s="11" t="s">
        <v>10</v>
      </c>
    </row>
    <row r="15" spans="1:6">
      <c r="B15" s="12" t="s">
        <v>11</v>
      </c>
      <c r="C15" s="13">
        <v>2</v>
      </c>
      <c r="D15" s="12" t="s">
        <v>10</v>
      </c>
    </row>
    <row r="16" spans="1:6">
      <c r="B16" s="12" t="s">
        <v>12</v>
      </c>
      <c r="C16" s="14">
        <v>1.2099999999999999E-5</v>
      </c>
      <c r="D16" s="12" t="s">
        <v>13</v>
      </c>
    </row>
    <row r="17" spans="1:4">
      <c r="B17" s="12" t="s">
        <v>14</v>
      </c>
      <c r="C17" s="14">
        <v>8.4999999999999995E-4</v>
      </c>
      <c r="D17" s="12" t="s">
        <v>10</v>
      </c>
    </row>
    <row r="18" spans="1:4">
      <c r="B18" s="12" t="s">
        <v>15</v>
      </c>
      <c r="C18" s="15">
        <f>C17/C15</f>
        <v>4.2499999999999998E-4</v>
      </c>
      <c r="D18" s="12" t="s">
        <v>16</v>
      </c>
    </row>
    <row r="19" spans="1:4">
      <c r="B19" s="12" t="s">
        <v>17</v>
      </c>
      <c r="C19" s="14">
        <f>2*5280</f>
        <v>10560</v>
      </c>
      <c r="D19" s="12" t="s">
        <v>10</v>
      </c>
    </row>
    <row r="20" spans="1:4">
      <c r="B20" s="16"/>
      <c r="C20" s="17"/>
      <c r="D20" s="16"/>
    </row>
    <row r="21" spans="1:4">
      <c r="B21" s="16"/>
      <c r="C21" s="17"/>
      <c r="D21" s="16"/>
    </row>
    <row r="22" spans="1:4">
      <c r="B22" s="16"/>
      <c r="D22" s="18" t="s">
        <v>18</v>
      </c>
    </row>
    <row r="23" spans="1:4">
      <c r="B23" s="16"/>
      <c r="C23" s="17"/>
      <c r="D23" s="16"/>
    </row>
    <row r="24" spans="1:4">
      <c r="B24" s="16"/>
      <c r="C24" s="17"/>
      <c r="D24" s="16"/>
    </row>
    <row r="25" spans="1:4">
      <c r="B25" s="16"/>
      <c r="C25" s="17"/>
      <c r="D25" s="16"/>
    </row>
    <row r="26" spans="1:4" ht="19" thickBot="1">
      <c r="A26" s="19" t="s">
        <v>19</v>
      </c>
    </row>
    <row r="27" spans="1:4">
      <c r="B27" s="2" t="s">
        <v>2</v>
      </c>
      <c r="C27" s="3" t="s">
        <v>3</v>
      </c>
      <c r="D27" s="20" t="s">
        <v>20</v>
      </c>
    </row>
    <row r="28" spans="1:4" ht="16" thickBot="1">
      <c r="B28" s="21">
        <f>(8*B33*C19*D28^2)/(PI()^2*32.2*$C$15^5)</f>
        <v>14.122033297727077</v>
      </c>
      <c r="C28" s="6">
        <v>20</v>
      </c>
      <c r="D28" s="7">
        <v>10</v>
      </c>
    </row>
    <row r="30" spans="1:4">
      <c r="A30" s="8" t="s">
        <v>21</v>
      </c>
    </row>
    <row r="31" spans="1:4" ht="16" thickBot="1">
      <c r="A31" s="8"/>
    </row>
    <row r="32" spans="1:4">
      <c r="B32" s="22" t="s">
        <v>22</v>
      </c>
      <c r="C32" s="23" t="s">
        <v>23</v>
      </c>
    </row>
    <row r="33" spans="1:4" ht="16" thickBot="1">
      <c r="B33" s="5">
        <v>1.7000000000000001E-2</v>
      </c>
      <c r="C33" s="24">
        <f>4*D28*$C$15/(PI()*($C$15^2)*$C$16)</f>
        <v>526132.04327899287</v>
      </c>
    </row>
    <row r="35" spans="1:4" ht="18">
      <c r="A35" s="19" t="s">
        <v>24</v>
      </c>
    </row>
    <row r="36" spans="1:4">
      <c r="A36" s="8" t="s">
        <v>25</v>
      </c>
    </row>
    <row r="37" spans="1:4">
      <c r="A37" s="8" t="s">
        <v>26</v>
      </c>
    </row>
    <row r="38" spans="1:4" ht="16" thickBot="1"/>
    <row r="39" spans="1:4">
      <c r="B39" s="2" t="s">
        <v>2</v>
      </c>
      <c r="C39" s="3" t="s">
        <v>3</v>
      </c>
      <c r="D39" s="20" t="s">
        <v>20</v>
      </c>
    </row>
    <row r="40" spans="1:4" ht="16" thickBot="1">
      <c r="B40" s="21">
        <f>(8*B45*C19*D40^2)/(PI()^2*32.2*$C$15^5)</f>
        <v>19.999994028238653</v>
      </c>
      <c r="C40" s="6">
        <v>20</v>
      </c>
      <c r="D40" s="7">
        <v>11.900530381524689</v>
      </c>
    </row>
    <row r="42" spans="1:4">
      <c r="A42" s="8" t="s">
        <v>27</v>
      </c>
    </row>
    <row r="43" spans="1:4" ht="16" thickBot="1"/>
    <row r="44" spans="1:4">
      <c r="B44" s="22" t="s">
        <v>22</v>
      </c>
      <c r="C44" s="23" t="s">
        <v>23</v>
      </c>
    </row>
    <row r="45" spans="1:4" ht="16" thickBot="1">
      <c r="B45" s="5">
        <v>1.7000000000000001E-2</v>
      </c>
      <c r="C45" s="24">
        <f>4*D40*$C$15/(PI()*($C$15^2)*$C$16)</f>
        <v>626125.0365735318</v>
      </c>
    </row>
    <row r="47" spans="1:4">
      <c r="A47" s="8" t="s">
        <v>28</v>
      </c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cristal tay</dc:creator>
  <cp:lastModifiedBy>theodore  cleveland</cp:lastModifiedBy>
  <dcterms:created xsi:type="dcterms:W3CDTF">2015-02-03T17:42:12Z</dcterms:created>
  <dcterms:modified xsi:type="dcterms:W3CDTF">2015-02-03T17:54:57Z</dcterms:modified>
</cp:coreProperties>
</file>