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41600" windowHeight="22980" tabRatio="500"/>
  </bookViews>
  <sheets>
    <sheet name="TexasRegressionEquations" sheetId="1" r:id="rId1"/>
    <sheet name="OmegaEM" sheetId="2" r:id="rId2"/>
    <sheet name="MAP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22" i="1"/>
  <c r="B21" i="1"/>
  <c r="B20" i="1"/>
  <c r="B19" i="1"/>
  <c r="B18" i="1"/>
  <c r="B16" i="1"/>
</calcChain>
</file>

<file path=xl/sharedStrings.xml><?xml version="1.0" encoding="utf-8"?>
<sst xmlns="http://schemas.openxmlformats.org/spreadsheetml/2006/main" count="37" uniqueCount="36">
  <si>
    <t>Coefficients</t>
  </si>
  <si>
    <t>2yr</t>
  </si>
  <si>
    <t>5yr</t>
  </si>
  <si>
    <t>10yr</t>
  </si>
  <si>
    <t>25yr</t>
  </si>
  <si>
    <t>50yr</t>
  </si>
  <si>
    <t>100yr</t>
  </si>
  <si>
    <t>500yr</t>
  </si>
  <si>
    <t>Variable</t>
  </si>
  <si>
    <t>P</t>
  </si>
  <si>
    <t>S</t>
  </si>
  <si>
    <t>OmegaEM</t>
  </si>
  <si>
    <t>A</t>
  </si>
  <si>
    <t>A(exponent)</t>
  </si>
  <si>
    <t>Constant</t>
  </si>
  <si>
    <t>Input</t>
  </si>
  <si>
    <t>AREA</t>
  </si>
  <si>
    <t>MAP</t>
  </si>
  <si>
    <t>Square Miles</t>
  </si>
  <si>
    <t>SLOPE</t>
  </si>
  <si>
    <t>Main Channel Slope</t>
  </si>
  <si>
    <t>Omega-EM (from Map)</t>
  </si>
  <si>
    <t>Mean Annual Precipitation (Inches) (from Map)</t>
  </si>
  <si>
    <t>Estimate</t>
  </si>
  <si>
    <t>Q2</t>
  </si>
  <si>
    <t>Q5</t>
  </si>
  <si>
    <t>Q10</t>
  </si>
  <si>
    <t>Q25</t>
  </si>
  <si>
    <t>Q50</t>
  </si>
  <si>
    <t>Q100</t>
  </si>
  <si>
    <t>Q500</t>
  </si>
  <si>
    <t>Discharge (CFS)</t>
  </si>
  <si>
    <t>Spreadsheet Tool to Implement Texas Regional Regression Equations</t>
  </si>
  <si>
    <t>Purpose:</t>
  </si>
  <si>
    <t>Reference:</t>
  </si>
  <si>
    <t>http://onlinemanuals.txdot.gov/txdotmanuals/hyd/regression_equations_method.htm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</si>
</sst>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121336</xdr:colOff>
      <xdr:row>61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852836" cy="1177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558800</xdr:colOff>
      <xdr:row>50</xdr:row>
      <xdr:rowOff>116601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39300" cy="9641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topLeftCell="A6" workbookViewId="0">
      <selection activeCell="B21" sqref="B21"/>
    </sheetView>
  </sheetViews>
  <sheetFormatPr baseColWidth="10" defaultRowHeight="15" x14ac:dyDescent="0"/>
  <sheetData>
    <row r="1" spans="1:14">
      <c r="A1" t="s">
        <v>33</v>
      </c>
      <c r="B1" t="s">
        <v>32</v>
      </c>
    </row>
    <row r="2" spans="1:14">
      <c r="A2" t="s">
        <v>34</v>
      </c>
      <c r="B2" t="s">
        <v>35</v>
      </c>
    </row>
    <row r="6" spans="1:14">
      <c r="A6" t="s">
        <v>15</v>
      </c>
      <c r="H6" t="s">
        <v>0</v>
      </c>
    </row>
    <row r="7" spans="1:14">
      <c r="A7" t="s">
        <v>16</v>
      </c>
      <c r="B7">
        <v>17</v>
      </c>
      <c r="C7" t="s">
        <v>18</v>
      </c>
      <c r="G7" t="s">
        <v>8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</row>
    <row r="8" spans="1:14">
      <c r="A8" t="s">
        <v>17</v>
      </c>
      <c r="B8">
        <v>19</v>
      </c>
      <c r="C8" t="s">
        <v>22</v>
      </c>
      <c r="G8" t="s">
        <v>9</v>
      </c>
      <c r="H8">
        <v>1.3979999999999999</v>
      </c>
      <c r="I8">
        <v>1.3080000000000001</v>
      </c>
      <c r="J8">
        <v>1.2030000000000001</v>
      </c>
      <c r="K8">
        <v>1.1399999999999999</v>
      </c>
      <c r="L8">
        <v>1.105</v>
      </c>
      <c r="M8">
        <v>1.071</v>
      </c>
      <c r="N8">
        <v>0.98799999999999999</v>
      </c>
    </row>
    <row r="9" spans="1:14">
      <c r="A9" t="s">
        <v>19</v>
      </c>
      <c r="B9">
        <v>4.7999999999999996E-3</v>
      </c>
      <c r="C9" t="s">
        <v>20</v>
      </c>
      <c r="G9" t="s">
        <v>10</v>
      </c>
      <c r="H9">
        <v>0.27</v>
      </c>
      <c r="I9">
        <v>0.372</v>
      </c>
      <c r="J9">
        <v>0.40300000000000002</v>
      </c>
      <c r="K9">
        <v>0.44600000000000001</v>
      </c>
      <c r="L9">
        <v>0.47599999999999998</v>
      </c>
      <c r="M9">
        <v>0.50700000000000001</v>
      </c>
      <c r="N9">
        <v>0.56899999999999995</v>
      </c>
    </row>
    <row r="10" spans="1:14">
      <c r="A10" t="s">
        <v>11</v>
      </c>
      <c r="B10">
        <v>0.34499999999999997</v>
      </c>
      <c r="C10" t="s">
        <v>21</v>
      </c>
      <c r="G10" t="s">
        <v>11</v>
      </c>
      <c r="H10">
        <v>0.77600000000000002</v>
      </c>
      <c r="I10">
        <v>0.88500000000000001</v>
      </c>
      <c r="J10">
        <v>0.91800000000000004</v>
      </c>
      <c r="K10">
        <v>0.94499999999999995</v>
      </c>
      <c r="L10">
        <v>0.96099999999999997</v>
      </c>
      <c r="M10">
        <v>0.96899999999999997</v>
      </c>
      <c r="N10">
        <v>0.97599999999999998</v>
      </c>
    </row>
    <row r="11" spans="1:14">
      <c r="G11" t="s">
        <v>12</v>
      </c>
      <c r="H11">
        <v>-50.3</v>
      </c>
      <c r="I11">
        <v>-15.32</v>
      </c>
      <c r="J11">
        <v>-11.97</v>
      </c>
      <c r="K11">
        <v>-9.8190000000000008</v>
      </c>
      <c r="L11">
        <v>-8.9969999999999999</v>
      </c>
      <c r="M11">
        <v>-8.4480000000000004</v>
      </c>
      <c r="N11">
        <v>-7.6050000000000004</v>
      </c>
    </row>
    <row r="12" spans="1:14">
      <c r="G12" t="s">
        <v>13</v>
      </c>
      <c r="H12">
        <v>-5.7999999999999996E-3</v>
      </c>
      <c r="I12">
        <v>-2.1499999999999998E-2</v>
      </c>
      <c r="J12">
        <v>-2.8899999999999999E-2</v>
      </c>
      <c r="K12">
        <v>-3.7400000000000003E-2</v>
      </c>
      <c r="L12">
        <v>-4.24E-2</v>
      </c>
      <c r="M12">
        <v>-4.6699999999999998E-2</v>
      </c>
      <c r="N12">
        <v>-5.5399999999999998E-2</v>
      </c>
    </row>
    <row r="13" spans="1:14">
      <c r="G13" t="s">
        <v>14</v>
      </c>
      <c r="H13">
        <v>50.98</v>
      </c>
      <c r="I13">
        <v>16.62</v>
      </c>
      <c r="J13">
        <v>13.62</v>
      </c>
      <c r="K13">
        <v>11.79</v>
      </c>
      <c r="L13">
        <v>11.17</v>
      </c>
      <c r="M13">
        <v>10.82</v>
      </c>
      <c r="N13">
        <v>10.4</v>
      </c>
    </row>
    <row r="15" spans="1:14">
      <c r="A15" t="s">
        <v>23</v>
      </c>
      <c r="B15" t="s">
        <v>31</v>
      </c>
    </row>
    <row r="16" spans="1:14">
      <c r="A16" t="s">
        <v>24</v>
      </c>
      <c r="B16" s="1">
        <f>($B$8^H$8)*($B$9^H$9)*10^(H$13+H$10*$B$10+H$11*$B$7^H$12)</f>
        <v>849.49354367647709</v>
      </c>
    </row>
    <row r="17" spans="1:2">
      <c r="A17" t="s">
        <v>25</v>
      </c>
      <c r="B17" s="1">
        <f>($B$8^I$8)*($B$9^I$9)*10^(I$13+I$10*$B$10+I$11*$B$7^I$12)</f>
        <v>2092.695607966124</v>
      </c>
    </row>
    <row r="18" spans="1:2">
      <c r="A18" t="s">
        <v>26</v>
      </c>
      <c r="B18" s="1">
        <f>($B$8^J$8)*($B$9^J$9)*10^(J$13+J$10*$B$10+J$11*$B$7^J$12)</f>
        <v>3248.1836708696792</v>
      </c>
    </row>
    <row r="19" spans="1:2">
      <c r="A19" t="s">
        <v>27</v>
      </c>
      <c r="B19" s="1">
        <f>($B$8^K$8)*($B$9^K$9)*10^(K$13+K$10*$B$10+K$11*$B$7^K$12)</f>
        <v>5103.3230102989373</v>
      </c>
    </row>
    <row r="20" spans="1:2">
      <c r="A20" t="s">
        <v>28</v>
      </c>
      <c r="B20" s="1">
        <f>($B$8^L$8)*($B$9^L$9)*10^(L$13+L$10*$B$10+L$11*$B$7^L$12)</f>
        <v>6795.7700690502061</v>
      </c>
    </row>
    <row r="21" spans="1:2">
      <c r="A21" t="s">
        <v>29</v>
      </c>
      <c r="B21" s="1">
        <f>($B$8^M$8)*($B$9^M$9)*10^(M$13+M$10*$B$10+M$11*$B$7^M$12)</f>
        <v>8855.502954485215</v>
      </c>
    </row>
    <row r="22" spans="1:2">
      <c r="A22" t="s">
        <v>30</v>
      </c>
      <c r="B22" s="1">
        <f>($B$8^N$8)*($B$9^N$9)*10^(N$13+N$10*$B$10+N$11*$B$7^N$12)</f>
        <v>15152.021347258013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1" sqref="N2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7" sqref="N27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TexasRegressionEquations</vt:lpstr>
      <vt:lpstr>OmegaEM</vt:lpstr>
      <vt:lpstr>MAP</vt:lpstr>
    </vt:vector>
  </TitlesOfParts>
  <Company>Texas Tech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Theodore Cleveland</cp:lastModifiedBy>
  <dcterms:created xsi:type="dcterms:W3CDTF">2015-05-28T11:23:52Z</dcterms:created>
  <dcterms:modified xsi:type="dcterms:W3CDTF">2016-02-05T15:35:51Z</dcterms:modified>
</cp:coreProperties>
</file>