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5460" yWindow="0" windowWidth="13100" windowHeight="11100" tabRatio="500"/>
  </bookViews>
  <sheets>
    <sheet name="Model2_CHPerm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9" i="1"/>
  <c r="B22" i="1"/>
</calcChain>
</file>

<file path=xl/sharedStrings.xml><?xml version="1.0" encoding="utf-8"?>
<sst xmlns="http://schemas.openxmlformats.org/spreadsheetml/2006/main" count="34" uniqueCount="32">
  <si>
    <t>Constant Head Permeameter</t>
  </si>
  <si>
    <t>Temperature (oC)</t>
  </si>
  <si>
    <t>Data</t>
  </si>
  <si>
    <t>Cell Formulas</t>
  </si>
  <si>
    <t>Diagram</t>
  </si>
  <si>
    <t>Area (A)</t>
  </si>
  <si>
    <t>cm^2</t>
  </si>
  <si>
    <t>Length (L)</t>
  </si>
  <si>
    <t>cm</t>
  </si>
  <si>
    <t>Volume(V)</t>
  </si>
  <si>
    <t>cm^3</t>
  </si>
  <si>
    <t>Time (t)</t>
  </si>
  <si>
    <t>sec</t>
  </si>
  <si>
    <t>Head Loss (dh)</t>
  </si>
  <si>
    <t>density</t>
  </si>
  <si>
    <t>g/cm^3</t>
  </si>
  <si>
    <t xml:space="preserve">viscosity </t>
  </si>
  <si>
    <t>g/(sec cm)</t>
  </si>
  <si>
    <t>gravitational</t>
  </si>
  <si>
    <t>cm/sec^2</t>
  </si>
  <si>
    <t xml:space="preserve">   acceleration</t>
  </si>
  <si>
    <t>Computed Values</t>
  </si>
  <si>
    <t>B5/B6</t>
  </si>
  <si>
    <t>Flow(Q)</t>
  </si>
  <si>
    <t xml:space="preserve"> =V/t</t>
  </si>
  <si>
    <t>(B15/B3)*(B4/B7)</t>
  </si>
  <si>
    <t>Hydraulic  (K)</t>
  </si>
  <si>
    <t>cm/sec</t>
  </si>
  <si>
    <t xml:space="preserve"> Conductivity</t>
  </si>
  <si>
    <t>B17*B10/(B9*B11)</t>
  </si>
  <si>
    <t>Intrinsic   (k)</t>
  </si>
  <si>
    <t xml:space="preserve"> 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</si>
</sst>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12700</xdr:rowOff>
    </xdr:from>
    <xdr:to>
      <xdr:col>7</xdr:col>
      <xdr:colOff>584200</xdr:colOff>
      <xdr:row>19</xdr:row>
      <xdr:rowOff>114300</xdr:rowOff>
    </xdr:to>
    <xdr:grpSp>
      <xdr:nvGrpSpPr>
        <xdr:cNvPr id="1046" name="Group 22"/>
        <xdr:cNvGrpSpPr>
          <a:grpSpLocks/>
        </xdr:cNvGrpSpPr>
      </xdr:nvGrpSpPr>
      <xdr:grpSpPr bwMode="auto">
        <a:xfrm>
          <a:off x="4495800" y="673100"/>
          <a:ext cx="2298700" cy="2578100"/>
          <a:chOff x="-1421" y="-1231"/>
          <a:chExt cx="19782" cy="20821"/>
        </a:xfrm>
      </xdr:grpSpPr>
      <xdr:sp macro="" textlink="">
        <xdr:nvSpPr>
          <xdr:cNvPr id="1025" name="Rectangle 1"/>
          <xdr:cNvSpPr>
            <a:spLocks noChangeArrowheads="1"/>
          </xdr:cNvSpPr>
        </xdr:nvSpPr>
        <xdr:spPr bwMode="auto">
          <a:xfrm>
            <a:off x="-1421" y="-1231"/>
            <a:ext cx="19782" cy="208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6" name="Rectangle 2"/>
          <xdr:cNvSpPr>
            <a:spLocks noChangeArrowheads="1"/>
          </xdr:cNvSpPr>
        </xdr:nvSpPr>
        <xdr:spPr bwMode="auto">
          <a:xfrm>
            <a:off x="5792" y="4923"/>
            <a:ext cx="3498" cy="8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7" name="Line 3"/>
          <xdr:cNvSpPr>
            <a:spLocks noChangeShapeType="1"/>
          </xdr:cNvSpPr>
        </xdr:nvSpPr>
        <xdr:spPr bwMode="auto">
          <a:xfrm>
            <a:off x="7541" y="4923"/>
            <a:ext cx="8087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>
            <a:off x="7541" y="12923"/>
            <a:ext cx="8087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9" name="Line 5"/>
          <xdr:cNvSpPr>
            <a:spLocks noChangeShapeType="1"/>
          </xdr:cNvSpPr>
        </xdr:nvSpPr>
        <xdr:spPr bwMode="auto">
          <a:xfrm flipV="1">
            <a:off x="11912" y="5025"/>
            <a:ext cx="0" cy="2872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0" name="Line 6"/>
          <xdr:cNvSpPr>
            <a:spLocks noChangeShapeType="1"/>
          </xdr:cNvSpPr>
        </xdr:nvSpPr>
        <xdr:spPr bwMode="auto">
          <a:xfrm>
            <a:off x="11912" y="9743"/>
            <a:ext cx="0" cy="3283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1" name="Line 7"/>
          <xdr:cNvSpPr>
            <a:spLocks noChangeShapeType="1"/>
          </xdr:cNvSpPr>
        </xdr:nvSpPr>
        <xdr:spPr bwMode="auto">
          <a:xfrm flipH="1">
            <a:off x="3716" y="4923"/>
            <a:ext cx="1967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>
            <a:off x="3716" y="923"/>
            <a:ext cx="0" cy="400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 flipH="1">
            <a:off x="1530" y="12923"/>
            <a:ext cx="4371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1530" y="8410"/>
            <a:ext cx="0" cy="4616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5" name="Line 11"/>
          <xdr:cNvSpPr>
            <a:spLocks noChangeShapeType="1"/>
          </xdr:cNvSpPr>
        </xdr:nvSpPr>
        <xdr:spPr bwMode="auto">
          <a:xfrm>
            <a:off x="2732" y="923"/>
            <a:ext cx="1312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6" name="Line 12"/>
          <xdr:cNvSpPr>
            <a:spLocks noChangeShapeType="1"/>
          </xdr:cNvSpPr>
        </xdr:nvSpPr>
        <xdr:spPr bwMode="auto">
          <a:xfrm>
            <a:off x="218" y="8410"/>
            <a:ext cx="1968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7" name="Line 13"/>
          <xdr:cNvSpPr>
            <a:spLocks noChangeShapeType="1"/>
          </xdr:cNvSpPr>
        </xdr:nvSpPr>
        <xdr:spPr bwMode="auto">
          <a:xfrm>
            <a:off x="7541" y="13538"/>
            <a:ext cx="0" cy="359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8" name="Text 14"/>
          <xdr:cNvSpPr txBox="1">
            <a:spLocks noChangeArrowheads="1"/>
          </xdr:cNvSpPr>
        </xdr:nvSpPr>
        <xdr:spPr bwMode="auto">
          <a:xfrm>
            <a:off x="1093" y="4410"/>
            <a:ext cx="2186" cy="13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dh</a:t>
            </a:r>
          </a:p>
        </xdr:txBody>
      </xdr:sp>
      <xdr:sp macro="" textlink="">
        <xdr:nvSpPr>
          <xdr:cNvPr id="1039" name="Text 15"/>
          <xdr:cNvSpPr txBox="1">
            <a:spLocks noChangeArrowheads="1"/>
          </xdr:cNvSpPr>
        </xdr:nvSpPr>
        <xdr:spPr bwMode="auto">
          <a:xfrm>
            <a:off x="6885" y="17538"/>
            <a:ext cx="1967" cy="143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Q</a:t>
            </a:r>
          </a:p>
        </xdr:txBody>
      </xdr:sp>
      <xdr:sp macro="" textlink="">
        <xdr:nvSpPr>
          <xdr:cNvPr id="1040" name="Text 16"/>
          <xdr:cNvSpPr txBox="1">
            <a:spLocks noChangeArrowheads="1"/>
          </xdr:cNvSpPr>
        </xdr:nvSpPr>
        <xdr:spPr bwMode="auto">
          <a:xfrm>
            <a:off x="11038" y="7897"/>
            <a:ext cx="2405" cy="16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L</a:t>
            </a:r>
          </a:p>
        </xdr:txBody>
      </xdr:sp>
      <xdr:sp macro="" textlink="">
        <xdr:nvSpPr>
          <xdr:cNvPr id="1041" name="Line 17"/>
          <xdr:cNvSpPr>
            <a:spLocks noChangeShapeType="1"/>
          </xdr:cNvSpPr>
        </xdr:nvSpPr>
        <xdr:spPr bwMode="auto">
          <a:xfrm>
            <a:off x="1967" y="6461"/>
            <a:ext cx="0" cy="1949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2" name="Line 18"/>
          <xdr:cNvSpPr>
            <a:spLocks noChangeShapeType="1"/>
          </xdr:cNvSpPr>
        </xdr:nvSpPr>
        <xdr:spPr bwMode="auto">
          <a:xfrm flipV="1">
            <a:off x="2186" y="923"/>
            <a:ext cx="0" cy="2667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3" name="Line 19"/>
          <xdr:cNvSpPr>
            <a:spLocks noChangeShapeType="1"/>
          </xdr:cNvSpPr>
        </xdr:nvSpPr>
        <xdr:spPr bwMode="auto">
          <a:xfrm>
            <a:off x="7978" y="4102"/>
            <a:ext cx="1530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4" name="Line 20"/>
          <xdr:cNvSpPr>
            <a:spLocks noChangeShapeType="1"/>
          </xdr:cNvSpPr>
        </xdr:nvSpPr>
        <xdr:spPr bwMode="auto">
          <a:xfrm flipH="1">
            <a:off x="5792" y="4102"/>
            <a:ext cx="1749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5" name="Text 21"/>
          <xdr:cNvSpPr txBox="1">
            <a:spLocks noChangeArrowheads="1"/>
          </xdr:cNvSpPr>
        </xdr:nvSpPr>
        <xdr:spPr bwMode="auto">
          <a:xfrm>
            <a:off x="6885" y="3384"/>
            <a:ext cx="1530" cy="133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A</a:t>
            </a:r>
          </a:p>
        </xdr:txBody>
      </xdr:sp>
    </xdr:grpSp>
    <xdr:clientData/>
  </xdr:twoCellAnchor>
  <xdr:twoCellAnchor>
    <xdr:from>
      <xdr:col>1</xdr:col>
      <xdr:colOff>1041400</xdr:colOff>
      <xdr:row>17</xdr:row>
      <xdr:rowOff>88900</xdr:rowOff>
    </xdr:from>
    <xdr:to>
      <xdr:col>3</xdr:col>
      <xdr:colOff>25400</xdr:colOff>
      <xdr:row>18</xdr:row>
      <xdr:rowOff>38100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H="1">
          <a:off x="2286000" y="2895600"/>
          <a:ext cx="850900" cy="1143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1028700</xdr:colOff>
      <xdr:row>15</xdr:row>
      <xdr:rowOff>25400</xdr:rowOff>
    </xdr:from>
    <xdr:to>
      <xdr:col>3</xdr:col>
      <xdr:colOff>25400</xdr:colOff>
      <xdr:row>16</xdr:row>
      <xdr:rowOff>0</xdr:rowOff>
    </xdr:to>
    <xdr:sp macro="" textlink="">
      <xdr:nvSpPr>
        <xdr:cNvPr id="1048" name="Line 24"/>
        <xdr:cNvSpPr>
          <a:spLocks noChangeShapeType="1"/>
        </xdr:cNvSpPr>
      </xdr:nvSpPr>
      <xdr:spPr bwMode="auto">
        <a:xfrm flipH="1">
          <a:off x="2273300" y="2501900"/>
          <a:ext cx="863600" cy="139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1066800</xdr:colOff>
      <xdr:row>20</xdr:row>
      <xdr:rowOff>12700</xdr:rowOff>
    </xdr:from>
    <xdr:to>
      <xdr:col>2</xdr:col>
      <xdr:colOff>762000</xdr:colOff>
      <xdr:row>21</xdr:row>
      <xdr:rowOff>25400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 flipH="1">
          <a:off x="2311400" y="3314700"/>
          <a:ext cx="787400" cy="177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3"/>
  <sheetViews>
    <sheetView tabSelected="1" workbookViewId="0">
      <selection activeCell="E29" sqref="E29"/>
    </sheetView>
  </sheetViews>
  <sheetFormatPr baseColWidth="10" defaultColWidth="8.7109375" defaultRowHeight="13" x14ac:dyDescent="0"/>
  <cols>
    <col min="1" max="1" width="14" customWidth="1"/>
    <col min="2" max="2" width="12.28515625" customWidth="1"/>
    <col min="3" max="16384" width="8.7109375" customWidth="1"/>
  </cols>
  <sheetData>
    <row r="1" spans="1:6">
      <c r="A1" s="1" t="s">
        <v>0</v>
      </c>
    </row>
    <row r="2" spans="1:6">
      <c r="A2" s="1" t="s">
        <v>1</v>
      </c>
      <c r="C2">
        <v>20</v>
      </c>
    </row>
    <row r="3" spans="1:6">
      <c r="A3" s="1"/>
    </row>
    <row r="4" spans="1:6">
      <c r="A4" s="1" t="s">
        <v>2</v>
      </c>
      <c r="D4" t="s">
        <v>3</v>
      </c>
      <c r="F4" s="1" t="s">
        <v>4</v>
      </c>
    </row>
    <row r="5" spans="1:6">
      <c r="A5" t="s">
        <v>5</v>
      </c>
      <c r="B5">
        <v>225</v>
      </c>
      <c r="C5" t="s">
        <v>6</v>
      </c>
    </row>
    <row r="6" spans="1:6">
      <c r="A6" t="s">
        <v>7</v>
      </c>
      <c r="B6">
        <v>25</v>
      </c>
      <c r="C6" t="s">
        <v>8</v>
      </c>
    </row>
    <row r="7" spans="1:6">
      <c r="A7" t="s">
        <v>9</v>
      </c>
      <c r="B7">
        <v>50</v>
      </c>
      <c r="C7" t="s">
        <v>10</v>
      </c>
    </row>
    <row r="8" spans="1:6">
      <c r="A8" t="s">
        <v>11</v>
      </c>
      <c r="B8">
        <v>456</v>
      </c>
      <c r="C8" t="s">
        <v>12</v>
      </c>
    </row>
    <row r="9" spans="1:6">
      <c r="A9" t="s">
        <v>13</v>
      </c>
      <c r="B9">
        <v>15</v>
      </c>
      <c r="C9" t="s">
        <v>8</v>
      </c>
    </row>
    <row r="11" spans="1:6">
      <c r="A11" t="s">
        <v>14</v>
      </c>
      <c r="B11">
        <v>0.99820299999999995</v>
      </c>
      <c r="C11" t="s">
        <v>15</v>
      </c>
    </row>
    <row r="12" spans="1:6">
      <c r="A12" t="s">
        <v>16</v>
      </c>
      <c r="B12">
        <v>1.005E-2</v>
      </c>
      <c r="C12" t="s">
        <v>17</v>
      </c>
    </row>
    <row r="13" spans="1:6">
      <c r="A13" t="s">
        <v>18</v>
      </c>
      <c r="B13">
        <v>980</v>
      </c>
      <c r="C13" t="s">
        <v>19</v>
      </c>
    </row>
    <row r="14" spans="1:6">
      <c r="A14" t="s">
        <v>20</v>
      </c>
    </row>
    <row r="16" spans="1:6">
      <c r="A16" s="1" t="s">
        <v>21</v>
      </c>
      <c r="D16" t="s">
        <v>22</v>
      </c>
    </row>
    <row r="17" spans="1:4">
      <c r="A17" t="s">
        <v>23</v>
      </c>
      <c r="B17">
        <f>B7/B8</f>
        <v>0.10964912280701754</v>
      </c>
      <c r="C17" t="s">
        <v>24</v>
      </c>
    </row>
    <row r="18" spans="1:4">
      <c r="D18" t="s">
        <v>25</v>
      </c>
    </row>
    <row r="19" spans="1:4">
      <c r="A19" t="s">
        <v>26</v>
      </c>
      <c r="B19" s="2">
        <f>(B17/B5)*(B6/B9)</f>
        <v>8.1221572449642621E-4</v>
      </c>
      <c r="C19" t="s">
        <v>27</v>
      </c>
    </row>
    <row r="20" spans="1:4">
      <c r="A20" t="s">
        <v>28</v>
      </c>
    </row>
    <row r="21" spans="1:4">
      <c r="D21" t="s">
        <v>29</v>
      </c>
    </row>
    <row r="22" spans="1:4">
      <c r="A22" t="s">
        <v>30</v>
      </c>
      <c r="B22">
        <f>B19*B12/(B11*B13)</f>
        <v>8.3443499306918641E-9</v>
      </c>
      <c r="C22" t="s">
        <v>6</v>
      </c>
    </row>
    <row r="23" spans="1:4">
      <c r="A23" t="s">
        <v>31</v>
      </c>
    </row>
  </sheetData>
  <printOptions headings="1" gridLines="1" gridLinesSet="0"/>
  <pageMargins left="0.75" right="0.75" top="1" bottom="1" header="0.5" footer="0.5"/>
  <pageSetup orientation="portrait" horizontalDpi="0" verticalDpi="0" copies="0"/>
  <headerFooter>
    <oddHeader>&amp;F</oddHeader>
    <oddFooter>&amp;L&amp;F &amp;A&amp;CPage &amp;P&amp;R&amp;D &amp;T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Model2_CHPerm.xls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2015-10-13T00:45:12Z</dcterms:created>
  <dcterms:modified xsi:type="dcterms:W3CDTF">2015-10-13T00:45:27Z</dcterms:modified>
</cp:coreProperties>
</file>