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360" yWindow="140" windowWidth="15320" windowHeight="14720"/>
  </bookViews>
  <sheets>
    <sheet name="UN_DITCH" sheetId="1" r:id="rId1"/>
  </sheets>
  <externalReferences>
    <externalReference r:id="rId2"/>
  </externalReferences>
  <calcPr calcId="0" calcMode="manual" iterate="1" iterateDelta="1E-8" calcCompleted="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B12" i="1"/>
  <c r="D15" i="1"/>
  <c r="F15" i="1"/>
  <c r="C19" i="1"/>
  <c r="D19" i="1"/>
  <c r="E19" i="1"/>
  <c r="F19" i="1"/>
  <c r="G19" i="1"/>
  <c r="H19" i="1"/>
  <c r="I19" i="1"/>
  <c r="J19" i="1"/>
  <c r="B20" i="1"/>
  <c r="C20" i="1"/>
  <c r="D20" i="1"/>
  <c r="E20" i="1"/>
  <c r="F20" i="1"/>
  <c r="G20" i="1"/>
  <c r="H20" i="1"/>
  <c r="I20" i="1"/>
  <c r="J20" i="1"/>
  <c r="B22" i="1"/>
  <c r="C22" i="1"/>
  <c r="D22" i="1"/>
  <c r="E22" i="1"/>
  <c r="F22" i="1"/>
  <c r="G22" i="1"/>
  <c r="H22" i="1"/>
  <c r="I22" i="1"/>
  <c r="J22" i="1"/>
</calcChain>
</file>

<file path=xl/sharedStrings.xml><?xml version="1.0" encoding="utf-8"?>
<sst xmlns="http://schemas.openxmlformats.org/spreadsheetml/2006/main" count="18" uniqueCount="18">
  <si>
    <t>Title: Unconfined Ditch</t>
  </si>
  <si>
    <t>h1=</t>
  </si>
  <si>
    <t>h2=</t>
  </si>
  <si>
    <t>L=</t>
  </si>
  <si>
    <t>nx=</t>
  </si>
  <si>
    <t>width=</t>
  </si>
  <si>
    <t>Flows valid when</t>
  </si>
  <si>
    <t xml:space="preserve">  w=0</t>
  </si>
  <si>
    <t>Q(cfs)=</t>
  </si>
  <si>
    <t>Q(ctd)=</t>
  </si>
  <si>
    <t>K=</t>
  </si>
  <si>
    <t>cm/sec</t>
  </si>
  <si>
    <t>ft/sec</t>
  </si>
  <si>
    <t>ft/day</t>
  </si>
  <si>
    <t>w</t>
  </si>
  <si>
    <t>x-&gt;</t>
  </si>
  <si>
    <t>h</t>
  </si>
  <si>
    <t>h^2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</si>
</sst>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MS Sans Serif"/>
    </font>
  </fonts>
  <fills count="3">
    <fill>
      <patternFill patternType="none"/>
    </fill>
    <fill>
      <patternFill patternType="gray125"/>
    </fill>
    <fill>
      <patternFill patternType="solid">
        <fgColor indexed="1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91089583742249"/>
          <c:y val="0.041420058506988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93069977055593"/>
          <c:y val="0.21893459496551"/>
          <c:w val="0.891089970500049"/>
          <c:h val="0.585797970313121"/>
        </c:manualLayout>
      </c:layout>
      <c:scatterChart>
        <c:scatterStyle val="lineMarker"/>
        <c:varyColors val="0"/>
        <c:ser>
          <c:idx val="0"/>
          <c:order val="0"/>
          <c:tx>
            <c:strRef>
              <c:f>UN_DITCH!$A$20</c:f>
              <c:strCache>
                <c:ptCount val="1"/>
                <c:pt idx="0">
                  <c:v>h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UN_DITCH!$B$19:$J$19</c:f>
              <c:numCache>
                <c:formatCode>General</c:formatCode>
                <c:ptCount val="9"/>
                <c:pt idx="0">
                  <c:v>0.0</c:v>
                </c:pt>
                <c:pt idx="1">
                  <c:v>7.5</c:v>
                </c:pt>
                <c:pt idx="2">
                  <c:v>15.0</c:v>
                </c:pt>
                <c:pt idx="3">
                  <c:v>22.5</c:v>
                </c:pt>
                <c:pt idx="4">
                  <c:v>30.0</c:v>
                </c:pt>
                <c:pt idx="5">
                  <c:v>37.5</c:v>
                </c:pt>
                <c:pt idx="6">
                  <c:v>45.0</c:v>
                </c:pt>
                <c:pt idx="7">
                  <c:v>52.5</c:v>
                </c:pt>
                <c:pt idx="8">
                  <c:v>60.0</c:v>
                </c:pt>
              </c:numCache>
            </c:numRef>
          </c:xVal>
          <c:yVal>
            <c:numRef>
              <c:f>UN_DITCH!$B$20:$J$20</c:f>
              <c:numCache>
                <c:formatCode>General</c:formatCode>
                <c:ptCount val="9"/>
                <c:pt idx="0">
                  <c:v>60.0</c:v>
                </c:pt>
                <c:pt idx="1">
                  <c:v>56.5685424949238</c:v>
                </c:pt>
                <c:pt idx="2">
                  <c:v>52.91502622129181</c:v>
                </c:pt>
                <c:pt idx="3">
                  <c:v>48.98979485566356</c:v>
                </c:pt>
                <c:pt idx="4">
                  <c:v>44.7213595499958</c:v>
                </c:pt>
                <c:pt idx="5">
                  <c:v>40.0</c:v>
                </c:pt>
                <c:pt idx="6">
                  <c:v>34.64101615137755</c:v>
                </c:pt>
                <c:pt idx="7">
                  <c:v>28.2842712474619</c:v>
                </c:pt>
                <c:pt idx="8">
                  <c:v>20.0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111688"/>
        <c:axId val="-2059929640"/>
      </c:scatterChart>
      <c:valAx>
        <c:axId val="-20601116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-2059929640"/>
        <c:crosses val="autoZero"/>
        <c:crossBetween val="midCat"/>
      </c:valAx>
      <c:valAx>
        <c:axId val="-2059929640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-2060111688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>
      <c:oddHeader>&amp;F</c:oddHeader>
      <c:oddFooter>Page &amp;P</c:oddFooter>
    </c:headerFooter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177800</xdr:colOff>
      <xdr:row>0</xdr:row>
      <xdr:rowOff>25400</xdr:rowOff>
    </xdr:from>
    <xdr:to>
      <xdr:col>10</xdr:col>
      <xdr:colOff>469900</xdr:colOff>
      <xdr:row>35</xdr:row>
      <xdr:rowOff>76200</xdr:rowOff>
    </xdr:to>
    <xdr:grpSp>
      <xdr:nvGrpSpPr>
        <xdr:cNvPr id="1053" name="Group 29"/>
        <xdr:cNvGrpSpPr>
          <a:grpSpLocks/>
        </xdr:cNvGrpSpPr>
      </xdr:nvGrpSpPr>
      <xdr:grpSpPr bwMode="auto">
        <a:xfrm>
          <a:off x="1727200" y="25400"/>
          <a:ext cx="6489700" cy="5829300"/>
          <a:chOff x="-1926" y="-484"/>
          <a:chExt cx="20942" cy="20176"/>
        </a:xfrm>
      </xdr:grpSpPr>
      <xdr:sp macro="" textlink="">
        <xdr:nvSpPr>
          <xdr:cNvPr id="1025" name="Rectangle 1"/>
          <xdr:cNvSpPr>
            <a:spLocks noChangeArrowheads="1"/>
          </xdr:cNvSpPr>
        </xdr:nvSpPr>
        <xdr:spPr bwMode="auto">
          <a:xfrm>
            <a:off x="-1885" y="-484"/>
            <a:ext cx="20901" cy="7869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026" name="Rectangle 2"/>
          <xdr:cNvSpPr>
            <a:spLocks noChangeArrowheads="1"/>
          </xdr:cNvSpPr>
        </xdr:nvSpPr>
        <xdr:spPr bwMode="auto">
          <a:xfrm>
            <a:off x="1517" y="2153"/>
            <a:ext cx="13811" cy="404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00" mc:Ignorable="a14" a14:legacySpreadsheetColorIndex="13"/>
          </a:solidFill>
          <a:ln w="1270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miter lim="800000"/>
            <a:headEnd/>
            <a:tailEnd/>
          </a:ln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027" name="Arc 3"/>
          <xdr:cNvSpPr>
            <a:spLocks/>
          </xdr:cNvSpPr>
        </xdr:nvSpPr>
        <xdr:spPr bwMode="auto">
          <a:xfrm>
            <a:off x="1517" y="3252"/>
            <a:ext cx="13729" cy="967"/>
          </a:xfrm>
          <a:custGeom>
            <a:avLst/>
            <a:gdLst>
              <a:gd name="G0" fmla="+- 0 0 0"/>
              <a:gd name="G1" fmla="+- 21600 0 0"/>
              <a:gd name="G2" fmla="+- 21600 0 0"/>
              <a:gd name="T0" fmla="*/ 0 w 21600"/>
              <a:gd name="T1" fmla="*/ 0 h 21600"/>
              <a:gd name="T2" fmla="*/ 21600 w 21600"/>
              <a:gd name="T3" fmla="*/ 21600 h 21600"/>
              <a:gd name="T4" fmla="*/ 0 w 21600"/>
              <a:gd name="T5" fmla="*/ 21600 h 2160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21600" h="21600" fill="none" extrusionOk="0">
                <a:moveTo>
                  <a:pt x="0" y="-1"/>
                </a:moveTo>
                <a:cubicBezTo>
                  <a:pt x="11929" y="-1"/>
                  <a:pt x="21600" y="9670"/>
                  <a:pt x="21600" y="21600"/>
                </a:cubicBezTo>
              </a:path>
              <a:path w="21600" h="21600" stroke="0" extrusionOk="0">
                <a:moveTo>
                  <a:pt x="0" y="-1"/>
                </a:moveTo>
                <a:cubicBezTo>
                  <a:pt x="11929" y="-1"/>
                  <a:pt x="21600" y="9670"/>
                  <a:pt x="21600" y="21600"/>
                </a:cubicBezTo>
                <a:lnTo>
                  <a:pt x="0" y="21600"/>
                </a:lnTo>
                <a:close/>
              </a:path>
            </a:pathLst>
          </a:custGeom>
          <a:noFill/>
          <a:ln w="38100" cap="flat">
            <a:solidFill>
              <a:srgbClr val="0000FF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028" name="Line 4"/>
          <xdr:cNvSpPr>
            <a:spLocks noChangeShapeType="1"/>
          </xdr:cNvSpPr>
        </xdr:nvSpPr>
        <xdr:spPr bwMode="auto">
          <a:xfrm>
            <a:off x="5082" y="1626"/>
            <a:ext cx="0" cy="1275"/>
          </a:xfrm>
          <a:prstGeom prst="line">
            <a:avLst/>
          </a:prstGeom>
          <a:noFill/>
          <a:ln w="1270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029" name="Line 5"/>
          <xdr:cNvSpPr>
            <a:spLocks noChangeShapeType="1"/>
          </xdr:cNvSpPr>
        </xdr:nvSpPr>
        <xdr:spPr bwMode="auto">
          <a:xfrm>
            <a:off x="7172" y="1494"/>
            <a:ext cx="0" cy="1539"/>
          </a:xfrm>
          <a:prstGeom prst="line">
            <a:avLst/>
          </a:prstGeom>
          <a:noFill/>
          <a:ln w="1270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030" name="Line 6"/>
          <xdr:cNvSpPr>
            <a:spLocks noChangeShapeType="1"/>
          </xdr:cNvSpPr>
        </xdr:nvSpPr>
        <xdr:spPr bwMode="auto">
          <a:xfrm>
            <a:off x="9344" y="1626"/>
            <a:ext cx="0" cy="1626"/>
          </a:xfrm>
          <a:prstGeom prst="line">
            <a:avLst/>
          </a:prstGeom>
          <a:noFill/>
          <a:ln w="1270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031" name="Line 7"/>
          <xdr:cNvSpPr>
            <a:spLocks noChangeShapeType="1"/>
          </xdr:cNvSpPr>
        </xdr:nvSpPr>
        <xdr:spPr bwMode="auto">
          <a:xfrm>
            <a:off x="11557" y="1494"/>
            <a:ext cx="0" cy="1978"/>
          </a:xfrm>
          <a:prstGeom prst="line">
            <a:avLst/>
          </a:prstGeom>
          <a:noFill/>
          <a:ln w="1270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032" name="Line 8"/>
          <xdr:cNvSpPr>
            <a:spLocks noChangeShapeType="1"/>
          </xdr:cNvSpPr>
        </xdr:nvSpPr>
        <xdr:spPr bwMode="auto">
          <a:xfrm>
            <a:off x="13607" y="1494"/>
            <a:ext cx="0" cy="2198"/>
          </a:xfrm>
          <a:prstGeom prst="line">
            <a:avLst/>
          </a:prstGeom>
          <a:noFill/>
          <a:ln w="1270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033" name="Line 9"/>
          <xdr:cNvSpPr>
            <a:spLocks noChangeShapeType="1"/>
          </xdr:cNvSpPr>
        </xdr:nvSpPr>
        <xdr:spPr bwMode="auto">
          <a:xfrm>
            <a:off x="2746" y="1626"/>
            <a:ext cx="0" cy="1275"/>
          </a:xfrm>
          <a:prstGeom prst="line">
            <a:avLst/>
          </a:prstGeom>
          <a:noFill/>
          <a:ln w="1270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034" name="Text 10"/>
          <xdr:cNvSpPr txBox="1">
            <a:spLocks noChangeArrowheads="1"/>
          </xdr:cNvSpPr>
        </xdr:nvSpPr>
        <xdr:spPr bwMode="auto">
          <a:xfrm>
            <a:off x="4795" y="835"/>
            <a:ext cx="1271" cy="659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rPr>
              <a:t>w</a:t>
            </a:r>
          </a:p>
        </xdr:txBody>
      </xdr:sp>
      <xdr:sp macro="" textlink="">
        <xdr:nvSpPr>
          <xdr:cNvPr id="1035" name="Text 11"/>
          <xdr:cNvSpPr txBox="1">
            <a:spLocks noChangeArrowheads="1"/>
          </xdr:cNvSpPr>
        </xdr:nvSpPr>
        <xdr:spPr bwMode="auto">
          <a:xfrm>
            <a:off x="8894" y="747"/>
            <a:ext cx="1270" cy="74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rPr>
              <a:t>w</a:t>
            </a:r>
          </a:p>
        </xdr:txBody>
      </xdr:sp>
      <xdr:sp macro="" textlink="">
        <xdr:nvSpPr>
          <xdr:cNvPr id="1036" name="Text 12"/>
          <xdr:cNvSpPr txBox="1">
            <a:spLocks noChangeArrowheads="1"/>
          </xdr:cNvSpPr>
        </xdr:nvSpPr>
        <xdr:spPr bwMode="auto">
          <a:xfrm>
            <a:off x="11230" y="615"/>
            <a:ext cx="1393" cy="79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rPr>
              <a:t>w</a:t>
            </a:r>
          </a:p>
        </xdr:txBody>
      </xdr:sp>
      <xdr:sp macro="" textlink="">
        <xdr:nvSpPr>
          <xdr:cNvPr id="1037" name="Text 13"/>
          <xdr:cNvSpPr txBox="1">
            <a:spLocks noChangeArrowheads="1"/>
          </xdr:cNvSpPr>
        </xdr:nvSpPr>
        <xdr:spPr bwMode="auto">
          <a:xfrm>
            <a:off x="6885" y="747"/>
            <a:ext cx="1394" cy="74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rPr>
              <a:t>w</a:t>
            </a:r>
          </a:p>
        </xdr:txBody>
      </xdr:sp>
      <xdr:sp macro="" textlink="">
        <xdr:nvSpPr>
          <xdr:cNvPr id="1038" name="Text 14"/>
          <xdr:cNvSpPr txBox="1">
            <a:spLocks noChangeArrowheads="1"/>
          </xdr:cNvSpPr>
        </xdr:nvSpPr>
        <xdr:spPr bwMode="auto">
          <a:xfrm>
            <a:off x="2418" y="835"/>
            <a:ext cx="1435" cy="79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rPr>
              <a:t>w</a:t>
            </a:r>
          </a:p>
        </xdr:txBody>
      </xdr:sp>
      <xdr:sp macro="" textlink="">
        <xdr:nvSpPr>
          <xdr:cNvPr id="1039" name="Text 15"/>
          <xdr:cNvSpPr txBox="1">
            <a:spLocks noChangeArrowheads="1"/>
          </xdr:cNvSpPr>
        </xdr:nvSpPr>
        <xdr:spPr bwMode="auto">
          <a:xfrm>
            <a:off x="13361" y="615"/>
            <a:ext cx="1434" cy="791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rPr>
              <a:t>w</a:t>
            </a:r>
          </a:p>
        </xdr:txBody>
      </xdr:sp>
      <xdr:sp macro="" textlink="">
        <xdr:nvSpPr>
          <xdr:cNvPr id="1040" name="Rectangle 16"/>
          <xdr:cNvSpPr>
            <a:spLocks noChangeArrowheads="1"/>
          </xdr:cNvSpPr>
        </xdr:nvSpPr>
        <xdr:spPr bwMode="auto">
          <a:xfrm>
            <a:off x="328" y="3252"/>
            <a:ext cx="1107" cy="2945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ln w="1" cap="flat">
            <a:solidFill>
              <a:srgbClr val="0000FF"/>
            </a:solidFill>
            <a:prstDash val="solid"/>
            <a:miter lim="800000"/>
            <a:headEnd/>
            <a:tailEnd/>
          </a:ln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041" name="Rectangle 17"/>
          <xdr:cNvSpPr>
            <a:spLocks noChangeArrowheads="1"/>
          </xdr:cNvSpPr>
        </xdr:nvSpPr>
        <xdr:spPr bwMode="auto">
          <a:xfrm>
            <a:off x="15328" y="4219"/>
            <a:ext cx="1188" cy="1978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ln w="1270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miter lim="800000"/>
            <a:headEnd/>
            <a:tailEnd/>
          </a:ln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049" name="Line 25"/>
          <xdr:cNvSpPr>
            <a:spLocks noChangeShapeType="1"/>
          </xdr:cNvSpPr>
        </xdr:nvSpPr>
        <xdr:spPr bwMode="auto">
          <a:xfrm flipV="1">
            <a:off x="8238" y="6593"/>
            <a:ext cx="7049" cy="0"/>
          </a:xfrm>
          <a:prstGeom prst="line">
            <a:avLst/>
          </a:prstGeom>
          <a:noFill/>
          <a:ln w="1270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050" name="Line 26"/>
          <xdr:cNvSpPr>
            <a:spLocks noChangeShapeType="1"/>
          </xdr:cNvSpPr>
        </xdr:nvSpPr>
        <xdr:spPr bwMode="auto">
          <a:xfrm flipH="1">
            <a:off x="1517" y="6593"/>
            <a:ext cx="5696" cy="0"/>
          </a:xfrm>
          <a:prstGeom prst="line">
            <a:avLst/>
          </a:prstGeom>
          <a:noFill/>
          <a:ln w="12700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rtlCol="0"/>
          <a:lstStyle/>
          <a:p>
            <a:pPr algn="ctr"/>
            <a:endParaRPr lang="en-US"/>
          </a:p>
        </xdr:txBody>
      </xdr:sp>
      <xdr:sp macro="" textlink="">
        <xdr:nvSpPr>
          <xdr:cNvPr id="1051" name="Text 27"/>
          <xdr:cNvSpPr txBox="1">
            <a:spLocks noChangeArrowheads="1"/>
          </xdr:cNvSpPr>
        </xdr:nvSpPr>
        <xdr:spPr bwMode="auto">
          <a:xfrm>
            <a:off x="7459" y="6285"/>
            <a:ext cx="861" cy="748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>
            <a:noFill/>
          </a:ln>
          <a:extLst>
            <a:ext uri="{91240B29-F687-4f45-9708-019B960494DF}">
              <a14:hiddenLine xmlns:a14="http://schemas.microsoft.com/office/drawing/2010/main" w="1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rPr>
              <a:t>L</a:t>
            </a:r>
          </a:p>
        </xdr:txBody>
      </xdr:sp>
      <xdr:sp macro="" textlink="">
        <xdr:nvSpPr>
          <xdr:cNvPr id="1052" name="Text 28"/>
          <xdr:cNvSpPr txBox="1">
            <a:spLocks noChangeArrowheads="1"/>
          </xdr:cNvSpPr>
        </xdr:nvSpPr>
        <xdr:spPr bwMode="auto">
          <a:xfrm>
            <a:off x="4836" y="-132"/>
            <a:ext cx="6803" cy="74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rPr>
              <a:t>Diagram (see Fetter pp 166)</a:t>
            </a:r>
          </a:p>
        </xdr:txBody>
      </xdr:sp>
      <xdr:graphicFrame macro="">
        <xdr:nvGraphicFramePr>
          <xdr:cNvPr id="1055" name="Chart 31"/>
          <xdr:cNvGraphicFramePr>
            <a:graphicFrameLocks/>
          </xdr:cNvGraphicFramePr>
        </xdr:nvGraphicFramePr>
        <xdr:xfrm>
          <a:off x="-1926" y="12264"/>
          <a:ext cx="20697" cy="742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WebServerBackup/macbook-pro-working/Standard/WebServerBackups/cleveland2_site/teaching/UH_courses/cive6361_f2002_lock/ModelsXLS/HYDMOD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ydMod_Select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definedNames>
      <definedName name="SaveNExi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K39" sqref="K39"/>
    </sheetView>
  </sheetViews>
  <sheetFormatPr baseColWidth="10" defaultColWidth="8.7109375" defaultRowHeight="13" x14ac:dyDescent="0"/>
  <sheetData>
    <row r="1" spans="1:7">
      <c r="A1" t="s">
        <v>0</v>
      </c>
    </row>
    <row r="3" spans="1:7">
      <c r="A3" t="s">
        <v>1</v>
      </c>
      <c r="B3">
        <v>60</v>
      </c>
    </row>
    <row r="4" spans="1:7">
      <c r="A4" t="s">
        <v>2</v>
      </c>
      <c r="B4">
        <v>20</v>
      </c>
    </row>
    <row r="5" spans="1:7">
      <c r="A5" t="s">
        <v>3</v>
      </c>
      <c r="B5">
        <v>60</v>
      </c>
    </row>
    <row r="6" spans="1:7">
      <c r="A6" t="s">
        <v>4</v>
      </c>
      <c r="B6">
        <v>8</v>
      </c>
    </row>
    <row r="7" spans="1:7">
      <c r="A7" t="s">
        <v>5</v>
      </c>
      <c r="B7">
        <v>100</v>
      </c>
    </row>
    <row r="9" spans="1:7">
      <c r="A9" t="s">
        <v>6</v>
      </c>
    </row>
    <row r="10" spans="1:7">
      <c r="A10" t="s">
        <v>7</v>
      </c>
    </row>
    <row r="11" spans="1:7">
      <c r="A11" t="s">
        <v>8</v>
      </c>
      <c r="B11">
        <f ca="1">(($D$15/(2*$B$5))*($B$3^2-$B$4^2)-B$17*(0.5*$B$5-B17))*$B$7</f>
        <v>0.14873140857392825</v>
      </c>
    </row>
    <row r="12" spans="1:7">
      <c r="A12" t="s">
        <v>9</v>
      </c>
      <c r="B12">
        <f ca="1">B11*60*60*24</f>
        <v>12850.393700787401</v>
      </c>
    </row>
    <row r="15" spans="1:7">
      <c r="A15" t="s">
        <v>10</v>
      </c>
      <c r="B15" s="1">
        <v>1.6999999999999999E-3</v>
      </c>
      <c r="C15" t="s">
        <v>11</v>
      </c>
      <c r="D15">
        <f ca="1">(B15/2.54)*(1/12)</f>
        <v>5.5774278215223088E-5</v>
      </c>
      <c r="E15" t="s">
        <v>12</v>
      </c>
      <c r="F15">
        <f ca="1">D15*60*60*24</f>
        <v>4.818897637795275</v>
      </c>
      <c r="G15" t="s">
        <v>13</v>
      </c>
    </row>
    <row r="17" spans="1:10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9" spans="1:10">
      <c r="A19" t="s">
        <v>15</v>
      </c>
      <c r="B19" s="2">
        <v>0</v>
      </c>
      <c r="C19" s="2">
        <f t="shared" ref="C19:J19" ca="1" si="0">B19+$B$5/$B$6</f>
        <v>7.5</v>
      </c>
      <c r="D19" s="2">
        <f t="shared" ca="1" si="0"/>
        <v>15</v>
      </c>
      <c r="E19" s="2">
        <f t="shared" ca="1" si="0"/>
        <v>22.5</v>
      </c>
      <c r="F19" s="2">
        <f t="shared" ca="1" si="0"/>
        <v>30</v>
      </c>
      <c r="G19" s="2">
        <f t="shared" ca="1" si="0"/>
        <v>37.5</v>
      </c>
      <c r="H19" s="2">
        <f t="shared" ca="1" si="0"/>
        <v>45</v>
      </c>
      <c r="I19" s="2">
        <f t="shared" ca="1" si="0"/>
        <v>52.5</v>
      </c>
      <c r="J19" s="2">
        <f t="shared" ca="1" si="0"/>
        <v>60</v>
      </c>
    </row>
    <row r="20" spans="1:10">
      <c r="A20" t="s">
        <v>16</v>
      </c>
      <c r="B20" s="2">
        <f ca="1">B3</f>
        <v>60</v>
      </c>
      <c r="C20" s="2">
        <f t="shared" ref="C20:I20" ca="1" si="1">SQRT(C22)</f>
        <v>56.568542494923804</v>
      </c>
      <c r="D20" s="2">
        <f t="shared" ca="1" si="1"/>
        <v>52.915026221291811</v>
      </c>
      <c r="E20" s="2">
        <f t="shared" ca="1" si="1"/>
        <v>48.989794855663561</v>
      </c>
      <c r="F20" s="2">
        <f t="shared" ca="1" si="1"/>
        <v>44.721359549995796</v>
      </c>
      <c r="G20" s="2">
        <f t="shared" ca="1" si="1"/>
        <v>40</v>
      </c>
      <c r="H20" s="2">
        <f t="shared" ca="1" si="1"/>
        <v>34.641016151377549</v>
      </c>
      <c r="I20" s="2">
        <f t="shared" ca="1" si="1"/>
        <v>28.284271247461902</v>
      </c>
      <c r="J20" s="2">
        <f ca="1">B4</f>
        <v>20</v>
      </c>
    </row>
    <row r="22" spans="1:10">
      <c r="A22" t="s">
        <v>17</v>
      </c>
      <c r="B22">
        <f ca="1">B20^2</f>
        <v>3600</v>
      </c>
      <c r="C22">
        <f t="shared" ref="C22:I22" ca="1" si="2">$B$22-($B$22-$J$22)*C19/$B$5+C17*($B$5-C19)*C19/$F$15</f>
        <v>3200</v>
      </c>
      <c r="D22">
        <f t="shared" ca="1" si="2"/>
        <v>2800</v>
      </c>
      <c r="E22">
        <f t="shared" ca="1" si="2"/>
        <v>2400</v>
      </c>
      <c r="F22">
        <f t="shared" ca="1" si="2"/>
        <v>2000</v>
      </c>
      <c r="G22">
        <f t="shared" ca="1" si="2"/>
        <v>1600</v>
      </c>
      <c r="H22">
        <f t="shared" ca="1" si="2"/>
        <v>1200</v>
      </c>
      <c r="I22">
        <f t="shared" ca="1" si="2"/>
        <v>800</v>
      </c>
      <c r="J22">
        <f ca="1">J20^2</f>
        <v>400</v>
      </c>
    </row>
  </sheetData>
  <printOptions gridLines="1" gridLinesSet="0"/>
  <pageMargins left="0.75" right="0.75" top="1" bottom="1" header="0.5" footer="0.5"/>
  <headerFooter>
    <oddHeader>&amp;F</oddHeader>
    <oddFooter>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UN_DITCH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CLEVELAND #1</dc:creator>
  <cp:lastModifiedBy>Theodore Cleveland</cp:lastModifiedBy>
  <dcterms:created xsi:type="dcterms:W3CDTF">2015-10-13T01:05:52Z</dcterms:created>
  <dcterms:modified xsi:type="dcterms:W3CDTF">2015-10-13T01:07:11Z</dcterms:modified>
</cp:coreProperties>
</file>