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5620" yWindow="2260" windowWidth="32920" windowHeight="16100" tabRatio="500"/>
  </bookViews>
  <sheets>
    <sheet name="CIVIL" sheetId="2" r:id="rId1"/>
    <sheet name="CONE" sheetId="3" r:id="rId2"/>
    <sheet name="MS-ENVE" sheetId="4" r:id="rId3"/>
    <sheet name="Hours" sheetId="5" r:id="rId4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A32" i="3" l="1"/>
  <c r="C7" i="5"/>
  <c r="C6" i="5"/>
  <c r="A21" i="3"/>
  <c r="C5" i="5"/>
  <c r="C4" i="5"/>
  <c r="C3" i="5"/>
  <c r="A26" i="4"/>
  <c r="A26" i="3"/>
  <c r="A26" i="2"/>
  <c r="D7" i="5"/>
  <c r="D6" i="5"/>
  <c r="A21" i="4"/>
  <c r="D5" i="5"/>
  <c r="D4" i="5"/>
  <c r="D3" i="5"/>
  <c r="I33" i="3"/>
  <c r="Q33" i="3"/>
  <c r="D33" i="3"/>
  <c r="L33" i="3"/>
  <c r="B34" i="3"/>
  <c r="C9" i="5"/>
  <c r="D9" i="5"/>
  <c r="B6" i="5"/>
  <c r="B3" i="5"/>
  <c r="B4" i="5"/>
  <c r="A21" i="2"/>
  <c r="B5" i="5"/>
  <c r="B7" i="5"/>
  <c r="B9" i="5"/>
  <c r="A32" i="4"/>
  <c r="A11" i="4"/>
  <c r="A8" i="4"/>
  <c r="A11" i="3"/>
  <c r="A8" i="3"/>
  <c r="A32" i="2"/>
  <c r="A11" i="2"/>
  <c r="A8" i="2"/>
  <c r="V33" i="4"/>
  <c r="X33" i="4"/>
  <c r="D33" i="4"/>
  <c r="G33" i="4"/>
  <c r="I33" i="4"/>
  <c r="B34" i="4"/>
  <c r="B33" i="4"/>
  <c r="L33" i="4"/>
  <c r="N33" i="4"/>
  <c r="Q33" i="4"/>
  <c r="S33" i="4"/>
  <c r="B33" i="3"/>
  <c r="G33" i="3"/>
  <c r="N33" i="3"/>
  <c r="S33" i="3"/>
  <c r="G33" i="2"/>
  <c r="B33" i="2"/>
  <c r="I33" i="2"/>
  <c r="B34" i="2"/>
  <c r="S33" i="2"/>
  <c r="Q33" i="2"/>
  <c r="N33" i="2"/>
  <c r="L33" i="2"/>
  <c r="D33" i="2"/>
</calcChain>
</file>

<file path=xl/sharedStrings.xml><?xml version="1.0" encoding="utf-8"?>
<sst xmlns="http://schemas.openxmlformats.org/spreadsheetml/2006/main" count="262" uniqueCount="125">
  <si>
    <t>Downstream Programming Worksheet</t>
  </si>
  <si>
    <t>Year 1</t>
  </si>
  <si>
    <t>Fall</t>
  </si>
  <si>
    <t>Spring</t>
  </si>
  <si>
    <t>Summer</t>
  </si>
  <si>
    <t>Year 2</t>
  </si>
  <si>
    <t>Year 3</t>
  </si>
  <si>
    <t>Year 4</t>
  </si>
  <si>
    <t>Math 1451</t>
  </si>
  <si>
    <t>Math 1452</t>
  </si>
  <si>
    <t>Math 2450</t>
  </si>
  <si>
    <t>Math 3550</t>
  </si>
  <si>
    <t>Chem 1307/1107</t>
  </si>
  <si>
    <t>Phys 1408</t>
  </si>
  <si>
    <t>MATH</t>
  </si>
  <si>
    <t>ENGINEERING</t>
  </si>
  <si>
    <t>CORE CURRICULUM</t>
  </si>
  <si>
    <t>Engl 1301</t>
  </si>
  <si>
    <t>INTL EXPERIENCE</t>
  </si>
  <si>
    <t>Engl 1302</t>
  </si>
  <si>
    <t>Credit Hours</t>
  </si>
  <si>
    <t>Pols 1301</t>
  </si>
  <si>
    <t>IE 2324</t>
  </si>
  <si>
    <t>IE 3341 or Math 3342</t>
  </si>
  <si>
    <t>EGR 1207</t>
  </si>
  <si>
    <t>ENGR 1320 (BID)</t>
  </si>
  <si>
    <t>ENGR 1330 (CT)</t>
  </si>
  <si>
    <t>ENGR 2392 (ST)</t>
  </si>
  <si>
    <t>ENGR 1110 (EZ)</t>
  </si>
  <si>
    <t>CE 3305 (CT)</t>
  </si>
  <si>
    <t>CE 3303 (BID/CT)</t>
  </si>
  <si>
    <t>CE 3309/3171 (BID)</t>
  </si>
  <si>
    <t>CE 3354 (CT)</t>
  </si>
  <si>
    <t>Pols 2306</t>
  </si>
  <si>
    <t>CE 3372 (CT/BID)</t>
  </si>
  <si>
    <t>CE 4200 (ST)</t>
  </si>
  <si>
    <t>CE 43XX</t>
  </si>
  <si>
    <t>Coms 2300</t>
  </si>
  <si>
    <t>CE 4361 (CT/BID)</t>
  </si>
  <si>
    <t>CE 3341 (BID)</t>
  </si>
  <si>
    <t>CE 4330 (ST)</t>
  </si>
  <si>
    <t>CE 4343 (BID)</t>
  </si>
  <si>
    <t>Hist 2301</t>
  </si>
  <si>
    <t>Hist 2300</t>
  </si>
  <si>
    <t>Basic Science</t>
  </si>
  <si>
    <t>Arts/Multi</t>
  </si>
  <si>
    <t>Total Hours</t>
  </si>
  <si>
    <t>Chem 1308/1108</t>
  </si>
  <si>
    <t>SCIENCE</t>
  </si>
  <si>
    <t>Downstream Common 1st Year</t>
  </si>
  <si>
    <t>4 major Themes</t>
  </si>
  <si>
    <t>ST- social technical</t>
  </si>
  <si>
    <t>BID - biological inspired design</t>
  </si>
  <si>
    <t>CT - computational thinking</t>
  </si>
  <si>
    <t>EZ - explore A to Z</t>
  </si>
  <si>
    <t>Identify a single "problem" with increasing complexity/depth/focus to revisit multiple courses building upon added knowledge; it would be a homework/team project of some significance in each identified class</t>
  </si>
  <si>
    <t>For example biological inspired design, selects a shape in a structural class, computational thinking  provides network analysis (a network of strucutral members), social technical identifies risks/ acceptance</t>
  </si>
  <si>
    <t xml:space="preserve">The lead theme is identified with support themes.  </t>
  </si>
  <si>
    <t>OTHER</t>
  </si>
  <si>
    <t>Geol 1303/1103 or Biol 1305/1113</t>
  </si>
  <si>
    <t>CONE 2300</t>
  </si>
  <si>
    <t>CE 3121</t>
  </si>
  <si>
    <t>CE 3321</t>
  </si>
  <si>
    <t>Math 3342</t>
  </si>
  <si>
    <t>EGR/BUSINESS  Elec</t>
  </si>
  <si>
    <t>ECE 3301</t>
  </si>
  <si>
    <t>ENVE 1100</t>
  </si>
  <si>
    <t>Chem 3305</t>
  </si>
  <si>
    <t>Biol 1402</t>
  </si>
  <si>
    <t>Env. Sci Elec</t>
  </si>
  <si>
    <t>Math 3342 or IE 3341</t>
  </si>
  <si>
    <t>CE 3171</t>
  </si>
  <si>
    <t>ENVE 3302</t>
  </si>
  <si>
    <t>CE 4353</t>
  </si>
  <si>
    <t>ENVE 4107</t>
  </si>
  <si>
    <t>ENVE 4307</t>
  </si>
  <si>
    <t>ENVE 4385/4185</t>
  </si>
  <si>
    <t>CE 5363</t>
  </si>
  <si>
    <t>ENVE 4391</t>
  </si>
  <si>
    <t>ENVE 4399</t>
  </si>
  <si>
    <t>ENVE 5303</t>
  </si>
  <si>
    <t>INTL EXP</t>
  </si>
  <si>
    <t>Year 5</t>
  </si>
  <si>
    <t>ENVE 5315</t>
  </si>
  <si>
    <t>ENVE 5305</t>
  </si>
  <si>
    <t>Tech. Elective</t>
  </si>
  <si>
    <t>CE 5102</t>
  </si>
  <si>
    <t>CE 5395</t>
  </si>
  <si>
    <t>ENVE 5306</t>
  </si>
  <si>
    <t>Credits by program by category</t>
  </si>
  <si>
    <t>CORE</t>
  </si>
  <si>
    <t>CIVE</t>
  </si>
  <si>
    <t>CONE</t>
  </si>
  <si>
    <t>MS-ENVE</t>
  </si>
  <si>
    <t>TOTALS</t>
  </si>
  <si>
    <t>Sacrifice CE 5102 to maintain total hour count and meet organizational mandates</t>
  </si>
  <si>
    <t>ENVE 4191</t>
  </si>
  <si>
    <t>CE 2301 (BID/CT)</t>
  </si>
  <si>
    <t>CONE 1100 (ST)</t>
  </si>
  <si>
    <t>CONE 2302 (CT/ST)</t>
  </si>
  <si>
    <t>CE 2201 (BID)</t>
  </si>
  <si>
    <t>CONE 2200 (ST)</t>
  </si>
  <si>
    <t>CONE 3310 (BID/CT)</t>
  </si>
  <si>
    <t>CONE 4320 (CT/ST)</t>
  </si>
  <si>
    <t>CONE 3300 (CT/ST)</t>
  </si>
  <si>
    <t>CONE 3302 (CT/ST)</t>
  </si>
  <si>
    <t>CONE 4300 (CT/ST)</t>
  </si>
  <si>
    <t>CONE 4322 (ST)</t>
  </si>
  <si>
    <t>CONE 4100 (ST)</t>
  </si>
  <si>
    <t>CONE 4310 (BID/CT)</t>
  </si>
  <si>
    <t>CONE 3304 (BID/ST/CT)</t>
  </si>
  <si>
    <t>CONE 4220 (ST/CT)</t>
  </si>
  <si>
    <t>CONE 4324 (ST)</t>
  </si>
  <si>
    <t>CONE 4331 (Finance)(ST/CT)</t>
  </si>
  <si>
    <t>CONE 4312 (BID/CT)</t>
  </si>
  <si>
    <t xml:space="preserve">CE 3103 </t>
  </si>
  <si>
    <t>CE 3105 (CT)</t>
  </si>
  <si>
    <t>ENVE 3301 (BID)</t>
  </si>
  <si>
    <t>CE 3354 (CT/BID/ST)</t>
  </si>
  <si>
    <t>CE 3440 (BID/CT)</t>
  </si>
  <si>
    <t xml:space="preserve">CE 3105 </t>
  </si>
  <si>
    <t>CE 3372 (CT/BID/ST)</t>
  </si>
  <si>
    <t>CE 3302 (CT/BID/ST)</t>
  </si>
  <si>
    <t>ENGR 1330 (BID/ST)</t>
  </si>
  <si>
    <t>CE 3321/3121 (BID/ST)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</si>
</sst>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1"/>
      <color theme="1"/>
      <name val="Arial Narrow"/>
      <family val="2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name val="Arial Narrow"/>
      <family val="2"/>
    </font>
    <font>
      <b/>
      <sz val="12"/>
      <color rgb="FF0000FF"/>
      <name val="Calibri"/>
      <scheme val="minor"/>
    </font>
    <font>
      <strike/>
      <sz val="12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9">
    <xf numFmtId="0" fontId="0" fillId="0" borderId="0" xfId="0"/>
    <xf numFmtId="0" fontId="6" fillId="0" borderId="0" xfId="0" applyFont="1"/>
    <xf numFmtId="0" fontId="0" fillId="0" borderId="3" xfId="0" applyBorder="1"/>
    <xf numFmtId="0" fontId="6" fillId="0" borderId="0" xfId="0" applyFont="1" applyBorder="1"/>
    <xf numFmtId="0" fontId="7" fillId="0" borderId="0" xfId="54" applyFont="1" applyBorder="1"/>
    <xf numFmtId="0" fontId="0" fillId="0" borderId="4" xfId="0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left"/>
    </xf>
    <xf numFmtId="0" fontId="0" fillId="0" borderId="6" xfId="0" applyBorder="1"/>
    <xf numFmtId="0" fontId="5" fillId="0" borderId="0" xfId="0" applyFont="1" applyBorder="1"/>
    <xf numFmtId="0" fontId="6" fillId="0" borderId="5" xfId="0" applyFont="1" applyBorder="1"/>
    <xf numFmtId="0" fontId="0" fillId="3" borderId="3" xfId="0" applyFill="1" applyBorder="1"/>
    <xf numFmtId="0" fontId="6" fillId="3" borderId="0" xfId="0" applyFont="1" applyFill="1" applyBorder="1"/>
    <xf numFmtId="0" fontId="0" fillId="4" borderId="3" xfId="0" applyFill="1" applyBorder="1"/>
    <xf numFmtId="0" fontId="6" fillId="4" borderId="0" xfId="0" applyFont="1" applyFill="1" applyBorder="1"/>
    <xf numFmtId="0" fontId="0" fillId="5" borderId="3" xfId="0" applyFill="1" applyBorder="1"/>
    <xf numFmtId="0" fontId="6" fillId="5" borderId="0" xfId="0" applyFont="1" applyFill="1" applyBorder="1"/>
    <xf numFmtId="0" fontId="0" fillId="5" borderId="1" xfId="0" applyFill="1" applyBorder="1"/>
    <xf numFmtId="0" fontId="6" fillId="5" borderId="2" xfId="0" applyFont="1" applyFill="1" applyBorder="1"/>
    <xf numFmtId="0" fontId="6" fillId="5" borderId="5" xfId="0" applyFont="1" applyFill="1" applyBorder="1"/>
    <xf numFmtId="0" fontId="0" fillId="4" borderId="1" xfId="0" applyFill="1" applyBorder="1"/>
    <xf numFmtId="0" fontId="6" fillId="4" borderId="2" xfId="0" applyFont="1" applyFill="1" applyBorder="1"/>
    <xf numFmtId="0" fontId="6" fillId="4" borderId="5" xfId="0" applyFont="1" applyFill="1" applyBorder="1"/>
    <xf numFmtId="0" fontId="0" fillId="0" borderId="1" xfId="0" applyBorder="1"/>
    <xf numFmtId="0" fontId="7" fillId="0" borderId="2" xfId="54" applyFont="1" applyBorder="1"/>
    <xf numFmtId="0" fontId="0" fillId="3" borderId="1" xfId="0" applyFill="1" applyBorder="1"/>
    <xf numFmtId="0" fontId="6" fillId="3" borderId="2" xfId="0" applyFont="1" applyFill="1" applyBorder="1"/>
    <xf numFmtId="0" fontId="6" fillId="3" borderId="5" xfId="0" applyFont="1" applyFill="1" applyBorder="1"/>
    <xf numFmtId="0" fontId="6" fillId="0" borderId="2" xfId="0" applyFont="1" applyBorder="1"/>
    <xf numFmtId="0" fontId="0" fillId="6" borderId="8" xfId="0" applyFill="1" applyBorder="1"/>
    <xf numFmtId="0" fontId="6" fillId="6" borderId="9" xfId="0" applyFont="1" applyFill="1" applyBorder="1"/>
    <xf numFmtId="0" fontId="0" fillId="0" borderId="11" xfId="0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0" borderId="12" xfId="0" applyBorder="1"/>
    <xf numFmtId="0" fontId="0" fillId="0" borderId="13" xfId="0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6" borderId="7" xfId="0" applyFill="1" applyBorder="1"/>
    <xf numFmtId="0" fontId="0" fillId="3" borderId="12" xfId="0" applyFill="1" applyBorder="1" applyAlignment="1">
      <alignment wrapText="1"/>
    </xf>
    <xf numFmtId="0" fontId="0" fillId="5" borderId="11" xfId="0" applyFill="1" applyBorder="1" applyAlignment="1">
      <alignment horizontal="left" vertical="top" wrapText="1"/>
    </xf>
    <xf numFmtId="0" fontId="0" fillId="5" borderId="11" xfId="0" applyFill="1" applyBorder="1" applyAlignment="1">
      <alignment vertical="top"/>
    </xf>
    <xf numFmtId="0" fontId="6" fillId="5" borderId="2" xfId="0" applyFont="1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1" xfId="0" applyBorder="1" applyAlignment="1">
      <alignment vertical="top" wrapText="1"/>
    </xf>
    <xf numFmtId="0" fontId="6" fillId="0" borderId="2" xfId="0" applyFont="1" applyBorder="1" applyAlignment="1">
      <alignment vertical="top"/>
    </xf>
    <xf numFmtId="0" fontId="0" fillId="4" borderId="1" xfId="0" applyFill="1" applyBorder="1" applyAlignment="1">
      <alignment horizontal="left" vertical="top"/>
    </xf>
    <xf numFmtId="0" fontId="0" fillId="4" borderId="11" xfId="0" applyFill="1" applyBorder="1" applyAlignment="1">
      <alignment horizontal="left" vertical="top"/>
    </xf>
    <xf numFmtId="0" fontId="6" fillId="4" borderId="2" xfId="0" applyFont="1" applyFill="1" applyBorder="1" applyAlignment="1">
      <alignment horizontal="left" vertical="top"/>
    </xf>
    <xf numFmtId="0" fontId="0" fillId="4" borderId="11" xfId="0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8" fillId="3" borderId="4" xfId="0" applyFont="1" applyFill="1" applyBorder="1"/>
    <xf numFmtId="0" fontId="8" fillId="0" borderId="0" xfId="0" applyFont="1"/>
    <xf numFmtId="0" fontId="8" fillId="0" borderId="4" xfId="0" applyFont="1" applyBorder="1"/>
    <xf numFmtId="0" fontId="8" fillId="5" borderId="4" xfId="0" applyFont="1" applyFill="1" applyBorder="1"/>
    <xf numFmtId="0" fontId="8" fillId="4" borderId="4" xfId="0" applyFont="1" applyFill="1" applyBorder="1"/>
    <xf numFmtId="0" fontId="9" fillId="0" borderId="11" xfId="0" applyFont="1" applyBorder="1"/>
    <xf numFmtId="0" fontId="3" fillId="2" borderId="13" xfId="47" applyBorder="1"/>
    <xf numFmtId="0" fontId="9" fillId="0" borderId="12" xfId="0" applyFont="1" applyBorder="1"/>
    <xf numFmtId="0" fontId="9" fillId="0" borderId="11" xfId="0" applyFont="1" applyBorder="1" applyAlignment="1">
      <alignment vertical="top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Good" xfId="47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8" builtinId="8" hidden="1"/>
    <cellStyle name="Hyperlink" xfId="50" builtinId="8" hidden="1"/>
    <cellStyle name="Hyperlink" xfId="52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Normal" xfId="0" builtinId="0"/>
    <cellStyle name="Normal 2" xfId="54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tabSelected="1" zoomScale="125" zoomScaleNormal="125" zoomScalePageLayoutView="125" workbookViewId="0">
      <selection activeCell="P12" sqref="P12:S19"/>
    </sheetView>
  </sheetViews>
  <sheetFormatPr baseColWidth="10" defaultRowHeight="15" x14ac:dyDescent="0"/>
  <cols>
    <col min="1" max="1" width="16.6640625" customWidth="1"/>
    <col min="2" max="2" width="15" customWidth="1"/>
    <col min="3" max="3" width="2.6640625" customWidth="1"/>
    <col min="4" max="4" width="17" customWidth="1"/>
    <col min="5" max="5" width="2.33203125" customWidth="1"/>
    <col min="6" max="6" width="15.1640625" customWidth="1"/>
    <col min="7" max="7" width="15.6640625" customWidth="1"/>
    <col min="8" max="8" width="2" customWidth="1"/>
    <col min="9" max="9" width="18.5" customWidth="1"/>
    <col min="10" max="10" width="2.1640625" customWidth="1"/>
    <col min="11" max="11" width="11.83203125" customWidth="1"/>
    <col min="12" max="12" width="25.83203125" customWidth="1"/>
    <col min="13" max="13" width="1.83203125" customWidth="1"/>
    <col min="14" max="14" width="15" customWidth="1"/>
    <col min="15" max="15" width="2" customWidth="1"/>
    <col min="16" max="16" width="11.33203125" customWidth="1"/>
    <col min="17" max="17" width="15.1640625" customWidth="1"/>
    <col min="18" max="18" width="1.83203125" customWidth="1"/>
    <col min="19" max="19" width="14.5" customWidth="1"/>
    <col min="20" max="20" width="2" customWidth="1"/>
  </cols>
  <sheetData>
    <row r="1" spans="1:21">
      <c r="A1" t="s">
        <v>0</v>
      </c>
    </row>
    <row r="2" spans="1:21" ht="16" thickBot="1"/>
    <row r="3" spans="1:21" ht="18" customHeight="1" thickBot="1">
      <c r="B3" s="66" t="s">
        <v>1</v>
      </c>
      <c r="C3" s="67"/>
      <c r="D3" s="67"/>
      <c r="E3" s="67"/>
      <c r="F3" s="68"/>
      <c r="G3" s="66" t="s">
        <v>5</v>
      </c>
      <c r="H3" s="67"/>
      <c r="I3" s="67"/>
      <c r="J3" s="67"/>
      <c r="K3" s="68"/>
      <c r="L3" s="66" t="s">
        <v>6</v>
      </c>
      <c r="M3" s="67"/>
      <c r="N3" s="67"/>
      <c r="O3" s="67"/>
      <c r="P3" s="68"/>
      <c r="Q3" s="66" t="s">
        <v>7</v>
      </c>
      <c r="R3" s="67"/>
      <c r="S3" s="67"/>
      <c r="T3" s="67"/>
      <c r="U3" s="68"/>
    </row>
    <row r="4" spans="1:21" ht="18" customHeight="1" thickBot="1">
      <c r="B4" s="38" t="s">
        <v>2</v>
      </c>
      <c r="C4" s="3"/>
      <c r="D4" s="38" t="s">
        <v>3</v>
      </c>
      <c r="E4" s="3"/>
      <c r="F4" s="38" t="s">
        <v>4</v>
      </c>
      <c r="G4" s="31" t="s">
        <v>2</v>
      </c>
      <c r="H4" s="9"/>
      <c r="I4" s="31" t="s">
        <v>3</v>
      </c>
      <c r="J4" s="3"/>
      <c r="K4" s="31" t="s">
        <v>4</v>
      </c>
      <c r="L4" s="31" t="s">
        <v>2</v>
      </c>
      <c r="M4" s="9"/>
      <c r="N4" s="31" t="s">
        <v>3</v>
      </c>
      <c r="O4" s="3"/>
      <c r="P4" s="31" t="s">
        <v>4</v>
      </c>
      <c r="Q4" s="31" t="s">
        <v>2</v>
      </c>
      <c r="R4" s="9"/>
      <c r="S4" s="31" t="s">
        <v>3</v>
      </c>
      <c r="T4" s="3"/>
      <c r="U4" s="31" t="s">
        <v>4</v>
      </c>
    </row>
    <row r="5" spans="1:21" ht="18" customHeight="1">
      <c r="A5" s="20" t="s">
        <v>14</v>
      </c>
      <c r="B5" s="32" t="s">
        <v>8</v>
      </c>
      <c r="C5" s="21">
        <v>4</v>
      </c>
      <c r="D5" s="32" t="s">
        <v>9</v>
      </c>
      <c r="E5" s="21">
        <v>4</v>
      </c>
      <c r="F5" s="32"/>
      <c r="G5" s="32" t="s">
        <v>10</v>
      </c>
      <c r="H5" s="21">
        <v>4</v>
      </c>
      <c r="I5" s="32" t="s">
        <v>11</v>
      </c>
      <c r="J5" s="21">
        <v>3</v>
      </c>
      <c r="K5" s="32"/>
      <c r="L5" s="32"/>
      <c r="M5" s="21"/>
      <c r="N5" s="32"/>
      <c r="O5" s="21"/>
      <c r="P5" s="32"/>
      <c r="Q5" s="32"/>
      <c r="R5" s="21"/>
      <c r="S5" s="32"/>
      <c r="T5" s="21"/>
      <c r="U5" s="32"/>
    </row>
    <row r="6" spans="1:21" ht="18" customHeight="1">
      <c r="A6" s="13"/>
      <c r="B6" s="33"/>
      <c r="C6" s="14"/>
      <c r="D6" s="33"/>
      <c r="E6" s="14"/>
      <c r="F6" s="33"/>
      <c r="G6" s="33"/>
      <c r="H6" s="14"/>
      <c r="I6" s="33" t="s">
        <v>23</v>
      </c>
      <c r="J6" s="14">
        <v>3</v>
      </c>
      <c r="K6" s="33"/>
      <c r="L6" s="33"/>
      <c r="M6" s="14"/>
      <c r="N6" s="33"/>
      <c r="O6" s="14"/>
      <c r="P6" s="33"/>
      <c r="Q6" s="33"/>
      <c r="R6" s="14"/>
      <c r="S6" s="33"/>
      <c r="T6" s="14"/>
      <c r="U6" s="33"/>
    </row>
    <row r="7" spans="1:21" ht="18" customHeight="1">
      <c r="A7" s="13"/>
      <c r="B7" s="33"/>
      <c r="C7" s="14"/>
      <c r="D7" s="33"/>
      <c r="E7" s="14"/>
      <c r="F7" s="33"/>
      <c r="G7" s="33"/>
      <c r="H7" s="14"/>
      <c r="I7" s="33"/>
      <c r="J7" s="14"/>
      <c r="K7" s="33"/>
      <c r="L7" s="33"/>
      <c r="M7" s="14"/>
      <c r="N7" s="33"/>
      <c r="O7" s="14"/>
      <c r="P7" s="33"/>
      <c r="Q7" s="33"/>
      <c r="R7" s="14"/>
      <c r="S7" s="33"/>
      <c r="T7" s="14"/>
      <c r="U7" s="33"/>
    </row>
    <row r="8" spans="1:21" ht="18" customHeight="1" thickBot="1">
      <c r="A8" s="61">
        <f>SUM(C5:C8,E5:E8,H5:H8,J5:J8,M5:M8,O5:O8,R5:R8,T5:T8)</f>
        <v>18</v>
      </c>
      <c r="B8" s="34"/>
      <c r="C8" s="22"/>
      <c r="D8" s="34"/>
      <c r="E8" s="22"/>
      <c r="F8" s="34"/>
      <c r="G8" s="34"/>
      <c r="H8" s="22"/>
      <c r="I8" s="34"/>
      <c r="J8" s="22"/>
      <c r="K8" s="34"/>
      <c r="L8" s="34"/>
      <c r="M8" s="22"/>
      <c r="N8" s="34"/>
      <c r="O8" s="22"/>
      <c r="P8" s="34"/>
      <c r="Q8" s="34"/>
      <c r="R8" s="22"/>
      <c r="S8" s="34"/>
      <c r="T8" s="22"/>
      <c r="U8" s="34"/>
    </row>
    <row r="9" spans="1:21" ht="18" customHeight="1">
      <c r="A9" s="17" t="s">
        <v>48</v>
      </c>
      <c r="B9" s="35" t="s">
        <v>12</v>
      </c>
      <c r="C9" s="18">
        <v>4</v>
      </c>
      <c r="D9" s="35" t="s">
        <v>47</v>
      </c>
      <c r="E9" s="18">
        <v>4</v>
      </c>
      <c r="F9" s="35"/>
      <c r="G9" s="35" t="s">
        <v>13</v>
      </c>
      <c r="H9" s="18">
        <v>4</v>
      </c>
      <c r="I9" s="35"/>
      <c r="J9" s="18"/>
      <c r="K9" s="35"/>
      <c r="L9" s="35"/>
      <c r="M9" s="18"/>
      <c r="N9" s="35"/>
      <c r="O9" s="18"/>
      <c r="P9" s="35"/>
      <c r="Q9" s="35"/>
      <c r="R9" s="18"/>
      <c r="S9" s="35" t="s">
        <v>44</v>
      </c>
      <c r="T9" s="18">
        <v>3</v>
      </c>
      <c r="U9" s="35"/>
    </row>
    <row r="10" spans="1:21" ht="18" customHeight="1">
      <c r="A10" s="15"/>
      <c r="B10" s="36"/>
      <c r="C10" s="16"/>
      <c r="D10" s="36"/>
      <c r="E10" s="16"/>
      <c r="F10" s="36"/>
      <c r="G10" s="36"/>
      <c r="H10" s="16"/>
      <c r="I10" s="36"/>
      <c r="J10" s="16"/>
      <c r="K10" s="36"/>
      <c r="L10" s="36"/>
      <c r="M10" s="16"/>
      <c r="N10" s="36"/>
      <c r="O10" s="16"/>
      <c r="P10" s="36"/>
      <c r="Q10" s="36"/>
      <c r="R10" s="16"/>
      <c r="S10" s="36"/>
      <c r="T10" s="16"/>
      <c r="U10" s="36"/>
    </row>
    <row r="11" spans="1:21" ht="18" customHeight="1" thickBot="1">
      <c r="A11" s="60">
        <f>SUM(C9:C11,E9:E11,H9:H11,J9:J11,M9:M11,O9:O11,R9:R11,T9:T11)</f>
        <v>15</v>
      </c>
      <c r="B11" s="37"/>
      <c r="C11" s="19"/>
      <c r="D11" s="37"/>
      <c r="E11" s="19"/>
      <c r="F11" s="37"/>
      <c r="G11" s="63"/>
      <c r="H11" s="19"/>
      <c r="I11" s="37"/>
      <c r="J11" s="19"/>
      <c r="K11" s="37"/>
      <c r="L11" s="37"/>
      <c r="M11" s="19"/>
      <c r="N11" s="37"/>
      <c r="O11" s="19"/>
      <c r="P11" s="37"/>
      <c r="Q11" s="37"/>
      <c r="R11" s="19"/>
      <c r="S11" s="37"/>
      <c r="T11" s="19"/>
      <c r="U11" s="37"/>
    </row>
    <row r="12" spans="1:21" ht="18" customHeight="1">
      <c r="A12" s="23" t="s">
        <v>15</v>
      </c>
      <c r="B12" s="31" t="s">
        <v>28</v>
      </c>
      <c r="C12">
        <v>1</v>
      </c>
      <c r="D12" s="31" t="s">
        <v>25</v>
      </c>
      <c r="E12" s="24">
        <v>3</v>
      </c>
      <c r="F12" s="31"/>
      <c r="G12" s="31" t="s">
        <v>97</v>
      </c>
      <c r="H12" s="24">
        <v>3</v>
      </c>
      <c r="I12" s="31" t="s">
        <v>30</v>
      </c>
      <c r="J12" s="24">
        <v>3</v>
      </c>
      <c r="K12" s="31"/>
      <c r="L12" s="31" t="s">
        <v>31</v>
      </c>
      <c r="M12" s="24">
        <v>4</v>
      </c>
      <c r="N12" s="31" t="s">
        <v>121</v>
      </c>
      <c r="O12" s="24">
        <v>3</v>
      </c>
      <c r="P12" s="31"/>
      <c r="Q12" s="31" t="s">
        <v>35</v>
      </c>
      <c r="R12" s="24">
        <v>2</v>
      </c>
      <c r="S12" s="31" t="s">
        <v>40</v>
      </c>
      <c r="T12" s="24">
        <v>3</v>
      </c>
      <c r="U12" s="31"/>
    </row>
    <row r="13" spans="1:21" ht="18" customHeight="1">
      <c r="A13" s="2"/>
      <c r="B13" s="38" t="s">
        <v>27</v>
      </c>
      <c r="C13">
        <v>3</v>
      </c>
      <c r="D13" s="38" t="s">
        <v>123</v>
      </c>
      <c r="E13" s="4">
        <v>3</v>
      </c>
      <c r="F13" s="38"/>
      <c r="G13" s="38" t="s">
        <v>99</v>
      </c>
      <c r="H13" s="4">
        <v>3</v>
      </c>
      <c r="I13" s="38" t="s">
        <v>29</v>
      </c>
      <c r="J13" s="4">
        <v>3</v>
      </c>
      <c r="K13" s="38"/>
      <c r="L13" s="38" t="s">
        <v>118</v>
      </c>
      <c r="M13" s="4">
        <v>3</v>
      </c>
      <c r="N13" s="38" t="s">
        <v>39</v>
      </c>
      <c r="O13" s="4">
        <v>3</v>
      </c>
      <c r="P13" s="38"/>
      <c r="Q13" s="38" t="s">
        <v>41</v>
      </c>
      <c r="R13" s="4">
        <v>3</v>
      </c>
      <c r="S13" s="38"/>
      <c r="T13" s="4"/>
      <c r="U13" s="38"/>
    </row>
    <row r="14" spans="1:21" ht="18" customHeight="1">
      <c r="A14" s="2"/>
      <c r="B14" s="38" t="s">
        <v>24</v>
      </c>
      <c r="C14" s="3">
        <v>2</v>
      </c>
      <c r="D14" s="38"/>
      <c r="E14" s="3"/>
      <c r="F14" s="38"/>
      <c r="G14" s="38"/>
      <c r="H14" s="3"/>
      <c r="I14" s="38" t="s">
        <v>22</v>
      </c>
      <c r="J14" s="3">
        <v>3</v>
      </c>
      <c r="K14" s="38"/>
      <c r="L14" s="38" t="s">
        <v>119</v>
      </c>
      <c r="M14" s="3">
        <v>4</v>
      </c>
      <c r="N14" s="38" t="s">
        <v>122</v>
      </c>
      <c r="O14" s="3">
        <v>3</v>
      </c>
      <c r="P14" s="38"/>
      <c r="Q14" s="38" t="s">
        <v>36</v>
      </c>
      <c r="R14" s="3">
        <v>3</v>
      </c>
      <c r="S14" s="38" t="s">
        <v>36</v>
      </c>
      <c r="T14" s="3">
        <v>3</v>
      </c>
      <c r="U14" s="38"/>
    </row>
    <row r="15" spans="1:21" ht="18" customHeight="1">
      <c r="A15" s="2"/>
      <c r="B15" s="38"/>
      <c r="C15" s="3"/>
      <c r="D15" s="38"/>
      <c r="E15" s="3"/>
      <c r="F15" s="38"/>
      <c r="G15" s="38"/>
      <c r="H15" s="3"/>
      <c r="I15" s="38" t="s">
        <v>100</v>
      </c>
      <c r="J15" s="3">
        <v>2</v>
      </c>
      <c r="K15" s="38"/>
      <c r="L15" s="38" t="s">
        <v>115</v>
      </c>
      <c r="M15" s="3">
        <v>1</v>
      </c>
      <c r="N15" s="38" t="s">
        <v>124</v>
      </c>
      <c r="O15" s="3">
        <v>4</v>
      </c>
      <c r="P15" s="38"/>
      <c r="Q15" s="38" t="s">
        <v>38</v>
      </c>
      <c r="R15" s="3">
        <v>3</v>
      </c>
      <c r="S15" s="38"/>
      <c r="T15" s="3"/>
      <c r="U15" s="38"/>
    </row>
    <row r="16" spans="1:21" ht="18" customHeight="1">
      <c r="A16" s="2"/>
      <c r="B16" s="38"/>
      <c r="C16" s="3"/>
      <c r="D16" s="38"/>
      <c r="E16" s="3"/>
      <c r="F16" s="38"/>
      <c r="G16" s="38"/>
      <c r="H16" s="3"/>
      <c r="I16" s="38"/>
      <c r="J16" s="3"/>
      <c r="K16" s="38"/>
      <c r="L16" s="38" t="s">
        <v>120</v>
      </c>
      <c r="M16" s="3">
        <v>1</v>
      </c>
      <c r="N16" s="38"/>
      <c r="O16" s="3"/>
      <c r="P16" s="38"/>
      <c r="Q16" s="38"/>
      <c r="R16" s="3"/>
      <c r="S16" s="38"/>
      <c r="T16" s="3"/>
      <c r="U16" s="38"/>
    </row>
    <row r="17" spans="1:21" ht="18" customHeight="1">
      <c r="A17" s="2"/>
      <c r="B17" s="38"/>
      <c r="C17" s="3"/>
      <c r="D17" s="38"/>
      <c r="E17" s="3"/>
      <c r="F17" s="38"/>
      <c r="G17" s="38"/>
      <c r="H17" s="3"/>
      <c r="I17" s="38"/>
      <c r="J17" s="3"/>
      <c r="K17" s="38"/>
      <c r="L17" s="38"/>
      <c r="M17" s="3"/>
      <c r="N17" s="38"/>
      <c r="O17" s="3"/>
      <c r="P17" s="38"/>
      <c r="Q17" s="38"/>
      <c r="R17" s="3"/>
      <c r="S17" s="38"/>
      <c r="T17" s="3"/>
      <c r="U17" s="38"/>
    </row>
    <row r="18" spans="1:21" ht="18" customHeight="1">
      <c r="A18" s="2"/>
      <c r="B18" s="38"/>
      <c r="C18" s="3"/>
      <c r="D18" s="38"/>
      <c r="E18" s="3"/>
      <c r="F18" s="38"/>
      <c r="G18" s="38"/>
      <c r="H18" s="3"/>
      <c r="I18" s="38"/>
      <c r="J18" s="3"/>
      <c r="K18" s="38"/>
      <c r="L18" s="38"/>
      <c r="M18" s="3"/>
      <c r="N18" s="38"/>
      <c r="O18" s="3"/>
      <c r="P18" s="38"/>
      <c r="Q18" s="38"/>
      <c r="R18" s="3"/>
      <c r="S18" s="38"/>
      <c r="T18" s="3"/>
      <c r="U18" s="38"/>
    </row>
    <row r="19" spans="1:21" ht="18" customHeight="1">
      <c r="A19" s="2"/>
      <c r="B19" s="38"/>
      <c r="C19" s="3"/>
      <c r="D19" s="38"/>
      <c r="E19" s="3"/>
      <c r="F19" s="38"/>
      <c r="G19" s="38"/>
      <c r="H19" s="3"/>
      <c r="I19" s="38"/>
      <c r="J19" s="3"/>
      <c r="K19" s="38"/>
      <c r="L19" s="38"/>
      <c r="M19" s="3"/>
      <c r="N19" s="38"/>
      <c r="O19" s="3"/>
      <c r="P19" s="38"/>
      <c r="Q19" s="38"/>
      <c r="R19" s="3"/>
      <c r="S19" s="38"/>
      <c r="T19" s="3"/>
      <c r="U19" s="38"/>
    </row>
    <row r="20" spans="1:21" ht="18" customHeight="1">
      <c r="A20" s="2"/>
      <c r="B20" s="38"/>
      <c r="C20" s="3"/>
      <c r="D20" s="38"/>
      <c r="E20" s="3"/>
      <c r="F20" s="38"/>
      <c r="G20" s="38"/>
      <c r="H20" s="3"/>
      <c r="I20" s="38"/>
      <c r="J20" s="3"/>
      <c r="K20" s="38"/>
      <c r="L20" s="38"/>
      <c r="M20" s="3"/>
      <c r="N20" s="38"/>
      <c r="O20" s="3"/>
      <c r="P20" s="38"/>
      <c r="Q20" s="38"/>
      <c r="R20" s="3"/>
      <c r="S20" s="38"/>
      <c r="T20" s="3"/>
      <c r="U20" s="38"/>
    </row>
    <row r="21" spans="1:21" ht="18" customHeight="1" thickBot="1">
      <c r="A21" s="59">
        <f>SUM(C12:C21,E12:E21,H12:H21,J12:J21,M12:M21,O12:O21,R12:R21,T12:T21)</f>
        <v>72</v>
      </c>
      <c r="B21" s="39"/>
      <c r="C21" s="10"/>
      <c r="D21" s="39"/>
      <c r="E21" s="10"/>
      <c r="F21" s="39"/>
      <c r="G21" s="39"/>
      <c r="H21" s="10"/>
      <c r="I21" s="39"/>
      <c r="J21" s="10"/>
      <c r="K21" s="39"/>
      <c r="L21" s="39"/>
      <c r="M21" s="10"/>
      <c r="N21" s="39"/>
      <c r="O21" s="10"/>
      <c r="P21" s="39"/>
      <c r="Q21" s="39"/>
      <c r="R21" s="10"/>
      <c r="S21" s="39"/>
      <c r="T21" s="10"/>
      <c r="U21" s="39"/>
    </row>
    <row r="22" spans="1:21" ht="18" customHeight="1">
      <c r="A22" s="25" t="s">
        <v>16</v>
      </c>
      <c r="B22" s="40" t="s">
        <v>17</v>
      </c>
      <c r="C22" s="26">
        <v>3</v>
      </c>
      <c r="D22" s="40" t="s">
        <v>19</v>
      </c>
      <c r="E22" s="26">
        <v>3</v>
      </c>
      <c r="F22" s="40"/>
      <c r="G22" s="40" t="s">
        <v>21</v>
      </c>
      <c r="H22" s="26">
        <v>3</v>
      </c>
      <c r="I22" s="40"/>
      <c r="J22" s="26"/>
      <c r="K22" s="40"/>
      <c r="L22" s="40" t="s">
        <v>43</v>
      </c>
      <c r="M22" s="26">
        <v>3</v>
      </c>
      <c r="N22" s="40" t="s">
        <v>33</v>
      </c>
      <c r="O22" s="26">
        <v>3</v>
      </c>
      <c r="P22" s="40"/>
      <c r="Q22" s="40" t="s">
        <v>37</v>
      </c>
      <c r="R22" s="26">
        <v>3</v>
      </c>
      <c r="S22" s="40" t="s">
        <v>42</v>
      </c>
      <c r="T22" s="26">
        <v>3</v>
      </c>
      <c r="U22" s="40"/>
    </row>
    <row r="23" spans="1:21" ht="18" customHeight="1">
      <c r="A23" s="11"/>
      <c r="B23" s="41"/>
      <c r="C23" s="12"/>
      <c r="D23" s="41"/>
      <c r="E23" s="12"/>
      <c r="F23" s="41"/>
      <c r="G23" s="41"/>
      <c r="H23" s="12"/>
      <c r="I23" s="41"/>
      <c r="J23" s="12"/>
      <c r="K23" s="41"/>
      <c r="L23" s="41"/>
      <c r="M23" s="12"/>
      <c r="N23" s="41"/>
      <c r="O23" s="12"/>
      <c r="P23" s="41"/>
      <c r="Q23" s="41"/>
      <c r="R23" s="12"/>
      <c r="S23" s="44" t="s">
        <v>45</v>
      </c>
      <c r="T23" s="12">
        <v>3</v>
      </c>
      <c r="U23" s="41"/>
    </row>
    <row r="24" spans="1:21" ht="18" customHeight="1">
      <c r="A24" s="11"/>
      <c r="B24" s="41"/>
      <c r="C24" s="12"/>
      <c r="D24" s="41"/>
      <c r="E24" s="12"/>
      <c r="F24" s="41"/>
      <c r="G24" s="41"/>
      <c r="H24" s="12"/>
      <c r="I24" s="41"/>
      <c r="J24" s="12"/>
      <c r="K24" s="41"/>
      <c r="L24" s="41"/>
      <c r="M24" s="12"/>
      <c r="N24" s="41"/>
      <c r="O24" s="12"/>
      <c r="P24" s="41"/>
      <c r="Q24" s="41"/>
      <c r="R24" s="12"/>
      <c r="S24" s="41"/>
      <c r="T24" s="12"/>
      <c r="U24" s="41"/>
    </row>
    <row r="25" spans="1:21" ht="18" customHeight="1">
      <c r="A25" s="11"/>
      <c r="B25" s="41"/>
      <c r="C25" s="12"/>
      <c r="D25" s="41"/>
      <c r="E25" s="12"/>
      <c r="F25" s="41"/>
      <c r="G25" s="41"/>
      <c r="H25" s="12"/>
      <c r="I25" s="41"/>
      <c r="J25" s="12"/>
      <c r="K25" s="41"/>
      <c r="L25" s="41"/>
      <c r="M25" s="12"/>
      <c r="N25" s="41"/>
      <c r="O25" s="12"/>
      <c r="P25" s="41"/>
      <c r="Q25" s="41"/>
      <c r="R25" s="12"/>
      <c r="S25" s="41"/>
      <c r="T25" s="12"/>
      <c r="U25" s="41"/>
    </row>
    <row r="26" spans="1:21" ht="18" customHeight="1" thickBot="1">
      <c r="A26" s="57">
        <f>SUM(C22:C26,E22:E26,H22:H26,M22:M26,O22:O26,R22:R26,T22:T26,J22:J26)</f>
        <v>24</v>
      </c>
      <c r="B26" s="42"/>
      <c r="C26" s="27"/>
      <c r="D26" s="42"/>
      <c r="E26" s="27"/>
      <c r="F26" s="42"/>
      <c r="G26" s="42"/>
      <c r="H26" s="27"/>
      <c r="I26" s="42"/>
      <c r="J26" s="27"/>
      <c r="K26" s="42"/>
      <c r="L26" s="42"/>
      <c r="M26" s="27"/>
      <c r="N26" s="42"/>
      <c r="O26" s="27"/>
      <c r="P26" s="42"/>
      <c r="Q26" s="42"/>
      <c r="R26" s="27"/>
      <c r="S26" s="42"/>
      <c r="T26" s="27"/>
      <c r="U26" s="42"/>
    </row>
    <row r="27" spans="1:21" ht="18" customHeight="1" thickBot="1">
      <c r="A27" s="29" t="s">
        <v>18</v>
      </c>
      <c r="B27" s="43"/>
      <c r="C27" s="30"/>
      <c r="D27" s="43"/>
      <c r="E27" s="30"/>
      <c r="F27" s="43"/>
      <c r="G27" s="43"/>
      <c r="H27" s="30"/>
      <c r="I27" s="43"/>
      <c r="J27" s="30"/>
      <c r="K27" s="43"/>
      <c r="L27" s="43"/>
      <c r="M27" s="30"/>
      <c r="N27" s="43"/>
      <c r="O27" s="30"/>
      <c r="P27" s="43"/>
      <c r="Q27" s="43"/>
      <c r="R27" s="30"/>
      <c r="S27" s="43"/>
      <c r="T27" s="30"/>
      <c r="U27" s="43"/>
    </row>
    <row r="28" spans="1:21" ht="18" customHeight="1">
      <c r="A28" s="23" t="s">
        <v>58</v>
      </c>
      <c r="B28" s="31"/>
      <c r="C28" s="28"/>
      <c r="D28" s="31"/>
      <c r="E28" s="28"/>
      <c r="F28" s="31"/>
      <c r="G28" s="31"/>
      <c r="H28" s="28"/>
      <c r="I28" s="31"/>
      <c r="J28" s="28"/>
      <c r="K28" s="31"/>
      <c r="L28" s="31"/>
      <c r="M28" s="28"/>
      <c r="N28" s="31"/>
      <c r="O28" s="28"/>
      <c r="P28" s="31"/>
      <c r="Q28" s="31"/>
      <c r="R28" s="28"/>
      <c r="S28" s="31"/>
      <c r="T28" s="28"/>
      <c r="U28" s="31"/>
    </row>
    <row r="29" spans="1:21" ht="18" customHeight="1">
      <c r="A29" s="2"/>
      <c r="B29" s="38"/>
      <c r="C29" s="3"/>
      <c r="D29" s="38"/>
      <c r="E29" s="3"/>
      <c r="F29" s="38"/>
      <c r="G29" s="38"/>
      <c r="H29" s="3"/>
      <c r="I29" s="38"/>
      <c r="J29" s="3"/>
      <c r="K29" s="38"/>
      <c r="L29" s="38"/>
      <c r="M29" s="3"/>
      <c r="N29" s="38"/>
      <c r="O29" s="3"/>
      <c r="P29" s="38"/>
      <c r="Q29" s="38"/>
      <c r="R29" s="3"/>
      <c r="S29" s="38"/>
      <c r="T29" s="3"/>
      <c r="U29" s="38"/>
    </row>
    <row r="30" spans="1:21" ht="18" customHeight="1">
      <c r="A30" s="2"/>
      <c r="B30" s="38"/>
      <c r="C30" s="3"/>
      <c r="D30" s="38"/>
      <c r="E30" s="3"/>
      <c r="F30" s="38"/>
      <c r="G30" s="38"/>
      <c r="H30" s="3"/>
      <c r="I30" s="38"/>
      <c r="J30" s="3"/>
      <c r="K30" s="38"/>
      <c r="L30" s="38"/>
      <c r="M30" s="3"/>
      <c r="N30" s="38"/>
      <c r="O30" s="3"/>
      <c r="P30" s="38"/>
      <c r="Q30" s="38"/>
      <c r="R30" s="3"/>
      <c r="S30" s="38"/>
      <c r="T30" s="3"/>
      <c r="U30" s="38"/>
    </row>
    <row r="31" spans="1:21" ht="18" customHeight="1">
      <c r="A31" s="2"/>
      <c r="B31" s="38"/>
      <c r="C31" s="3"/>
      <c r="D31" s="38"/>
      <c r="E31" s="3"/>
      <c r="F31" s="38"/>
      <c r="G31" s="38"/>
      <c r="H31" s="3"/>
      <c r="I31" s="38"/>
      <c r="J31" s="3"/>
      <c r="K31" s="38"/>
      <c r="L31" s="38"/>
      <c r="M31" s="3"/>
      <c r="N31" s="38"/>
      <c r="O31" s="3"/>
      <c r="P31" s="38"/>
      <c r="Q31" s="38"/>
      <c r="R31" s="3"/>
      <c r="S31" s="38"/>
      <c r="T31" s="3"/>
      <c r="U31" s="38"/>
    </row>
    <row r="32" spans="1:21" ht="18" customHeight="1" thickBot="1">
      <c r="A32" s="58">
        <f>SUM(C28:C32,E28:E32,H28:H32,M28:M32,O28:O32,R28:R32,T28:T32)</f>
        <v>0</v>
      </c>
      <c r="B32" s="39"/>
      <c r="C32" s="10"/>
      <c r="D32" s="39"/>
      <c r="E32" s="10"/>
      <c r="F32" s="39"/>
      <c r="G32" s="39"/>
      <c r="H32" s="10"/>
      <c r="I32" s="39"/>
      <c r="J32" s="10"/>
      <c r="K32" s="39"/>
      <c r="L32" s="39"/>
      <c r="M32" s="10"/>
      <c r="N32" s="39"/>
      <c r="O32" s="10"/>
      <c r="P32" s="39"/>
      <c r="Q32" s="39"/>
      <c r="R32" s="10"/>
      <c r="S32" s="39"/>
      <c r="T32" s="10"/>
      <c r="U32" s="39"/>
    </row>
    <row r="33" spans="1:21" ht="18" customHeight="1" thickBot="1">
      <c r="A33" t="s">
        <v>20</v>
      </c>
      <c r="B33" s="5">
        <f>SUM(C4:C31)</f>
        <v>17</v>
      </c>
      <c r="C33" s="6"/>
      <c r="D33" s="7">
        <f>SUM(E4:E31)</f>
        <v>17</v>
      </c>
      <c r="E33" s="6"/>
      <c r="F33" s="8"/>
      <c r="G33" s="5">
        <f>SUM(H4:H31)</f>
        <v>17</v>
      </c>
      <c r="H33" s="6"/>
      <c r="I33" s="7">
        <f>SUM(J4:J31)</f>
        <v>17</v>
      </c>
      <c r="J33" s="10"/>
      <c r="K33" s="8"/>
      <c r="L33" s="5">
        <f>SUM(M4:M31)</f>
        <v>16</v>
      </c>
      <c r="M33" s="6"/>
      <c r="N33" s="7">
        <f>SUM(O4:O31)</f>
        <v>16</v>
      </c>
      <c r="O33" s="10"/>
      <c r="P33" s="8"/>
      <c r="Q33" s="5">
        <f>SUM(R4:R31)</f>
        <v>14</v>
      </c>
      <c r="R33" s="6"/>
      <c r="S33" s="7">
        <f>SUM(T4:T31)</f>
        <v>15</v>
      </c>
      <c r="T33" s="10"/>
      <c r="U33" s="8"/>
    </row>
    <row r="34" spans="1:21" ht="18" customHeight="1">
      <c r="A34" t="s">
        <v>46</v>
      </c>
      <c r="B34">
        <f>SUM(B33:U33)</f>
        <v>129</v>
      </c>
      <c r="H34" s="1"/>
      <c r="J34" s="1"/>
    </row>
    <row r="35" spans="1:21">
      <c r="J35" s="1"/>
    </row>
    <row r="36" spans="1:21">
      <c r="J36" s="1"/>
    </row>
    <row r="37" spans="1:21">
      <c r="B37" t="s">
        <v>49</v>
      </c>
    </row>
    <row r="39" spans="1:21">
      <c r="B39" t="s">
        <v>50</v>
      </c>
    </row>
    <row r="40" spans="1:21">
      <c r="B40" t="s">
        <v>54</v>
      </c>
    </row>
    <row r="41" spans="1:21">
      <c r="B41" t="s">
        <v>51</v>
      </c>
    </row>
    <row r="42" spans="1:21">
      <c r="B42" t="s">
        <v>52</v>
      </c>
    </row>
    <row r="43" spans="1:21">
      <c r="B43" t="s">
        <v>53</v>
      </c>
    </row>
    <row r="46" spans="1:21">
      <c r="D46" t="s">
        <v>55</v>
      </c>
    </row>
    <row r="47" spans="1:21">
      <c r="D47" t="s">
        <v>57</v>
      </c>
    </row>
    <row r="48" spans="1:21">
      <c r="D48" t="s">
        <v>56</v>
      </c>
    </row>
  </sheetData>
  <mergeCells count="4">
    <mergeCell ref="B3:F3"/>
    <mergeCell ref="G3:K3"/>
    <mergeCell ref="L3:P3"/>
    <mergeCell ref="Q3:U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workbookViewId="0">
      <selection activeCell="L15" sqref="L15"/>
    </sheetView>
  </sheetViews>
  <sheetFormatPr baseColWidth="10" defaultRowHeight="15" x14ac:dyDescent="0"/>
  <cols>
    <col min="1" max="1" width="16.6640625" customWidth="1"/>
    <col min="2" max="2" width="15" customWidth="1"/>
    <col min="3" max="3" width="2.6640625" customWidth="1"/>
    <col min="4" max="4" width="17" customWidth="1"/>
    <col min="5" max="5" width="2.33203125" customWidth="1"/>
    <col min="6" max="6" width="15.1640625" customWidth="1"/>
    <col min="7" max="7" width="16.6640625" customWidth="1"/>
    <col min="8" max="8" width="2" customWidth="1"/>
    <col min="9" max="9" width="18.5" customWidth="1"/>
    <col min="10" max="10" width="2.1640625" customWidth="1"/>
    <col min="11" max="11" width="11.83203125" customWidth="1"/>
    <col min="12" max="12" width="17.83203125" customWidth="1"/>
    <col min="13" max="13" width="1.83203125" customWidth="1"/>
    <col min="14" max="14" width="16.6640625" customWidth="1"/>
    <col min="15" max="15" width="2" customWidth="1"/>
    <col min="16" max="16" width="11.33203125" customWidth="1"/>
    <col min="17" max="17" width="20.83203125" customWidth="1"/>
    <col min="18" max="18" width="1.83203125" customWidth="1"/>
    <col min="19" max="19" width="26.6640625" customWidth="1"/>
    <col min="20" max="20" width="2" customWidth="1"/>
  </cols>
  <sheetData>
    <row r="1" spans="1:21">
      <c r="A1" t="s">
        <v>0</v>
      </c>
    </row>
    <row r="2" spans="1:21" ht="16" thickBot="1"/>
    <row r="3" spans="1:21" ht="18" customHeight="1" thickBot="1">
      <c r="B3" s="66" t="s">
        <v>1</v>
      </c>
      <c r="C3" s="67"/>
      <c r="D3" s="67"/>
      <c r="E3" s="67"/>
      <c r="F3" s="68"/>
      <c r="G3" s="66" t="s">
        <v>5</v>
      </c>
      <c r="H3" s="67"/>
      <c r="I3" s="67"/>
      <c r="J3" s="67"/>
      <c r="K3" s="68"/>
      <c r="L3" s="66" t="s">
        <v>6</v>
      </c>
      <c r="M3" s="67"/>
      <c r="N3" s="67"/>
      <c r="O3" s="67"/>
      <c r="P3" s="68"/>
      <c r="Q3" s="66" t="s">
        <v>7</v>
      </c>
      <c r="R3" s="67"/>
      <c r="S3" s="67"/>
      <c r="T3" s="67"/>
      <c r="U3" s="68"/>
    </row>
    <row r="4" spans="1:21" ht="18" customHeight="1" thickBot="1">
      <c r="B4" s="38" t="s">
        <v>2</v>
      </c>
      <c r="C4" s="3"/>
      <c r="D4" s="38" t="s">
        <v>3</v>
      </c>
      <c r="E4" s="3"/>
      <c r="F4" s="38" t="s">
        <v>4</v>
      </c>
      <c r="G4" s="31" t="s">
        <v>2</v>
      </c>
      <c r="H4" s="9"/>
      <c r="I4" s="31" t="s">
        <v>3</v>
      </c>
      <c r="J4" s="3"/>
      <c r="K4" s="31" t="s">
        <v>4</v>
      </c>
      <c r="L4" s="31" t="s">
        <v>2</v>
      </c>
      <c r="M4" s="9"/>
      <c r="N4" s="31" t="s">
        <v>3</v>
      </c>
      <c r="O4" s="3"/>
      <c r="P4" s="31" t="s">
        <v>4</v>
      </c>
      <c r="Q4" s="31" t="s">
        <v>2</v>
      </c>
      <c r="R4" s="9"/>
      <c r="S4" s="31" t="s">
        <v>3</v>
      </c>
      <c r="T4" s="3"/>
      <c r="U4" s="31" t="s">
        <v>4</v>
      </c>
    </row>
    <row r="5" spans="1:21" ht="18" customHeight="1">
      <c r="A5" s="20" t="s">
        <v>14</v>
      </c>
      <c r="B5" s="32" t="s">
        <v>8</v>
      </c>
      <c r="C5" s="21">
        <v>4</v>
      </c>
      <c r="D5" s="32" t="s">
        <v>9</v>
      </c>
      <c r="E5" s="21">
        <v>4</v>
      </c>
      <c r="F5" s="32"/>
      <c r="G5" s="32" t="s">
        <v>10</v>
      </c>
      <c r="H5" s="21">
        <v>4</v>
      </c>
      <c r="I5" s="32" t="s">
        <v>11</v>
      </c>
      <c r="J5" s="21">
        <v>3</v>
      </c>
      <c r="K5" s="32"/>
      <c r="L5" s="32"/>
      <c r="M5" s="21"/>
      <c r="N5" s="32" t="s">
        <v>63</v>
      </c>
      <c r="O5" s="21">
        <v>3</v>
      </c>
      <c r="P5" s="32"/>
      <c r="Q5" s="32"/>
      <c r="R5" s="21"/>
      <c r="S5" s="32"/>
      <c r="T5" s="21"/>
      <c r="U5" s="32"/>
    </row>
    <row r="6" spans="1:21" ht="18" customHeight="1">
      <c r="A6" s="13"/>
      <c r="B6" s="33"/>
      <c r="C6" s="14"/>
      <c r="D6" s="33"/>
      <c r="E6" s="14"/>
      <c r="F6" s="33"/>
      <c r="G6" s="33"/>
      <c r="H6" s="14"/>
      <c r="I6" s="33"/>
      <c r="J6" s="14"/>
      <c r="K6" s="33"/>
      <c r="L6" s="33"/>
      <c r="M6" s="14"/>
      <c r="N6" s="33"/>
      <c r="O6" s="14"/>
      <c r="P6" s="33"/>
      <c r="Q6" s="33"/>
      <c r="R6" s="14"/>
      <c r="S6" s="33"/>
      <c r="T6" s="14"/>
      <c r="U6" s="33"/>
    </row>
    <row r="7" spans="1:21" ht="18" customHeight="1">
      <c r="A7" s="13"/>
      <c r="B7" s="33"/>
      <c r="C7" s="14"/>
      <c r="D7" s="33"/>
      <c r="E7" s="14"/>
      <c r="F7" s="33"/>
      <c r="G7" s="33"/>
      <c r="H7" s="14"/>
      <c r="I7" s="33"/>
      <c r="J7" s="14"/>
      <c r="K7" s="33"/>
      <c r="L7" s="33"/>
      <c r="M7" s="14"/>
      <c r="N7" s="33"/>
      <c r="O7" s="14"/>
      <c r="P7" s="33"/>
      <c r="Q7" s="33"/>
      <c r="R7" s="14"/>
      <c r="S7" s="33"/>
      <c r="T7" s="14"/>
      <c r="U7" s="33"/>
    </row>
    <row r="8" spans="1:21" ht="18" customHeight="1" thickBot="1">
      <c r="A8" s="61">
        <f>SUM(C5:C8,E5:E8,H5:H8,J5:J8,M5:M8,O5:O8,R5:R8,T5:T8)</f>
        <v>18</v>
      </c>
      <c r="B8" s="34"/>
      <c r="C8" s="22"/>
      <c r="D8" s="34"/>
      <c r="E8" s="22"/>
      <c r="F8" s="34"/>
      <c r="G8" s="34"/>
      <c r="H8" s="22"/>
      <c r="I8" s="34"/>
      <c r="J8" s="22"/>
      <c r="K8" s="34"/>
      <c r="L8" s="34"/>
      <c r="M8" s="22"/>
      <c r="N8" s="34"/>
      <c r="O8" s="22"/>
      <c r="P8" s="34"/>
      <c r="Q8" s="34"/>
      <c r="R8" s="22"/>
      <c r="S8" s="34"/>
      <c r="T8" s="22"/>
      <c r="U8" s="34"/>
    </row>
    <row r="9" spans="1:21" ht="38" customHeight="1">
      <c r="A9" s="48" t="s">
        <v>48</v>
      </c>
      <c r="B9" s="46" t="s">
        <v>12</v>
      </c>
      <c r="C9" s="47">
        <v>4</v>
      </c>
      <c r="D9" s="46" t="s">
        <v>13</v>
      </c>
      <c r="E9" s="47">
        <v>4</v>
      </c>
      <c r="F9" s="35"/>
      <c r="G9" s="45" t="s">
        <v>59</v>
      </c>
      <c r="H9" s="47">
        <v>4</v>
      </c>
      <c r="I9" s="35"/>
      <c r="J9" s="18"/>
      <c r="K9" s="35"/>
      <c r="L9" s="35"/>
      <c r="M9" s="18"/>
      <c r="N9" s="35"/>
      <c r="O9" s="18"/>
      <c r="P9" s="35"/>
      <c r="Q9" s="35"/>
      <c r="R9" s="47"/>
      <c r="S9" s="46"/>
      <c r="T9" s="47"/>
      <c r="U9" s="35"/>
    </row>
    <row r="10" spans="1:21" ht="18" customHeight="1">
      <c r="A10" s="15"/>
      <c r="B10" s="36"/>
      <c r="C10" s="16"/>
      <c r="D10" s="36"/>
      <c r="E10" s="16"/>
      <c r="F10" s="36"/>
      <c r="G10" s="36"/>
      <c r="H10" s="16"/>
      <c r="I10" s="36"/>
      <c r="J10" s="16"/>
      <c r="K10" s="36"/>
      <c r="L10" s="36"/>
      <c r="M10" s="16"/>
      <c r="N10" s="36"/>
      <c r="O10" s="16"/>
      <c r="P10" s="36"/>
      <c r="Q10" s="36"/>
      <c r="R10" s="16"/>
      <c r="S10" s="36"/>
      <c r="T10" s="16"/>
      <c r="U10" s="36"/>
    </row>
    <row r="11" spans="1:21" ht="18" customHeight="1" thickBot="1">
      <c r="A11" s="60">
        <f>SUM(C9:C11,E9:E11,H9:H11,J9:J11,M9:M11,O9:O11,R9:R11,T9:T11)</f>
        <v>12</v>
      </c>
      <c r="B11" s="37"/>
      <c r="C11" s="19"/>
      <c r="D11" s="37"/>
      <c r="E11" s="19"/>
      <c r="F11" s="37"/>
      <c r="G11" s="37"/>
      <c r="H11" s="19"/>
      <c r="I11" s="37"/>
      <c r="J11" s="19"/>
      <c r="K11" s="37"/>
      <c r="L11" s="37"/>
      <c r="M11" s="19"/>
      <c r="N11" s="37"/>
      <c r="O11" s="19"/>
      <c r="P11" s="37"/>
      <c r="Q11" s="37"/>
      <c r="R11" s="19"/>
      <c r="S11" s="37"/>
      <c r="T11" s="19"/>
      <c r="U11" s="37"/>
    </row>
    <row r="12" spans="1:21" ht="18" customHeight="1">
      <c r="A12" s="23" t="s">
        <v>15</v>
      </c>
      <c r="B12" s="31" t="s">
        <v>28</v>
      </c>
      <c r="C12" s="24">
        <v>1</v>
      </c>
      <c r="D12" s="31" t="s">
        <v>25</v>
      </c>
      <c r="E12" s="24">
        <v>3</v>
      </c>
      <c r="F12" s="31"/>
      <c r="G12" s="31" t="s">
        <v>97</v>
      </c>
      <c r="H12" s="24">
        <v>3</v>
      </c>
      <c r="I12" s="31" t="s">
        <v>30</v>
      </c>
      <c r="J12" s="24">
        <v>3</v>
      </c>
      <c r="K12" s="31"/>
      <c r="L12" s="31" t="s">
        <v>62</v>
      </c>
      <c r="M12" s="24">
        <v>3</v>
      </c>
      <c r="N12" s="31" t="s">
        <v>104</v>
      </c>
      <c r="O12" s="24">
        <v>3</v>
      </c>
      <c r="P12" s="31"/>
      <c r="Q12" s="31" t="s">
        <v>108</v>
      </c>
      <c r="R12" s="24">
        <v>1</v>
      </c>
      <c r="S12" s="31" t="s">
        <v>111</v>
      </c>
      <c r="T12" s="24">
        <v>2</v>
      </c>
      <c r="U12" s="31"/>
    </row>
    <row r="13" spans="1:21" ht="18" customHeight="1">
      <c r="A13" s="2"/>
      <c r="B13" s="38" t="s">
        <v>27</v>
      </c>
      <c r="C13" s="4">
        <v>3</v>
      </c>
      <c r="D13" s="38" t="s">
        <v>24</v>
      </c>
      <c r="E13" s="4">
        <v>2</v>
      </c>
      <c r="F13" s="38"/>
      <c r="G13" s="38" t="s">
        <v>99</v>
      </c>
      <c r="H13" s="4">
        <v>3</v>
      </c>
      <c r="I13" s="38" t="s">
        <v>29</v>
      </c>
      <c r="J13" s="4">
        <v>3</v>
      </c>
      <c r="K13" s="38"/>
      <c r="L13" s="64" t="s">
        <v>61</v>
      </c>
      <c r="M13" s="4"/>
      <c r="N13" s="38" t="s">
        <v>105</v>
      </c>
      <c r="O13" s="4">
        <v>3</v>
      </c>
      <c r="P13" s="38"/>
      <c r="Q13" s="38" t="s">
        <v>109</v>
      </c>
      <c r="R13" s="4">
        <v>3</v>
      </c>
      <c r="S13" s="38" t="s">
        <v>112</v>
      </c>
      <c r="T13" s="4">
        <v>3</v>
      </c>
      <c r="U13" s="38"/>
    </row>
    <row r="14" spans="1:21" ht="18" customHeight="1">
      <c r="A14" s="2"/>
      <c r="B14" s="38" t="s">
        <v>26</v>
      </c>
      <c r="C14" s="3">
        <v>3</v>
      </c>
      <c r="D14" s="38" t="s">
        <v>98</v>
      </c>
      <c r="E14" s="3">
        <v>1</v>
      </c>
      <c r="F14" s="38"/>
      <c r="G14" s="38" t="s">
        <v>100</v>
      </c>
      <c r="H14" s="3">
        <v>2</v>
      </c>
      <c r="I14" s="64" t="s">
        <v>60</v>
      </c>
      <c r="J14" s="3"/>
      <c r="K14" s="38"/>
      <c r="L14" s="38" t="s">
        <v>102</v>
      </c>
      <c r="M14" s="3">
        <v>3</v>
      </c>
      <c r="N14" s="38" t="s">
        <v>106</v>
      </c>
      <c r="O14" s="3">
        <v>3</v>
      </c>
      <c r="P14" s="38"/>
      <c r="Q14" s="38" t="s">
        <v>110</v>
      </c>
      <c r="R14" s="3">
        <v>3</v>
      </c>
      <c r="S14" s="38" t="s">
        <v>114</v>
      </c>
      <c r="T14" s="3">
        <v>3</v>
      </c>
      <c r="U14" s="38"/>
    </row>
    <row r="15" spans="1:21" ht="18" customHeight="1">
      <c r="A15" s="2"/>
      <c r="B15" s="38"/>
      <c r="C15" s="3"/>
      <c r="D15" s="38"/>
      <c r="E15" s="3"/>
      <c r="F15" s="38"/>
      <c r="G15" s="38"/>
      <c r="H15" s="3"/>
      <c r="I15" s="38" t="s">
        <v>101</v>
      </c>
      <c r="J15" s="3">
        <v>2</v>
      </c>
      <c r="K15" s="38"/>
      <c r="L15" s="38" t="s">
        <v>103</v>
      </c>
      <c r="M15" s="3">
        <v>3</v>
      </c>
      <c r="N15" s="38" t="s">
        <v>107</v>
      </c>
      <c r="O15" s="3">
        <v>3</v>
      </c>
      <c r="P15" s="38"/>
      <c r="Q15" s="38"/>
      <c r="R15" s="3"/>
      <c r="S15" s="38" t="s">
        <v>113</v>
      </c>
      <c r="T15" s="3">
        <v>3</v>
      </c>
      <c r="U15" s="38"/>
    </row>
    <row r="16" spans="1:21" ht="18" customHeight="1">
      <c r="A16" s="2"/>
      <c r="B16" s="38"/>
      <c r="C16" s="3"/>
      <c r="D16" s="38"/>
      <c r="E16" s="3"/>
      <c r="F16" s="38"/>
      <c r="G16" s="38"/>
      <c r="H16" s="3"/>
      <c r="I16" s="38"/>
      <c r="J16" s="3"/>
      <c r="K16" s="38"/>
      <c r="L16" s="38" t="s">
        <v>22</v>
      </c>
      <c r="M16" s="3">
        <v>3</v>
      </c>
      <c r="N16" s="38"/>
      <c r="O16" s="3"/>
      <c r="P16" s="38"/>
      <c r="Q16" s="38"/>
      <c r="R16" s="3"/>
      <c r="S16" s="38" t="s">
        <v>65</v>
      </c>
      <c r="T16" s="3">
        <v>3</v>
      </c>
      <c r="U16" s="38"/>
    </row>
    <row r="17" spans="1:21" ht="18" customHeight="1">
      <c r="A17" s="2"/>
      <c r="B17" s="38"/>
      <c r="C17" s="3"/>
      <c r="D17" s="38"/>
      <c r="E17" s="3"/>
      <c r="F17" s="38"/>
      <c r="G17" s="38"/>
      <c r="H17" s="3"/>
      <c r="I17" s="38"/>
      <c r="J17" s="3"/>
      <c r="K17" s="38"/>
      <c r="L17" s="38"/>
      <c r="M17" s="3"/>
      <c r="N17" s="38"/>
      <c r="O17" s="3"/>
      <c r="P17" s="38"/>
      <c r="Q17" s="38"/>
      <c r="R17" s="3"/>
      <c r="S17" s="38"/>
      <c r="T17" s="3"/>
      <c r="U17" s="38"/>
    </row>
    <row r="18" spans="1:21" ht="18" customHeight="1">
      <c r="A18" s="2"/>
      <c r="B18" s="38"/>
      <c r="C18" s="3"/>
      <c r="D18" s="38"/>
      <c r="E18" s="3"/>
      <c r="F18" s="38"/>
      <c r="G18" s="38"/>
      <c r="H18" s="3"/>
      <c r="I18" s="38"/>
      <c r="J18" s="3"/>
      <c r="K18" s="38"/>
      <c r="L18" s="38"/>
      <c r="M18" s="3"/>
      <c r="N18" s="38"/>
      <c r="O18" s="3"/>
      <c r="P18" s="38"/>
      <c r="Q18" s="38"/>
      <c r="R18" s="3"/>
      <c r="S18" s="38"/>
      <c r="T18" s="3"/>
      <c r="U18" s="38"/>
    </row>
    <row r="19" spans="1:21" ht="18" customHeight="1">
      <c r="A19" s="2"/>
      <c r="B19" s="38"/>
      <c r="C19" s="3"/>
      <c r="D19" s="38"/>
      <c r="E19" s="3"/>
      <c r="F19" s="38"/>
      <c r="G19" s="38"/>
      <c r="H19" s="3"/>
      <c r="I19" s="38"/>
      <c r="J19" s="3"/>
      <c r="K19" s="38"/>
      <c r="L19" s="38"/>
      <c r="M19" s="3"/>
      <c r="N19" s="38"/>
      <c r="O19" s="3"/>
      <c r="P19" s="38"/>
      <c r="Q19" s="38"/>
      <c r="R19" s="3"/>
      <c r="S19" s="38"/>
      <c r="T19" s="3"/>
      <c r="U19" s="38"/>
    </row>
    <row r="20" spans="1:21" ht="18" customHeight="1">
      <c r="A20" s="2"/>
      <c r="B20" s="38"/>
      <c r="C20" s="3"/>
      <c r="D20" s="38"/>
      <c r="E20" s="3"/>
      <c r="F20" s="38"/>
      <c r="G20" s="38"/>
      <c r="H20" s="3"/>
      <c r="I20" s="38"/>
      <c r="J20" s="3"/>
      <c r="K20" s="38"/>
      <c r="L20" s="38"/>
      <c r="M20" s="3"/>
      <c r="N20" s="38"/>
      <c r="O20" s="3"/>
      <c r="P20" s="38"/>
      <c r="Q20" s="38"/>
      <c r="R20" s="3"/>
      <c r="S20" s="38"/>
      <c r="T20" s="3"/>
      <c r="U20" s="38"/>
    </row>
    <row r="21" spans="1:21" ht="18" customHeight="1" thickBot="1">
      <c r="A21" s="59">
        <f>SUM(C12:C21,E12:E21,H12:H21,J12:J21,M12:M21,O12:O21,R12:R21,T12:T21)</f>
        <v>74</v>
      </c>
      <c r="B21" s="39"/>
      <c r="C21" s="10"/>
      <c r="D21" s="39"/>
      <c r="E21" s="10"/>
      <c r="F21" s="39"/>
      <c r="G21" s="39"/>
      <c r="H21" s="10"/>
      <c r="I21" s="39"/>
      <c r="J21" s="10"/>
      <c r="K21" s="39"/>
      <c r="L21" s="39"/>
      <c r="M21" s="10"/>
      <c r="N21" s="39"/>
      <c r="O21" s="10"/>
      <c r="P21" s="39"/>
      <c r="Q21" s="39"/>
      <c r="R21" s="10"/>
      <c r="S21" s="39"/>
      <c r="T21" s="10"/>
      <c r="U21" s="39"/>
    </row>
    <row r="22" spans="1:21" ht="18" customHeight="1">
      <c r="A22" s="25" t="s">
        <v>16</v>
      </c>
      <c r="B22" s="40" t="s">
        <v>17</v>
      </c>
      <c r="C22" s="26">
        <v>3</v>
      </c>
      <c r="D22" s="40" t="s">
        <v>19</v>
      </c>
      <c r="E22" s="26">
        <v>3</v>
      </c>
      <c r="F22" s="40"/>
      <c r="G22" s="40"/>
      <c r="H22" s="26"/>
      <c r="I22" s="40" t="s">
        <v>43</v>
      </c>
      <c r="J22" s="26">
        <v>3</v>
      </c>
      <c r="K22" s="40"/>
      <c r="L22" s="40" t="s">
        <v>21</v>
      </c>
      <c r="M22" s="26">
        <v>3</v>
      </c>
      <c r="N22" s="40"/>
      <c r="O22" s="26"/>
      <c r="P22" s="40"/>
      <c r="Q22" s="40" t="s">
        <v>42</v>
      </c>
      <c r="R22" s="26">
        <v>3</v>
      </c>
      <c r="S22" s="44" t="s">
        <v>45</v>
      </c>
      <c r="T22" s="26">
        <v>3</v>
      </c>
      <c r="U22" s="40"/>
    </row>
    <row r="23" spans="1:21" ht="18" customHeight="1">
      <c r="A23" s="11"/>
      <c r="B23" s="41"/>
      <c r="C23" s="12"/>
      <c r="D23" s="41"/>
      <c r="E23" s="12"/>
      <c r="F23" s="41"/>
      <c r="G23" s="41"/>
      <c r="H23" s="12"/>
      <c r="I23" s="41" t="s">
        <v>37</v>
      </c>
      <c r="J23" s="12">
        <v>3</v>
      </c>
      <c r="K23" s="41"/>
      <c r="L23" s="41"/>
      <c r="M23" s="12"/>
      <c r="N23" s="41"/>
      <c r="O23" s="12"/>
      <c r="P23" s="41"/>
      <c r="Q23" s="41" t="s">
        <v>33</v>
      </c>
      <c r="R23" s="12">
        <v>3</v>
      </c>
      <c r="S23" s="44"/>
      <c r="T23" s="12"/>
      <c r="U23" s="41"/>
    </row>
    <row r="24" spans="1:21" ht="18" customHeight="1">
      <c r="A24" s="11"/>
      <c r="B24" s="41"/>
      <c r="C24" s="12"/>
      <c r="D24" s="41"/>
      <c r="E24" s="12"/>
      <c r="F24" s="41"/>
      <c r="G24" s="41"/>
      <c r="H24" s="12"/>
      <c r="I24" s="41"/>
      <c r="J24" s="12"/>
      <c r="K24" s="41"/>
      <c r="L24" s="41"/>
      <c r="M24" s="12"/>
      <c r="N24" s="41"/>
      <c r="O24" s="12"/>
      <c r="P24" s="41"/>
      <c r="Q24" s="41"/>
      <c r="R24" s="12"/>
      <c r="S24" s="41"/>
      <c r="T24" s="12"/>
      <c r="U24" s="41"/>
    </row>
    <row r="25" spans="1:21" ht="18" customHeight="1">
      <c r="A25" s="11"/>
      <c r="B25" s="41"/>
      <c r="C25" s="12"/>
      <c r="D25" s="41"/>
      <c r="E25" s="12"/>
      <c r="F25" s="41"/>
      <c r="G25" s="41"/>
      <c r="H25" s="12"/>
      <c r="I25" s="41"/>
      <c r="J25" s="12"/>
      <c r="K25" s="41"/>
      <c r="L25" s="41"/>
      <c r="M25" s="12"/>
      <c r="N25" s="41"/>
      <c r="O25" s="12"/>
      <c r="P25" s="41"/>
      <c r="Q25" s="41"/>
      <c r="R25" s="12"/>
      <c r="S25" s="41"/>
      <c r="T25" s="12"/>
      <c r="U25" s="41"/>
    </row>
    <row r="26" spans="1:21" ht="18" customHeight="1" thickBot="1">
      <c r="A26" s="57">
        <f>SUM(C22:C26,E22:E26,H22:H26,M22:M26,O22:O26,R22:R26,T22:T26,J22:J26)</f>
        <v>24</v>
      </c>
      <c r="B26" s="42"/>
      <c r="C26" s="27"/>
      <c r="D26" s="42"/>
      <c r="E26" s="27"/>
      <c r="F26" s="42"/>
      <c r="G26" s="42"/>
      <c r="H26" s="27"/>
      <c r="I26" s="42"/>
      <c r="J26" s="27"/>
      <c r="K26" s="42"/>
      <c r="L26" s="42"/>
      <c r="M26" s="27"/>
      <c r="N26" s="42"/>
      <c r="O26" s="27"/>
      <c r="P26" s="42"/>
      <c r="Q26" s="42"/>
      <c r="R26" s="27"/>
      <c r="S26" s="42"/>
      <c r="T26" s="27"/>
      <c r="U26" s="42"/>
    </row>
    <row r="27" spans="1:21" ht="18" customHeight="1" thickBot="1">
      <c r="A27" s="29" t="s">
        <v>18</v>
      </c>
      <c r="B27" s="43"/>
      <c r="C27" s="30"/>
      <c r="D27" s="43"/>
      <c r="E27" s="30"/>
      <c r="F27" s="43"/>
      <c r="G27" s="43"/>
      <c r="H27" s="30"/>
      <c r="I27" s="43"/>
      <c r="J27" s="30"/>
      <c r="K27" s="43"/>
      <c r="L27" s="43"/>
      <c r="M27" s="30"/>
      <c r="N27" s="43"/>
      <c r="O27" s="30"/>
      <c r="P27" s="43"/>
      <c r="Q27" s="43"/>
      <c r="R27" s="30"/>
      <c r="S27" s="43"/>
      <c r="T27" s="30"/>
      <c r="U27" s="43"/>
    </row>
    <row r="28" spans="1:21" ht="30" customHeight="1">
      <c r="A28" s="49" t="s">
        <v>58</v>
      </c>
      <c r="B28" s="31"/>
      <c r="C28" s="28"/>
      <c r="D28" s="31"/>
      <c r="E28" s="28"/>
      <c r="F28" s="31"/>
      <c r="G28" s="31"/>
      <c r="H28" s="28"/>
      <c r="I28" s="31"/>
      <c r="J28" s="28"/>
      <c r="K28" s="31"/>
      <c r="L28" s="31"/>
      <c r="M28" s="28"/>
      <c r="N28" s="31"/>
      <c r="O28" s="28"/>
      <c r="P28" s="31"/>
      <c r="Q28" s="65" t="s">
        <v>64</v>
      </c>
      <c r="R28" s="51"/>
      <c r="S28" s="31"/>
      <c r="T28" s="28"/>
      <c r="U28" s="31"/>
    </row>
    <row r="29" spans="1:21" ht="18" customHeight="1">
      <c r="A29" s="2"/>
      <c r="B29" s="38"/>
      <c r="C29" s="3"/>
      <c r="D29" s="38"/>
      <c r="E29" s="3"/>
      <c r="F29" s="38"/>
      <c r="G29" s="38"/>
      <c r="H29" s="3"/>
      <c r="I29" s="38"/>
      <c r="J29" s="3"/>
      <c r="K29" s="38"/>
      <c r="L29" s="38"/>
      <c r="M29" s="3"/>
      <c r="N29" s="38"/>
      <c r="O29" s="3"/>
      <c r="P29" s="38"/>
      <c r="Q29" s="38"/>
      <c r="R29" s="3"/>
      <c r="S29" s="38"/>
      <c r="T29" s="3"/>
      <c r="U29" s="38"/>
    </row>
    <row r="30" spans="1:21" ht="18" customHeight="1">
      <c r="A30" s="2"/>
      <c r="B30" s="38"/>
      <c r="C30" s="3"/>
      <c r="D30" s="38"/>
      <c r="E30" s="3"/>
      <c r="F30" s="38"/>
      <c r="G30" s="38"/>
      <c r="H30" s="3"/>
      <c r="I30" s="38"/>
      <c r="J30" s="3"/>
      <c r="K30" s="38"/>
      <c r="L30" s="38"/>
      <c r="M30" s="3"/>
      <c r="N30" s="38"/>
      <c r="O30" s="3"/>
      <c r="P30" s="38"/>
      <c r="Q30" s="38"/>
      <c r="R30" s="3"/>
      <c r="S30" s="38"/>
      <c r="T30" s="3"/>
      <c r="U30" s="38"/>
    </row>
    <row r="31" spans="1:21" ht="18" customHeight="1">
      <c r="A31" s="2"/>
      <c r="B31" s="38"/>
      <c r="C31" s="3"/>
      <c r="D31" s="38"/>
      <c r="E31" s="3"/>
      <c r="F31" s="38"/>
      <c r="G31" s="38"/>
      <c r="H31" s="3"/>
      <c r="I31" s="38"/>
      <c r="J31" s="3"/>
      <c r="K31" s="38"/>
      <c r="L31" s="38"/>
      <c r="M31" s="3"/>
      <c r="N31" s="38"/>
      <c r="O31" s="3"/>
      <c r="P31" s="38"/>
      <c r="Q31" s="38"/>
      <c r="R31" s="3"/>
      <c r="S31" s="38"/>
      <c r="T31" s="3"/>
      <c r="U31" s="38"/>
    </row>
    <row r="32" spans="1:21" ht="18" customHeight="1" thickBot="1">
      <c r="A32" s="58">
        <f>SUM(C28:C32,E28:E32,H28:H32,M28:M32,O28:O32,R28:R32,T28:T32)</f>
        <v>0</v>
      </c>
      <c r="B32" s="39"/>
      <c r="C32" s="10"/>
      <c r="D32" s="39"/>
      <c r="E32" s="10"/>
      <c r="F32" s="39"/>
      <c r="G32" s="39"/>
      <c r="H32" s="10"/>
      <c r="I32" s="39"/>
      <c r="J32" s="10"/>
      <c r="K32" s="39"/>
      <c r="L32" s="39"/>
      <c r="M32" s="10"/>
      <c r="N32" s="39"/>
      <c r="O32" s="10"/>
      <c r="P32" s="39"/>
      <c r="Q32" s="39"/>
      <c r="R32" s="10"/>
      <c r="S32" s="39"/>
      <c r="T32" s="10"/>
      <c r="U32" s="39"/>
    </row>
    <row r="33" spans="1:21" ht="18" customHeight="1" thickBot="1">
      <c r="A33" t="s">
        <v>20</v>
      </c>
      <c r="B33" s="5">
        <f>SUM(C4:C31)</f>
        <v>18</v>
      </c>
      <c r="C33" s="6"/>
      <c r="D33" s="7">
        <f>SUM(E4:E31)</f>
        <v>17</v>
      </c>
      <c r="E33" s="6"/>
      <c r="F33" s="8"/>
      <c r="G33" s="5">
        <f>SUM(H4:H31)</f>
        <v>16</v>
      </c>
      <c r="H33" s="6"/>
      <c r="I33" s="7">
        <f>SUM(J4:J31)</f>
        <v>17</v>
      </c>
      <c r="J33" s="10"/>
      <c r="K33" s="8"/>
      <c r="L33" s="5">
        <f>SUM(M4:M31)</f>
        <v>15</v>
      </c>
      <c r="M33" s="6"/>
      <c r="N33" s="7">
        <f>SUM(O4:O31)</f>
        <v>15</v>
      </c>
      <c r="O33" s="10"/>
      <c r="P33" s="8"/>
      <c r="Q33" s="5">
        <f>SUM(R4:R31)</f>
        <v>13</v>
      </c>
      <c r="R33" s="6"/>
      <c r="S33" s="7">
        <f>SUM(T4:T31)</f>
        <v>17</v>
      </c>
      <c r="T33" s="10"/>
      <c r="U33" s="8"/>
    </row>
    <row r="34" spans="1:21" ht="18" customHeight="1">
      <c r="A34" t="s">
        <v>46</v>
      </c>
      <c r="B34">
        <f>SUM(B33:U33)</f>
        <v>128</v>
      </c>
      <c r="H34" s="1"/>
      <c r="J34" s="1"/>
    </row>
    <row r="35" spans="1:21">
      <c r="J35" s="1"/>
    </row>
    <row r="36" spans="1:21">
      <c r="J36" s="1"/>
    </row>
    <row r="37" spans="1:21">
      <c r="B37" t="s">
        <v>49</v>
      </c>
    </row>
    <row r="39" spans="1:21">
      <c r="B39" t="s">
        <v>50</v>
      </c>
    </row>
    <row r="40" spans="1:21">
      <c r="B40" t="s">
        <v>54</v>
      </c>
    </row>
    <row r="41" spans="1:21">
      <c r="B41" t="s">
        <v>51</v>
      </c>
    </row>
    <row r="42" spans="1:21">
      <c r="B42" t="s">
        <v>52</v>
      </c>
    </row>
    <row r="43" spans="1:21">
      <c r="B43" t="s">
        <v>53</v>
      </c>
    </row>
    <row r="46" spans="1:21">
      <c r="D46" t="s">
        <v>55</v>
      </c>
    </row>
    <row r="47" spans="1:21">
      <c r="D47" t="s">
        <v>57</v>
      </c>
    </row>
    <row r="48" spans="1:21">
      <c r="D48" t="s">
        <v>56</v>
      </c>
    </row>
  </sheetData>
  <mergeCells count="4">
    <mergeCell ref="B3:F3"/>
    <mergeCell ref="G3:K3"/>
    <mergeCell ref="L3:P3"/>
    <mergeCell ref="Q3:U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"/>
  <sheetViews>
    <sheetView topLeftCell="E1" zoomScale="125" zoomScaleNormal="125" zoomScalePageLayoutView="125" workbookViewId="0">
      <selection activeCell="S12" sqref="S12"/>
    </sheetView>
  </sheetViews>
  <sheetFormatPr baseColWidth="10" defaultRowHeight="15" x14ac:dyDescent="0"/>
  <cols>
    <col min="1" max="1" width="16.6640625" customWidth="1"/>
    <col min="2" max="2" width="15" customWidth="1"/>
    <col min="3" max="3" width="2" customWidth="1"/>
    <col min="4" max="4" width="17" customWidth="1"/>
    <col min="5" max="5" width="2.33203125" customWidth="1"/>
    <col min="6" max="6" width="8.5" customWidth="1"/>
    <col min="7" max="7" width="16.33203125" customWidth="1"/>
    <col min="8" max="8" width="2" customWidth="1"/>
    <col min="9" max="9" width="17.5" customWidth="1"/>
    <col min="10" max="10" width="2.1640625" customWidth="1"/>
    <col min="11" max="11" width="7.83203125" customWidth="1"/>
    <col min="12" max="12" width="16.33203125" customWidth="1"/>
    <col min="13" max="13" width="1.83203125" customWidth="1"/>
    <col min="14" max="14" width="16.5" customWidth="1"/>
    <col min="15" max="15" width="2" customWidth="1"/>
    <col min="16" max="16" width="8.1640625" customWidth="1"/>
    <col min="17" max="17" width="14.5" customWidth="1"/>
    <col min="18" max="18" width="1.83203125" customWidth="1"/>
    <col min="19" max="19" width="14.5" customWidth="1"/>
    <col min="20" max="20" width="2" customWidth="1"/>
    <col min="21" max="21" width="8.6640625" customWidth="1"/>
    <col min="22" max="22" width="12.6640625" customWidth="1"/>
    <col min="23" max="23" width="2" customWidth="1"/>
    <col min="24" max="24" width="12.33203125" customWidth="1"/>
    <col min="25" max="25" width="2.1640625" customWidth="1"/>
  </cols>
  <sheetData>
    <row r="1" spans="1:26">
      <c r="A1" t="s">
        <v>0</v>
      </c>
    </row>
    <row r="2" spans="1:26" ht="16" thickBot="1"/>
    <row r="3" spans="1:26" ht="18" customHeight="1" thickBot="1">
      <c r="B3" s="66" t="s">
        <v>1</v>
      </c>
      <c r="C3" s="67"/>
      <c r="D3" s="67"/>
      <c r="E3" s="67"/>
      <c r="F3" s="68"/>
      <c r="G3" s="66" t="s">
        <v>5</v>
      </c>
      <c r="H3" s="67"/>
      <c r="I3" s="67"/>
      <c r="J3" s="67"/>
      <c r="K3" s="68"/>
      <c r="L3" s="66" t="s">
        <v>6</v>
      </c>
      <c r="M3" s="67"/>
      <c r="N3" s="67"/>
      <c r="O3" s="67"/>
      <c r="P3" s="68"/>
      <c r="Q3" s="66" t="s">
        <v>7</v>
      </c>
      <c r="R3" s="67"/>
      <c r="S3" s="67"/>
      <c r="T3" s="67"/>
      <c r="U3" s="68"/>
      <c r="V3" s="66" t="s">
        <v>82</v>
      </c>
      <c r="W3" s="67"/>
      <c r="X3" s="67"/>
      <c r="Y3" s="67"/>
      <c r="Z3" s="68"/>
    </row>
    <row r="4" spans="1:26" ht="18" customHeight="1" thickBot="1">
      <c r="B4" s="38" t="s">
        <v>2</v>
      </c>
      <c r="C4" s="3"/>
      <c r="D4" s="38" t="s">
        <v>3</v>
      </c>
      <c r="E4" s="3"/>
      <c r="F4" s="38" t="s">
        <v>4</v>
      </c>
      <c r="G4" s="31" t="s">
        <v>2</v>
      </c>
      <c r="H4" s="9"/>
      <c r="I4" s="31" t="s">
        <v>3</v>
      </c>
      <c r="J4" s="3"/>
      <c r="K4" s="31" t="s">
        <v>4</v>
      </c>
      <c r="L4" s="31" t="s">
        <v>2</v>
      </c>
      <c r="M4" s="9"/>
      <c r="N4" s="31" t="s">
        <v>3</v>
      </c>
      <c r="O4" s="3"/>
      <c r="P4" s="31" t="s">
        <v>4</v>
      </c>
      <c r="Q4" s="31" t="s">
        <v>2</v>
      </c>
      <c r="R4" s="9"/>
      <c r="S4" s="31" t="s">
        <v>3</v>
      </c>
      <c r="T4" s="3"/>
      <c r="U4" s="31" t="s">
        <v>4</v>
      </c>
      <c r="V4" s="31" t="s">
        <v>2</v>
      </c>
      <c r="W4" s="9"/>
      <c r="X4" s="31" t="s">
        <v>3</v>
      </c>
      <c r="Y4" s="3"/>
      <c r="Z4" s="31" t="s">
        <v>4</v>
      </c>
    </row>
    <row r="5" spans="1:26" s="56" customFormat="1" ht="34" customHeight="1">
      <c r="A5" s="52" t="s">
        <v>14</v>
      </c>
      <c r="B5" s="53" t="s">
        <v>8</v>
      </c>
      <c r="C5" s="54">
        <v>4</v>
      </c>
      <c r="D5" s="53" t="s">
        <v>9</v>
      </c>
      <c r="E5" s="54">
        <v>4</v>
      </c>
      <c r="F5" s="53"/>
      <c r="G5" s="53" t="s">
        <v>10</v>
      </c>
      <c r="H5" s="54">
        <v>4</v>
      </c>
      <c r="I5" s="53"/>
      <c r="J5" s="54"/>
      <c r="K5" s="53"/>
      <c r="L5" s="55" t="s">
        <v>70</v>
      </c>
      <c r="M5" s="54">
        <v>3</v>
      </c>
      <c r="N5" s="53" t="s">
        <v>11</v>
      </c>
      <c r="O5" s="54">
        <v>3</v>
      </c>
      <c r="P5" s="53"/>
      <c r="Q5" s="53"/>
      <c r="R5" s="54"/>
      <c r="S5" s="53"/>
      <c r="T5" s="54"/>
      <c r="U5" s="53"/>
      <c r="V5" s="53"/>
      <c r="W5" s="54"/>
      <c r="X5" s="53"/>
      <c r="Y5" s="54"/>
      <c r="Z5" s="53"/>
    </row>
    <row r="6" spans="1:26" ht="18" customHeight="1">
      <c r="A6" s="13"/>
      <c r="B6" s="33"/>
      <c r="C6" s="14"/>
      <c r="D6" s="33"/>
      <c r="E6" s="14"/>
      <c r="F6" s="33"/>
      <c r="G6" s="33"/>
      <c r="H6" s="14"/>
      <c r="I6" s="33"/>
      <c r="J6" s="14"/>
      <c r="K6" s="33"/>
      <c r="L6" s="33"/>
      <c r="M6" s="14"/>
      <c r="N6" s="33"/>
      <c r="O6" s="14"/>
      <c r="P6" s="33"/>
      <c r="Q6" s="33"/>
      <c r="R6" s="14"/>
      <c r="S6" s="33"/>
      <c r="T6" s="14"/>
      <c r="U6" s="33"/>
      <c r="V6" s="33"/>
      <c r="W6" s="14"/>
      <c r="X6" s="33"/>
      <c r="Y6" s="14"/>
      <c r="Z6" s="33"/>
    </row>
    <row r="7" spans="1:26" ht="18" customHeight="1">
      <c r="A7" s="13"/>
      <c r="B7" s="33"/>
      <c r="C7" s="14"/>
      <c r="D7" s="33"/>
      <c r="E7" s="14"/>
      <c r="F7" s="33"/>
      <c r="G7" s="33"/>
      <c r="H7" s="14"/>
      <c r="I7" s="33"/>
      <c r="J7" s="14"/>
      <c r="K7" s="33"/>
      <c r="L7" s="33"/>
      <c r="M7" s="14"/>
      <c r="N7" s="33"/>
      <c r="O7" s="14"/>
      <c r="P7" s="33"/>
      <c r="Q7" s="33"/>
      <c r="R7" s="14"/>
      <c r="S7" s="33"/>
      <c r="T7" s="14"/>
      <c r="U7" s="33"/>
      <c r="V7" s="33"/>
      <c r="W7" s="14"/>
      <c r="X7" s="33"/>
      <c r="Y7" s="14"/>
      <c r="Z7" s="33"/>
    </row>
    <row r="8" spans="1:26" ht="18" customHeight="1" thickBot="1">
      <c r="A8" s="61">
        <f>SUM(C5:C8,E5:E8,H5:H8,J5:J8,M5:M8,O5:O8,R5:R8,T5:T8,W5:W8,Y5:Y8)</f>
        <v>18</v>
      </c>
      <c r="B8" s="34"/>
      <c r="C8" s="22"/>
      <c r="D8" s="34"/>
      <c r="E8" s="22"/>
      <c r="F8" s="34"/>
      <c r="G8" s="34"/>
      <c r="H8" s="22"/>
      <c r="I8" s="34"/>
      <c r="J8" s="22"/>
      <c r="K8" s="34"/>
      <c r="L8" s="34"/>
      <c r="M8" s="22"/>
      <c r="N8" s="34"/>
      <c r="O8" s="22"/>
      <c r="P8" s="34"/>
      <c r="Q8" s="34"/>
      <c r="R8" s="22"/>
      <c r="S8" s="34"/>
      <c r="T8" s="22"/>
      <c r="U8" s="34"/>
      <c r="V8" s="34"/>
      <c r="W8" s="22"/>
      <c r="X8" s="34"/>
      <c r="Y8" s="22"/>
      <c r="Z8" s="34"/>
    </row>
    <row r="9" spans="1:26" ht="16" customHeight="1">
      <c r="A9" s="48" t="s">
        <v>48</v>
      </c>
      <c r="B9" s="46" t="s">
        <v>12</v>
      </c>
      <c r="C9" s="47">
        <v>4</v>
      </c>
      <c r="D9" s="46" t="s">
        <v>47</v>
      </c>
      <c r="E9" s="47">
        <v>4</v>
      </c>
      <c r="F9" s="35"/>
      <c r="G9" s="45" t="s">
        <v>13</v>
      </c>
      <c r="H9" s="47">
        <v>4</v>
      </c>
      <c r="I9" s="35" t="s">
        <v>69</v>
      </c>
      <c r="J9" s="18">
        <v>3</v>
      </c>
      <c r="K9" s="35"/>
      <c r="L9" s="35"/>
      <c r="M9" s="18"/>
      <c r="N9" s="35"/>
      <c r="O9" s="18"/>
      <c r="P9" s="35"/>
      <c r="Q9" s="35"/>
      <c r="R9" s="47"/>
      <c r="S9" s="46"/>
      <c r="T9" s="47"/>
      <c r="U9" s="35"/>
      <c r="V9" s="35"/>
      <c r="W9" s="47"/>
      <c r="X9" s="46"/>
      <c r="Y9" s="47"/>
      <c r="Z9" s="35"/>
    </row>
    <row r="10" spans="1:26" ht="18" customHeight="1">
      <c r="A10" s="15"/>
      <c r="B10" s="36"/>
      <c r="C10" s="16"/>
      <c r="D10" s="36"/>
      <c r="E10" s="16"/>
      <c r="F10" s="36"/>
      <c r="G10" s="36" t="s">
        <v>67</v>
      </c>
      <c r="H10" s="16">
        <v>3</v>
      </c>
      <c r="I10" s="36"/>
      <c r="J10" s="16"/>
      <c r="K10" s="36"/>
      <c r="L10" s="36"/>
      <c r="M10" s="16"/>
      <c r="N10" s="36"/>
      <c r="O10" s="16"/>
      <c r="P10" s="36"/>
      <c r="Q10" s="36"/>
      <c r="R10" s="16"/>
      <c r="S10" s="36"/>
      <c r="T10" s="16"/>
      <c r="U10" s="36"/>
      <c r="V10" s="36"/>
      <c r="W10" s="16"/>
      <c r="X10" s="36"/>
      <c r="Y10" s="16"/>
      <c r="Z10" s="36"/>
    </row>
    <row r="11" spans="1:26" ht="18" customHeight="1" thickBot="1">
      <c r="A11" s="60">
        <f>SUM(C9:C11,E9:E11,H9:H11,J9:J11,M9:M11,O9:O11,R9:R11,T9:T11,W9:W11,Y9:Y11)</f>
        <v>22</v>
      </c>
      <c r="B11" s="36"/>
      <c r="C11" s="19"/>
      <c r="D11" s="37"/>
      <c r="E11" s="19"/>
      <c r="F11" s="37"/>
      <c r="G11" s="37" t="s">
        <v>68</v>
      </c>
      <c r="H11" s="19">
        <v>4</v>
      </c>
      <c r="I11" s="37"/>
      <c r="J11" s="19"/>
      <c r="K11" s="37"/>
      <c r="L11" s="37"/>
      <c r="M11" s="19"/>
      <c r="N11" s="36"/>
      <c r="O11" s="19"/>
      <c r="P11" s="37"/>
      <c r="Q11" s="37"/>
      <c r="R11" s="19"/>
      <c r="S11" s="37"/>
      <c r="T11" s="19"/>
      <c r="U11" s="37"/>
      <c r="V11" s="37"/>
      <c r="W11" s="19"/>
      <c r="X11" s="37"/>
      <c r="Y11" s="19"/>
      <c r="Z11" s="37"/>
    </row>
    <row r="12" spans="1:26" ht="18" customHeight="1">
      <c r="A12" s="23" t="s">
        <v>15</v>
      </c>
      <c r="B12" s="31" t="s">
        <v>24</v>
      </c>
      <c r="C12" s="24">
        <v>2</v>
      </c>
      <c r="D12" s="31" t="s">
        <v>27</v>
      </c>
      <c r="E12" s="24">
        <v>3</v>
      </c>
      <c r="F12" s="31"/>
      <c r="G12" s="31" t="s">
        <v>97</v>
      </c>
      <c r="H12" s="24">
        <v>3</v>
      </c>
      <c r="I12" s="31" t="s">
        <v>29</v>
      </c>
      <c r="J12" s="24">
        <v>3</v>
      </c>
      <c r="K12" s="31"/>
      <c r="L12" s="31" t="s">
        <v>30</v>
      </c>
      <c r="M12" s="24">
        <v>3</v>
      </c>
      <c r="N12" s="31" t="s">
        <v>62</v>
      </c>
      <c r="O12" s="24">
        <v>3</v>
      </c>
      <c r="P12" s="31"/>
      <c r="Q12" s="31" t="s">
        <v>73</v>
      </c>
      <c r="R12" s="24">
        <v>3</v>
      </c>
      <c r="S12" s="31" t="s">
        <v>77</v>
      </c>
      <c r="T12" s="24">
        <v>3</v>
      </c>
      <c r="U12" s="31"/>
      <c r="V12" s="31" t="s">
        <v>83</v>
      </c>
      <c r="W12" s="24">
        <v>3</v>
      </c>
      <c r="X12" s="62" t="s">
        <v>86</v>
      </c>
      <c r="Y12" s="24"/>
      <c r="Z12" s="31"/>
    </row>
    <row r="13" spans="1:26" ht="18" customHeight="1">
      <c r="A13" s="2"/>
      <c r="B13" s="38" t="s">
        <v>25</v>
      </c>
      <c r="C13" s="4">
        <v>3</v>
      </c>
      <c r="D13" s="38" t="s">
        <v>26</v>
      </c>
      <c r="E13" s="4">
        <v>3</v>
      </c>
      <c r="F13" s="38"/>
      <c r="G13" s="38"/>
      <c r="H13" s="4"/>
      <c r="I13" s="38"/>
      <c r="J13" s="4"/>
      <c r="K13" s="38"/>
      <c r="L13" s="38" t="s">
        <v>32</v>
      </c>
      <c r="M13" s="4">
        <v>3</v>
      </c>
      <c r="N13" s="38" t="s">
        <v>34</v>
      </c>
      <c r="O13" s="4">
        <v>3</v>
      </c>
      <c r="P13" s="38"/>
      <c r="Q13" s="38" t="s">
        <v>74</v>
      </c>
      <c r="R13" s="4">
        <v>1</v>
      </c>
      <c r="S13" s="38" t="s">
        <v>78</v>
      </c>
      <c r="T13" s="4">
        <v>3</v>
      </c>
      <c r="U13" s="38"/>
      <c r="V13" s="38" t="s">
        <v>84</v>
      </c>
      <c r="W13" s="4">
        <v>3</v>
      </c>
      <c r="X13" s="38" t="s">
        <v>87</v>
      </c>
      <c r="Y13" s="4">
        <v>3</v>
      </c>
      <c r="Z13" s="38"/>
    </row>
    <row r="14" spans="1:26" ht="18" customHeight="1">
      <c r="A14" s="2"/>
      <c r="B14" s="38" t="s">
        <v>28</v>
      </c>
      <c r="C14" s="3">
        <v>1</v>
      </c>
      <c r="D14" s="38" t="s">
        <v>66</v>
      </c>
      <c r="E14" s="3">
        <v>1</v>
      </c>
      <c r="F14" s="38"/>
      <c r="G14" s="38"/>
      <c r="H14" s="3"/>
      <c r="I14" s="38"/>
      <c r="J14" s="3"/>
      <c r="K14" s="38"/>
      <c r="L14" s="38" t="s">
        <v>71</v>
      </c>
      <c r="M14" s="3">
        <v>1</v>
      </c>
      <c r="N14" s="38" t="s">
        <v>22</v>
      </c>
      <c r="O14" s="3">
        <v>3</v>
      </c>
      <c r="P14" s="38"/>
      <c r="Q14" s="38" t="s">
        <v>75</v>
      </c>
      <c r="R14" s="3">
        <v>3</v>
      </c>
      <c r="S14" s="38" t="s">
        <v>79</v>
      </c>
      <c r="T14" s="3">
        <v>3</v>
      </c>
      <c r="U14" s="38"/>
      <c r="V14" s="38" t="s">
        <v>85</v>
      </c>
      <c r="W14" s="3">
        <v>3</v>
      </c>
      <c r="X14" s="38" t="s">
        <v>88</v>
      </c>
      <c r="Y14" s="3">
        <v>3</v>
      </c>
      <c r="Z14" s="38"/>
    </row>
    <row r="15" spans="1:26" ht="18" customHeight="1">
      <c r="A15" s="2"/>
      <c r="B15" s="38"/>
      <c r="C15" s="3"/>
      <c r="D15" s="38"/>
      <c r="E15" s="3"/>
      <c r="F15" s="38"/>
      <c r="G15" s="38"/>
      <c r="H15" s="3"/>
      <c r="I15" s="38"/>
      <c r="J15" s="3"/>
      <c r="K15" s="38"/>
      <c r="L15" s="38" t="s">
        <v>117</v>
      </c>
      <c r="M15" s="3">
        <v>3</v>
      </c>
      <c r="N15" s="38" t="s">
        <v>72</v>
      </c>
      <c r="O15" s="3">
        <v>3</v>
      </c>
      <c r="P15" s="38"/>
      <c r="Q15" s="38" t="s">
        <v>76</v>
      </c>
      <c r="R15" s="3">
        <v>4</v>
      </c>
      <c r="S15" s="38" t="s">
        <v>80</v>
      </c>
      <c r="T15" s="3">
        <v>3</v>
      </c>
      <c r="U15" s="38"/>
      <c r="V15" s="38" t="s">
        <v>85</v>
      </c>
      <c r="W15" s="3">
        <v>3</v>
      </c>
      <c r="X15" s="38" t="s">
        <v>85</v>
      </c>
      <c r="Y15" s="3">
        <v>3</v>
      </c>
      <c r="Z15" s="38"/>
    </row>
    <row r="16" spans="1:26" ht="18" customHeight="1">
      <c r="A16" s="2"/>
      <c r="B16" s="38"/>
      <c r="C16" s="3"/>
      <c r="D16" s="38"/>
      <c r="E16" s="3"/>
      <c r="F16" s="38"/>
      <c r="G16" s="38"/>
      <c r="H16" s="3"/>
      <c r="I16" s="38"/>
      <c r="J16" s="3"/>
      <c r="K16" s="38"/>
      <c r="L16" s="38"/>
      <c r="M16" s="3"/>
      <c r="N16" s="38" t="s">
        <v>116</v>
      </c>
      <c r="O16" s="3">
        <v>1</v>
      </c>
      <c r="P16" s="38"/>
      <c r="Q16" s="38"/>
      <c r="R16" s="3"/>
      <c r="S16" s="38" t="s">
        <v>96</v>
      </c>
      <c r="T16" s="3">
        <v>1</v>
      </c>
      <c r="U16" s="38"/>
      <c r="V16" s="38"/>
      <c r="W16" s="3"/>
      <c r="X16" s="38" t="s">
        <v>85</v>
      </c>
      <c r="Y16" s="3">
        <v>3</v>
      </c>
      <c r="Z16" s="38"/>
    </row>
    <row r="17" spans="1:26" ht="18" customHeight="1">
      <c r="A17" s="2"/>
      <c r="B17" s="38"/>
      <c r="C17" s="3"/>
      <c r="D17" s="38"/>
      <c r="E17" s="3"/>
      <c r="F17" s="38"/>
      <c r="G17" s="38"/>
      <c r="H17" s="3"/>
      <c r="I17" s="38"/>
      <c r="J17" s="3"/>
      <c r="K17" s="38"/>
      <c r="L17" s="38"/>
      <c r="M17" s="3"/>
      <c r="N17" s="38"/>
      <c r="O17" s="3"/>
      <c r="P17" s="38"/>
      <c r="Q17" s="38"/>
      <c r="R17" s="3"/>
      <c r="S17" s="38"/>
      <c r="T17" s="3"/>
      <c r="U17" s="38"/>
      <c r="V17" s="38"/>
      <c r="W17" s="3"/>
      <c r="X17" s="38"/>
      <c r="Y17" s="3"/>
      <c r="Z17" s="38"/>
    </row>
    <row r="18" spans="1:26" ht="18" customHeight="1">
      <c r="A18" s="2"/>
      <c r="B18" s="38"/>
      <c r="C18" s="3"/>
      <c r="D18" s="38"/>
      <c r="E18" s="3"/>
      <c r="F18" s="38"/>
      <c r="G18" s="38"/>
      <c r="H18" s="3"/>
      <c r="I18" s="38"/>
      <c r="J18" s="3"/>
      <c r="K18" s="38"/>
      <c r="L18" s="38"/>
      <c r="M18" s="3"/>
      <c r="N18" s="38"/>
      <c r="O18" s="3"/>
      <c r="P18" s="38"/>
      <c r="Q18" s="38"/>
      <c r="R18" s="3"/>
      <c r="S18" s="38"/>
      <c r="T18" s="3"/>
      <c r="U18" s="38"/>
      <c r="V18" s="38"/>
      <c r="W18" s="3"/>
      <c r="X18" s="38"/>
      <c r="Y18" s="3"/>
      <c r="Z18" s="38"/>
    </row>
    <row r="19" spans="1:26" ht="18" customHeight="1">
      <c r="A19" s="2"/>
      <c r="B19" s="38"/>
      <c r="C19" s="3"/>
      <c r="D19" s="38"/>
      <c r="E19" s="3"/>
      <c r="F19" s="38"/>
      <c r="G19" s="38"/>
      <c r="H19" s="3"/>
      <c r="I19" s="38"/>
      <c r="J19" s="3"/>
      <c r="K19" s="38"/>
      <c r="L19" s="38"/>
      <c r="M19" s="3"/>
      <c r="N19" s="38"/>
      <c r="O19" s="3"/>
      <c r="P19" s="38"/>
      <c r="Q19" s="38"/>
      <c r="R19" s="3"/>
      <c r="S19" s="38"/>
      <c r="T19" s="3"/>
      <c r="U19" s="38"/>
      <c r="V19" s="38"/>
      <c r="W19" s="3"/>
      <c r="X19" s="38"/>
      <c r="Y19" s="3"/>
      <c r="Z19" s="38"/>
    </row>
    <row r="20" spans="1:26" ht="18" customHeight="1">
      <c r="A20" s="2"/>
      <c r="B20" s="38"/>
      <c r="C20" s="3"/>
      <c r="D20" s="38"/>
      <c r="E20" s="3"/>
      <c r="F20" s="38"/>
      <c r="G20" s="38"/>
      <c r="H20" s="3"/>
      <c r="I20" s="38"/>
      <c r="J20" s="3"/>
      <c r="K20" s="38"/>
      <c r="L20" s="38"/>
      <c r="M20" s="3"/>
      <c r="N20" s="38"/>
      <c r="O20" s="3"/>
      <c r="P20" s="38"/>
      <c r="Q20" s="38"/>
      <c r="R20" s="3"/>
      <c r="S20" s="38"/>
      <c r="T20" s="3"/>
      <c r="U20" s="38"/>
      <c r="V20" s="38"/>
      <c r="W20" s="3"/>
      <c r="X20" s="38"/>
      <c r="Y20" s="3"/>
      <c r="Z20" s="38"/>
    </row>
    <row r="21" spans="1:26" ht="18" customHeight="1" thickBot="1">
      <c r="A21" s="59">
        <f>SUM(C12:C21,E12:E21,H12:H21,J12:J21,M12:M21,O12:O21,R12:R21,T12:T21,W12:W21,Y12:Y21)</f>
        <v>90</v>
      </c>
      <c r="B21" s="39"/>
      <c r="C21" s="10"/>
      <c r="D21" s="39"/>
      <c r="E21" s="10"/>
      <c r="F21" s="39"/>
      <c r="G21" s="39"/>
      <c r="H21" s="10"/>
      <c r="I21" s="39"/>
      <c r="J21" s="10"/>
      <c r="K21" s="39"/>
      <c r="L21" s="39"/>
      <c r="M21" s="10"/>
      <c r="N21" s="39"/>
      <c r="O21" s="10"/>
      <c r="P21" s="39"/>
      <c r="Q21" s="39"/>
      <c r="R21" s="10"/>
      <c r="S21" s="39"/>
      <c r="T21" s="10"/>
      <c r="U21" s="39"/>
      <c r="V21" s="39"/>
      <c r="W21" s="10"/>
      <c r="X21" s="39"/>
      <c r="Y21" s="10"/>
      <c r="Z21" s="39"/>
    </row>
    <row r="22" spans="1:26" ht="18" customHeight="1">
      <c r="A22" s="25" t="s">
        <v>16</v>
      </c>
      <c r="B22" s="41" t="s">
        <v>17</v>
      </c>
      <c r="C22" s="26">
        <v>3</v>
      </c>
      <c r="D22" s="40" t="s">
        <v>19</v>
      </c>
      <c r="E22" s="26">
        <v>3</v>
      </c>
      <c r="F22" s="40"/>
      <c r="G22" s="40"/>
      <c r="H22" s="26"/>
      <c r="I22" s="40" t="s">
        <v>21</v>
      </c>
      <c r="J22" s="26">
        <v>3</v>
      </c>
      <c r="K22" s="40"/>
      <c r="L22" s="40" t="s">
        <v>33</v>
      </c>
      <c r="M22" s="26">
        <v>3</v>
      </c>
      <c r="N22" s="40"/>
      <c r="O22" s="26"/>
      <c r="P22" s="40"/>
      <c r="Q22" s="44" t="s">
        <v>45</v>
      </c>
      <c r="R22" s="26">
        <v>3</v>
      </c>
      <c r="S22" s="44" t="s">
        <v>42</v>
      </c>
      <c r="T22" s="26">
        <v>3</v>
      </c>
      <c r="U22" s="40"/>
      <c r="V22" s="40"/>
      <c r="W22" s="26"/>
      <c r="X22" s="44"/>
      <c r="Y22" s="26"/>
      <c r="Z22" s="40"/>
    </row>
    <row r="23" spans="1:26" ht="18" customHeight="1">
      <c r="A23" s="11"/>
      <c r="B23" s="41"/>
      <c r="C23" s="12"/>
      <c r="D23" s="41"/>
      <c r="E23" s="12"/>
      <c r="F23" s="41"/>
      <c r="G23" s="41"/>
      <c r="H23" s="12"/>
      <c r="I23" s="41" t="s">
        <v>43</v>
      </c>
      <c r="J23" s="12">
        <v>3</v>
      </c>
      <c r="K23" s="41"/>
      <c r="L23" s="41"/>
      <c r="M23" s="12"/>
      <c r="N23" s="41"/>
      <c r="O23" s="12"/>
      <c r="P23" s="41"/>
      <c r="Q23" s="41"/>
      <c r="R23" s="12"/>
      <c r="S23" s="44"/>
      <c r="T23" s="12"/>
      <c r="U23" s="41"/>
      <c r="V23" s="41"/>
      <c r="W23" s="12"/>
      <c r="X23" s="44"/>
      <c r="Y23" s="12"/>
      <c r="Z23" s="41"/>
    </row>
    <row r="24" spans="1:26" ht="18" customHeight="1">
      <c r="A24" s="11"/>
      <c r="B24" s="41"/>
      <c r="C24" s="12"/>
      <c r="D24" s="41"/>
      <c r="E24" s="12"/>
      <c r="F24" s="41"/>
      <c r="G24" s="41"/>
      <c r="H24" s="12"/>
      <c r="I24" s="41" t="s">
        <v>37</v>
      </c>
      <c r="J24" s="12">
        <v>3</v>
      </c>
      <c r="K24" s="41"/>
      <c r="L24" s="41"/>
      <c r="M24" s="12"/>
      <c r="N24" s="41"/>
      <c r="O24" s="12"/>
      <c r="P24" s="41"/>
      <c r="Q24" s="41"/>
      <c r="R24" s="12"/>
      <c r="S24" s="41"/>
      <c r="T24" s="12"/>
      <c r="U24" s="41"/>
      <c r="V24" s="41"/>
      <c r="W24" s="12"/>
      <c r="X24" s="41"/>
      <c r="Y24" s="12"/>
      <c r="Z24" s="41"/>
    </row>
    <row r="25" spans="1:26" ht="18" customHeight="1">
      <c r="A25" s="11"/>
      <c r="B25" s="41"/>
      <c r="C25" s="12"/>
      <c r="D25" s="41"/>
      <c r="E25" s="12"/>
      <c r="F25" s="41"/>
      <c r="G25" s="41"/>
      <c r="H25" s="12"/>
      <c r="I25" s="41"/>
      <c r="J25" s="12"/>
      <c r="K25" s="41"/>
      <c r="L25" s="41"/>
      <c r="M25" s="12"/>
      <c r="N25" s="41"/>
      <c r="O25" s="12"/>
      <c r="P25" s="41"/>
      <c r="Q25" s="41"/>
      <c r="R25" s="12"/>
      <c r="S25" s="41"/>
      <c r="T25" s="12"/>
      <c r="U25" s="41"/>
      <c r="V25" s="41"/>
      <c r="W25" s="12"/>
      <c r="X25" s="41"/>
      <c r="Y25" s="12"/>
      <c r="Z25" s="41"/>
    </row>
    <row r="26" spans="1:26" ht="18" customHeight="1" thickBot="1">
      <c r="A26" s="57">
        <f>SUM(C22:C26,E22:E26,H22:H26,M22:M26,O22:O26,R22:R26,T22:T26,W22:W26,Y22:Y26,J22:J26)</f>
        <v>24</v>
      </c>
      <c r="B26" s="42"/>
      <c r="C26" s="27"/>
      <c r="D26" s="42"/>
      <c r="E26" s="27"/>
      <c r="F26" s="42"/>
      <c r="G26" s="42"/>
      <c r="H26" s="27"/>
      <c r="I26" s="42"/>
      <c r="J26" s="27"/>
      <c r="K26" s="42"/>
      <c r="L26" s="42"/>
      <c r="M26" s="27"/>
      <c r="N26" s="42"/>
      <c r="O26" s="27"/>
      <c r="P26" s="42"/>
      <c r="Q26" s="42"/>
      <c r="R26" s="27"/>
      <c r="S26" s="42"/>
      <c r="T26" s="27"/>
      <c r="U26" s="42"/>
      <c r="V26" s="42"/>
      <c r="W26" s="27"/>
      <c r="X26" s="42"/>
      <c r="Y26" s="27"/>
      <c r="Z26" s="42"/>
    </row>
    <row r="27" spans="1:26" ht="18" customHeight="1" thickBot="1">
      <c r="A27" s="29" t="s">
        <v>18</v>
      </c>
      <c r="B27" s="43"/>
      <c r="C27" s="30"/>
      <c r="D27" s="43"/>
      <c r="E27" s="30"/>
      <c r="F27" s="43"/>
      <c r="G27" s="43"/>
      <c r="H27" s="30"/>
      <c r="I27" s="43"/>
      <c r="J27" s="30"/>
      <c r="K27" s="43"/>
      <c r="L27" s="43"/>
      <c r="M27" s="30"/>
      <c r="N27" s="43"/>
      <c r="O27" s="30"/>
      <c r="P27" s="43"/>
      <c r="Q27" s="43"/>
      <c r="R27" s="30"/>
      <c r="S27" s="43"/>
      <c r="T27" s="30"/>
      <c r="U27" s="43"/>
      <c r="V27" s="43" t="s">
        <v>81</v>
      </c>
      <c r="W27" s="30"/>
      <c r="X27" s="43"/>
      <c r="Y27" s="30"/>
      <c r="Z27" s="43"/>
    </row>
    <row r="28" spans="1:26" ht="30" customHeight="1">
      <c r="A28" s="49" t="s">
        <v>58</v>
      </c>
      <c r="B28" s="31"/>
      <c r="C28" s="28"/>
      <c r="D28" s="31"/>
      <c r="E28" s="28"/>
      <c r="F28" s="31"/>
      <c r="G28" s="31"/>
      <c r="H28" s="28"/>
      <c r="I28" s="31"/>
      <c r="J28" s="28"/>
      <c r="K28" s="31"/>
      <c r="L28" s="31"/>
      <c r="M28" s="28"/>
      <c r="N28" s="31"/>
      <c r="O28" s="28"/>
      <c r="P28" s="31"/>
      <c r="Q28" s="50"/>
      <c r="R28" s="51"/>
      <c r="S28" s="31"/>
      <c r="T28" s="28"/>
      <c r="U28" s="31"/>
      <c r="V28" s="50"/>
      <c r="W28" s="51"/>
      <c r="X28" s="31"/>
      <c r="Y28" s="28"/>
      <c r="Z28" s="31"/>
    </row>
    <row r="29" spans="1:26" ht="18" customHeight="1">
      <c r="A29" s="2"/>
      <c r="B29" s="38"/>
      <c r="C29" s="3"/>
      <c r="D29" s="38"/>
      <c r="E29" s="3"/>
      <c r="F29" s="38"/>
      <c r="G29" s="38"/>
      <c r="H29" s="3"/>
      <c r="I29" s="38"/>
      <c r="J29" s="3"/>
      <c r="K29" s="38"/>
      <c r="L29" s="38"/>
      <c r="M29" s="3"/>
      <c r="N29" s="38"/>
      <c r="O29" s="3"/>
      <c r="P29" s="38"/>
      <c r="Q29" s="38"/>
      <c r="R29" s="3"/>
      <c r="S29" s="38"/>
      <c r="T29" s="3"/>
      <c r="U29" s="38"/>
      <c r="V29" s="38"/>
      <c r="W29" s="3"/>
      <c r="X29" s="38"/>
      <c r="Y29" s="3"/>
      <c r="Z29" s="38"/>
    </row>
    <row r="30" spans="1:26" ht="18" customHeight="1">
      <c r="A30" s="2"/>
      <c r="B30" s="38"/>
      <c r="C30" s="3"/>
      <c r="D30" s="38"/>
      <c r="E30" s="3"/>
      <c r="F30" s="38"/>
      <c r="G30" s="38"/>
      <c r="H30" s="3"/>
      <c r="I30" s="38"/>
      <c r="J30" s="3"/>
      <c r="K30" s="38"/>
      <c r="L30" s="38"/>
      <c r="M30" s="3"/>
      <c r="N30" s="38"/>
      <c r="O30" s="3"/>
      <c r="P30" s="38"/>
      <c r="Q30" s="38"/>
      <c r="R30" s="3"/>
      <c r="S30" s="38"/>
      <c r="T30" s="3"/>
      <c r="U30" s="38"/>
      <c r="V30" s="38"/>
      <c r="W30" s="3"/>
      <c r="X30" s="38"/>
      <c r="Y30" s="3"/>
      <c r="Z30" s="38"/>
    </row>
    <row r="31" spans="1:26" ht="18" customHeight="1">
      <c r="A31" s="2"/>
      <c r="B31" s="38"/>
      <c r="C31" s="3"/>
      <c r="D31" s="38"/>
      <c r="E31" s="3"/>
      <c r="F31" s="38"/>
      <c r="G31" s="38"/>
      <c r="H31" s="3"/>
      <c r="I31" s="38"/>
      <c r="J31" s="3"/>
      <c r="K31" s="38"/>
      <c r="L31" s="38"/>
      <c r="M31" s="3"/>
      <c r="N31" s="38"/>
      <c r="O31" s="3"/>
      <c r="P31" s="38"/>
      <c r="Q31" s="38"/>
      <c r="R31" s="3"/>
      <c r="S31" s="38"/>
      <c r="T31" s="3"/>
      <c r="U31" s="38"/>
      <c r="V31" s="38"/>
      <c r="W31" s="3"/>
      <c r="X31" s="38"/>
      <c r="Y31" s="3"/>
      <c r="Z31" s="38"/>
    </row>
    <row r="32" spans="1:26" ht="18" customHeight="1" thickBot="1">
      <c r="A32" s="58">
        <f>SUM(C28:C32,E28:E32,H28:H32,M28:M32,O28:O32,R28:R32,T28:T32,W28:W32,Y28:Y32)</f>
        <v>0</v>
      </c>
      <c r="B32" s="39"/>
      <c r="C32" s="10"/>
      <c r="D32" s="39"/>
      <c r="E32" s="10"/>
      <c r="F32" s="39"/>
      <c r="G32" s="39"/>
      <c r="H32" s="10"/>
      <c r="I32" s="39"/>
      <c r="J32" s="10"/>
      <c r="K32" s="39"/>
      <c r="L32" s="39"/>
      <c r="M32" s="10"/>
      <c r="N32" s="39"/>
      <c r="O32" s="10"/>
      <c r="P32" s="39"/>
      <c r="Q32" s="39"/>
      <c r="R32" s="10"/>
      <c r="S32" s="39"/>
      <c r="T32" s="10"/>
      <c r="U32" s="39"/>
      <c r="V32" s="39"/>
      <c r="W32" s="10"/>
      <c r="X32" s="39"/>
      <c r="Y32" s="10"/>
      <c r="Z32" s="39"/>
    </row>
    <row r="33" spans="1:26" ht="18" customHeight="1" thickBot="1">
      <c r="A33" t="s">
        <v>20</v>
      </c>
      <c r="B33" s="5">
        <f>SUM(C4:C31)</f>
        <v>17</v>
      </c>
      <c r="C33" s="6"/>
      <c r="D33" s="7">
        <f>SUM(E4:E31)</f>
        <v>18</v>
      </c>
      <c r="E33" s="6"/>
      <c r="F33" s="8"/>
      <c r="G33" s="5">
        <f>SUM(H4:H31)</f>
        <v>18</v>
      </c>
      <c r="H33" s="6"/>
      <c r="I33" s="7">
        <f>SUM(J4:J31)</f>
        <v>15</v>
      </c>
      <c r="J33" s="10"/>
      <c r="K33" s="8"/>
      <c r="L33" s="5">
        <f>SUM(M4:M31)</f>
        <v>16</v>
      </c>
      <c r="M33" s="6"/>
      <c r="N33" s="7">
        <f>SUM(O4:O31)</f>
        <v>16</v>
      </c>
      <c r="O33" s="10"/>
      <c r="P33" s="8"/>
      <c r="Q33" s="5">
        <f>SUM(R4:R31)</f>
        <v>14</v>
      </c>
      <c r="R33" s="6"/>
      <c r="S33" s="7">
        <f>SUM(T4:T31)</f>
        <v>16</v>
      </c>
      <c r="T33" s="10"/>
      <c r="U33" s="8"/>
      <c r="V33" s="5">
        <f>SUM(W4:W31)</f>
        <v>12</v>
      </c>
      <c r="W33" s="6"/>
      <c r="X33" s="7">
        <f>SUM(Y4:Y31)</f>
        <v>12</v>
      </c>
      <c r="Y33" s="10"/>
      <c r="Z33" s="8"/>
    </row>
    <row r="34" spans="1:26" ht="18" customHeight="1">
      <c r="A34" t="s">
        <v>46</v>
      </c>
      <c r="B34">
        <f>SUM(B33:Z33)</f>
        <v>154</v>
      </c>
      <c r="H34" s="1"/>
      <c r="J34" s="1"/>
    </row>
    <row r="35" spans="1:26">
      <c r="J35" s="1"/>
    </row>
    <row r="36" spans="1:26">
      <c r="J36" s="1"/>
    </row>
    <row r="37" spans="1:26">
      <c r="B37" t="s">
        <v>49</v>
      </c>
      <c r="F37" t="s">
        <v>95</v>
      </c>
    </row>
    <row r="39" spans="1:26">
      <c r="B39" t="s">
        <v>50</v>
      </c>
    </row>
    <row r="40" spans="1:26">
      <c r="B40" t="s">
        <v>54</v>
      </c>
    </row>
    <row r="41" spans="1:26">
      <c r="B41" t="s">
        <v>51</v>
      </c>
    </row>
    <row r="42" spans="1:26">
      <c r="B42" t="s">
        <v>52</v>
      </c>
    </row>
    <row r="43" spans="1:26">
      <c r="B43" t="s">
        <v>53</v>
      </c>
    </row>
    <row r="46" spans="1:26">
      <c r="D46" t="s">
        <v>55</v>
      </c>
    </row>
    <row r="47" spans="1:26">
      <c r="D47" t="s">
        <v>57</v>
      </c>
    </row>
    <row r="48" spans="1:26">
      <c r="D48" t="s">
        <v>56</v>
      </c>
    </row>
  </sheetData>
  <mergeCells count="5">
    <mergeCell ref="B3:F3"/>
    <mergeCell ref="G3:K3"/>
    <mergeCell ref="L3:P3"/>
    <mergeCell ref="Q3:U3"/>
    <mergeCell ref="V3:Z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E18" sqref="E18"/>
    </sheetView>
  </sheetViews>
  <sheetFormatPr baseColWidth="10" defaultRowHeight="15" x14ac:dyDescent="0"/>
  <cols>
    <col min="1" max="1" width="17" customWidth="1"/>
  </cols>
  <sheetData>
    <row r="1" spans="1:4">
      <c r="A1" t="s">
        <v>89</v>
      </c>
    </row>
    <row r="2" spans="1:4">
      <c r="B2" t="s">
        <v>91</v>
      </c>
      <c r="C2" t="s">
        <v>92</v>
      </c>
      <c r="D2" t="s">
        <v>93</v>
      </c>
    </row>
    <row r="3" spans="1:4">
      <c r="A3" t="s">
        <v>14</v>
      </c>
      <c r="B3">
        <f>CIVIL!$A$8</f>
        <v>18</v>
      </c>
      <c r="C3">
        <f>CONE!$A$8</f>
        <v>18</v>
      </c>
      <c r="D3">
        <f>'MS-ENVE'!A8</f>
        <v>18</v>
      </c>
    </row>
    <row r="4" spans="1:4">
      <c r="A4" t="s">
        <v>48</v>
      </c>
      <c r="B4">
        <f>CIVIL!$A$11</f>
        <v>15</v>
      </c>
      <c r="C4">
        <f>CONE!A11</f>
        <v>12</v>
      </c>
      <c r="D4">
        <f>'MS-ENVE'!A11</f>
        <v>22</v>
      </c>
    </row>
    <row r="5" spans="1:4">
      <c r="A5" t="s">
        <v>15</v>
      </c>
      <c r="B5">
        <f>CIVIL!$A$21</f>
        <v>72</v>
      </c>
      <c r="C5">
        <f>CONE!A21</f>
        <v>74</v>
      </c>
      <c r="D5">
        <f>'MS-ENVE'!A21</f>
        <v>90</v>
      </c>
    </row>
    <row r="6" spans="1:4">
      <c r="A6" t="s">
        <v>90</v>
      </c>
      <c r="B6">
        <f>CIVIL!$A$26</f>
        <v>24</v>
      </c>
      <c r="C6">
        <f>CONE!A26</f>
        <v>24</v>
      </c>
      <c r="D6">
        <f>'MS-ENVE'!A26</f>
        <v>24</v>
      </c>
    </row>
    <row r="7" spans="1:4">
      <c r="A7" t="s">
        <v>58</v>
      </c>
      <c r="B7">
        <f>CIVIL!$A$32</f>
        <v>0</v>
      </c>
      <c r="C7">
        <f>CONE!A32</f>
        <v>0</v>
      </c>
      <c r="D7">
        <f>'MS-ENVE'!A32</f>
        <v>0</v>
      </c>
    </row>
    <row r="9" spans="1:4">
      <c r="A9" t="s">
        <v>94</v>
      </c>
      <c r="B9">
        <f>SUM(B3:B7)</f>
        <v>129</v>
      </c>
      <c r="C9">
        <f t="shared" ref="C9:D9" si="0">SUM(C3:C7)</f>
        <v>128</v>
      </c>
      <c r="D9">
        <f t="shared" si="0"/>
        <v>154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CIVIL</vt:lpstr>
      <vt:lpstr>CONE</vt:lpstr>
      <vt:lpstr>MS-ENVE</vt:lpstr>
      <vt:lpstr>Hours</vt:lpstr>
    </vt:vector>
  </TitlesOfParts>
  <Company>Texas Tech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Cleveland</dc:creator>
  <cp:lastModifiedBy>theodore cleveland</cp:lastModifiedBy>
  <cp:lastPrinted>2016-11-02T17:19:16Z</cp:lastPrinted>
  <dcterms:created xsi:type="dcterms:W3CDTF">2016-09-23T21:14:53Z</dcterms:created>
  <dcterms:modified xsi:type="dcterms:W3CDTF">2020-07-03T22:26:37Z</dcterms:modified>
</cp:coreProperties>
</file>