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TW-Chassis" sheetId="1" r:id="rId3"/>
    <sheet state="visible" name="PTO-Chassis" sheetId="2" r:id="rId4"/>
  </sheets>
  <definedNames>
    <definedName localSheetId="0" name="solver_adj">'PTW-Chassis'!$O$2:$O$4</definedName>
    <definedName localSheetId="0" name="solver_opt">'PTW-Chassis'!$P$37</definedName>
  </definedNames>
  <calcPr/>
  <extLst>
    <ext uri="GoogleSheetsCustomDataVersion1">
      <go:sheetsCustomData xmlns:go="http://customooxmlschemas.google.com/" r:id="rId5" roundtripDataSignature="AMtx7mgNTD2q2mKmb76bJd19JpmgXDxkxQ=="/>
    </ext>
  </extLst>
</workbook>
</file>

<file path=xl/sharedStrings.xml><?xml version="1.0" encoding="utf-8"?>
<sst xmlns="http://schemas.openxmlformats.org/spreadsheetml/2006/main" count="487" uniqueCount="11">
  <si>
    <t>Tue</t>
  </si>
  <si>
    <t>Jun</t>
  </si>
  <si>
    <t>CH:</t>
  </si>
  <si>
    <t>ADCVal:</t>
  </si>
  <si>
    <t>C0</t>
  </si>
  <si>
    <t>C1</t>
  </si>
  <si>
    <t>C2</t>
  </si>
  <si>
    <t>Depth</t>
  </si>
  <si>
    <t>ADC-Output</t>
  </si>
  <si>
    <t>ADC-Model</t>
  </si>
  <si>
    <t>SSE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</si>
</sst>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0" numFmtId="21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'PTW-Chassis'!$N$5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trendline>
            <c:name>Expon. (ADC-Output)</c:name>
            <c:spPr>
              <a:ln w="19050">
                <a:solidFill>
                  <a:srgbClr val="4472C4"/>
                </a:solidFill>
              </a:ln>
            </c:spPr>
            <c:trendlineType val="exp"/>
            <c:dispRSqr val="0"/>
            <c:dispEq val="0"/>
          </c:trendline>
          <c:xVal>
            <c:numRef>
              <c:f>'PTW-Chassis'!$M$6:$M$36</c:f>
            </c:numRef>
          </c:xVal>
          <c:yVal>
            <c:numRef>
              <c:f>'PTW-Chassis'!$N$6:$N$36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015876"/>
        <c:axId val="1388293910"/>
      </c:scatterChart>
      <c:valAx>
        <c:axId val="1039015876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388293910"/>
      </c:valAx>
      <c:valAx>
        <c:axId val="138829391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039015876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314325</xdr:colOff>
      <xdr:row>1</xdr:row>
      <xdr:rowOff>85725</xdr:rowOff>
    </xdr:from>
    <xdr:ext cx="10001250" cy="7372350"/>
    <xdr:graphicFrame>
      <xdr:nvGraphicFramePr>
        <xdr:cNvPr id="170552340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4" width="10.56"/>
    <col customWidth="1" min="15" max="15" width="12.11"/>
    <col customWidth="1" min="16" max="26" width="10.56"/>
  </cols>
  <sheetData>
    <row r="1" ht="15.75" customHeight="1"/>
    <row r="2" ht="15.75" customHeight="1">
      <c r="A2" t="s">
        <v>0</v>
      </c>
      <c r="B2" t="s">
        <v>1</v>
      </c>
      <c r="C2">
        <v>18.0</v>
      </c>
      <c r="D2" s="1">
        <v>0.7263310185185184</v>
      </c>
      <c r="E2">
        <v>2019.0</v>
      </c>
      <c r="F2" t="s">
        <v>2</v>
      </c>
      <c r="G2">
        <v>0.0</v>
      </c>
      <c r="H2" t="s">
        <v>3</v>
      </c>
      <c r="I2">
        <v>788.0</v>
      </c>
      <c r="N2" t="s">
        <v>4</v>
      </c>
      <c r="O2">
        <v>177.45072683090987</v>
      </c>
      <c r="Q2">
        <v>167.61380808262908</v>
      </c>
    </row>
    <row r="3" ht="15.75" customHeight="1">
      <c r="A3" t="s">
        <v>0</v>
      </c>
      <c r="B3" t="s">
        <v>1</v>
      </c>
      <c r="C3">
        <v>18.0</v>
      </c>
      <c r="D3" s="1">
        <v>0.7263425925925926</v>
      </c>
      <c r="E3">
        <v>2019.0</v>
      </c>
      <c r="F3" t="s">
        <v>2</v>
      </c>
      <c r="G3">
        <v>0.0</v>
      </c>
      <c r="H3" t="s">
        <v>3</v>
      </c>
      <c r="I3">
        <v>789.0</v>
      </c>
      <c r="N3" t="s">
        <v>5</v>
      </c>
      <c r="O3">
        <v>4.473573324652627</v>
      </c>
      <c r="Q3">
        <v>4.539276762866051</v>
      </c>
    </row>
    <row r="4" ht="15.75" customHeight="1">
      <c r="A4" t="s">
        <v>0</v>
      </c>
      <c r="B4" t="s">
        <v>1</v>
      </c>
      <c r="C4">
        <v>18.0</v>
      </c>
      <c r="D4" s="1">
        <v>0.7263541666666667</v>
      </c>
      <c r="E4">
        <v>2019.0</v>
      </c>
      <c r="F4" t="s">
        <v>2</v>
      </c>
      <c r="G4">
        <v>0.0</v>
      </c>
      <c r="H4" t="s">
        <v>3</v>
      </c>
      <c r="I4">
        <v>788.0</v>
      </c>
      <c r="K4">
        <f>AVERAGE(I2:I4)</f>
        <v>788.3333333</v>
      </c>
      <c r="N4" t="s">
        <v>6</v>
      </c>
      <c r="O4">
        <v>0.0015389073071546374</v>
      </c>
      <c r="Q4">
        <v>0.0015438855157327422</v>
      </c>
    </row>
    <row r="5" ht="15.75" customHeight="1">
      <c r="A5" t="s">
        <v>0</v>
      </c>
      <c r="B5" t="s">
        <v>1</v>
      </c>
      <c r="C5">
        <v>18.0</v>
      </c>
      <c r="D5" s="1">
        <v>0.7263657407407407</v>
      </c>
      <c r="E5">
        <v>2019.0</v>
      </c>
      <c r="F5" t="s">
        <v>2</v>
      </c>
      <c r="G5">
        <v>0.0</v>
      </c>
      <c r="H5" t="s">
        <v>3</v>
      </c>
      <c r="I5">
        <v>0.0</v>
      </c>
      <c r="M5" t="s">
        <v>7</v>
      </c>
      <c r="N5" t="s">
        <v>8</v>
      </c>
      <c r="O5" t="s">
        <v>9</v>
      </c>
      <c r="P5" t="s">
        <v>10</v>
      </c>
    </row>
    <row r="6" ht="15.75" customHeight="1">
      <c r="A6" t="s">
        <v>0</v>
      </c>
      <c r="B6" t="s">
        <v>1</v>
      </c>
      <c r="C6">
        <v>18.0</v>
      </c>
      <c r="D6" s="1">
        <v>0.7264351851851852</v>
      </c>
      <c r="E6">
        <v>2019.0</v>
      </c>
      <c r="F6" t="s">
        <v>2</v>
      </c>
      <c r="G6">
        <v>0.0</v>
      </c>
      <c r="H6" t="s">
        <v>3</v>
      </c>
      <c r="I6">
        <v>734.0</v>
      </c>
      <c r="M6">
        <f t="shared" ref="M6:M33" si="1">8+M7</f>
        <v>232</v>
      </c>
      <c r="N6">
        <f>K4</f>
        <v>788.3333333</v>
      </c>
      <c r="O6">
        <f t="shared" ref="O6:O36" si="2">$O$2+EXP($O$3*EXP(M6*$O$4))</f>
        <v>775.1370846</v>
      </c>
      <c r="P6">
        <f t="shared" ref="P6:P36" si="3">(N6-O6)^2</f>
        <v>174.1409802</v>
      </c>
    </row>
    <row r="7" ht="15.75" customHeight="1">
      <c r="A7" t="s">
        <v>0</v>
      </c>
      <c r="B7" t="s">
        <v>1</v>
      </c>
      <c r="C7">
        <v>18.0</v>
      </c>
      <c r="D7" s="1">
        <v>0.7264467592592593</v>
      </c>
      <c r="E7">
        <v>2019.0</v>
      </c>
      <c r="F7" t="s">
        <v>2</v>
      </c>
      <c r="G7">
        <v>0.0</v>
      </c>
      <c r="H7" t="s">
        <v>3</v>
      </c>
      <c r="I7">
        <v>733.0</v>
      </c>
      <c r="M7">
        <f t="shared" si="1"/>
        <v>224</v>
      </c>
      <c r="N7">
        <f>K8</f>
        <v>733.3333333</v>
      </c>
      <c r="O7">
        <f t="shared" si="2"/>
        <v>730.1654232</v>
      </c>
      <c r="P7">
        <f t="shared" si="3"/>
        <v>10.03565449</v>
      </c>
    </row>
    <row r="8" ht="15.75" customHeight="1">
      <c r="A8" t="s">
        <v>0</v>
      </c>
      <c r="B8" t="s">
        <v>1</v>
      </c>
      <c r="C8">
        <v>18.0</v>
      </c>
      <c r="D8" s="1">
        <v>0.7264583333333333</v>
      </c>
      <c r="E8">
        <v>2019.0</v>
      </c>
      <c r="F8" t="s">
        <v>2</v>
      </c>
      <c r="G8">
        <v>0.0</v>
      </c>
      <c r="H8" t="s">
        <v>3</v>
      </c>
      <c r="I8">
        <v>733.0</v>
      </c>
      <c r="K8">
        <f>AVERAGE(I6:I8)</f>
        <v>733.3333333</v>
      </c>
      <c r="M8">
        <f t="shared" si="1"/>
        <v>216</v>
      </c>
      <c r="N8">
        <f>K12</f>
        <v>685</v>
      </c>
      <c r="O8">
        <f t="shared" si="2"/>
        <v>689.0670117</v>
      </c>
      <c r="P8">
        <f t="shared" si="3"/>
        <v>16.54058453</v>
      </c>
    </row>
    <row r="9" ht="18.0" customHeight="1">
      <c r="A9" t="s">
        <v>0</v>
      </c>
      <c r="B9" t="s">
        <v>1</v>
      </c>
      <c r="C9">
        <v>18.0</v>
      </c>
      <c r="D9" s="1">
        <v>0.7264699074074074</v>
      </c>
      <c r="E9">
        <v>2019.0</v>
      </c>
      <c r="F9" t="s">
        <v>2</v>
      </c>
      <c r="G9">
        <v>0.0</v>
      </c>
      <c r="H9" t="s">
        <v>3</v>
      </c>
      <c r="I9">
        <v>0.0</v>
      </c>
      <c r="M9">
        <f t="shared" si="1"/>
        <v>208</v>
      </c>
      <c r="N9">
        <f>K16</f>
        <v>647.3333333</v>
      </c>
      <c r="O9">
        <f t="shared" si="2"/>
        <v>651.4725094</v>
      </c>
      <c r="P9">
        <f t="shared" si="3"/>
        <v>17.13277842</v>
      </c>
    </row>
    <row r="10" ht="15.75" customHeight="1">
      <c r="A10" t="s">
        <v>0</v>
      </c>
      <c r="B10" t="s">
        <v>1</v>
      </c>
      <c r="C10">
        <v>18.0</v>
      </c>
      <c r="D10" s="1">
        <v>0.7265162037037037</v>
      </c>
      <c r="E10">
        <v>2019.0</v>
      </c>
      <c r="F10" t="s">
        <v>2</v>
      </c>
      <c r="G10">
        <v>0.0</v>
      </c>
      <c r="H10" t="s">
        <v>3</v>
      </c>
      <c r="I10">
        <v>687.0</v>
      </c>
      <c r="M10">
        <f t="shared" si="1"/>
        <v>200</v>
      </c>
      <c r="N10">
        <f>K21</f>
        <v>610</v>
      </c>
      <c r="O10">
        <f t="shared" si="2"/>
        <v>617.0508511</v>
      </c>
      <c r="P10">
        <f t="shared" si="3"/>
        <v>49.71450151</v>
      </c>
    </row>
    <row r="11" ht="15.75" customHeight="1">
      <c r="A11" t="s">
        <v>0</v>
      </c>
      <c r="B11" t="s">
        <v>1</v>
      </c>
      <c r="C11">
        <v>18.0</v>
      </c>
      <c r="D11" s="1">
        <v>0.7265277777777778</v>
      </c>
      <c r="E11">
        <v>2019.0</v>
      </c>
      <c r="F11" t="s">
        <v>2</v>
      </c>
      <c r="G11">
        <v>0.0</v>
      </c>
      <c r="H11" t="s">
        <v>3</v>
      </c>
      <c r="I11">
        <v>685.0</v>
      </c>
      <c r="M11">
        <f t="shared" si="1"/>
        <v>192</v>
      </c>
      <c r="N11">
        <f>K24</f>
        <v>577.5</v>
      </c>
      <c r="O11">
        <f t="shared" si="2"/>
        <v>585.5049901</v>
      </c>
      <c r="P11">
        <f t="shared" si="3"/>
        <v>64.07986579</v>
      </c>
    </row>
    <row r="12" ht="15.75" customHeight="1">
      <c r="A12" t="s">
        <v>0</v>
      </c>
      <c r="B12" t="s">
        <v>1</v>
      </c>
      <c r="C12">
        <v>18.0</v>
      </c>
      <c r="D12" s="1">
        <v>0.7265393518518519</v>
      </c>
      <c r="E12">
        <v>2019.0</v>
      </c>
      <c r="F12" t="s">
        <v>2</v>
      </c>
      <c r="G12">
        <v>0.0</v>
      </c>
      <c r="H12" t="s">
        <v>3</v>
      </c>
      <c r="I12">
        <v>683.0</v>
      </c>
      <c r="K12">
        <f>AVERAGE(I10:I12)</f>
        <v>685</v>
      </c>
      <c r="M12">
        <f t="shared" si="1"/>
        <v>184</v>
      </c>
      <c r="N12">
        <f>K28</f>
        <v>550</v>
      </c>
      <c r="O12">
        <f t="shared" si="2"/>
        <v>556.5681436</v>
      </c>
      <c r="P12">
        <f t="shared" si="3"/>
        <v>43.14051079</v>
      </c>
    </row>
    <row r="13" ht="15.75" customHeight="1">
      <c r="A13" t="s">
        <v>0</v>
      </c>
      <c r="B13" t="s">
        <v>1</v>
      </c>
      <c r="C13">
        <v>18.0</v>
      </c>
      <c r="D13" s="1">
        <v>0.7265509259259259</v>
      </c>
      <c r="E13">
        <v>2019.0</v>
      </c>
      <c r="F13" t="s">
        <v>2</v>
      </c>
      <c r="G13">
        <v>0.0</v>
      </c>
      <c r="H13" t="s">
        <v>3</v>
      </c>
      <c r="I13">
        <v>0.0</v>
      </c>
      <c r="M13">
        <f t="shared" si="1"/>
        <v>176</v>
      </c>
      <c r="N13">
        <f>K32</f>
        <v>525.3333333</v>
      </c>
      <c r="O13">
        <f t="shared" si="2"/>
        <v>530.0004806</v>
      </c>
      <c r="P13">
        <f t="shared" si="3"/>
        <v>21.78226331</v>
      </c>
    </row>
    <row r="14" ht="15.75" customHeight="1">
      <c r="A14" t="s">
        <v>0</v>
      </c>
      <c r="B14" t="s">
        <v>1</v>
      </c>
      <c r="C14">
        <v>18.0</v>
      </c>
      <c r="D14" s="1">
        <v>0.7265972222222222</v>
      </c>
      <c r="E14">
        <v>2019.0</v>
      </c>
      <c r="F14" t="s">
        <v>2</v>
      </c>
      <c r="G14">
        <v>0.0</v>
      </c>
      <c r="H14" t="s">
        <v>3</v>
      </c>
      <c r="I14">
        <v>647.0</v>
      </c>
      <c r="M14">
        <f t="shared" si="1"/>
        <v>168</v>
      </c>
      <c r="N14">
        <f>K36</f>
        <v>502</v>
      </c>
      <c r="O14">
        <f t="shared" si="2"/>
        <v>505.5861939</v>
      </c>
      <c r="P14">
        <f t="shared" si="3"/>
        <v>12.86078691</v>
      </c>
    </row>
    <row r="15" ht="15.75" customHeight="1">
      <c r="A15" t="s">
        <v>0</v>
      </c>
      <c r="B15" t="s">
        <v>1</v>
      </c>
      <c r="C15">
        <v>18.0</v>
      </c>
      <c r="D15" s="1">
        <v>0.7266087962962963</v>
      </c>
      <c r="E15">
        <v>2019.0</v>
      </c>
      <c r="F15" t="s">
        <v>2</v>
      </c>
      <c r="G15">
        <v>0.0</v>
      </c>
      <c r="H15" t="s">
        <v>3</v>
      </c>
      <c r="I15">
        <v>646.0</v>
      </c>
      <c r="M15">
        <f t="shared" si="1"/>
        <v>160</v>
      </c>
      <c r="N15">
        <f>K40</f>
        <v>480.6666667</v>
      </c>
      <c r="O15">
        <f t="shared" si="2"/>
        <v>483.1309127</v>
      </c>
      <c r="P15">
        <f t="shared" si="3"/>
        <v>6.072508758</v>
      </c>
    </row>
    <row r="16" ht="15.75" customHeight="1">
      <c r="A16" t="s">
        <v>0</v>
      </c>
      <c r="B16" t="s">
        <v>1</v>
      </c>
      <c r="C16">
        <v>18.0</v>
      </c>
      <c r="D16" s="1">
        <v>0.7266203703703704</v>
      </c>
      <c r="E16">
        <v>2019.0</v>
      </c>
      <c r="F16" t="s">
        <v>2</v>
      </c>
      <c r="G16">
        <v>0.0</v>
      </c>
      <c r="H16" t="s">
        <v>3</v>
      </c>
      <c r="I16">
        <v>649.0</v>
      </c>
      <c r="K16">
        <f>AVERAGE(I14:I16)</f>
        <v>647.3333333</v>
      </c>
      <c r="M16">
        <f t="shared" si="1"/>
        <v>152</v>
      </c>
      <c r="N16">
        <f>K43</f>
        <v>464.5</v>
      </c>
      <c r="O16">
        <f t="shared" si="2"/>
        <v>462.4594108</v>
      </c>
      <c r="P16">
        <f t="shared" si="3"/>
        <v>4.164004474</v>
      </c>
    </row>
    <row r="17" ht="15.75" customHeight="1">
      <c r="A17" t="s">
        <v>0</v>
      </c>
      <c r="B17" t="s">
        <v>1</v>
      </c>
      <c r="C17">
        <v>18.0</v>
      </c>
      <c r="D17" s="1">
        <v>0.7266319444444443</v>
      </c>
      <c r="E17">
        <v>2019.0</v>
      </c>
      <c r="F17" t="s">
        <v>2</v>
      </c>
      <c r="G17">
        <v>0.0</v>
      </c>
      <c r="H17" t="s">
        <v>3</v>
      </c>
      <c r="I17">
        <v>0.0</v>
      </c>
      <c r="M17">
        <f t="shared" si="1"/>
        <v>144</v>
      </c>
      <c r="N17">
        <f>K46</f>
        <v>443.5</v>
      </c>
      <c r="O17">
        <f t="shared" si="2"/>
        <v>443.4135761</v>
      </c>
      <c r="P17">
        <f t="shared" si="3"/>
        <v>0.00746908208</v>
      </c>
    </row>
    <row r="18" ht="15.75" customHeight="1">
      <c r="A18" t="s">
        <v>0</v>
      </c>
      <c r="B18" t="s">
        <v>1</v>
      </c>
      <c r="C18">
        <v>18.0</v>
      </c>
      <c r="D18" s="1">
        <v>0.7266898148148148</v>
      </c>
      <c r="E18">
        <v>2019.0</v>
      </c>
      <c r="F18" t="s">
        <v>2</v>
      </c>
      <c r="G18">
        <v>0.0</v>
      </c>
      <c r="H18" t="s">
        <v>3</v>
      </c>
      <c r="I18">
        <v>611.0</v>
      </c>
      <c r="M18">
        <f t="shared" si="1"/>
        <v>136</v>
      </c>
      <c r="N18">
        <f>K49</f>
        <v>428</v>
      </c>
      <c r="O18">
        <f t="shared" si="2"/>
        <v>425.850611</v>
      </c>
      <c r="P18">
        <f t="shared" si="3"/>
        <v>4.619873141</v>
      </c>
    </row>
    <row r="19" ht="15.75" customHeight="1">
      <c r="A19" t="s">
        <v>0</v>
      </c>
      <c r="B19" t="s">
        <v>1</v>
      </c>
      <c r="C19">
        <v>18.0</v>
      </c>
      <c r="D19" s="1">
        <v>0.7267013888888889</v>
      </c>
      <c r="E19">
        <v>2019.0</v>
      </c>
      <c r="F19" t="s">
        <v>2</v>
      </c>
      <c r="G19">
        <v>0.0</v>
      </c>
      <c r="H19" t="s">
        <v>3</v>
      </c>
      <c r="I19">
        <v>610.0</v>
      </c>
      <c r="M19">
        <f t="shared" si="1"/>
        <v>128</v>
      </c>
      <c r="N19">
        <v>416.0</v>
      </c>
      <c r="O19">
        <f t="shared" si="2"/>
        <v>409.6414326</v>
      </c>
      <c r="P19">
        <f t="shared" si="3"/>
        <v>40.43137934</v>
      </c>
    </row>
    <row r="20" ht="15.75" customHeight="1">
      <c r="A20" t="s">
        <v>0</v>
      </c>
      <c r="B20" t="s">
        <v>1</v>
      </c>
      <c r="C20">
        <v>18.0</v>
      </c>
      <c r="D20" s="1">
        <v>0.7267129629629631</v>
      </c>
      <c r="E20">
        <v>2019.0</v>
      </c>
      <c r="F20" t="s">
        <v>2</v>
      </c>
      <c r="G20">
        <v>0.0</v>
      </c>
      <c r="H20" t="s">
        <v>3</v>
      </c>
      <c r="I20">
        <v>610.0</v>
      </c>
      <c r="M20">
        <f t="shared" si="1"/>
        <v>120</v>
      </c>
      <c r="N20">
        <f>K53</f>
        <v>399</v>
      </c>
      <c r="O20">
        <f t="shared" si="2"/>
        <v>394.6692532</v>
      </c>
      <c r="P20">
        <f t="shared" si="3"/>
        <v>18.75536806</v>
      </c>
    </row>
    <row r="21" ht="15.75" customHeight="1">
      <c r="A21" t="s">
        <v>0</v>
      </c>
      <c r="B21" t="s">
        <v>1</v>
      </c>
      <c r="C21">
        <v>18.0</v>
      </c>
      <c r="D21" s="1">
        <v>0.726724537037037</v>
      </c>
      <c r="E21">
        <v>2019.0</v>
      </c>
      <c r="F21" t="s">
        <v>2</v>
      </c>
      <c r="G21">
        <v>0.0</v>
      </c>
      <c r="H21" t="s">
        <v>3</v>
      </c>
      <c r="I21">
        <v>610.0</v>
      </c>
      <c r="K21">
        <f>AVERAGE(I19:I21)</f>
        <v>610</v>
      </c>
      <c r="M21">
        <f t="shared" si="1"/>
        <v>112</v>
      </c>
      <c r="N21">
        <v>383.0</v>
      </c>
      <c r="O21">
        <f t="shared" si="2"/>
        <v>380.8283163</v>
      </c>
      <c r="P21">
        <f t="shared" si="3"/>
        <v>4.716210122</v>
      </c>
    </row>
    <row r="22" ht="15.75" customHeight="1">
      <c r="A22" t="s">
        <v>0</v>
      </c>
      <c r="B22" t="s">
        <v>1</v>
      </c>
      <c r="C22">
        <v>18.0</v>
      </c>
      <c r="D22" s="1">
        <v>0.7267361111111111</v>
      </c>
      <c r="E22">
        <v>2019.0</v>
      </c>
      <c r="F22" t="s">
        <v>2</v>
      </c>
      <c r="G22">
        <v>0.0</v>
      </c>
      <c r="H22" t="s">
        <v>3</v>
      </c>
      <c r="I22">
        <v>0.0</v>
      </c>
      <c r="M22">
        <f t="shared" si="1"/>
        <v>104</v>
      </c>
      <c r="N22">
        <f>K61</f>
        <v>372.3333333</v>
      </c>
      <c r="O22">
        <f t="shared" si="2"/>
        <v>368.0227722</v>
      </c>
      <c r="P22">
        <f t="shared" si="3"/>
        <v>18.58093705</v>
      </c>
    </row>
    <row r="23" ht="15.75" customHeight="1">
      <c r="A23" t="s">
        <v>0</v>
      </c>
      <c r="B23" t="s">
        <v>1</v>
      </c>
      <c r="C23">
        <v>18.0</v>
      </c>
      <c r="D23" s="1">
        <v>0.7267592592592593</v>
      </c>
      <c r="E23">
        <v>2019.0</v>
      </c>
      <c r="F23" t="s">
        <v>2</v>
      </c>
      <c r="G23">
        <v>0.0</v>
      </c>
      <c r="H23" t="s">
        <v>3</v>
      </c>
      <c r="I23">
        <v>581.0</v>
      </c>
      <c r="M23">
        <f t="shared" si="1"/>
        <v>96</v>
      </c>
      <c r="N23">
        <f>K65</f>
        <v>358.3333333</v>
      </c>
      <c r="O23">
        <f t="shared" si="2"/>
        <v>356.1656757</v>
      </c>
      <c r="P23">
        <f t="shared" si="3"/>
        <v>4.69873955</v>
      </c>
    </row>
    <row r="24" ht="15.75" customHeight="1">
      <c r="A24" t="s">
        <v>0</v>
      </c>
      <c r="B24" t="s">
        <v>1</v>
      </c>
      <c r="C24">
        <v>18.0</v>
      </c>
      <c r="D24" s="1">
        <v>0.7267708333333333</v>
      </c>
      <c r="E24">
        <v>2019.0</v>
      </c>
      <c r="F24" t="s">
        <v>2</v>
      </c>
      <c r="G24">
        <v>0.0</v>
      </c>
      <c r="H24" t="s">
        <v>3</v>
      </c>
      <c r="I24">
        <v>574.0</v>
      </c>
      <c r="K24">
        <f>AVERAGE(I23:I24)</f>
        <v>577.5</v>
      </c>
      <c r="M24">
        <f t="shared" si="1"/>
        <v>88</v>
      </c>
      <c r="N24">
        <f>K69</f>
        <v>352</v>
      </c>
      <c r="O24">
        <f t="shared" si="2"/>
        <v>345.1780921</v>
      </c>
      <c r="P24">
        <f t="shared" si="3"/>
        <v>46.53842706</v>
      </c>
    </row>
    <row r="25" ht="15.75" customHeight="1">
      <c r="A25" t="s">
        <v>0</v>
      </c>
      <c r="B25" t="s">
        <v>1</v>
      </c>
      <c r="C25">
        <v>18.0</v>
      </c>
      <c r="D25" s="1">
        <v>0.7267824074074074</v>
      </c>
      <c r="E25">
        <v>2019.0</v>
      </c>
      <c r="F25" t="s">
        <v>2</v>
      </c>
      <c r="G25">
        <v>0.0</v>
      </c>
      <c r="H25" t="s">
        <v>3</v>
      </c>
      <c r="I25">
        <v>0.0</v>
      </c>
      <c r="M25">
        <f t="shared" si="1"/>
        <v>80</v>
      </c>
      <c r="N25">
        <f>K73</f>
        <v>340.3333333</v>
      </c>
      <c r="O25">
        <f t="shared" si="2"/>
        <v>334.9882996</v>
      </c>
      <c r="P25">
        <f t="shared" si="3"/>
        <v>28.56938599</v>
      </c>
    </row>
    <row r="26" ht="15.75" customHeight="1">
      <c r="A26" t="s">
        <v>0</v>
      </c>
      <c r="B26" t="s">
        <v>1</v>
      </c>
      <c r="C26">
        <v>18.0</v>
      </c>
      <c r="D26" s="1">
        <v>0.7268171296296296</v>
      </c>
      <c r="E26">
        <v>2019.0</v>
      </c>
      <c r="F26" t="s">
        <v>2</v>
      </c>
      <c r="G26">
        <v>0.0</v>
      </c>
      <c r="H26" t="s">
        <v>3</v>
      </c>
      <c r="I26">
        <v>544.0</v>
      </c>
      <c r="M26">
        <f t="shared" si="1"/>
        <v>72</v>
      </c>
      <c r="N26">
        <f>K78</f>
        <v>333.6666667</v>
      </c>
      <c r="O26">
        <f t="shared" si="2"/>
        <v>325.531076</v>
      </c>
      <c r="P26">
        <f t="shared" si="3"/>
        <v>66.1878352</v>
      </c>
    </row>
    <row r="27" ht="15.75" customHeight="1">
      <c r="A27" t="s">
        <v>0</v>
      </c>
      <c r="B27" t="s">
        <v>1</v>
      </c>
      <c r="C27">
        <v>18.0</v>
      </c>
      <c r="D27" s="1">
        <v>0.7268287037037037</v>
      </c>
      <c r="E27">
        <v>2019.0</v>
      </c>
      <c r="F27" t="s">
        <v>2</v>
      </c>
      <c r="G27">
        <v>0.0</v>
      </c>
      <c r="H27" t="s">
        <v>3</v>
      </c>
      <c r="I27">
        <v>553.0</v>
      </c>
      <c r="M27">
        <f t="shared" si="1"/>
        <v>64</v>
      </c>
      <c r="N27">
        <f>K82</f>
        <v>319</v>
      </c>
      <c r="O27">
        <f t="shared" si="2"/>
        <v>316.7470619</v>
      </c>
      <c r="P27">
        <f t="shared" si="3"/>
        <v>5.075730223</v>
      </c>
    </row>
    <row r="28" ht="15.75" customHeight="1">
      <c r="A28" t="s">
        <v>0</v>
      </c>
      <c r="B28" t="s">
        <v>1</v>
      </c>
      <c r="C28">
        <v>18.0</v>
      </c>
      <c r="D28" s="1">
        <v>0.7268402777777778</v>
      </c>
      <c r="E28">
        <v>2019.0</v>
      </c>
      <c r="F28" t="s">
        <v>2</v>
      </c>
      <c r="G28">
        <v>0.0</v>
      </c>
      <c r="H28" t="s">
        <v>3</v>
      </c>
      <c r="I28">
        <v>553.0</v>
      </c>
      <c r="K28">
        <f>AVERAGE(I26:I28)</f>
        <v>550</v>
      </c>
      <c r="M28">
        <f t="shared" si="1"/>
        <v>56</v>
      </c>
      <c r="N28">
        <f>K87</f>
        <v>312.3333333</v>
      </c>
      <c r="O28">
        <f t="shared" si="2"/>
        <v>308.5821894</v>
      </c>
      <c r="P28">
        <f t="shared" si="3"/>
        <v>14.07108099</v>
      </c>
    </row>
    <row r="29" ht="15.75" customHeight="1">
      <c r="A29" t="s">
        <v>0</v>
      </c>
      <c r="B29" t="s">
        <v>1</v>
      </c>
      <c r="C29">
        <v>18.0</v>
      </c>
      <c r="D29" s="1">
        <v>0.726875</v>
      </c>
      <c r="E29">
        <v>2019.0</v>
      </c>
      <c r="F29" t="s">
        <v>2</v>
      </c>
      <c r="G29">
        <v>0.0</v>
      </c>
      <c r="H29" t="s">
        <v>3</v>
      </c>
      <c r="I29">
        <v>0.0</v>
      </c>
      <c r="M29">
        <f t="shared" si="1"/>
        <v>48</v>
      </c>
      <c r="N29">
        <f>K92</f>
        <v>303</v>
      </c>
      <c r="O29">
        <f t="shared" si="2"/>
        <v>300.9871716</v>
      </c>
      <c r="P29">
        <f t="shared" si="3"/>
        <v>4.051478117</v>
      </c>
    </row>
    <row r="30" ht="15.75" customHeight="1">
      <c r="A30" t="s">
        <v>0</v>
      </c>
      <c r="B30" t="s">
        <v>1</v>
      </c>
      <c r="C30">
        <v>18.0</v>
      </c>
      <c r="D30" s="1">
        <v>0.7268981481481481</v>
      </c>
      <c r="E30">
        <v>2019.0</v>
      </c>
      <c r="F30" t="s">
        <v>2</v>
      </c>
      <c r="G30">
        <v>0.0</v>
      </c>
      <c r="H30" t="s">
        <v>3</v>
      </c>
      <c r="I30">
        <v>523.0</v>
      </c>
      <c r="M30">
        <f t="shared" si="1"/>
        <v>40</v>
      </c>
      <c r="N30">
        <f>K95</f>
        <v>296</v>
      </c>
      <c r="O30">
        <f t="shared" si="2"/>
        <v>293.9170443</v>
      </c>
      <c r="P30">
        <f t="shared" si="3"/>
        <v>4.338704502</v>
      </c>
    </row>
    <row r="31" ht="15.75" customHeight="1">
      <c r="A31" t="s">
        <v>0</v>
      </c>
      <c r="B31" t="s">
        <v>1</v>
      </c>
      <c r="C31">
        <v>18.0</v>
      </c>
      <c r="D31" s="1">
        <v>0.7269097222222222</v>
      </c>
      <c r="E31">
        <v>2019.0</v>
      </c>
      <c r="F31" t="s">
        <v>2</v>
      </c>
      <c r="G31">
        <v>0.0</v>
      </c>
      <c r="H31" t="s">
        <v>3</v>
      </c>
      <c r="I31">
        <v>527.0</v>
      </c>
      <c r="M31">
        <f t="shared" si="1"/>
        <v>32</v>
      </c>
      <c r="N31">
        <f>K99</f>
        <v>286.3333333</v>
      </c>
      <c r="O31">
        <f t="shared" si="2"/>
        <v>287.3307546</v>
      </c>
      <c r="P31">
        <f t="shared" si="3"/>
        <v>0.9948492642</v>
      </c>
    </row>
    <row r="32" ht="15.75" customHeight="1">
      <c r="A32" t="s">
        <v>0</v>
      </c>
      <c r="B32" t="s">
        <v>1</v>
      </c>
      <c r="C32">
        <v>18.0</v>
      </c>
      <c r="D32" s="1">
        <v>0.7269212962962963</v>
      </c>
      <c r="E32">
        <v>2019.0</v>
      </c>
      <c r="F32" t="s">
        <v>2</v>
      </c>
      <c r="G32">
        <v>0.0</v>
      </c>
      <c r="H32" t="s">
        <v>3</v>
      </c>
      <c r="I32">
        <v>526.0</v>
      </c>
      <c r="K32">
        <f>AVERAGE(I30:I32)</f>
        <v>525.3333333</v>
      </c>
      <c r="M32">
        <f t="shared" si="1"/>
        <v>24</v>
      </c>
      <c r="N32">
        <f>K106</f>
        <v>276.3333333</v>
      </c>
      <c r="O32">
        <f t="shared" si="2"/>
        <v>281.1907923</v>
      </c>
      <c r="P32">
        <f t="shared" si="3"/>
        <v>23.59490729</v>
      </c>
    </row>
    <row r="33" ht="15.75" customHeight="1">
      <c r="A33" t="s">
        <v>0</v>
      </c>
      <c r="B33" t="s">
        <v>1</v>
      </c>
      <c r="C33">
        <v>18.0</v>
      </c>
      <c r="D33" s="1">
        <v>0.7269328703703705</v>
      </c>
      <c r="E33">
        <v>2019.0</v>
      </c>
      <c r="F33" t="s">
        <v>2</v>
      </c>
      <c r="G33">
        <v>0.0</v>
      </c>
      <c r="H33" t="s">
        <v>3</v>
      </c>
      <c r="I33">
        <v>0.0</v>
      </c>
      <c r="M33">
        <f t="shared" si="1"/>
        <v>16</v>
      </c>
      <c r="N33">
        <f>K111</f>
        <v>267.6666667</v>
      </c>
      <c r="O33">
        <f t="shared" si="2"/>
        <v>275.4628573</v>
      </c>
      <c r="P33">
        <f t="shared" si="3"/>
        <v>60.78058859</v>
      </c>
    </row>
    <row r="34" ht="15.75" customHeight="1">
      <c r="A34" t="s">
        <v>0</v>
      </c>
      <c r="B34" t="s">
        <v>1</v>
      </c>
      <c r="C34">
        <v>18.0</v>
      </c>
      <c r="D34" s="1">
        <v>0.7269560185185185</v>
      </c>
      <c r="E34">
        <v>2019.0</v>
      </c>
      <c r="F34" t="s">
        <v>2</v>
      </c>
      <c r="G34">
        <v>0.0</v>
      </c>
      <c r="H34" t="s">
        <v>3</v>
      </c>
      <c r="I34">
        <v>501.0</v>
      </c>
      <c r="M34">
        <v>8.0</v>
      </c>
      <c r="N34">
        <f>K116</f>
        <v>263</v>
      </c>
      <c r="O34">
        <f t="shared" si="2"/>
        <v>270.115562</v>
      </c>
      <c r="P34">
        <f t="shared" si="3"/>
        <v>50.63122312</v>
      </c>
    </row>
    <row r="35" ht="15.75" customHeight="1">
      <c r="A35" t="s">
        <v>0</v>
      </c>
      <c r="B35" t="s">
        <v>1</v>
      </c>
      <c r="C35">
        <v>18.0</v>
      </c>
      <c r="D35" s="1">
        <v>0.7269675925925926</v>
      </c>
      <c r="E35">
        <v>2019.0</v>
      </c>
      <c r="F35" t="s">
        <v>2</v>
      </c>
      <c r="G35">
        <v>0.0</v>
      </c>
      <c r="H35" t="s">
        <v>3</v>
      </c>
      <c r="I35">
        <v>504.0</v>
      </c>
      <c r="M35" s="2">
        <v>4.0</v>
      </c>
      <c r="N35">
        <f>K120</f>
        <v>256</v>
      </c>
      <c r="O35">
        <f t="shared" si="2"/>
        <v>267.5755752</v>
      </c>
      <c r="P35">
        <f t="shared" si="3"/>
        <v>133.9939416</v>
      </c>
    </row>
    <row r="36" ht="15.75" customHeight="1">
      <c r="A36" t="s">
        <v>0</v>
      </c>
      <c r="B36" t="s">
        <v>1</v>
      </c>
      <c r="C36">
        <v>18.0</v>
      </c>
      <c r="D36" s="1">
        <v>0.7269791666666667</v>
      </c>
      <c r="E36">
        <v>2019.0</v>
      </c>
      <c r="F36" t="s">
        <v>2</v>
      </c>
      <c r="G36">
        <v>0.0</v>
      </c>
      <c r="H36" t="s">
        <v>3</v>
      </c>
      <c r="I36">
        <v>501.0</v>
      </c>
      <c r="K36">
        <f>AVERAGE(I34:I36)</f>
        <v>502</v>
      </c>
      <c r="M36" s="2">
        <v>0.0</v>
      </c>
      <c r="N36" s="2">
        <v>0.0</v>
      </c>
      <c r="O36">
        <f t="shared" si="2"/>
        <v>265.1201622</v>
      </c>
      <c r="P36">
        <f t="shared" si="3"/>
        <v>70288.70038</v>
      </c>
    </row>
    <row r="37" ht="15.75" customHeight="1">
      <c r="A37" t="s">
        <v>0</v>
      </c>
      <c r="B37" t="s">
        <v>1</v>
      </c>
      <c r="C37">
        <v>18.0</v>
      </c>
      <c r="D37" s="1">
        <v>0.7269907407407407</v>
      </c>
      <c r="E37">
        <v>2019.0</v>
      </c>
      <c r="F37" t="s">
        <v>2</v>
      </c>
      <c r="G37">
        <v>0.0</v>
      </c>
      <c r="H37" t="s">
        <v>3</v>
      </c>
      <c r="I37">
        <v>0.0</v>
      </c>
      <c r="P37">
        <f>SUM(P6:P36)</f>
        <v>71239.00295</v>
      </c>
    </row>
    <row r="38" ht="15.75" customHeight="1">
      <c r="A38" t="s">
        <v>0</v>
      </c>
      <c r="B38" t="s">
        <v>1</v>
      </c>
      <c r="C38">
        <v>18.0</v>
      </c>
      <c r="D38" s="1">
        <v>0.727025462962963</v>
      </c>
      <c r="E38">
        <v>2019.0</v>
      </c>
      <c r="F38" t="s">
        <v>2</v>
      </c>
      <c r="G38">
        <v>0.0</v>
      </c>
      <c r="H38" t="s">
        <v>3</v>
      </c>
      <c r="I38">
        <v>479.0</v>
      </c>
    </row>
    <row r="39" ht="15.75" customHeight="1">
      <c r="A39" t="s">
        <v>0</v>
      </c>
      <c r="B39" t="s">
        <v>1</v>
      </c>
      <c r="C39">
        <v>18.0</v>
      </c>
      <c r="D39" s="1">
        <v>0.727037037037037</v>
      </c>
      <c r="E39">
        <v>2019.0</v>
      </c>
      <c r="F39" t="s">
        <v>2</v>
      </c>
      <c r="G39">
        <v>0.0</v>
      </c>
      <c r="H39" t="s">
        <v>3</v>
      </c>
      <c r="I39">
        <v>482.0</v>
      </c>
    </row>
    <row r="40" ht="15.75" customHeight="1">
      <c r="A40" t="s">
        <v>0</v>
      </c>
      <c r="B40" t="s">
        <v>1</v>
      </c>
      <c r="C40">
        <v>18.0</v>
      </c>
      <c r="D40" s="1">
        <v>0.7270486111111111</v>
      </c>
      <c r="E40">
        <v>2019.0</v>
      </c>
      <c r="F40" t="s">
        <v>2</v>
      </c>
      <c r="G40">
        <v>0.0</v>
      </c>
      <c r="H40" t="s">
        <v>3</v>
      </c>
      <c r="I40">
        <v>481.0</v>
      </c>
      <c r="K40">
        <f>AVERAGE(I38:I40)</f>
        <v>480.6666667</v>
      </c>
    </row>
    <row r="41" ht="15.75" customHeight="1">
      <c r="A41" t="s">
        <v>0</v>
      </c>
      <c r="B41" t="s">
        <v>1</v>
      </c>
      <c r="C41">
        <v>18.0</v>
      </c>
      <c r="D41" s="1">
        <v>0.7270833333333333</v>
      </c>
      <c r="E41">
        <v>2019.0</v>
      </c>
      <c r="F41" t="s">
        <v>2</v>
      </c>
      <c r="G41">
        <v>0.0</v>
      </c>
      <c r="H41" t="s">
        <v>3</v>
      </c>
      <c r="I41">
        <v>0.0</v>
      </c>
    </row>
    <row r="42" ht="15.75" customHeight="1">
      <c r="A42" t="s">
        <v>0</v>
      </c>
      <c r="B42" t="s">
        <v>1</v>
      </c>
      <c r="C42">
        <v>18.0</v>
      </c>
      <c r="D42" s="1">
        <v>0.7270949074074075</v>
      </c>
      <c r="E42">
        <v>2019.0</v>
      </c>
      <c r="F42" t="s">
        <v>2</v>
      </c>
      <c r="G42">
        <v>0.0</v>
      </c>
      <c r="H42" t="s">
        <v>3</v>
      </c>
      <c r="I42">
        <v>468.0</v>
      </c>
    </row>
    <row r="43" ht="15.75" customHeight="1">
      <c r="A43" t="s">
        <v>0</v>
      </c>
      <c r="B43" t="s">
        <v>1</v>
      </c>
      <c r="C43">
        <v>18.0</v>
      </c>
      <c r="D43" s="1">
        <v>0.7271064814814815</v>
      </c>
      <c r="E43">
        <v>2019.0</v>
      </c>
      <c r="F43" t="s">
        <v>2</v>
      </c>
      <c r="G43">
        <v>0.0</v>
      </c>
      <c r="H43" t="s">
        <v>3</v>
      </c>
      <c r="I43">
        <v>461.0</v>
      </c>
      <c r="K43">
        <f>AVERAGE(I42:I43)</f>
        <v>464.5</v>
      </c>
    </row>
    <row r="44" ht="15.75" customHeight="1">
      <c r="A44" t="s">
        <v>0</v>
      </c>
      <c r="B44" t="s">
        <v>1</v>
      </c>
      <c r="C44">
        <v>18.0</v>
      </c>
      <c r="D44" s="1">
        <v>0.7271180555555555</v>
      </c>
      <c r="E44">
        <v>2019.0</v>
      </c>
      <c r="F44" t="s">
        <v>2</v>
      </c>
      <c r="G44">
        <v>0.0</v>
      </c>
      <c r="H44" t="s">
        <v>3</v>
      </c>
      <c r="I44">
        <v>0.0</v>
      </c>
    </row>
    <row r="45" ht="15.75" customHeight="1">
      <c r="A45" t="s">
        <v>0</v>
      </c>
      <c r="B45" t="s">
        <v>1</v>
      </c>
      <c r="C45">
        <v>18.0</v>
      </c>
      <c r="D45" s="1">
        <v>0.7271527777777779</v>
      </c>
      <c r="E45">
        <v>2019.0</v>
      </c>
      <c r="F45" t="s">
        <v>2</v>
      </c>
      <c r="G45">
        <v>0.0</v>
      </c>
      <c r="H45" t="s">
        <v>3</v>
      </c>
      <c r="I45">
        <v>445.0</v>
      </c>
    </row>
    <row r="46" ht="15.75" customHeight="1">
      <c r="A46" t="s">
        <v>0</v>
      </c>
      <c r="B46" t="s">
        <v>1</v>
      </c>
      <c r="C46">
        <v>18.0</v>
      </c>
      <c r="D46" s="1">
        <v>0.7271643518518518</v>
      </c>
      <c r="E46">
        <v>2019.0</v>
      </c>
      <c r="F46" t="s">
        <v>2</v>
      </c>
      <c r="G46">
        <v>0.0</v>
      </c>
      <c r="H46" t="s">
        <v>3</v>
      </c>
      <c r="I46">
        <v>442.0</v>
      </c>
      <c r="K46">
        <f>AVERAGE(I45:I46)</f>
        <v>443.5</v>
      </c>
    </row>
    <row r="47" ht="15.75" customHeight="1">
      <c r="A47" t="s">
        <v>0</v>
      </c>
      <c r="B47" t="s">
        <v>1</v>
      </c>
      <c r="C47">
        <v>18.0</v>
      </c>
      <c r="D47" s="1">
        <v>0.727175925925926</v>
      </c>
      <c r="E47">
        <v>2019.0</v>
      </c>
      <c r="F47" t="s">
        <v>2</v>
      </c>
      <c r="G47">
        <v>0.0</v>
      </c>
      <c r="H47" t="s">
        <v>3</v>
      </c>
      <c r="I47">
        <v>0.0</v>
      </c>
    </row>
    <row r="48" ht="15.75" customHeight="1">
      <c r="A48" t="s">
        <v>0</v>
      </c>
      <c r="B48" t="s">
        <v>1</v>
      </c>
      <c r="C48">
        <v>18.0</v>
      </c>
      <c r="D48" s="1">
        <v>0.7272106481481481</v>
      </c>
      <c r="E48">
        <v>2019.0</v>
      </c>
      <c r="F48" t="s">
        <v>2</v>
      </c>
      <c r="G48">
        <v>0.0</v>
      </c>
      <c r="H48" t="s">
        <v>3</v>
      </c>
      <c r="I48">
        <v>426.0</v>
      </c>
    </row>
    <row r="49" ht="15.75" customHeight="1">
      <c r="A49" t="s">
        <v>0</v>
      </c>
      <c r="B49" t="s">
        <v>1</v>
      </c>
      <c r="C49">
        <v>18.0</v>
      </c>
      <c r="D49" s="1">
        <v>0.7272222222222222</v>
      </c>
      <c r="E49">
        <v>2019.0</v>
      </c>
      <c r="F49" t="s">
        <v>2</v>
      </c>
      <c r="G49">
        <v>0.0</v>
      </c>
      <c r="H49" t="s">
        <v>3</v>
      </c>
      <c r="I49">
        <v>430.0</v>
      </c>
      <c r="K49">
        <f>AVERAGE(I48:I49)</f>
        <v>428</v>
      </c>
    </row>
    <row r="50" ht="15.75" customHeight="1">
      <c r="A50" t="s">
        <v>0</v>
      </c>
      <c r="B50" t="s">
        <v>1</v>
      </c>
      <c r="C50">
        <v>18.0</v>
      </c>
      <c r="D50" s="1">
        <v>0.7272337962962964</v>
      </c>
      <c r="E50">
        <v>2019.0</v>
      </c>
      <c r="F50" t="s">
        <v>2</v>
      </c>
      <c r="G50">
        <v>0.0</v>
      </c>
      <c r="H50" t="s">
        <v>3</v>
      </c>
      <c r="I50">
        <v>0.0</v>
      </c>
    </row>
    <row r="51" ht="15.75" customHeight="1">
      <c r="A51" t="s">
        <v>0</v>
      </c>
      <c r="B51" t="s">
        <v>1</v>
      </c>
      <c r="C51">
        <v>18.0</v>
      </c>
      <c r="D51" s="1">
        <v>0.7273379629629629</v>
      </c>
      <c r="E51">
        <v>2019.0</v>
      </c>
      <c r="F51" t="s">
        <v>2</v>
      </c>
      <c r="G51">
        <v>0.0</v>
      </c>
      <c r="H51" t="s">
        <v>3</v>
      </c>
      <c r="I51">
        <v>398.0</v>
      </c>
      <c r="L51">
        <v>416.0</v>
      </c>
    </row>
    <row r="52" ht="15.75" customHeight="1">
      <c r="A52" t="s">
        <v>0</v>
      </c>
      <c r="B52" t="s">
        <v>1</v>
      </c>
      <c r="C52">
        <v>18.0</v>
      </c>
      <c r="D52" s="1">
        <v>0.727349537037037</v>
      </c>
      <c r="E52">
        <v>2019.0</v>
      </c>
      <c r="F52" t="s">
        <v>2</v>
      </c>
      <c r="G52">
        <v>0.0</v>
      </c>
      <c r="H52" t="s">
        <v>3</v>
      </c>
      <c r="I52">
        <v>398.0</v>
      </c>
    </row>
    <row r="53" ht="15.75" customHeight="1">
      <c r="A53" t="s">
        <v>0</v>
      </c>
      <c r="B53" t="s">
        <v>1</v>
      </c>
      <c r="C53">
        <v>18.0</v>
      </c>
      <c r="D53" s="1">
        <v>0.7273611111111111</v>
      </c>
      <c r="E53">
        <v>2019.0</v>
      </c>
      <c r="F53" t="s">
        <v>2</v>
      </c>
      <c r="G53">
        <v>0.0</v>
      </c>
      <c r="H53" t="s">
        <v>3</v>
      </c>
      <c r="I53">
        <v>401.0</v>
      </c>
      <c r="K53">
        <f>AVERAGE(I51:I53)</f>
        <v>399</v>
      </c>
    </row>
    <row r="54" ht="15.75" customHeight="1">
      <c r="A54" t="s">
        <v>0</v>
      </c>
      <c r="B54" t="s">
        <v>1</v>
      </c>
      <c r="C54">
        <v>18.0</v>
      </c>
      <c r="D54" s="1">
        <v>0.7273726851851853</v>
      </c>
      <c r="E54">
        <v>2019.0</v>
      </c>
      <c r="F54" t="s">
        <v>2</v>
      </c>
      <c r="G54">
        <v>0.0</v>
      </c>
      <c r="H54" t="s">
        <v>3</v>
      </c>
      <c r="I54">
        <v>0.0</v>
      </c>
    </row>
    <row r="55" ht="15.75" customHeight="1">
      <c r="A55" t="s">
        <v>0</v>
      </c>
      <c r="B55" t="s">
        <v>1</v>
      </c>
      <c r="C55">
        <v>18.0</v>
      </c>
      <c r="D55" s="1">
        <v>0.7273958333333334</v>
      </c>
      <c r="E55">
        <v>2019.0</v>
      </c>
      <c r="F55" t="s">
        <v>2</v>
      </c>
      <c r="G55">
        <v>0.0</v>
      </c>
      <c r="H55" t="s">
        <v>3</v>
      </c>
      <c r="I55">
        <v>377.0</v>
      </c>
    </row>
    <row r="56" ht="15.75" customHeight="1">
      <c r="A56" t="s">
        <v>0</v>
      </c>
      <c r="B56" t="s">
        <v>1</v>
      </c>
      <c r="C56">
        <v>18.0</v>
      </c>
      <c r="D56" s="1">
        <v>0.7274074074074074</v>
      </c>
      <c r="E56">
        <v>2019.0</v>
      </c>
      <c r="F56" t="s">
        <v>2</v>
      </c>
      <c r="G56">
        <v>0.0</v>
      </c>
      <c r="H56" t="s">
        <v>3</v>
      </c>
      <c r="I56">
        <v>382.0</v>
      </c>
    </row>
    <row r="57" ht="15.75" customHeight="1">
      <c r="A57" t="s">
        <v>0</v>
      </c>
      <c r="B57" t="s">
        <v>1</v>
      </c>
      <c r="C57">
        <v>18.0</v>
      </c>
      <c r="D57" s="1">
        <v>0.7274189814814815</v>
      </c>
      <c r="E57">
        <v>2019.0</v>
      </c>
      <c r="F57" t="s">
        <v>2</v>
      </c>
      <c r="G57">
        <v>0.0</v>
      </c>
      <c r="H57" t="s">
        <v>3</v>
      </c>
      <c r="I57">
        <v>386.0</v>
      </c>
      <c r="K57">
        <f>AVERAGE(I55:I57)</f>
        <v>381.6666667</v>
      </c>
    </row>
    <row r="58" ht="15.75" customHeight="1">
      <c r="A58" t="s">
        <v>0</v>
      </c>
      <c r="B58" t="s">
        <v>1</v>
      </c>
      <c r="C58">
        <v>18.0</v>
      </c>
      <c r="D58" s="1">
        <v>0.7274305555555555</v>
      </c>
      <c r="E58">
        <v>2019.0</v>
      </c>
      <c r="F58" t="s">
        <v>2</v>
      </c>
      <c r="G58">
        <v>0.0</v>
      </c>
      <c r="H58" t="s">
        <v>3</v>
      </c>
      <c r="I58">
        <v>0.0</v>
      </c>
    </row>
    <row r="59" ht="15.75" customHeight="1">
      <c r="A59" t="s">
        <v>0</v>
      </c>
      <c r="B59" t="s">
        <v>1</v>
      </c>
      <c r="C59">
        <v>18.0</v>
      </c>
      <c r="D59" s="1">
        <v>0.7274652777777778</v>
      </c>
      <c r="E59">
        <v>2019.0</v>
      </c>
      <c r="F59" t="s">
        <v>2</v>
      </c>
      <c r="G59">
        <v>0.0</v>
      </c>
      <c r="H59" t="s">
        <v>3</v>
      </c>
      <c r="I59">
        <v>368.0</v>
      </c>
    </row>
    <row r="60" ht="15.75" customHeight="1">
      <c r="A60" t="s">
        <v>0</v>
      </c>
      <c r="B60" t="s">
        <v>1</v>
      </c>
      <c r="C60">
        <v>18.0</v>
      </c>
      <c r="D60" s="1">
        <v>0.7274768518518518</v>
      </c>
      <c r="E60">
        <v>2019.0</v>
      </c>
      <c r="F60" t="s">
        <v>2</v>
      </c>
      <c r="G60">
        <v>0.0</v>
      </c>
      <c r="H60" t="s">
        <v>3</v>
      </c>
      <c r="I60">
        <v>374.0</v>
      </c>
    </row>
    <row r="61" ht="15.75" customHeight="1">
      <c r="A61" t="s">
        <v>0</v>
      </c>
      <c r="B61" t="s">
        <v>1</v>
      </c>
      <c r="C61">
        <v>18.0</v>
      </c>
      <c r="D61" s="1">
        <v>0.7274884259259259</v>
      </c>
      <c r="E61">
        <v>2019.0</v>
      </c>
      <c r="F61" t="s">
        <v>2</v>
      </c>
      <c r="G61">
        <v>0.0</v>
      </c>
      <c r="H61" t="s">
        <v>3</v>
      </c>
      <c r="I61">
        <v>375.0</v>
      </c>
      <c r="K61">
        <f>AVERAGE(I59:I61)</f>
        <v>372.3333333</v>
      </c>
    </row>
    <row r="62" ht="15.75" customHeight="1">
      <c r="A62" t="s">
        <v>0</v>
      </c>
      <c r="B62" t="s">
        <v>1</v>
      </c>
      <c r="C62">
        <v>18.0</v>
      </c>
      <c r="D62" s="1">
        <v>0.7275</v>
      </c>
      <c r="E62">
        <v>2019.0</v>
      </c>
      <c r="F62" t="s">
        <v>2</v>
      </c>
      <c r="G62">
        <v>0.0</v>
      </c>
      <c r="H62" t="s">
        <v>3</v>
      </c>
      <c r="I62">
        <v>0.0</v>
      </c>
    </row>
    <row r="63" ht="15.75" customHeight="1">
      <c r="A63" t="s">
        <v>0</v>
      </c>
      <c r="B63" t="s">
        <v>1</v>
      </c>
      <c r="C63">
        <v>18.0</v>
      </c>
      <c r="D63" s="1">
        <v>0.7275231481481481</v>
      </c>
      <c r="E63">
        <v>2019.0</v>
      </c>
      <c r="F63" t="s">
        <v>2</v>
      </c>
      <c r="G63">
        <v>0.0</v>
      </c>
      <c r="H63" t="s">
        <v>3</v>
      </c>
      <c r="I63">
        <v>356.0</v>
      </c>
    </row>
    <row r="64" ht="15.75" customHeight="1">
      <c r="A64" t="s">
        <v>0</v>
      </c>
      <c r="B64" t="s">
        <v>1</v>
      </c>
      <c r="C64">
        <v>18.0</v>
      </c>
      <c r="D64" s="1">
        <v>0.7275347222222223</v>
      </c>
      <c r="E64">
        <v>2019.0</v>
      </c>
      <c r="F64" t="s">
        <v>2</v>
      </c>
      <c r="G64">
        <v>0.0</v>
      </c>
      <c r="H64" t="s">
        <v>3</v>
      </c>
      <c r="I64">
        <v>360.0</v>
      </c>
    </row>
    <row r="65" ht="15.75" customHeight="1">
      <c r="A65" t="s">
        <v>0</v>
      </c>
      <c r="B65" t="s">
        <v>1</v>
      </c>
      <c r="C65">
        <v>18.0</v>
      </c>
      <c r="D65" s="1">
        <v>0.7275462962962963</v>
      </c>
      <c r="E65">
        <v>2019.0</v>
      </c>
      <c r="F65" t="s">
        <v>2</v>
      </c>
      <c r="G65">
        <v>0.0</v>
      </c>
      <c r="H65" t="s">
        <v>3</v>
      </c>
      <c r="I65">
        <v>359.0</v>
      </c>
      <c r="K65">
        <f>AVERAGE(I63:I65)</f>
        <v>358.3333333</v>
      </c>
    </row>
    <row r="66" ht="15.75" customHeight="1">
      <c r="A66" t="s">
        <v>0</v>
      </c>
      <c r="B66" t="s">
        <v>1</v>
      </c>
      <c r="C66">
        <v>18.0</v>
      </c>
      <c r="D66" s="1">
        <v>0.7275578703703703</v>
      </c>
      <c r="E66">
        <v>2019.0</v>
      </c>
      <c r="F66" t="s">
        <v>2</v>
      </c>
      <c r="G66">
        <v>0.0</v>
      </c>
      <c r="H66" t="s">
        <v>3</v>
      </c>
      <c r="I66">
        <v>0.0</v>
      </c>
    </row>
    <row r="67" ht="15.75" customHeight="1">
      <c r="A67" t="s">
        <v>0</v>
      </c>
      <c r="B67" t="s">
        <v>1</v>
      </c>
      <c r="C67">
        <v>18.0</v>
      </c>
      <c r="D67" s="1">
        <v>0.7275925925925927</v>
      </c>
      <c r="E67">
        <v>2019.0</v>
      </c>
      <c r="F67" t="s">
        <v>2</v>
      </c>
      <c r="G67">
        <v>0.0</v>
      </c>
      <c r="H67" t="s">
        <v>3</v>
      </c>
      <c r="I67">
        <v>352.0</v>
      </c>
    </row>
    <row r="68" ht="15.75" customHeight="1">
      <c r="A68" t="s">
        <v>0</v>
      </c>
      <c r="B68" t="s">
        <v>1</v>
      </c>
      <c r="C68">
        <v>18.0</v>
      </c>
      <c r="D68" s="1">
        <v>0.7276041666666666</v>
      </c>
      <c r="E68">
        <v>2019.0</v>
      </c>
      <c r="F68" t="s">
        <v>2</v>
      </c>
      <c r="G68">
        <v>0.0</v>
      </c>
      <c r="H68" t="s">
        <v>3</v>
      </c>
      <c r="I68">
        <v>350.0</v>
      </c>
    </row>
    <row r="69" ht="15.75" customHeight="1">
      <c r="A69" t="s">
        <v>0</v>
      </c>
      <c r="B69" t="s">
        <v>1</v>
      </c>
      <c r="C69">
        <v>18.0</v>
      </c>
      <c r="D69" s="1">
        <v>0.7276157407407408</v>
      </c>
      <c r="E69">
        <v>2019.0</v>
      </c>
      <c r="F69" t="s">
        <v>2</v>
      </c>
      <c r="G69">
        <v>0.0</v>
      </c>
      <c r="H69" t="s">
        <v>3</v>
      </c>
      <c r="I69">
        <v>354.0</v>
      </c>
      <c r="K69">
        <f>AVERAGE(I67:I69)</f>
        <v>352</v>
      </c>
    </row>
    <row r="70" ht="15.75" customHeight="1">
      <c r="A70" t="s">
        <v>0</v>
      </c>
      <c r="B70" t="s">
        <v>1</v>
      </c>
      <c r="C70">
        <v>18.0</v>
      </c>
      <c r="D70" s="1">
        <v>0.7276273148148148</v>
      </c>
      <c r="E70">
        <v>2019.0</v>
      </c>
      <c r="F70" t="s">
        <v>2</v>
      </c>
      <c r="G70">
        <v>0.0</v>
      </c>
      <c r="H70" t="s">
        <v>3</v>
      </c>
      <c r="I70">
        <v>0.0</v>
      </c>
    </row>
    <row r="71" ht="15.75" customHeight="1">
      <c r="A71" t="s">
        <v>0</v>
      </c>
      <c r="B71" t="s">
        <v>1</v>
      </c>
      <c r="C71">
        <v>18.0</v>
      </c>
      <c r="D71" s="1">
        <v>0.7276736111111112</v>
      </c>
      <c r="E71">
        <v>2019.0</v>
      </c>
      <c r="F71" t="s">
        <v>2</v>
      </c>
      <c r="G71">
        <v>0.0</v>
      </c>
      <c r="H71" t="s">
        <v>3</v>
      </c>
      <c r="I71">
        <v>341.0</v>
      </c>
    </row>
    <row r="72" ht="15.75" customHeight="1">
      <c r="A72" t="s">
        <v>0</v>
      </c>
      <c r="B72" t="s">
        <v>1</v>
      </c>
      <c r="C72">
        <v>18.0</v>
      </c>
      <c r="D72" s="1">
        <v>0.7276851851851852</v>
      </c>
      <c r="E72">
        <v>2019.0</v>
      </c>
      <c r="F72" t="s">
        <v>2</v>
      </c>
      <c r="G72">
        <v>0.0</v>
      </c>
      <c r="H72" t="s">
        <v>3</v>
      </c>
      <c r="I72">
        <v>339.0</v>
      </c>
    </row>
    <row r="73" ht="15.75" customHeight="1">
      <c r="A73" t="s">
        <v>0</v>
      </c>
      <c r="B73" t="s">
        <v>1</v>
      </c>
      <c r="C73">
        <v>18.0</v>
      </c>
      <c r="D73" s="1">
        <v>0.7276967592592593</v>
      </c>
      <c r="E73">
        <v>2019.0</v>
      </c>
      <c r="F73" t="s">
        <v>2</v>
      </c>
      <c r="G73">
        <v>0.0</v>
      </c>
      <c r="H73" t="s">
        <v>3</v>
      </c>
      <c r="I73">
        <v>341.0</v>
      </c>
      <c r="K73">
        <f>AVERAGE(I71:I73)</f>
        <v>340.3333333</v>
      </c>
    </row>
    <row r="74" ht="15.75" customHeight="1">
      <c r="A74" t="s">
        <v>0</v>
      </c>
      <c r="B74" t="s">
        <v>1</v>
      </c>
      <c r="C74">
        <v>18.0</v>
      </c>
      <c r="D74" s="1">
        <v>0.7277083333333333</v>
      </c>
      <c r="E74">
        <v>2019.0</v>
      </c>
      <c r="F74" t="s">
        <v>2</v>
      </c>
      <c r="G74">
        <v>0.0</v>
      </c>
      <c r="H74" t="s">
        <v>3</v>
      </c>
      <c r="I74">
        <v>0.0</v>
      </c>
    </row>
    <row r="75" ht="15.75" customHeight="1">
      <c r="A75" t="s">
        <v>0</v>
      </c>
      <c r="B75" t="s">
        <v>1</v>
      </c>
      <c r="C75">
        <v>18.0</v>
      </c>
      <c r="D75" s="1">
        <v>0.7277314814814816</v>
      </c>
      <c r="E75">
        <v>2019.0</v>
      </c>
      <c r="F75" t="s">
        <v>2</v>
      </c>
      <c r="G75">
        <v>0.0</v>
      </c>
      <c r="H75" t="s">
        <v>3</v>
      </c>
      <c r="I75">
        <v>329.0</v>
      </c>
    </row>
    <row r="76" ht="15.75" customHeight="1">
      <c r="A76" t="s">
        <v>0</v>
      </c>
      <c r="B76" t="s">
        <v>1</v>
      </c>
      <c r="C76">
        <v>18.0</v>
      </c>
      <c r="D76" s="1">
        <v>0.7277430555555555</v>
      </c>
      <c r="E76">
        <v>2019.0</v>
      </c>
      <c r="F76" t="s">
        <v>2</v>
      </c>
      <c r="G76">
        <v>0.0</v>
      </c>
      <c r="H76" t="s">
        <v>3</v>
      </c>
      <c r="I76">
        <v>333.0</v>
      </c>
    </row>
    <row r="77" ht="15.75" customHeight="1">
      <c r="A77" t="s">
        <v>0</v>
      </c>
      <c r="B77" t="s">
        <v>1</v>
      </c>
      <c r="C77">
        <v>18.0</v>
      </c>
      <c r="D77" s="1">
        <v>0.7277546296296297</v>
      </c>
      <c r="E77">
        <v>2019.0</v>
      </c>
      <c r="F77" t="s">
        <v>2</v>
      </c>
      <c r="G77">
        <v>0.0</v>
      </c>
      <c r="H77" t="s">
        <v>3</v>
      </c>
      <c r="I77">
        <v>334.0</v>
      </c>
    </row>
    <row r="78" ht="15.75" customHeight="1">
      <c r="A78" t="s">
        <v>0</v>
      </c>
      <c r="B78" t="s">
        <v>1</v>
      </c>
      <c r="C78">
        <v>18.0</v>
      </c>
      <c r="D78" s="1">
        <v>0.7277662037037037</v>
      </c>
      <c r="E78">
        <v>2019.0</v>
      </c>
      <c r="F78" t="s">
        <v>2</v>
      </c>
      <c r="G78">
        <v>0.0</v>
      </c>
      <c r="H78" t="s">
        <v>3</v>
      </c>
      <c r="I78">
        <v>334.0</v>
      </c>
      <c r="K78">
        <f>AVERAGE(I76:I78)</f>
        <v>333.6666667</v>
      </c>
    </row>
    <row r="79" ht="15.75" customHeight="1">
      <c r="A79" t="s">
        <v>0</v>
      </c>
      <c r="B79" t="s">
        <v>1</v>
      </c>
      <c r="C79">
        <v>18.0</v>
      </c>
      <c r="D79" s="1">
        <v>0.7278125000000001</v>
      </c>
      <c r="E79">
        <v>2019.0</v>
      </c>
      <c r="F79" t="s">
        <v>2</v>
      </c>
      <c r="G79">
        <v>0.0</v>
      </c>
      <c r="H79" t="s">
        <v>3</v>
      </c>
      <c r="I79">
        <v>0.0</v>
      </c>
    </row>
    <row r="80" ht="15.75" customHeight="1">
      <c r="A80" t="s">
        <v>0</v>
      </c>
      <c r="B80" t="s">
        <v>1</v>
      </c>
      <c r="C80">
        <v>18.0</v>
      </c>
      <c r="D80" s="1">
        <v>0.727824074074074</v>
      </c>
      <c r="E80">
        <v>2019.0</v>
      </c>
      <c r="F80" t="s">
        <v>2</v>
      </c>
      <c r="G80">
        <v>0.0</v>
      </c>
      <c r="H80" t="s">
        <v>3</v>
      </c>
      <c r="I80">
        <v>320.0</v>
      </c>
    </row>
    <row r="81" ht="15.75" customHeight="1">
      <c r="A81" t="s">
        <v>0</v>
      </c>
      <c r="B81" t="s">
        <v>1</v>
      </c>
      <c r="C81">
        <v>18.0</v>
      </c>
      <c r="D81" s="1">
        <v>0.7278356481481482</v>
      </c>
      <c r="E81">
        <v>2019.0</v>
      </c>
      <c r="F81" t="s">
        <v>2</v>
      </c>
      <c r="G81">
        <v>0.0</v>
      </c>
      <c r="H81" t="s">
        <v>3</v>
      </c>
      <c r="I81">
        <v>320.0</v>
      </c>
    </row>
    <row r="82" ht="15.75" customHeight="1">
      <c r="A82" t="s">
        <v>0</v>
      </c>
      <c r="B82" t="s">
        <v>1</v>
      </c>
      <c r="C82">
        <v>18.0</v>
      </c>
      <c r="D82" s="1">
        <v>0.7278472222222222</v>
      </c>
      <c r="E82">
        <v>2019.0</v>
      </c>
      <c r="F82" t="s">
        <v>2</v>
      </c>
      <c r="G82">
        <v>0.0</v>
      </c>
      <c r="H82" t="s">
        <v>3</v>
      </c>
      <c r="I82">
        <v>317.0</v>
      </c>
      <c r="K82">
        <f>AVERAGE(I80:I82)</f>
        <v>319</v>
      </c>
    </row>
    <row r="83" ht="15.75" customHeight="1">
      <c r="A83" t="s">
        <v>0</v>
      </c>
      <c r="B83" t="s">
        <v>1</v>
      </c>
      <c r="C83">
        <v>18.0</v>
      </c>
      <c r="D83" s="1">
        <v>0.7278587962962964</v>
      </c>
      <c r="E83">
        <v>2019.0</v>
      </c>
      <c r="F83" t="s">
        <v>2</v>
      </c>
      <c r="G83">
        <v>0.0</v>
      </c>
      <c r="H83" t="s">
        <v>3</v>
      </c>
      <c r="I83">
        <v>0.0</v>
      </c>
    </row>
    <row r="84" ht="15.75" customHeight="1">
      <c r="A84" t="s">
        <v>0</v>
      </c>
      <c r="B84" t="s">
        <v>1</v>
      </c>
      <c r="C84">
        <v>18.0</v>
      </c>
      <c r="D84" s="1">
        <v>0.7279166666666667</v>
      </c>
      <c r="E84">
        <v>2019.0</v>
      </c>
      <c r="F84" t="s">
        <v>2</v>
      </c>
      <c r="G84">
        <v>0.0</v>
      </c>
      <c r="H84" t="s">
        <v>3</v>
      </c>
      <c r="I84">
        <v>312.0</v>
      </c>
    </row>
    <row r="85" ht="15.75" customHeight="1">
      <c r="A85" t="s">
        <v>0</v>
      </c>
      <c r="B85" t="s">
        <v>1</v>
      </c>
      <c r="C85">
        <v>18.0</v>
      </c>
      <c r="D85" s="1">
        <v>0.7279282407407407</v>
      </c>
      <c r="E85">
        <v>2019.0</v>
      </c>
      <c r="F85" t="s">
        <v>2</v>
      </c>
      <c r="G85">
        <v>0.0</v>
      </c>
      <c r="H85" t="s">
        <v>3</v>
      </c>
      <c r="I85">
        <v>312.0</v>
      </c>
    </row>
    <row r="86" ht="15.75" customHeight="1">
      <c r="A86" t="s">
        <v>0</v>
      </c>
      <c r="B86" t="s">
        <v>1</v>
      </c>
      <c r="C86">
        <v>18.0</v>
      </c>
      <c r="D86" s="1">
        <v>0.7279398148148148</v>
      </c>
      <c r="E86">
        <v>2019.0</v>
      </c>
      <c r="F86" t="s">
        <v>2</v>
      </c>
      <c r="G86">
        <v>0.0</v>
      </c>
      <c r="H86" t="s">
        <v>3</v>
      </c>
      <c r="I86">
        <v>312.0</v>
      </c>
    </row>
    <row r="87" ht="15.75" customHeight="1">
      <c r="A87" t="s">
        <v>0</v>
      </c>
      <c r="B87" t="s">
        <v>1</v>
      </c>
      <c r="C87">
        <v>18.0</v>
      </c>
      <c r="D87" s="1">
        <v>0.727951388888889</v>
      </c>
      <c r="E87">
        <v>2019.0</v>
      </c>
      <c r="F87" t="s">
        <v>2</v>
      </c>
      <c r="G87">
        <v>0.0</v>
      </c>
      <c r="H87" t="s">
        <v>3</v>
      </c>
      <c r="I87">
        <v>313.0</v>
      </c>
      <c r="K87">
        <f>AVERAGE(I85:I87)</f>
        <v>312.3333333</v>
      </c>
    </row>
    <row r="88" ht="15.75" customHeight="1">
      <c r="A88" t="s">
        <v>0</v>
      </c>
      <c r="B88" t="s">
        <v>1</v>
      </c>
      <c r="C88">
        <v>18.0</v>
      </c>
      <c r="D88" s="1">
        <v>0.7279629629629629</v>
      </c>
      <c r="E88">
        <v>2019.0</v>
      </c>
      <c r="F88" t="s">
        <v>2</v>
      </c>
      <c r="G88">
        <v>0.0</v>
      </c>
      <c r="H88" t="s">
        <v>3</v>
      </c>
      <c r="I88">
        <v>0.0</v>
      </c>
    </row>
    <row r="89" ht="15.75" customHeight="1">
      <c r="A89" t="s">
        <v>0</v>
      </c>
      <c r="B89" t="s">
        <v>1</v>
      </c>
      <c r="C89">
        <v>18.0</v>
      </c>
      <c r="D89" s="1">
        <v>0.7279976851851852</v>
      </c>
      <c r="E89">
        <v>2019.0</v>
      </c>
      <c r="F89" t="s">
        <v>2</v>
      </c>
      <c r="G89">
        <v>0.0</v>
      </c>
      <c r="H89" t="s">
        <v>3</v>
      </c>
      <c r="I89">
        <v>305.0</v>
      </c>
    </row>
    <row r="90" ht="15.75" customHeight="1">
      <c r="A90" t="s">
        <v>0</v>
      </c>
      <c r="B90" t="s">
        <v>1</v>
      </c>
      <c r="C90">
        <v>18.0</v>
      </c>
      <c r="D90" s="1">
        <v>0.7280092592592592</v>
      </c>
      <c r="E90">
        <v>2019.0</v>
      </c>
      <c r="F90" t="s">
        <v>2</v>
      </c>
      <c r="G90">
        <v>0.0</v>
      </c>
      <c r="H90" t="s">
        <v>3</v>
      </c>
      <c r="I90">
        <v>302.0</v>
      </c>
    </row>
    <row r="91" ht="15.75" customHeight="1">
      <c r="A91" t="s">
        <v>0</v>
      </c>
      <c r="B91" t="s">
        <v>1</v>
      </c>
      <c r="C91">
        <v>18.0</v>
      </c>
      <c r="D91" s="1">
        <v>0.7280208333333333</v>
      </c>
      <c r="E91">
        <v>2019.0</v>
      </c>
      <c r="F91" t="s">
        <v>2</v>
      </c>
      <c r="G91">
        <v>0.0</v>
      </c>
      <c r="H91" t="s">
        <v>3</v>
      </c>
      <c r="I91">
        <v>303.0</v>
      </c>
    </row>
    <row r="92" ht="15.75" customHeight="1">
      <c r="A92" t="s">
        <v>0</v>
      </c>
      <c r="B92" t="s">
        <v>1</v>
      </c>
      <c r="C92">
        <v>18.0</v>
      </c>
      <c r="D92" s="1">
        <v>0.7280324074074075</v>
      </c>
      <c r="E92">
        <v>2019.0</v>
      </c>
      <c r="F92" t="s">
        <v>2</v>
      </c>
      <c r="G92">
        <v>0.0</v>
      </c>
      <c r="H92" t="s">
        <v>3</v>
      </c>
      <c r="I92">
        <v>304.0</v>
      </c>
      <c r="K92">
        <f>AVERAGE(I90:I92)</f>
        <v>303</v>
      </c>
    </row>
    <row r="93" ht="15.75" customHeight="1">
      <c r="A93" t="s">
        <v>0</v>
      </c>
      <c r="B93" t="s">
        <v>1</v>
      </c>
      <c r="C93">
        <v>18.0</v>
      </c>
      <c r="D93" s="1">
        <v>0.7280671296296296</v>
      </c>
      <c r="E93">
        <v>2019.0</v>
      </c>
      <c r="F93" t="s">
        <v>2</v>
      </c>
      <c r="G93">
        <v>0.0</v>
      </c>
      <c r="H93" t="s">
        <v>3</v>
      </c>
      <c r="I93">
        <v>0.0</v>
      </c>
    </row>
    <row r="94" ht="15.75" customHeight="1">
      <c r="A94" t="s">
        <v>0</v>
      </c>
      <c r="B94" t="s">
        <v>1</v>
      </c>
      <c r="C94">
        <v>18.0</v>
      </c>
      <c r="D94" s="1">
        <v>0.7280787037037038</v>
      </c>
      <c r="E94">
        <v>2019.0</v>
      </c>
      <c r="F94" t="s">
        <v>2</v>
      </c>
      <c r="G94">
        <v>0.0</v>
      </c>
      <c r="H94" t="s">
        <v>3</v>
      </c>
      <c r="I94">
        <v>298.0</v>
      </c>
    </row>
    <row r="95" ht="15.75" customHeight="1">
      <c r="A95" t="s">
        <v>0</v>
      </c>
      <c r="B95" t="s">
        <v>1</v>
      </c>
      <c r="C95">
        <v>18.0</v>
      </c>
      <c r="D95" s="1">
        <v>0.7280902777777777</v>
      </c>
      <c r="E95">
        <v>2019.0</v>
      </c>
      <c r="F95" t="s">
        <v>2</v>
      </c>
      <c r="G95">
        <v>0.0</v>
      </c>
      <c r="H95" t="s">
        <v>3</v>
      </c>
      <c r="I95">
        <v>294.0</v>
      </c>
      <c r="K95">
        <f>AVERAGE(I94:I95)</f>
        <v>296</v>
      </c>
    </row>
    <row r="96" ht="15.75" customHeight="1">
      <c r="A96" t="s">
        <v>0</v>
      </c>
      <c r="B96" t="s">
        <v>1</v>
      </c>
      <c r="C96">
        <v>18.0</v>
      </c>
      <c r="D96" s="1">
        <v>0.7281018518518518</v>
      </c>
      <c r="E96">
        <v>2019.0</v>
      </c>
      <c r="F96" t="s">
        <v>2</v>
      </c>
      <c r="G96">
        <v>0.0</v>
      </c>
      <c r="H96" t="s">
        <v>3</v>
      </c>
      <c r="I96">
        <v>0.0</v>
      </c>
    </row>
    <row r="97" ht="15.75" customHeight="1">
      <c r="A97" t="s">
        <v>0</v>
      </c>
      <c r="B97" t="s">
        <v>1</v>
      </c>
      <c r="C97">
        <v>18.0</v>
      </c>
      <c r="D97" s="1">
        <v>0.7281481481481481</v>
      </c>
      <c r="E97">
        <v>2019.0</v>
      </c>
      <c r="F97" t="s">
        <v>2</v>
      </c>
      <c r="G97">
        <v>0.0</v>
      </c>
      <c r="H97" t="s">
        <v>3</v>
      </c>
      <c r="I97">
        <v>288.0</v>
      </c>
    </row>
    <row r="98" ht="15.75" customHeight="1">
      <c r="A98" t="s">
        <v>0</v>
      </c>
      <c r="B98" t="s">
        <v>1</v>
      </c>
      <c r="C98">
        <v>18.0</v>
      </c>
      <c r="D98" s="1">
        <v>0.7281597222222222</v>
      </c>
      <c r="E98">
        <v>2019.0</v>
      </c>
      <c r="F98" t="s">
        <v>2</v>
      </c>
      <c r="G98">
        <v>0.0</v>
      </c>
      <c r="H98" t="s">
        <v>3</v>
      </c>
      <c r="I98">
        <v>283.0</v>
      </c>
    </row>
    <row r="99" ht="15.75" customHeight="1">
      <c r="A99" t="s">
        <v>0</v>
      </c>
      <c r="B99" t="s">
        <v>1</v>
      </c>
      <c r="C99">
        <v>18.0</v>
      </c>
      <c r="D99" s="1">
        <v>0.7281712962962964</v>
      </c>
      <c r="E99">
        <v>2019.0</v>
      </c>
      <c r="F99" t="s">
        <v>2</v>
      </c>
      <c r="G99">
        <v>0.0</v>
      </c>
      <c r="H99" t="s">
        <v>3</v>
      </c>
      <c r="I99">
        <v>288.0</v>
      </c>
      <c r="K99">
        <f>AVERAGE(I97:I99)</f>
        <v>286.3333333</v>
      </c>
    </row>
    <row r="100" ht="15.75" customHeight="1">
      <c r="A100" t="s">
        <v>0</v>
      </c>
      <c r="B100" t="s">
        <v>1</v>
      </c>
      <c r="C100">
        <v>18.0</v>
      </c>
      <c r="D100" s="1">
        <v>0.7281828703703703</v>
      </c>
      <c r="E100">
        <v>2019.0</v>
      </c>
      <c r="F100" t="s">
        <v>2</v>
      </c>
      <c r="G100">
        <v>0.0</v>
      </c>
      <c r="H100" t="s">
        <v>3</v>
      </c>
      <c r="I100">
        <v>0.0</v>
      </c>
    </row>
    <row r="101" ht="15.75" customHeight="1">
      <c r="A101" t="s">
        <v>0</v>
      </c>
      <c r="B101" t="s">
        <v>1</v>
      </c>
      <c r="C101">
        <v>18.0</v>
      </c>
      <c r="D101" s="1">
        <v>0.7282175925925927</v>
      </c>
      <c r="E101">
        <v>2019.0</v>
      </c>
      <c r="F101" t="s">
        <v>2</v>
      </c>
      <c r="G101">
        <v>0.0</v>
      </c>
      <c r="H101" t="s">
        <v>3</v>
      </c>
      <c r="I101">
        <v>281.0</v>
      </c>
    </row>
    <row r="102" ht="15.75" customHeight="1">
      <c r="A102" t="s">
        <v>0</v>
      </c>
      <c r="B102" t="s">
        <v>1</v>
      </c>
      <c r="C102">
        <v>18.0</v>
      </c>
      <c r="D102" s="1">
        <v>0.7282291666666666</v>
      </c>
      <c r="E102">
        <v>2019.0</v>
      </c>
      <c r="F102" t="s">
        <v>2</v>
      </c>
      <c r="G102">
        <v>0.0</v>
      </c>
      <c r="H102" t="s">
        <v>3</v>
      </c>
      <c r="I102">
        <v>280.0</v>
      </c>
    </row>
    <row r="103" ht="15.75" customHeight="1">
      <c r="A103" t="s">
        <v>0</v>
      </c>
      <c r="B103" t="s">
        <v>1</v>
      </c>
      <c r="C103">
        <v>18.0</v>
      </c>
      <c r="D103" s="1">
        <v>0.7282407407407407</v>
      </c>
      <c r="E103">
        <v>2019.0</v>
      </c>
      <c r="F103" t="s">
        <v>2</v>
      </c>
      <c r="G103">
        <v>0.0</v>
      </c>
      <c r="H103" t="s">
        <v>3</v>
      </c>
      <c r="I103">
        <v>0.0</v>
      </c>
    </row>
    <row r="104" ht="15.75" customHeight="1">
      <c r="A104" t="s">
        <v>0</v>
      </c>
      <c r="B104" t="s">
        <v>1</v>
      </c>
      <c r="C104">
        <v>18.0</v>
      </c>
      <c r="D104" s="1">
        <v>0.728275462962963</v>
      </c>
      <c r="E104">
        <v>2019.0</v>
      </c>
      <c r="F104" t="s">
        <v>2</v>
      </c>
      <c r="G104">
        <v>0.0</v>
      </c>
      <c r="H104" t="s">
        <v>3</v>
      </c>
      <c r="I104">
        <v>276.0</v>
      </c>
    </row>
    <row r="105" ht="15.75" customHeight="1">
      <c r="A105" t="s">
        <v>0</v>
      </c>
      <c r="B105" t="s">
        <v>1</v>
      </c>
      <c r="C105">
        <v>18.0</v>
      </c>
      <c r="D105" s="1">
        <v>0.728287037037037</v>
      </c>
      <c r="E105">
        <v>2019.0</v>
      </c>
      <c r="F105" t="s">
        <v>2</v>
      </c>
      <c r="G105">
        <v>0.0</v>
      </c>
      <c r="H105" t="s">
        <v>3</v>
      </c>
      <c r="I105">
        <v>274.0</v>
      </c>
    </row>
    <row r="106" ht="15.75" customHeight="1">
      <c r="A106" t="s">
        <v>0</v>
      </c>
      <c r="B106" t="s">
        <v>1</v>
      </c>
      <c r="C106">
        <v>18.0</v>
      </c>
      <c r="D106" s="1">
        <v>0.7282986111111112</v>
      </c>
      <c r="E106">
        <v>2019.0</v>
      </c>
      <c r="F106" t="s">
        <v>2</v>
      </c>
      <c r="G106">
        <v>0.0</v>
      </c>
      <c r="H106" t="s">
        <v>3</v>
      </c>
      <c r="I106">
        <v>279.0</v>
      </c>
      <c r="K106">
        <f>AVERAGE(I104:I106)</f>
        <v>276.3333333</v>
      </c>
    </row>
    <row r="107" ht="15.75" customHeight="1">
      <c r="A107" t="s">
        <v>0</v>
      </c>
      <c r="B107" t="s">
        <v>1</v>
      </c>
      <c r="C107">
        <v>18.0</v>
      </c>
      <c r="D107" s="1">
        <v>0.7283101851851851</v>
      </c>
      <c r="E107">
        <v>2019.0</v>
      </c>
      <c r="F107" t="s">
        <v>2</v>
      </c>
      <c r="G107">
        <v>0.0</v>
      </c>
      <c r="H107" t="s">
        <v>3</v>
      </c>
      <c r="I107">
        <v>0.0</v>
      </c>
    </row>
    <row r="108" ht="15.75" customHeight="1">
      <c r="A108" t="s">
        <v>0</v>
      </c>
      <c r="B108" t="s">
        <v>1</v>
      </c>
      <c r="C108">
        <v>18.0</v>
      </c>
      <c r="D108" s="1">
        <v>0.7283333333333334</v>
      </c>
      <c r="E108">
        <v>2019.0</v>
      </c>
      <c r="F108" t="s">
        <v>2</v>
      </c>
      <c r="G108">
        <v>0.0</v>
      </c>
      <c r="H108" t="s">
        <v>3</v>
      </c>
      <c r="I108">
        <v>268.0</v>
      </c>
    </row>
    <row r="109" ht="15.75" customHeight="1">
      <c r="A109" t="s">
        <v>0</v>
      </c>
      <c r="B109" t="s">
        <v>1</v>
      </c>
      <c r="C109">
        <v>18.0</v>
      </c>
      <c r="D109" s="1">
        <v>0.7283449074074074</v>
      </c>
      <c r="E109">
        <v>2019.0</v>
      </c>
      <c r="F109" t="s">
        <v>2</v>
      </c>
      <c r="G109">
        <v>0.0</v>
      </c>
      <c r="H109" t="s">
        <v>3</v>
      </c>
      <c r="I109">
        <v>266.0</v>
      </c>
    </row>
    <row r="110" ht="15.75" customHeight="1">
      <c r="A110" t="s">
        <v>0</v>
      </c>
      <c r="B110" t="s">
        <v>1</v>
      </c>
      <c r="C110">
        <v>18.0</v>
      </c>
      <c r="D110" s="1">
        <v>0.7283564814814815</v>
      </c>
      <c r="E110">
        <v>2019.0</v>
      </c>
      <c r="F110" t="s">
        <v>2</v>
      </c>
      <c r="G110">
        <v>0.0</v>
      </c>
      <c r="H110" t="s">
        <v>3</v>
      </c>
      <c r="I110">
        <v>269.0</v>
      </c>
    </row>
    <row r="111" ht="15.75" customHeight="1">
      <c r="A111" t="s">
        <v>0</v>
      </c>
      <c r="B111" t="s">
        <v>1</v>
      </c>
      <c r="C111">
        <v>18.0</v>
      </c>
      <c r="D111" s="1">
        <v>0.7283680555555555</v>
      </c>
      <c r="E111">
        <v>2019.0</v>
      </c>
      <c r="F111" t="s">
        <v>2</v>
      </c>
      <c r="G111">
        <v>0.0</v>
      </c>
      <c r="H111" t="s">
        <v>3</v>
      </c>
      <c r="I111">
        <v>268.0</v>
      </c>
      <c r="K111">
        <f>AVERAGE(I109:I111)</f>
        <v>267.6666667</v>
      </c>
    </row>
    <row r="112" ht="15.75" customHeight="1">
      <c r="A112" t="s">
        <v>0</v>
      </c>
      <c r="B112" t="s">
        <v>1</v>
      </c>
      <c r="C112">
        <v>18.0</v>
      </c>
      <c r="D112" s="1">
        <v>0.7283796296296297</v>
      </c>
      <c r="E112">
        <v>2019.0</v>
      </c>
      <c r="F112" t="s">
        <v>2</v>
      </c>
      <c r="G112">
        <v>0.0</v>
      </c>
      <c r="H112" t="s">
        <v>3</v>
      </c>
      <c r="I112">
        <v>0.0</v>
      </c>
    </row>
    <row r="113" ht="15.75" customHeight="1">
      <c r="A113" t="s">
        <v>0</v>
      </c>
      <c r="B113" t="s">
        <v>1</v>
      </c>
      <c r="C113">
        <v>18.0</v>
      </c>
      <c r="D113" s="1">
        <v>0.7284027777777777</v>
      </c>
      <c r="E113">
        <v>2019.0</v>
      </c>
      <c r="F113" t="s">
        <v>2</v>
      </c>
      <c r="G113">
        <v>0.0</v>
      </c>
      <c r="H113" t="s">
        <v>3</v>
      </c>
      <c r="I113">
        <v>257.0</v>
      </c>
    </row>
    <row r="114" ht="15.75" customHeight="1">
      <c r="A114" t="s">
        <v>0</v>
      </c>
      <c r="B114" t="s">
        <v>1</v>
      </c>
      <c r="C114">
        <v>18.0</v>
      </c>
      <c r="D114" s="1">
        <v>0.7284143518518519</v>
      </c>
      <c r="E114">
        <v>2019.0</v>
      </c>
      <c r="F114" t="s">
        <v>2</v>
      </c>
      <c r="G114">
        <v>0.0</v>
      </c>
      <c r="H114" t="s">
        <v>3</v>
      </c>
      <c r="I114">
        <v>263.0</v>
      </c>
    </row>
    <row r="115" ht="15.75" customHeight="1">
      <c r="A115" t="s">
        <v>0</v>
      </c>
      <c r="B115" t="s">
        <v>1</v>
      </c>
      <c r="C115">
        <v>18.0</v>
      </c>
      <c r="D115" s="1">
        <v>0.7284259259259259</v>
      </c>
      <c r="E115">
        <v>2019.0</v>
      </c>
      <c r="F115" t="s">
        <v>2</v>
      </c>
      <c r="G115">
        <v>0.0</v>
      </c>
      <c r="H115" t="s">
        <v>3</v>
      </c>
      <c r="I115">
        <v>262.0</v>
      </c>
    </row>
    <row r="116" ht="15.75" customHeight="1">
      <c r="A116" t="s">
        <v>0</v>
      </c>
      <c r="B116" t="s">
        <v>1</v>
      </c>
      <c r="C116">
        <v>18.0</v>
      </c>
      <c r="D116" s="1">
        <v>0.7284375000000001</v>
      </c>
      <c r="E116">
        <v>2019.0</v>
      </c>
      <c r="F116" t="s">
        <v>2</v>
      </c>
      <c r="G116">
        <v>0.0</v>
      </c>
      <c r="H116" t="s">
        <v>3</v>
      </c>
      <c r="I116">
        <v>264.0</v>
      </c>
      <c r="K116">
        <f>AVERAGE(I114:I116)</f>
        <v>263</v>
      </c>
    </row>
    <row r="117" ht="15.75" customHeight="1">
      <c r="A117" t="s">
        <v>0</v>
      </c>
      <c r="B117" t="s">
        <v>1</v>
      </c>
      <c r="C117">
        <v>18.0</v>
      </c>
      <c r="D117" s="1">
        <v>0.728449074074074</v>
      </c>
      <c r="E117">
        <v>2019.0</v>
      </c>
      <c r="F117" t="s">
        <v>2</v>
      </c>
      <c r="G117">
        <v>0.0</v>
      </c>
      <c r="H117" t="s">
        <v>3</v>
      </c>
      <c r="I117">
        <v>0.0</v>
      </c>
    </row>
    <row r="118" ht="15.75" customHeight="1">
      <c r="A118" t="s">
        <v>0</v>
      </c>
      <c r="B118" t="s">
        <v>1</v>
      </c>
      <c r="C118">
        <v>18.0</v>
      </c>
      <c r="D118" s="1">
        <v>0.7284837962962962</v>
      </c>
      <c r="E118">
        <v>2019.0</v>
      </c>
      <c r="F118" t="s">
        <v>2</v>
      </c>
      <c r="G118">
        <v>0.0</v>
      </c>
      <c r="H118" t="s">
        <v>3</v>
      </c>
      <c r="I118">
        <v>255.0</v>
      </c>
    </row>
    <row r="119" ht="15.75" customHeight="1">
      <c r="A119" t="s">
        <v>0</v>
      </c>
      <c r="B119" t="s">
        <v>1</v>
      </c>
      <c r="C119">
        <v>18.0</v>
      </c>
      <c r="D119" s="1">
        <v>0.7284953703703704</v>
      </c>
      <c r="E119">
        <v>2019.0</v>
      </c>
      <c r="F119" t="s">
        <v>2</v>
      </c>
      <c r="G119">
        <v>0.0</v>
      </c>
      <c r="H119" t="s">
        <v>3</v>
      </c>
      <c r="I119">
        <v>255.0</v>
      </c>
    </row>
    <row r="120" ht="15.75" customHeight="1">
      <c r="A120" t="s">
        <v>0</v>
      </c>
      <c r="B120" t="s">
        <v>1</v>
      </c>
      <c r="C120">
        <v>18.0</v>
      </c>
      <c r="D120" s="1">
        <v>0.7285069444444444</v>
      </c>
      <c r="E120">
        <v>2019.0</v>
      </c>
      <c r="F120" t="s">
        <v>2</v>
      </c>
      <c r="G120">
        <v>0.0</v>
      </c>
      <c r="H120" t="s">
        <v>3</v>
      </c>
      <c r="I120">
        <v>258.0</v>
      </c>
      <c r="K120">
        <f>AVERAGE(I118:I120)</f>
        <v>256</v>
      </c>
    </row>
    <row r="121" ht="15.75" customHeight="1">
      <c r="A121" t="s">
        <v>0</v>
      </c>
      <c r="B121" t="s">
        <v>1</v>
      </c>
      <c r="C121">
        <v>18.0</v>
      </c>
      <c r="D121" s="1">
        <v>0.7285185185185186</v>
      </c>
      <c r="E121">
        <v>2019.0</v>
      </c>
      <c r="F121" t="s">
        <v>2</v>
      </c>
      <c r="G121">
        <v>0.0</v>
      </c>
      <c r="H121" t="s">
        <v>3</v>
      </c>
      <c r="I121">
        <v>0.0</v>
      </c>
    </row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2019-06-18T22:37:49Z</dcterms:created>
  <dc:creator>Cleveland, Theodore</dc:creator>
</cp:coreProperties>
</file>