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oogle Drive\Nilanjan's Research\EJOR\riskaverse\"/>
    </mc:Choice>
  </mc:AlternateContent>
  <xr:revisionPtr revIDLastSave="0" documentId="13_ncr:1_{6D01C0D6-B745-4E03-8F5F-CD3EB9BDF45B}" xr6:coauthVersionLast="45" xr6:coauthVersionMax="45" xr10:uidLastSave="{00000000-0000-0000-0000-000000000000}"/>
  <bookViews>
    <workbookView xWindow="2880" yWindow="3585" windowWidth="21600" windowHeight="11385" xr2:uid="{B554BDF1-C16F-4422-B419-3AF13E8236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" i="1" l="1"/>
  <c r="S5" i="1"/>
  <c r="S4" i="1"/>
  <c r="S3" i="1"/>
  <c r="S2" i="1"/>
  <c r="O3" i="1"/>
  <c r="O4" i="1"/>
  <c r="O5" i="1"/>
  <c r="O6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<sst xmlns="http://schemas.openxmlformats.org/spreadsheetml/2006/main" count="13" uniqueCount="13">
  <si>
    <t>xmin</t>
  </si>
  <si>
    <t>xmax</t>
  </si>
  <si>
    <t>beta</t>
  </si>
  <si>
    <t>t</t>
  </si>
  <si>
    <t>R</t>
  </si>
  <si>
    <t>loss</t>
  </si>
  <si>
    <t>gam</t>
  </si>
  <si>
    <t>risk</t>
  </si>
  <si>
    <t>alpha</t>
  </si>
  <si>
    <t>comit</t>
  </si>
  <si>
    <t>pie</t>
  </si>
  <si>
    <t>value func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</si>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</sst>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08F4-0CA9-4A03-AC8A-285019FFABC4}">
  <dimension ref="A1:S21"/>
  <sheetViews>
    <sheetView tabSelected="1" workbookViewId="0">
      <selection activeCell="T16" sqref="T16"/>
    </sheetView>
  </sheetViews>
  <sheetFormatPr defaultRowHeight="15" x14ac:dyDescent="0.25"/>
  <cols>
    <col min="12" max="12" width="12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9" x14ac:dyDescent="0.25">
      <c r="A2">
        <v>27</v>
      </c>
      <c r="B2">
        <v>54</v>
      </c>
      <c r="C2">
        <v>0.3</v>
      </c>
      <c r="D2">
        <v>1</v>
      </c>
      <c r="E2">
        <v>1</v>
      </c>
      <c r="F2">
        <v>4.26</v>
      </c>
      <c r="G2">
        <v>1</v>
      </c>
      <c r="H2">
        <v>1</v>
      </c>
      <c r="I2">
        <f t="shared" ref="I2:I11" si="0">0.08*104</f>
        <v>8.32</v>
      </c>
      <c r="J2">
        <v>19.760000000000002</v>
      </c>
      <c r="K2">
        <v>99.830827849308506</v>
      </c>
      <c r="L2">
        <v>-8.3351746031746402E-2</v>
      </c>
      <c r="M2">
        <f>K2+L2</f>
        <v>99.747476103276753</v>
      </c>
      <c r="N2">
        <v>99.747476103276753</v>
      </c>
      <c r="O2">
        <f>(M2-N2)/N2*100</f>
        <v>0</v>
      </c>
      <c r="Q2">
        <v>368.537418300654</v>
      </c>
      <c r="R2">
        <v>368.537418300654</v>
      </c>
      <c r="S2">
        <f>(Q2-R2)/R2*100</f>
        <v>0</v>
      </c>
    </row>
    <row r="3" spans="1:19" x14ac:dyDescent="0.25">
      <c r="A3">
        <v>27</v>
      </c>
      <c r="B3">
        <v>54</v>
      </c>
      <c r="C3">
        <v>0.4</v>
      </c>
      <c r="D3">
        <v>0.72299999999999998</v>
      </c>
      <c r="E3">
        <v>1</v>
      </c>
      <c r="F3">
        <v>4.26</v>
      </c>
      <c r="G3">
        <v>1</v>
      </c>
      <c r="H3">
        <v>1</v>
      </c>
      <c r="I3">
        <f t="shared" si="0"/>
        <v>8.32</v>
      </c>
      <c r="J3">
        <v>20.079999999999998</v>
      </c>
      <c r="K3">
        <v>108.511094943327</v>
      </c>
      <c r="L3">
        <v>-8.7596251109860399E-2</v>
      </c>
      <c r="M3">
        <f t="shared" ref="M3:M21" si="1">K3+L3</f>
        <v>108.42349869221714</v>
      </c>
      <c r="N3">
        <v>85.509040480050842</v>
      </c>
      <c r="O3">
        <f t="shared" ref="O3:O6" si="2">(M3-N3)/N3*100</f>
        <v>26.797702422485038</v>
      </c>
      <c r="Q3">
        <v>416.67951765481996</v>
      </c>
      <c r="R3">
        <v>315.88921568627495</v>
      </c>
      <c r="S3">
        <f t="shared" ref="S3:S6" si="3">(Q3-R3)/R3*100</f>
        <v>31.906851188185165</v>
      </c>
    </row>
    <row r="4" spans="1:19" x14ac:dyDescent="0.25">
      <c r="A4">
        <v>27</v>
      </c>
      <c r="B4">
        <v>54</v>
      </c>
      <c r="C4">
        <v>0.5</v>
      </c>
      <c r="D4">
        <v>0.46600000000000003</v>
      </c>
      <c r="E4">
        <v>1</v>
      </c>
      <c r="F4">
        <v>4.26</v>
      </c>
      <c r="G4">
        <v>1</v>
      </c>
      <c r="H4">
        <v>1</v>
      </c>
      <c r="I4">
        <f t="shared" si="0"/>
        <v>8.32</v>
      </c>
      <c r="J4">
        <v>21.83</v>
      </c>
      <c r="K4">
        <v>131.442872735598</v>
      </c>
      <c r="L4">
        <v>-0.12925034188034201</v>
      </c>
      <c r="M4">
        <f t="shared" si="1"/>
        <v>131.31362239371765</v>
      </c>
      <c r="N4">
        <v>71.270587036719121</v>
      </c>
      <c r="O4">
        <f t="shared" si="2"/>
        <v>84.246584535727095</v>
      </c>
      <c r="Q4">
        <v>489.14627535923194</v>
      </c>
      <c r="R4">
        <v>263.241013071895</v>
      </c>
      <c r="S4">
        <f t="shared" si="3"/>
        <v>85.81689443112684</v>
      </c>
    </row>
    <row r="5" spans="1:19" x14ac:dyDescent="0.25">
      <c r="A5">
        <v>27</v>
      </c>
      <c r="B5">
        <v>54</v>
      </c>
      <c r="C5">
        <v>0.6</v>
      </c>
      <c r="D5">
        <v>0.27500000000000002</v>
      </c>
      <c r="E5">
        <v>1</v>
      </c>
      <c r="F5">
        <v>4.26</v>
      </c>
      <c r="G5">
        <v>1</v>
      </c>
      <c r="H5">
        <v>1</v>
      </c>
      <c r="I5">
        <f t="shared" si="0"/>
        <v>8.32</v>
      </c>
      <c r="J5">
        <v>23.98</v>
      </c>
      <c r="K5">
        <v>167.892819919771</v>
      </c>
      <c r="L5">
        <v>-0.19455086493679399</v>
      </c>
      <c r="M5">
        <f t="shared" si="1"/>
        <v>167.69826905483421</v>
      </c>
      <c r="N5">
        <v>80.423910961259438</v>
      </c>
      <c r="O5">
        <f t="shared" si="2"/>
        <v>108.51792340167992</v>
      </c>
      <c r="Q5">
        <v>563.97112792176699</v>
      </c>
      <c r="R5">
        <v>219.70325961907798</v>
      </c>
      <c r="S5">
        <f t="shared" si="3"/>
        <v>156.69675038029999</v>
      </c>
    </row>
    <row r="6" spans="1:19" x14ac:dyDescent="0.25">
      <c r="A6">
        <v>27</v>
      </c>
      <c r="B6">
        <v>54</v>
      </c>
      <c r="C6">
        <v>0.7</v>
      </c>
      <c r="D6">
        <v>0</v>
      </c>
      <c r="E6">
        <v>1</v>
      </c>
      <c r="F6">
        <v>4.26</v>
      </c>
      <c r="G6">
        <v>1</v>
      </c>
      <c r="H6">
        <v>1</v>
      </c>
      <c r="I6">
        <f t="shared" si="0"/>
        <v>8.32</v>
      </c>
      <c r="J6">
        <v>30.42</v>
      </c>
      <c r="K6">
        <v>421.33139999999997</v>
      </c>
      <c r="L6">
        <v>-0.92271600000000098</v>
      </c>
      <c r="M6">
        <f t="shared" si="1"/>
        <v>420.40868399999999</v>
      </c>
      <c r="N6">
        <v>92.386150741249267</v>
      </c>
      <c r="O6">
        <f t="shared" si="2"/>
        <v>355.05595874154409</v>
      </c>
      <c r="Q6">
        <v>639.54725030017903</v>
      </c>
      <c r="R6">
        <v>248.014290178126</v>
      </c>
      <c r="S6">
        <f t="shared" si="3"/>
        <v>157.86709702930855</v>
      </c>
    </row>
    <row r="7" spans="1:19" x14ac:dyDescent="0.25">
      <c r="A7">
        <v>27</v>
      </c>
      <c r="B7">
        <v>54</v>
      </c>
      <c r="C7">
        <v>0.3</v>
      </c>
      <c r="D7">
        <v>1</v>
      </c>
      <c r="E7">
        <v>1</v>
      </c>
      <c r="F7">
        <v>4.26</v>
      </c>
      <c r="G7">
        <v>1</v>
      </c>
      <c r="H7">
        <v>1</v>
      </c>
      <c r="I7">
        <f>0.08*104</f>
        <v>8.32</v>
      </c>
      <c r="J7">
        <v>19.760000000000002</v>
      </c>
      <c r="K7">
        <v>99.830827849308506</v>
      </c>
      <c r="L7">
        <v>-8.3351746031746402E-2</v>
      </c>
      <c r="M7">
        <f t="shared" si="1"/>
        <v>99.747476103276753</v>
      </c>
    </row>
    <row r="8" spans="1:19" x14ac:dyDescent="0.25">
      <c r="A8">
        <v>27</v>
      </c>
      <c r="B8">
        <v>54</v>
      </c>
      <c r="C8">
        <v>0.4</v>
      </c>
      <c r="D8">
        <v>1</v>
      </c>
      <c r="E8">
        <v>1</v>
      </c>
      <c r="F8">
        <v>4.26</v>
      </c>
      <c r="G8">
        <v>1</v>
      </c>
      <c r="H8">
        <v>1</v>
      </c>
      <c r="I8">
        <f t="shared" si="0"/>
        <v>8.32</v>
      </c>
      <c r="J8">
        <v>16.940000000000001</v>
      </c>
      <c r="K8">
        <v>85.5810397393101</v>
      </c>
      <c r="L8">
        <v>-7.1999259259259804E-2</v>
      </c>
      <c r="M8">
        <f t="shared" si="1"/>
        <v>85.509040480050842</v>
      </c>
    </row>
    <row r="9" spans="1:19" x14ac:dyDescent="0.25">
      <c r="A9">
        <v>27</v>
      </c>
      <c r="B9">
        <v>54</v>
      </c>
      <c r="C9">
        <v>0.5</v>
      </c>
      <c r="D9">
        <v>1</v>
      </c>
      <c r="E9">
        <v>1</v>
      </c>
      <c r="F9">
        <v>4.26</v>
      </c>
      <c r="G9">
        <v>1</v>
      </c>
      <c r="H9">
        <v>1</v>
      </c>
      <c r="I9">
        <f t="shared" si="0"/>
        <v>8.32</v>
      </c>
      <c r="J9">
        <v>14.12</v>
      </c>
      <c r="K9">
        <v>71.331236814496904</v>
      </c>
      <c r="L9">
        <v>-6.0649777777777601E-2</v>
      </c>
      <c r="M9">
        <f t="shared" si="1"/>
        <v>71.270587036719121</v>
      </c>
    </row>
    <row r="10" spans="1:19" x14ac:dyDescent="0.25">
      <c r="A10">
        <v>27</v>
      </c>
      <c r="B10">
        <v>54</v>
      </c>
      <c r="C10">
        <v>0.6</v>
      </c>
      <c r="D10">
        <v>0.77500000000000002</v>
      </c>
      <c r="E10">
        <v>1</v>
      </c>
      <c r="F10">
        <v>4.26</v>
      </c>
      <c r="G10">
        <v>1</v>
      </c>
      <c r="H10">
        <v>1</v>
      </c>
      <c r="I10">
        <f t="shared" si="0"/>
        <v>8.32</v>
      </c>
      <c r="J10">
        <v>15.13</v>
      </c>
      <c r="K10">
        <v>80.493100940491004</v>
      </c>
      <c r="L10">
        <v>-6.9189979231568097E-2</v>
      </c>
      <c r="M10">
        <f t="shared" si="1"/>
        <v>80.423910961259438</v>
      </c>
    </row>
    <row r="11" spans="1:19" x14ac:dyDescent="0.25">
      <c r="A11">
        <v>27</v>
      </c>
      <c r="B11">
        <v>54</v>
      </c>
      <c r="C11">
        <v>0.7</v>
      </c>
      <c r="D11">
        <v>0.60299999999999998</v>
      </c>
      <c r="E11">
        <v>1</v>
      </c>
      <c r="F11">
        <v>4.26</v>
      </c>
      <c r="G11">
        <v>1</v>
      </c>
      <c r="H11">
        <v>1</v>
      </c>
      <c r="I11">
        <f t="shared" si="0"/>
        <v>8.32</v>
      </c>
      <c r="J11">
        <v>16.41</v>
      </c>
      <c r="K11">
        <v>92.474986385997497</v>
      </c>
      <c r="L11">
        <v>-8.8835644748225806E-2</v>
      </c>
      <c r="M11">
        <f t="shared" si="1"/>
        <v>92.386150741249267</v>
      </c>
    </row>
    <row r="12" spans="1:19" x14ac:dyDescent="0.25">
      <c r="A12">
        <v>27</v>
      </c>
      <c r="B12">
        <v>54</v>
      </c>
      <c r="C12">
        <v>0.3</v>
      </c>
      <c r="D12">
        <v>1</v>
      </c>
      <c r="E12">
        <v>1</v>
      </c>
      <c r="F12">
        <v>4.26</v>
      </c>
      <c r="G12">
        <v>0</v>
      </c>
      <c r="H12">
        <v>1</v>
      </c>
      <c r="I12">
        <v>1.04</v>
      </c>
      <c r="J12">
        <v>33.25</v>
      </c>
      <c r="K12">
        <v>181.58880718954299</v>
      </c>
      <c r="L12">
        <v>186.94861111111101</v>
      </c>
      <c r="M12">
        <f t="shared" si="1"/>
        <v>368.537418300654</v>
      </c>
    </row>
    <row r="13" spans="1:19" x14ac:dyDescent="0.25">
      <c r="A13">
        <v>27</v>
      </c>
      <c r="B13">
        <v>54</v>
      </c>
      <c r="C13">
        <v>0.4</v>
      </c>
      <c r="D13">
        <v>0.67700000000000005</v>
      </c>
      <c r="E13">
        <v>1</v>
      </c>
      <c r="F13">
        <v>4.26</v>
      </c>
      <c r="G13">
        <v>0</v>
      </c>
      <c r="H13">
        <v>1</v>
      </c>
      <c r="I13">
        <v>1.04</v>
      </c>
      <c r="J13">
        <v>35.1</v>
      </c>
      <c r="K13">
        <v>219.70608145076099</v>
      </c>
      <c r="L13">
        <v>196.973436204059</v>
      </c>
      <c r="M13">
        <f t="shared" si="1"/>
        <v>416.67951765481996</v>
      </c>
    </row>
    <row r="14" spans="1:19" x14ac:dyDescent="0.25">
      <c r="A14">
        <v>27</v>
      </c>
      <c r="B14">
        <v>54</v>
      </c>
      <c r="C14">
        <v>0.5</v>
      </c>
      <c r="D14">
        <v>0.42599999999999999</v>
      </c>
      <c r="E14">
        <v>1</v>
      </c>
      <c r="F14">
        <v>4.26</v>
      </c>
      <c r="G14">
        <v>0</v>
      </c>
      <c r="H14">
        <v>1</v>
      </c>
      <c r="I14">
        <v>1.04</v>
      </c>
      <c r="J14">
        <v>38.409999999999997</v>
      </c>
      <c r="K14">
        <v>274.28973159246698</v>
      </c>
      <c r="L14">
        <v>214.85654376676499</v>
      </c>
      <c r="M14">
        <f t="shared" si="1"/>
        <v>489.14627535923194</v>
      </c>
    </row>
    <row r="15" spans="1:19" x14ac:dyDescent="0.25">
      <c r="A15">
        <v>27</v>
      </c>
      <c r="B15">
        <v>54</v>
      </c>
      <c r="C15">
        <v>0.6</v>
      </c>
      <c r="D15">
        <v>0.25800000000000001</v>
      </c>
      <c r="E15">
        <v>1</v>
      </c>
      <c r="F15">
        <v>4.26</v>
      </c>
      <c r="G15">
        <v>0</v>
      </c>
      <c r="H15">
        <v>1</v>
      </c>
      <c r="I15">
        <v>1.04</v>
      </c>
      <c r="J15">
        <v>41.74</v>
      </c>
      <c r="K15">
        <v>331.35814291887499</v>
      </c>
      <c r="L15">
        <v>232.612985002892</v>
      </c>
      <c r="M15">
        <f t="shared" si="1"/>
        <v>563.97112792176699</v>
      </c>
    </row>
    <row r="16" spans="1:19" x14ac:dyDescent="0.25">
      <c r="A16">
        <v>27</v>
      </c>
      <c r="B16">
        <v>54</v>
      </c>
      <c r="C16">
        <v>0.7</v>
      </c>
      <c r="D16">
        <v>0.13900000000000001</v>
      </c>
      <c r="E16">
        <v>1</v>
      </c>
      <c r="F16">
        <v>4.26</v>
      </c>
      <c r="G16">
        <v>0</v>
      </c>
      <c r="H16">
        <v>1</v>
      </c>
      <c r="I16">
        <v>1.04</v>
      </c>
      <c r="J16">
        <v>45.1</v>
      </c>
      <c r="K16">
        <v>389.35801692684203</v>
      </c>
      <c r="L16">
        <v>250.189233373337</v>
      </c>
      <c r="M16">
        <f t="shared" si="1"/>
        <v>639.54725030017903</v>
      </c>
    </row>
    <row r="17" spans="1:13" x14ac:dyDescent="0.25">
      <c r="A17">
        <v>27</v>
      </c>
      <c r="B17">
        <v>54</v>
      </c>
      <c r="C17">
        <v>0.3</v>
      </c>
      <c r="D17">
        <v>1</v>
      </c>
      <c r="E17">
        <v>1</v>
      </c>
      <c r="F17">
        <v>4.26</v>
      </c>
      <c r="G17">
        <v>0</v>
      </c>
      <c r="H17">
        <v>1</v>
      </c>
      <c r="I17">
        <v>1.04</v>
      </c>
      <c r="J17">
        <v>33.25</v>
      </c>
      <c r="K17">
        <v>181.58880718954299</v>
      </c>
      <c r="L17">
        <v>186.94861111111101</v>
      </c>
      <c r="M17">
        <f t="shared" si="1"/>
        <v>368.537418300654</v>
      </c>
    </row>
    <row r="18" spans="1:13" x14ac:dyDescent="0.25">
      <c r="A18">
        <v>27</v>
      </c>
      <c r="B18">
        <v>54</v>
      </c>
      <c r="C18">
        <v>0.4</v>
      </c>
      <c r="D18">
        <v>1</v>
      </c>
      <c r="E18">
        <v>1</v>
      </c>
      <c r="F18">
        <v>4.26</v>
      </c>
      <c r="G18">
        <v>0</v>
      </c>
      <c r="H18">
        <v>1</v>
      </c>
      <c r="I18">
        <v>1.04</v>
      </c>
      <c r="J18">
        <v>28.5</v>
      </c>
      <c r="K18">
        <v>155.64754901960799</v>
      </c>
      <c r="L18">
        <v>160.24166666666699</v>
      </c>
      <c r="M18">
        <f t="shared" si="1"/>
        <v>315.88921568627495</v>
      </c>
    </row>
    <row r="19" spans="1:13" x14ac:dyDescent="0.25">
      <c r="A19">
        <v>27</v>
      </c>
      <c r="B19">
        <v>54</v>
      </c>
      <c r="C19">
        <v>0.5</v>
      </c>
      <c r="D19">
        <v>1</v>
      </c>
      <c r="E19">
        <v>1</v>
      </c>
      <c r="F19">
        <v>4.26</v>
      </c>
      <c r="G19">
        <v>0</v>
      </c>
      <c r="H19">
        <v>1</v>
      </c>
      <c r="I19">
        <v>1.04</v>
      </c>
      <c r="J19">
        <v>23.75</v>
      </c>
      <c r="K19">
        <v>129.706290849673</v>
      </c>
      <c r="L19">
        <v>133.534722222222</v>
      </c>
      <c r="M19">
        <f t="shared" si="1"/>
        <v>263.241013071895</v>
      </c>
    </row>
    <row r="20" spans="1:13" x14ac:dyDescent="0.25">
      <c r="A20">
        <v>27</v>
      </c>
      <c r="B20">
        <v>54</v>
      </c>
      <c r="C20">
        <v>0.6</v>
      </c>
      <c r="D20">
        <v>0.97499999999999998</v>
      </c>
      <c r="E20">
        <v>1</v>
      </c>
      <c r="F20">
        <v>4.26</v>
      </c>
      <c r="G20">
        <v>0</v>
      </c>
      <c r="H20">
        <v>1</v>
      </c>
      <c r="I20">
        <v>1.04</v>
      </c>
      <c r="J20">
        <v>19.73</v>
      </c>
      <c r="K20">
        <v>108.78125493367</v>
      </c>
      <c r="L20">
        <v>110.922004685408</v>
      </c>
      <c r="M20">
        <f t="shared" si="1"/>
        <v>219.70325961907798</v>
      </c>
    </row>
    <row r="21" spans="1:13" x14ac:dyDescent="0.25">
      <c r="A21">
        <v>27</v>
      </c>
      <c r="B21">
        <v>54</v>
      </c>
      <c r="C21">
        <v>0.7</v>
      </c>
      <c r="D21">
        <v>0.78900000000000003</v>
      </c>
      <c r="E21">
        <v>1</v>
      </c>
      <c r="F21">
        <v>4.26</v>
      </c>
      <c r="G21">
        <v>0</v>
      </c>
      <c r="H21">
        <v>1</v>
      </c>
      <c r="I21">
        <v>1.04</v>
      </c>
      <c r="J21">
        <v>21.42</v>
      </c>
      <c r="K21">
        <v>127.688147995861</v>
      </c>
      <c r="L21">
        <v>120.326142182265</v>
      </c>
      <c r="M21">
        <f t="shared" si="1"/>
        <v>248.014290178126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Nilanjan Dutta</dc:creator>
  <cp:lastModifiedBy>Nilanjan Dutta</cp:lastModifiedBy>
  <dcterms:created xsi:type="dcterms:W3CDTF">2020-02-16T16:07:25Z</dcterms:created>
  <dcterms:modified xsi:type="dcterms:W3CDTF">2020-02-16T16:36:42Z</dcterms:modified>
</cp:coreProperties>
</file>