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MU\82-273\project\python\"/>
    </mc:Choice>
  </mc:AlternateContent>
  <xr:revisionPtr revIDLastSave="0" documentId="13_ncr:1_{8640EBE2-D3BC-4FC8-BB44-75800E6657F7}" xr6:coauthVersionLast="46" xr6:coauthVersionMax="46" xr10:uidLastSave="{00000000-0000-0000-0000-000000000000}"/>
  <bookViews>
    <workbookView xWindow="28680" yWindow="-120" windowWidth="29040" windowHeight="15840" activeTab="1" xr2:uid="{A60A767C-2833-4189-99E4-D270847B069A}"/>
  </bookViews>
  <sheets>
    <sheet name="Statistics" sheetId="1" r:id="rId1"/>
    <sheet name="romaji_wordlist_all" sheetId="2" r:id="rId2"/>
  </sheets>
  <definedNames>
    <definedName name="ExternalData_1" localSheetId="1" hidden="1">'romaji_wordlist_all'!$A$1:$J$882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C18" i="1"/>
  <c r="D18" i="1" s="1"/>
  <c r="G7" i="1"/>
  <c r="G5" i="1"/>
  <c r="G9" i="1" s="1"/>
  <c r="H7" i="1" s="1"/>
  <c r="B5" i="1" a="1"/>
  <c r="B5" i="1" s="1"/>
  <c r="B7" i="1" a="1"/>
  <c r="B7" i="1" s="1"/>
  <c r="C12" i="1" a="1"/>
  <c r="C12" i="1" s="1"/>
  <c r="B17" i="1" a="1"/>
  <c r="B17" i="1" s="1"/>
  <c r="B6" i="1" a="1"/>
  <c r="B6" i="1" s="1"/>
  <c r="B4" i="1" a="1"/>
  <c r="B4" i="1" s="1"/>
  <c r="B3" i="1" a="1"/>
  <c r="B3" i="1" s="1"/>
  <c r="B2" i="1" a="1"/>
  <c r="B2" i="1" s="1"/>
  <c r="C13" i="1" a="1"/>
  <c r="C13" i="1" s="1"/>
  <c r="B13" i="1" a="1"/>
  <c r="B13" i="1" s="1"/>
  <c r="B12" i="1" a="1"/>
  <c r="B12" i="1" s="1"/>
  <c r="F7" i="1" l="1"/>
  <c r="F3" i="1"/>
  <c r="F4" i="1"/>
  <c r="F8" i="1"/>
  <c r="F6" i="1"/>
  <c r="F5" i="1"/>
  <c r="E9" i="1"/>
  <c r="F2" i="1" s="1"/>
  <c r="H5" i="1"/>
  <c r="H3" i="1"/>
  <c r="H4" i="1"/>
  <c r="H6" i="1"/>
  <c r="H2" i="1"/>
  <c r="D14" i="1"/>
  <c r="C5" i="1" s="1"/>
  <c r="D13" i="1"/>
  <c r="C14" i="1"/>
  <c r="B14" i="1"/>
  <c r="D12" i="1"/>
  <c r="C2" i="1" l="1"/>
  <c r="B8" i="1" a="1"/>
  <c r="B8" i="1" s="1"/>
  <c r="C8" i="1" s="1"/>
  <c r="C7" i="1"/>
  <c r="C6" i="1"/>
  <c r="C4" i="1"/>
  <c r="C3" i="1"/>
  <c r="C17" i="1"/>
  <c r="E13" i="1"/>
  <c r="E12" i="1"/>
  <c r="B15" i="1"/>
  <c r="C15" i="1"/>
  <c r="C9" i="1" l="1"/>
  <c r="B9" i="1"/>
  <c r="D5" i="1" l="1"/>
  <c r="D7" i="1"/>
  <c r="D2" i="1"/>
  <c r="D4" i="1"/>
  <c r="D6" i="1"/>
  <c r="D3" i="1"/>
  <c r="D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FE887E-298D-45DB-A427-FB08F051CAF9}" keepAlive="1" name="Query - romaji_wordlist_all" description="Connection to the 'romaji_wordlist_all' query in the workbook." type="5" refreshedVersion="7" background="1" saveData="1">
    <dbPr connection="Provider=Microsoft.Mashup.OleDb.1;Data Source=$Workbook$;Location=romaji_wordlist_all;Extended Properties=&quot;&quot;" command="SELECT * FROM [romaji_wordlist_al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<sst xmlns="http://schemas.openxmlformats.org/spreadsheetml/2006/main" count="2680" uniqueCount="2647">
  <si>
    <t>Hepburn</t>
  </si>
  <si>
    <t>Kana</t>
  </si>
  <si>
    <t>English</t>
  </si>
  <si>
    <t>Is Noun</t>
  </si>
  <si>
    <t>Is Verb</t>
  </si>
  <si>
    <t>Is Adjective</t>
  </si>
  <si>
    <t>Is Adverb</t>
  </si>
  <si>
    <t>Frequency</t>
  </si>
  <si>
    <t>saito</t>
  </si>
  <si>
    <t>サイト</t>
  </si>
  <si>
    <t>site (usu. website)</t>
  </si>
  <si>
    <t>saizu</t>
  </si>
  <si>
    <t>サイズ</t>
  </si>
  <si>
    <t>size</t>
  </si>
  <si>
    <t>geemu</t>
  </si>
  <si>
    <t>ゲーム</t>
  </si>
  <si>
    <t>game</t>
  </si>
  <si>
    <t>meeru</t>
  </si>
  <si>
    <t>メール</t>
  </si>
  <si>
    <t>email</t>
  </si>
  <si>
    <t>saabisu</t>
  </si>
  <si>
    <t>サービス</t>
  </si>
  <si>
    <t>service/help/assistance/care/concern</t>
  </si>
  <si>
    <t>burogu</t>
  </si>
  <si>
    <t>ブログ</t>
  </si>
  <si>
    <t>blog/weblog</t>
  </si>
  <si>
    <t>peeji</t>
  </si>
  <si>
    <t>ページ</t>
  </si>
  <si>
    <t>page</t>
  </si>
  <si>
    <t>terebi</t>
  </si>
  <si>
    <t>テレビ</t>
  </si>
  <si>
    <t>television/TV</t>
  </si>
  <si>
    <t>shisutemu</t>
  </si>
  <si>
    <t>システム</t>
  </si>
  <si>
    <t>system</t>
  </si>
  <si>
    <t>dezain</t>
  </si>
  <si>
    <t>デザイン</t>
  </si>
  <si>
    <t>design</t>
  </si>
  <si>
    <t>kaado</t>
  </si>
  <si>
    <t>カード</t>
  </si>
  <si>
    <t>card (information, filing, etc.)</t>
  </si>
  <si>
    <t>setto</t>
  </si>
  <si>
    <t>セット</t>
  </si>
  <si>
    <t>set</t>
  </si>
  <si>
    <t>taipu</t>
  </si>
  <si>
    <t>タイプ</t>
  </si>
  <si>
    <t>type/kind/sort/style</t>
  </si>
  <si>
    <t>amerika</t>
  </si>
  <si>
    <t>アメリカ</t>
  </si>
  <si>
    <t>America</t>
  </si>
  <si>
    <t>reberu</t>
  </si>
  <si>
    <t>レベル</t>
  </si>
  <si>
    <t>level/standard/amount/degree/grade/rank/class</t>
  </si>
  <si>
    <t>pointo</t>
  </si>
  <si>
    <t>ポイント</t>
  </si>
  <si>
    <t>point</t>
  </si>
  <si>
    <t>appu</t>
  </si>
  <si>
    <t>アップ</t>
  </si>
  <si>
    <t>increasing</t>
  </si>
  <si>
    <t>fan</t>
  </si>
  <si>
    <t>ファン</t>
  </si>
  <si>
    <t>fan/enthusiast/lover (of)</t>
  </si>
  <si>
    <t>netto</t>
  </si>
  <si>
    <t>ネット</t>
  </si>
  <si>
    <t>network</t>
  </si>
  <si>
    <t>komento</t>
  </si>
  <si>
    <t>コメント</t>
  </si>
  <si>
    <t>comment</t>
  </si>
  <si>
    <t>hoteru</t>
  </si>
  <si>
    <t>ホテル</t>
  </si>
  <si>
    <t>hotel</t>
  </si>
  <si>
    <t>deeta</t>
  </si>
  <si>
    <t>データ</t>
  </si>
  <si>
    <t>data/datum</t>
  </si>
  <si>
    <t>ibento</t>
  </si>
  <si>
    <t>イベント</t>
  </si>
  <si>
    <t>event</t>
  </si>
  <si>
    <t>kyara</t>
  </si>
  <si>
    <t>キャラ</t>
  </si>
  <si>
    <t>(fictional) character</t>
  </si>
  <si>
    <t>basu</t>
  </si>
  <si>
    <t>バス</t>
  </si>
  <si>
    <t>bus</t>
  </si>
  <si>
    <t>shiriizu</t>
  </si>
  <si>
    <t>シリーズ</t>
  </si>
  <si>
    <t>series</t>
  </si>
  <si>
    <t>chiimu</t>
  </si>
  <si>
    <t>チーム</t>
  </si>
  <si>
    <t>team</t>
  </si>
  <si>
    <t>imeeji</t>
  </si>
  <si>
    <t>イメージ</t>
  </si>
  <si>
    <t>image (in one's mind)/impression/mental image/(mental) picture</t>
  </si>
  <si>
    <t>karaa</t>
  </si>
  <si>
    <t>カラー</t>
  </si>
  <si>
    <t>collar</t>
  </si>
  <si>
    <t>rain</t>
  </si>
  <si>
    <t>ライン</t>
  </si>
  <si>
    <t>line</t>
  </si>
  <si>
    <t>sentaa</t>
  </si>
  <si>
    <t>センター</t>
  </si>
  <si>
    <t>centre/center</t>
  </si>
  <si>
    <t>moderu</t>
  </si>
  <si>
    <t>モデル</t>
  </si>
  <si>
    <t>model/dummy/mock-up</t>
  </si>
  <si>
    <t>hoomu</t>
  </si>
  <si>
    <t>ホーム</t>
  </si>
  <si>
    <t>platform</t>
  </si>
  <si>
    <t>sofuto</t>
  </si>
  <si>
    <t>ソフト</t>
  </si>
  <si>
    <t>soft</t>
  </si>
  <si>
    <t>shiin</t>
  </si>
  <si>
    <t>シーン</t>
  </si>
  <si>
    <t>scene/sight</t>
  </si>
  <si>
    <t>meekaa</t>
  </si>
  <si>
    <t>メーカー</t>
  </si>
  <si>
    <t>manufacturer (esp. a major company)/producer/maker</t>
  </si>
  <si>
    <t>anime</t>
  </si>
  <si>
    <t>アニメ</t>
  </si>
  <si>
    <t>animation/animated film/animated cartoon/anime</t>
  </si>
  <si>
    <t>raibu</t>
  </si>
  <si>
    <t>ライブ</t>
  </si>
  <si>
    <t>live (esp. concert, show, etc.)/live performance</t>
  </si>
  <si>
    <t>menbaa</t>
  </si>
  <si>
    <t>メンバー</t>
  </si>
  <si>
    <t>member/participant/attendee/lineup (sport)</t>
  </si>
  <si>
    <t>chekku</t>
  </si>
  <si>
    <t>チェック</t>
  </si>
  <si>
    <t>check/plaid/checkered</t>
  </si>
  <si>
    <t>puro</t>
  </si>
  <si>
    <t>プロ</t>
  </si>
  <si>
    <t>professional</t>
  </si>
  <si>
    <t>toppu</t>
  </si>
  <si>
    <t>トップ</t>
  </si>
  <si>
    <t>top</t>
  </si>
  <si>
    <t>dorama</t>
  </si>
  <si>
    <t>ドラマ</t>
  </si>
  <si>
    <t>(non-documentary) television series/TV drama/teledrama/play</t>
  </si>
  <si>
    <t>keesu</t>
  </si>
  <si>
    <t>ケース</t>
  </si>
  <si>
    <t>case (e.g. receptacle, condition, event, legal action, letter style, etc.)</t>
  </si>
  <si>
    <t>koosu</t>
  </si>
  <si>
    <t>コース</t>
  </si>
  <si>
    <t>course/route/trail</t>
  </si>
  <si>
    <t>sure</t>
  </si>
  <si>
    <t>スレ</t>
  </si>
  <si>
    <t>thread (on an Internet forum, mailing list, etc.)/topic/conversation/post</t>
  </si>
  <si>
    <t>wan</t>
  </si>
  <si>
    <t>ワン</t>
  </si>
  <si>
    <t>one</t>
  </si>
  <si>
    <t>guruupu</t>
  </si>
  <si>
    <t>グループ</t>
  </si>
  <si>
    <t>group (usu. of people)</t>
  </si>
  <si>
    <t>supootsu</t>
  </si>
  <si>
    <t>スポーツ</t>
  </si>
  <si>
    <t>sport/sports</t>
  </si>
  <si>
    <t>kamera</t>
  </si>
  <si>
    <t>カメラ</t>
  </si>
  <si>
    <t>camera</t>
  </si>
  <si>
    <t>bakku</t>
  </si>
  <si>
    <t>バック</t>
  </si>
  <si>
    <t>back</t>
  </si>
  <si>
    <t>sutaffu</t>
  </si>
  <si>
    <t>スタッフ</t>
  </si>
  <si>
    <t>staff</t>
  </si>
  <si>
    <t>nyuusu</t>
  </si>
  <si>
    <t>ニュース</t>
  </si>
  <si>
    <t>news</t>
  </si>
  <si>
    <t>booru</t>
  </si>
  <si>
    <t>ボール</t>
  </si>
  <si>
    <t>ball</t>
  </si>
  <si>
    <t>pasokon</t>
  </si>
  <si>
    <t>パソコン</t>
  </si>
  <si>
    <t>personal computer</t>
  </si>
  <si>
    <t>fairu</t>
  </si>
  <si>
    <t>ファイル</t>
  </si>
  <si>
    <t>file</t>
  </si>
  <si>
    <t>burando</t>
  </si>
  <si>
    <t>ブランド</t>
  </si>
  <si>
    <t>brand</t>
  </si>
  <si>
    <t>pan</t>
  </si>
  <si>
    <t>パン</t>
  </si>
  <si>
    <t>kurasu</t>
  </si>
  <si>
    <t>クラス</t>
  </si>
  <si>
    <t>class</t>
  </si>
  <si>
    <t>kii</t>
  </si>
  <si>
    <t>キー</t>
  </si>
  <si>
    <t>key (lock, keyboard, piano, clue, island, cay, etc.)</t>
  </si>
  <si>
    <t>man</t>
  </si>
  <si>
    <t>マン</t>
  </si>
  <si>
    <t>in</t>
  </si>
  <si>
    <t>イン</t>
  </si>
  <si>
    <t>in (of a ball, in tennis, etc.)/inside the line</t>
  </si>
  <si>
    <t>purei</t>
  </si>
  <si>
    <t>プレイ</t>
  </si>
  <si>
    <t>play/recreation</t>
  </si>
  <si>
    <t>teema</t>
  </si>
  <si>
    <t>テーマ</t>
  </si>
  <si>
    <t>theme/topic/subject matter/motif/project/slogan</t>
  </si>
  <si>
    <t>bijinesu</t>
  </si>
  <si>
    <t>ビジネス</t>
  </si>
  <si>
    <t>business</t>
  </si>
  <si>
    <t>rinku</t>
  </si>
  <si>
    <t>リンク</t>
  </si>
  <si>
    <t>link/directory entry</t>
  </si>
  <si>
    <t>sutairu</t>
  </si>
  <si>
    <t>スタイル</t>
  </si>
  <si>
    <t>(one's) figure/build/physique/shape</t>
  </si>
  <si>
    <t>taitoru</t>
  </si>
  <si>
    <t>タイトル</t>
  </si>
  <si>
    <t>title</t>
  </si>
  <si>
    <t>taimu</t>
  </si>
  <si>
    <t>タイム</t>
  </si>
  <si>
    <t>time</t>
  </si>
  <si>
    <t>on</t>
  </si>
  <si>
    <t>オン</t>
  </si>
  <si>
    <t>mein</t>
  </si>
  <si>
    <t>メイン</t>
  </si>
  <si>
    <t>main/principal</t>
  </si>
  <si>
    <t>neta</t>
  </si>
  <si>
    <t>ネタ</t>
  </si>
  <si>
    <t>material (for a story, article, etc.)/information/news item</t>
  </si>
  <si>
    <t>shoppu</t>
  </si>
  <si>
    <t>ショップ</t>
  </si>
  <si>
    <t>shop</t>
  </si>
  <si>
    <t>burakku</t>
  </si>
  <si>
    <t>ブラック</t>
  </si>
  <si>
    <t>black</t>
  </si>
  <si>
    <t>arubamu</t>
  </si>
  <si>
    <t>アルバム</t>
  </si>
  <si>
    <t>album</t>
  </si>
  <si>
    <t>aitemu</t>
  </si>
  <si>
    <t>アイテム</t>
  </si>
  <si>
    <t>item</t>
  </si>
  <si>
    <t>furansu</t>
  </si>
  <si>
    <t>フランス</t>
  </si>
  <si>
    <t>France</t>
  </si>
  <si>
    <t>suupaa</t>
  </si>
  <si>
    <t>スーパー</t>
  </si>
  <si>
    <t>supermarket</t>
  </si>
  <si>
    <t>kurabu</t>
  </si>
  <si>
    <t>クラブ</t>
  </si>
  <si>
    <t>nightclub</t>
  </si>
  <si>
    <t>purezento</t>
  </si>
  <si>
    <t>プレゼント</t>
  </si>
  <si>
    <t>present/gift</t>
  </si>
  <si>
    <t>sutaato</t>
  </si>
  <si>
    <t>スタート</t>
  </si>
  <si>
    <t>start</t>
  </si>
  <si>
    <t>reesu</t>
  </si>
  <si>
    <t>レース</t>
  </si>
  <si>
    <t>race</t>
  </si>
  <si>
    <t>orijinaru</t>
  </si>
  <si>
    <t>オリジナル</t>
  </si>
  <si>
    <t>original</t>
  </si>
  <si>
    <t>baggu</t>
  </si>
  <si>
    <t>バッグ</t>
  </si>
  <si>
    <t>bag</t>
  </si>
  <si>
    <t>enerugii</t>
  </si>
  <si>
    <t>エネルギー</t>
  </si>
  <si>
    <t>energy</t>
  </si>
  <si>
    <t>baransu</t>
  </si>
  <si>
    <t>バランス</t>
  </si>
  <si>
    <t>balance</t>
  </si>
  <si>
    <t>doru</t>
  </si>
  <si>
    <t>ドル</t>
  </si>
  <si>
    <t>dollar</t>
  </si>
  <si>
    <t>pawaa</t>
  </si>
  <si>
    <t>パワー</t>
  </si>
  <si>
    <t>power</t>
  </si>
  <si>
    <t>bando</t>
  </si>
  <si>
    <t>バンド</t>
  </si>
  <si>
    <t>band</t>
  </si>
  <si>
    <t>sapooto</t>
  </si>
  <si>
    <t>サポート</t>
  </si>
  <si>
    <t>support</t>
  </si>
  <si>
    <t>wain</t>
  </si>
  <si>
    <t>ワイン</t>
  </si>
  <si>
    <t>wine</t>
  </si>
  <si>
    <t>mama</t>
  </si>
  <si>
    <t>ママ</t>
  </si>
  <si>
    <t>mama/mamma/mom/mommy/mum/mummy/mother</t>
  </si>
  <si>
    <t>rebyuu</t>
  </si>
  <si>
    <t>レビュー</t>
  </si>
  <si>
    <t>review</t>
  </si>
  <si>
    <t>intaanetto</t>
  </si>
  <si>
    <t>インターネット</t>
  </si>
  <si>
    <t>Internet</t>
  </si>
  <si>
    <t>ero</t>
  </si>
  <si>
    <t>エロ</t>
  </si>
  <si>
    <t>erotic/pornographic/obscene</t>
  </si>
  <si>
    <t>shatsu</t>
  </si>
  <si>
    <t>シャツ</t>
  </si>
  <si>
    <t>shirt (underwear)/undershirt/singlet</t>
  </si>
  <si>
    <t>rokku</t>
  </si>
  <si>
    <t>ロック</t>
  </si>
  <si>
    <t>lock</t>
  </si>
  <si>
    <t>katto</t>
  </si>
  <si>
    <t>カット</t>
  </si>
  <si>
    <t>cut/cutting</t>
  </si>
  <si>
    <t>besuto</t>
  </si>
  <si>
    <t>ベスト</t>
  </si>
  <si>
    <t>best</t>
  </si>
  <si>
    <t>puroguramu</t>
  </si>
  <si>
    <t>プログラム</t>
  </si>
  <si>
    <t>program (of events, music, etc.)/programme</t>
  </si>
  <si>
    <t>mono</t>
  </si>
  <si>
    <t>モノ</t>
  </si>
  <si>
    <t>beesu</t>
  </si>
  <si>
    <t>ベース</t>
  </si>
  <si>
    <t>base/basis/theme/basic ingredient</t>
  </si>
  <si>
    <t>tsuaa</t>
  </si>
  <si>
    <t>ツアー</t>
  </si>
  <si>
    <t>tour</t>
  </si>
  <si>
    <t>daietto</t>
  </si>
  <si>
    <t>ダイエット</t>
  </si>
  <si>
    <t>diet</t>
  </si>
  <si>
    <t>sakkaa</t>
  </si>
  <si>
    <t>サッカー</t>
  </si>
  <si>
    <t>soccer</t>
  </si>
  <si>
    <t>tesuto</t>
  </si>
  <si>
    <t>テスト</t>
  </si>
  <si>
    <t>examination/quiz/test</t>
  </si>
  <si>
    <t>raito</t>
  </si>
  <si>
    <t>ライト</t>
  </si>
  <si>
    <t>light</t>
  </si>
  <si>
    <t>menyuu</t>
  </si>
  <si>
    <t>メニュー</t>
  </si>
  <si>
    <t>menu</t>
  </si>
  <si>
    <t>bideo</t>
  </si>
  <si>
    <t>ビデオ</t>
  </si>
  <si>
    <t>video</t>
  </si>
  <si>
    <t>botan</t>
  </si>
  <si>
    <t>ボタン</t>
  </si>
  <si>
    <t>button (clothing)</t>
  </si>
  <si>
    <t>doitsu</t>
  </si>
  <si>
    <t>ドイツ</t>
  </si>
  <si>
    <t>Germany</t>
  </si>
  <si>
    <t>furii</t>
  </si>
  <si>
    <t>フリー</t>
  </si>
  <si>
    <t>free (of restraint, controls, etc.)</t>
  </si>
  <si>
    <t>pinku</t>
  </si>
  <si>
    <t>ピンク</t>
  </si>
  <si>
    <t>pink</t>
  </si>
  <si>
    <t>furu</t>
  </si>
  <si>
    <t>フル</t>
  </si>
  <si>
    <t>full</t>
  </si>
  <si>
    <t>buruu</t>
  </si>
  <si>
    <t>ブルー</t>
  </si>
  <si>
    <t>blue (colour, color)</t>
  </si>
  <si>
    <t>media</t>
  </si>
  <si>
    <t>メディア</t>
  </si>
  <si>
    <t>koodo</t>
  </si>
  <si>
    <t>コード</t>
  </si>
  <si>
    <t>code</t>
  </si>
  <si>
    <t>kurikku</t>
  </si>
  <si>
    <t>クリック</t>
  </si>
  <si>
    <t>click</t>
  </si>
  <si>
    <t>yuuzaa</t>
  </si>
  <si>
    <t>ユーザー</t>
  </si>
  <si>
    <t>user</t>
  </si>
  <si>
    <t>akusesu</t>
  </si>
  <si>
    <t>アクセス</t>
  </si>
  <si>
    <t>access</t>
  </si>
  <si>
    <t>moodo</t>
  </si>
  <si>
    <t>モード</t>
  </si>
  <si>
    <t>mode (musical mode, mode of probability distribution, state of physical system)</t>
  </si>
  <si>
    <t>riaru</t>
  </si>
  <si>
    <t>リアル</t>
  </si>
  <si>
    <t>real/realistic/true to life</t>
  </si>
  <si>
    <t>oopun</t>
  </si>
  <si>
    <t>オープン</t>
  </si>
  <si>
    <t>opening (a new store, golf course, runway, etc.)</t>
  </si>
  <si>
    <t>suteeji</t>
  </si>
  <si>
    <t>ステージ</t>
  </si>
  <si>
    <t>stage</t>
  </si>
  <si>
    <t>sutoorii</t>
  </si>
  <si>
    <t>ストーリー</t>
  </si>
  <si>
    <t>story/tale/legend</t>
  </si>
  <si>
    <t>kappu</t>
  </si>
  <si>
    <t>カップ</t>
  </si>
  <si>
    <t>cup (drinking vessel, measure, brassiere, prize, etc.)</t>
  </si>
  <si>
    <t>kurisumasu</t>
  </si>
  <si>
    <t>クリスマス</t>
  </si>
  <si>
    <t>Christmas</t>
  </si>
  <si>
    <t>toire</t>
  </si>
  <si>
    <t>トイレ</t>
  </si>
  <si>
    <t>toilet/restroom/bathroom/lavatory</t>
  </si>
  <si>
    <t>kuriimu</t>
  </si>
  <si>
    <t>クリーム</t>
  </si>
  <si>
    <t>cream</t>
  </si>
  <si>
    <t>ajia</t>
  </si>
  <si>
    <t>アジア</t>
  </si>
  <si>
    <t>Asia</t>
  </si>
  <si>
    <t>san</t>
  </si>
  <si>
    <t>サン</t>
  </si>
  <si>
    <t>sun</t>
  </si>
  <si>
    <t>enjin</t>
  </si>
  <si>
    <t>エンジン</t>
  </si>
  <si>
    <t>engine</t>
  </si>
  <si>
    <t>keeki</t>
  </si>
  <si>
    <t>ケーキ</t>
  </si>
  <si>
    <t>cake</t>
  </si>
  <si>
    <t>kuria</t>
  </si>
  <si>
    <t>クリア</t>
  </si>
  <si>
    <t>clear</t>
  </si>
  <si>
    <t>kabaa</t>
  </si>
  <si>
    <t>カバー</t>
  </si>
  <si>
    <t>cover/covering/dust jacket</t>
  </si>
  <si>
    <t>howaito</t>
  </si>
  <si>
    <t>ホワイト</t>
  </si>
  <si>
    <t>white</t>
  </si>
  <si>
    <t>gasu</t>
  </si>
  <si>
    <t>ガス</t>
  </si>
  <si>
    <t>gas (state of matter, e.g. poison gas, natural gas)</t>
  </si>
  <si>
    <t>kea</t>
  </si>
  <si>
    <t>ケア</t>
  </si>
  <si>
    <t>care</t>
  </si>
  <si>
    <t>koohii</t>
  </si>
  <si>
    <t>コーヒー</t>
  </si>
  <si>
    <t>shinpuru</t>
  </si>
  <si>
    <t>シンプル</t>
  </si>
  <si>
    <t>simple/plain</t>
  </si>
  <si>
    <t>manshon</t>
  </si>
  <si>
    <t>マンション</t>
  </si>
  <si>
    <t>condominium (often mid-rise or high-rise concrete)/apartment building/apartment house/apartment/flat</t>
  </si>
  <si>
    <t>shiito</t>
  </si>
  <si>
    <t>シート</t>
  </si>
  <si>
    <t>seat</t>
  </si>
  <si>
    <t>a</t>
  </si>
  <si>
    <t>ア</t>
  </si>
  <si>
    <t>ah/oh</t>
  </si>
  <si>
    <t>kyarakutaa</t>
  </si>
  <si>
    <t>キャラクター</t>
  </si>
  <si>
    <t>character/personality/disposition</t>
  </si>
  <si>
    <t>baito</t>
  </si>
  <si>
    <t>バイト</t>
  </si>
  <si>
    <t>dansu</t>
  </si>
  <si>
    <t>ダンス</t>
  </si>
  <si>
    <t>dance</t>
  </si>
  <si>
    <t>koonaa</t>
  </si>
  <si>
    <t>コーナー</t>
  </si>
  <si>
    <t>corner/bend/turn</t>
  </si>
  <si>
    <t>biru</t>
  </si>
  <si>
    <t>ビル</t>
  </si>
  <si>
    <t>multi-floor building/multi-storey building</t>
  </si>
  <si>
    <t>messeeji</t>
  </si>
  <si>
    <t>メッセージ</t>
  </si>
  <si>
    <t>message</t>
  </si>
  <si>
    <t>gitaa</t>
  </si>
  <si>
    <t>ギター</t>
  </si>
  <si>
    <t>guitar</t>
  </si>
  <si>
    <t>kosuto</t>
  </si>
  <si>
    <t>コスト</t>
  </si>
  <si>
    <t>cost</t>
  </si>
  <si>
    <t>hooru</t>
  </si>
  <si>
    <t>ホール</t>
  </si>
  <si>
    <t>hall (dance, concert, etc.)</t>
  </si>
  <si>
    <t>rankingu</t>
  </si>
  <si>
    <t>ランキング</t>
  </si>
  <si>
    <t>ranking</t>
  </si>
  <si>
    <t>kiro</t>
  </si>
  <si>
    <t>キロ</t>
  </si>
  <si>
    <t>kilo-/1000</t>
  </si>
  <si>
    <t>shiizun</t>
  </si>
  <si>
    <t>シーズン</t>
  </si>
  <si>
    <t>season (period in which regulated games are played)</t>
  </si>
  <si>
    <t>tai</t>
  </si>
  <si>
    <t>タイ</t>
  </si>
  <si>
    <t>dejitaru</t>
  </si>
  <si>
    <t>デジタル</t>
  </si>
  <si>
    <t>digital</t>
  </si>
  <si>
    <t>saido</t>
  </si>
  <si>
    <t>サイド</t>
  </si>
  <si>
    <t>side</t>
  </si>
  <si>
    <t>supeesu</t>
  </si>
  <si>
    <t>スペース</t>
  </si>
  <si>
    <t>space (room, area, outer space)</t>
  </si>
  <si>
    <t>kaa</t>
  </si>
  <si>
    <t>カー</t>
  </si>
  <si>
    <t>car</t>
  </si>
  <si>
    <t>sutoresu</t>
  </si>
  <si>
    <t>ストレス</t>
  </si>
  <si>
    <t>stress</t>
  </si>
  <si>
    <t>supiido</t>
  </si>
  <si>
    <t>スピード</t>
  </si>
  <si>
    <t>speed</t>
  </si>
  <si>
    <t>poketto</t>
  </si>
  <si>
    <t>ポケット</t>
  </si>
  <si>
    <t>pocket</t>
  </si>
  <si>
    <t>teeburu</t>
  </si>
  <si>
    <t>テーブル</t>
  </si>
  <si>
    <t>table</t>
  </si>
  <si>
    <t>janru</t>
  </si>
  <si>
    <t>ジャンル</t>
  </si>
  <si>
    <t>genre</t>
  </si>
  <si>
    <t>piano</t>
  </si>
  <si>
    <t>ピアノ</t>
  </si>
  <si>
    <t>massaaji</t>
  </si>
  <si>
    <t>マッサージ</t>
  </si>
  <si>
    <t>massage</t>
  </si>
  <si>
    <t>ofu</t>
  </si>
  <si>
    <t>オフ</t>
  </si>
  <si>
    <t>switching off (e.g. electricity)/turning off (e.g. water)</t>
  </si>
  <si>
    <t>baiku</t>
  </si>
  <si>
    <t>バイク</t>
  </si>
  <si>
    <t>motorcycle/motorbike</t>
  </si>
  <si>
    <t>garasu</t>
  </si>
  <si>
    <t>ガラス</t>
  </si>
  <si>
    <t>glass/pane</t>
  </si>
  <si>
    <t>eria</t>
  </si>
  <si>
    <t>エリア</t>
  </si>
  <si>
    <t>area</t>
  </si>
  <si>
    <t>beddo</t>
  </si>
  <si>
    <t>ベッド</t>
  </si>
  <si>
    <t>bed</t>
  </si>
  <si>
    <t>pataan</t>
  </si>
  <si>
    <t>パターン</t>
  </si>
  <si>
    <t>pattern</t>
  </si>
  <si>
    <t>itaria</t>
  </si>
  <si>
    <t>イタリア</t>
  </si>
  <si>
    <t>Italy</t>
  </si>
  <si>
    <t>petto</t>
  </si>
  <si>
    <t>ペット</t>
  </si>
  <si>
    <t>pet</t>
  </si>
  <si>
    <t>biiru</t>
  </si>
  <si>
    <t>ビール</t>
  </si>
  <si>
    <t>raamen</t>
  </si>
  <si>
    <t>ラーメン</t>
  </si>
  <si>
    <t>ramen/Chinese-style noodles</t>
  </si>
  <si>
    <t>soosu</t>
  </si>
  <si>
    <t>ソース</t>
  </si>
  <si>
    <t>sauce</t>
  </si>
  <si>
    <t>gan</t>
  </si>
  <si>
    <t>ガン</t>
  </si>
  <si>
    <t>gun</t>
  </si>
  <si>
    <t>risuto</t>
  </si>
  <si>
    <t>リスト</t>
  </si>
  <si>
    <t>list</t>
  </si>
  <si>
    <t>nettowaaku</t>
  </si>
  <si>
    <t>ネットワーク</t>
  </si>
  <si>
    <t>pantsu</t>
  </si>
  <si>
    <t>パンツ</t>
  </si>
  <si>
    <t>underpants/pants/briefs/panties/shorts/knickers</t>
  </si>
  <si>
    <t>purojiekuto</t>
  </si>
  <si>
    <t>プロジェクト</t>
  </si>
  <si>
    <t>project</t>
  </si>
  <si>
    <t>rajio</t>
  </si>
  <si>
    <t>ラジオ</t>
  </si>
  <si>
    <t>radio</t>
  </si>
  <si>
    <t>mai</t>
  </si>
  <si>
    <t>マイ</t>
  </si>
  <si>
    <t>my/one's own/personal/privately owned</t>
  </si>
  <si>
    <t>oiru</t>
  </si>
  <si>
    <t>オイル</t>
  </si>
  <si>
    <t>oil/petroleum</t>
  </si>
  <si>
    <t>resu</t>
  </si>
  <si>
    <t>レス</t>
  </si>
  <si>
    <t>response</t>
  </si>
  <si>
    <t>hausu</t>
  </si>
  <si>
    <t>ハウス</t>
  </si>
  <si>
    <t>house</t>
  </si>
  <si>
    <t>waado</t>
  </si>
  <si>
    <t>ワード</t>
  </si>
  <si>
    <t>word</t>
  </si>
  <si>
    <t>mini</t>
  </si>
  <si>
    <t>ミニ</t>
  </si>
  <si>
    <t>mini-</t>
  </si>
  <si>
    <t>gorufu</t>
  </si>
  <si>
    <t>ゴルフ</t>
  </si>
  <si>
    <t>golf</t>
  </si>
  <si>
    <t>doa</t>
  </si>
  <si>
    <t>ドア</t>
  </si>
  <si>
    <t>door (Western-style, car, etc.)</t>
  </si>
  <si>
    <t>kakko</t>
  </si>
  <si>
    <t>カッコ</t>
  </si>
  <si>
    <t>brackets/parentheses</t>
  </si>
  <si>
    <t>hitto</t>
  </si>
  <si>
    <t>ヒット</t>
  </si>
  <si>
    <t>hit/base hit/safe hit/single</t>
  </si>
  <si>
    <t>maaku</t>
  </si>
  <si>
    <t>マーク</t>
  </si>
  <si>
    <t>mark/symbol/insignia/logo/label/emblem</t>
  </si>
  <si>
    <t>sutaa</t>
  </si>
  <si>
    <t>スター</t>
  </si>
  <si>
    <t>star (cinema, sports, etc.)/celebrity/idol</t>
  </si>
  <si>
    <t>risuku</t>
  </si>
  <si>
    <t>リスク</t>
  </si>
  <si>
    <t>risk</t>
  </si>
  <si>
    <t>baajon</t>
  </si>
  <si>
    <t>バージョン</t>
  </si>
  <si>
    <t>version</t>
  </si>
  <si>
    <t>bodi</t>
  </si>
  <si>
    <t>ボディ</t>
  </si>
  <si>
    <t>body</t>
  </si>
  <si>
    <t>purasu</t>
  </si>
  <si>
    <t>プラス</t>
  </si>
  <si>
    <t>plus/addition</t>
  </si>
  <si>
    <t>guriin</t>
  </si>
  <si>
    <t>グリーン</t>
  </si>
  <si>
    <t>green (colour)</t>
  </si>
  <si>
    <t>sukiru</t>
  </si>
  <si>
    <t>スキル</t>
  </si>
  <si>
    <t>skill</t>
  </si>
  <si>
    <t>torakku</t>
  </si>
  <si>
    <t>トラック</t>
  </si>
  <si>
    <t>truck/lorry</t>
  </si>
  <si>
    <t>karee</t>
  </si>
  <si>
    <t>カレー</t>
  </si>
  <si>
    <t>curry (esp. Japanese curry)</t>
  </si>
  <si>
    <t>baa</t>
  </si>
  <si>
    <t>バー</t>
  </si>
  <si>
    <t>bar</t>
  </si>
  <si>
    <t>resutoran</t>
  </si>
  <si>
    <t>レストラン</t>
  </si>
  <si>
    <t>restaurant (esp. Western-style)</t>
  </si>
  <si>
    <t>riigu</t>
  </si>
  <si>
    <t>リーグ</t>
  </si>
  <si>
    <t>league</t>
  </si>
  <si>
    <t>soro</t>
  </si>
  <si>
    <t>ソロ</t>
  </si>
  <si>
    <t>solo</t>
  </si>
  <si>
    <t>shoo</t>
  </si>
  <si>
    <t>ショー</t>
  </si>
  <si>
    <t>show</t>
  </si>
  <si>
    <t>misu</t>
  </si>
  <si>
    <t>ミス</t>
  </si>
  <si>
    <t>mistake/error/failure</t>
  </si>
  <si>
    <t>aidoru</t>
  </si>
  <si>
    <t>アイドル</t>
  </si>
  <si>
    <t>entertainer (esp. boy band or girl group member) whose image is manufactured to cultivate a dedicated consumer fan following/Japanese idol</t>
  </si>
  <si>
    <t>debyuu</t>
  </si>
  <si>
    <t>デビュー</t>
  </si>
  <si>
    <t>debut/doing something for the first time</t>
  </si>
  <si>
    <t>taimingu</t>
  </si>
  <si>
    <t>タイミング</t>
  </si>
  <si>
    <t>timing</t>
  </si>
  <si>
    <t>ruuru</t>
  </si>
  <si>
    <t>ルール</t>
  </si>
  <si>
    <t>rule</t>
  </si>
  <si>
    <t>fasshon</t>
  </si>
  <si>
    <t>ファッション</t>
  </si>
  <si>
    <t>fashion</t>
  </si>
  <si>
    <t>chansu</t>
  </si>
  <si>
    <t>チャンス</t>
  </si>
  <si>
    <t>chance/opportunity</t>
  </si>
  <si>
    <t>daun</t>
  </si>
  <si>
    <t>ダウン</t>
  </si>
  <si>
    <t>going down/fall/decrease/drop</t>
  </si>
  <si>
    <t>pakku</t>
  </si>
  <si>
    <t>パック</t>
  </si>
  <si>
    <t>packing/packaging/wrapping/container</t>
  </si>
  <si>
    <t>chiketto</t>
  </si>
  <si>
    <t>チケット</t>
  </si>
  <si>
    <t>ticket</t>
  </si>
  <si>
    <t>kooto</t>
  </si>
  <si>
    <t>コート</t>
  </si>
  <si>
    <t>coat</t>
  </si>
  <si>
    <t>puran</t>
  </si>
  <si>
    <t>プラン</t>
  </si>
  <si>
    <t>plan/scheme</t>
  </si>
  <si>
    <t>igirisu</t>
  </si>
  <si>
    <t>イギリス</t>
  </si>
  <si>
    <t>United Kingdom/Britain/Great Britain</t>
  </si>
  <si>
    <t>indo</t>
  </si>
  <si>
    <t>インド</t>
  </si>
  <si>
    <t>India</t>
  </si>
  <si>
    <t>pasu</t>
  </si>
  <si>
    <t>パス</t>
  </si>
  <si>
    <t>passing (a test, examination, etc.)</t>
  </si>
  <si>
    <t>konsaato</t>
  </si>
  <si>
    <t>コンサート</t>
  </si>
  <si>
    <t>concert</t>
  </si>
  <si>
    <t>kopii</t>
  </si>
  <si>
    <t>コピー</t>
  </si>
  <si>
    <t>copy/photocopy</t>
  </si>
  <si>
    <t>paatsu</t>
  </si>
  <si>
    <t>パーツ</t>
  </si>
  <si>
    <t>part/component</t>
  </si>
  <si>
    <t>ringu</t>
  </si>
  <si>
    <t>リング</t>
  </si>
  <si>
    <t>ring</t>
  </si>
  <si>
    <t>tsuuru</t>
  </si>
  <si>
    <t>ツール</t>
  </si>
  <si>
    <t>tool (esp. software, etc.)</t>
  </si>
  <si>
    <t>ran</t>
  </si>
  <si>
    <t>ラン</t>
  </si>
  <si>
    <t>run</t>
  </si>
  <si>
    <t>za</t>
  </si>
  <si>
    <t>ザ</t>
  </si>
  <si>
    <t>the</t>
  </si>
  <si>
    <t>kafe</t>
  </si>
  <si>
    <t>カフェ</t>
  </si>
  <si>
    <t>café/cafe/coffeehouse</t>
  </si>
  <si>
    <t>guzzu</t>
  </si>
  <si>
    <t>グッズ</t>
  </si>
  <si>
    <t>goods/promotional items</t>
  </si>
  <si>
    <t>rasuto</t>
  </si>
  <si>
    <t>ラスト</t>
  </si>
  <si>
    <t>last/final</t>
  </si>
  <si>
    <t>nooto</t>
  </si>
  <si>
    <t>ノート</t>
  </si>
  <si>
    <t>notebook/copy-book/exercise book</t>
  </si>
  <si>
    <t>ruuto</t>
  </si>
  <si>
    <t>ルート</t>
  </si>
  <si>
    <t>route/path</t>
  </si>
  <si>
    <t>ririisu</t>
  </si>
  <si>
    <t>リリース</t>
  </si>
  <si>
    <t>release (of a film, music album, software, etc.)/publication</t>
  </si>
  <si>
    <t>gooru</t>
  </si>
  <si>
    <t>ゴール</t>
  </si>
  <si>
    <t>goal/basket (basketball)/finishing line/winning post</t>
  </si>
  <si>
    <t>gaido</t>
  </si>
  <si>
    <t>ガイド</t>
  </si>
  <si>
    <t>guide/tour guide/conductor/guiding/leading</t>
  </si>
  <si>
    <t>haado</t>
  </si>
  <si>
    <t>ハード</t>
  </si>
  <si>
    <t>hard/tough</t>
  </si>
  <si>
    <t>piisu</t>
  </si>
  <si>
    <t>ピース</t>
  </si>
  <si>
    <t>peace</t>
  </si>
  <si>
    <t>yooroppa</t>
  </si>
  <si>
    <t>ヨーロッパ</t>
  </si>
  <si>
    <t>Europe</t>
  </si>
  <si>
    <t>waarudo</t>
  </si>
  <si>
    <t>ワールド</t>
  </si>
  <si>
    <t>world</t>
  </si>
  <si>
    <t>renzu</t>
  </si>
  <si>
    <t>レンズ</t>
  </si>
  <si>
    <t>lens</t>
  </si>
  <si>
    <t>tenshon</t>
  </si>
  <si>
    <t>テンション</t>
  </si>
  <si>
    <t>(emotional) tension/anxiety</t>
  </si>
  <si>
    <t>zero</t>
  </si>
  <si>
    <t>ゼロ</t>
  </si>
  <si>
    <t>zero/nought/nil</t>
  </si>
  <si>
    <t>reddo</t>
  </si>
  <si>
    <t>レッド</t>
  </si>
  <si>
    <t>red</t>
  </si>
  <si>
    <t>kontorooru</t>
  </si>
  <si>
    <t>コントロール</t>
  </si>
  <si>
    <t>control</t>
  </si>
  <si>
    <t>aateisuto</t>
  </si>
  <si>
    <t>アーティスト</t>
  </si>
  <si>
    <t>artist/musician</t>
  </si>
  <si>
    <t>shinguru</t>
  </si>
  <si>
    <t>シングル</t>
  </si>
  <si>
    <t>single</t>
  </si>
  <si>
    <t>auto</t>
  </si>
  <si>
    <t>アウト</t>
  </si>
  <si>
    <t>out (of a ball, in tennis, etc.)/outside the line</t>
  </si>
  <si>
    <t>beruto</t>
  </si>
  <si>
    <t>ベルト</t>
  </si>
  <si>
    <t>belt (waist, seat, etc.)/strap</t>
  </si>
  <si>
    <t>adobaisu</t>
  </si>
  <si>
    <t>アドバイス</t>
  </si>
  <si>
    <t>advice</t>
  </si>
  <si>
    <t>jaketto</t>
  </si>
  <si>
    <t>ジャケット</t>
  </si>
  <si>
    <t>jacket</t>
  </si>
  <si>
    <t>roshia</t>
  </si>
  <si>
    <t>ロシア</t>
  </si>
  <si>
    <t>Russia</t>
  </si>
  <si>
    <t>roon</t>
  </si>
  <si>
    <t>ローン</t>
  </si>
  <si>
    <t>loan</t>
  </si>
  <si>
    <t>dameeji</t>
  </si>
  <si>
    <t>ダメージ</t>
  </si>
  <si>
    <t>damage</t>
  </si>
  <si>
    <t>irasuto</t>
  </si>
  <si>
    <t>イラスト</t>
  </si>
  <si>
    <t>illustration/picture/sketch/drawing/figure</t>
  </si>
  <si>
    <t>rongu</t>
  </si>
  <si>
    <t>ロング</t>
  </si>
  <si>
    <t>long</t>
  </si>
  <si>
    <t>toreeningu</t>
  </si>
  <si>
    <t>トレーニング</t>
  </si>
  <si>
    <t>training</t>
  </si>
  <si>
    <t>riidaa</t>
  </si>
  <si>
    <t>リーダー</t>
  </si>
  <si>
    <t>leader</t>
  </si>
  <si>
    <t>meetoru</t>
  </si>
  <si>
    <t>メートル</t>
  </si>
  <si>
    <t>metre/meter</t>
  </si>
  <si>
    <t>kisu</t>
  </si>
  <si>
    <t>キス</t>
  </si>
  <si>
    <t>kiss</t>
  </si>
  <si>
    <t>suupu</t>
  </si>
  <si>
    <t>スープ</t>
  </si>
  <si>
    <t>(Western) soup</t>
  </si>
  <si>
    <t>shokku</t>
  </si>
  <si>
    <t>ショック</t>
  </si>
  <si>
    <t>shock (psychological)</t>
  </si>
  <si>
    <t>gomu</t>
  </si>
  <si>
    <t>ゴム</t>
  </si>
  <si>
    <t>gum/rubber</t>
  </si>
  <si>
    <t>kontentsu</t>
  </si>
  <si>
    <t>コンテンツ</t>
  </si>
  <si>
    <t>contents/content</t>
  </si>
  <si>
    <t>gesuto</t>
  </si>
  <si>
    <t>ゲスト</t>
  </si>
  <si>
    <t>guest</t>
  </si>
  <si>
    <t>masutaa</t>
  </si>
  <si>
    <t>マスター</t>
  </si>
  <si>
    <t>to master (a skill)</t>
  </si>
  <si>
    <t>peesu</t>
  </si>
  <si>
    <t>ペース</t>
  </si>
  <si>
    <t>pace</t>
  </si>
  <si>
    <t>rogu</t>
  </si>
  <si>
    <t>ログ</t>
  </si>
  <si>
    <t>log/journal</t>
  </si>
  <si>
    <t>senchi</t>
  </si>
  <si>
    <t>センチ</t>
  </si>
  <si>
    <t>centimeter/centimetre</t>
  </si>
  <si>
    <t>saabaa</t>
  </si>
  <si>
    <t>サーバー</t>
  </si>
  <si>
    <t>server</t>
  </si>
  <si>
    <t>toraburu</t>
  </si>
  <si>
    <t>トラブル</t>
  </si>
  <si>
    <t>trouble</t>
  </si>
  <si>
    <t>daunroodo</t>
  </si>
  <si>
    <t>ダウンロード</t>
  </si>
  <si>
    <t>download</t>
  </si>
  <si>
    <t>doraibu</t>
  </si>
  <si>
    <t>ドライブ</t>
  </si>
  <si>
    <t>drive/trip by car/driving</t>
  </si>
  <si>
    <t>papa</t>
  </si>
  <si>
    <t>パパ</t>
  </si>
  <si>
    <t>papa/dad/daddy</t>
  </si>
  <si>
    <t>tatchi</t>
  </si>
  <si>
    <t>タッチ</t>
  </si>
  <si>
    <t>touch</t>
  </si>
  <si>
    <t>ressun</t>
  </si>
  <si>
    <t>レッスン</t>
  </si>
  <si>
    <t>lesson</t>
  </si>
  <si>
    <t>keeburu</t>
  </si>
  <si>
    <t>ケーブル</t>
  </si>
  <si>
    <t>cable</t>
  </si>
  <si>
    <t>intabyuu</t>
  </si>
  <si>
    <t>インタビュー</t>
  </si>
  <si>
    <t>interview (i.e. television, newspaper, etc.)</t>
  </si>
  <si>
    <t>shoppingu</t>
  </si>
  <si>
    <t>ショッピング</t>
  </si>
  <si>
    <t>shopping</t>
  </si>
  <si>
    <t>rabu</t>
  </si>
  <si>
    <t>ラブ</t>
  </si>
  <si>
    <t>love</t>
  </si>
  <si>
    <t>haato</t>
  </si>
  <si>
    <t>ハート</t>
  </si>
  <si>
    <t>heart</t>
  </si>
  <si>
    <t>aisu</t>
  </si>
  <si>
    <t>アイス</t>
  </si>
  <si>
    <t>ice</t>
  </si>
  <si>
    <t>ooru</t>
  </si>
  <si>
    <t>オール</t>
  </si>
  <si>
    <t>oar</t>
  </si>
  <si>
    <t>akushon</t>
  </si>
  <si>
    <t>アクション</t>
  </si>
  <si>
    <t>action</t>
  </si>
  <si>
    <t>mashin</t>
  </si>
  <si>
    <t>マシン</t>
  </si>
  <si>
    <t>machine</t>
  </si>
  <si>
    <t>daburu</t>
  </si>
  <si>
    <t>ダブル</t>
  </si>
  <si>
    <t>double</t>
  </si>
  <si>
    <t>paateii</t>
  </si>
  <si>
    <t>パーティー</t>
  </si>
  <si>
    <t>party (gathering, celebration, etc.)</t>
  </si>
  <si>
    <t>orenji</t>
  </si>
  <si>
    <t>オレンジ</t>
  </si>
  <si>
    <t>orange (fruit, colour)</t>
  </si>
  <si>
    <t>bokkusu</t>
  </si>
  <si>
    <t>ボックス</t>
  </si>
  <si>
    <t>box</t>
  </si>
  <si>
    <t>pen</t>
  </si>
  <si>
    <t>ペン</t>
  </si>
  <si>
    <t>shooto</t>
  </si>
  <si>
    <t>ショート</t>
  </si>
  <si>
    <t>short</t>
  </si>
  <si>
    <t>insutooru</t>
  </si>
  <si>
    <t>インストール</t>
  </si>
  <si>
    <t>installation (esp. software)</t>
  </si>
  <si>
    <t>shirubaa</t>
  </si>
  <si>
    <t>シルバー</t>
  </si>
  <si>
    <t>silver</t>
  </si>
  <si>
    <t>ruumu</t>
  </si>
  <si>
    <t>ルーム</t>
  </si>
  <si>
    <t>room</t>
  </si>
  <si>
    <t>suutsu</t>
  </si>
  <si>
    <t>スーツ</t>
  </si>
  <si>
    <t>suit (clothing)</t>
  </si>
  <si>
    <t>purinto</t>
  </si>
  <si>
    <t>プリント</t>
  </si>
  <si>
    <t>print/printing/(printed) copy</t>
  </si>
  <si>
    <t>kirei</t>
  </si>
  <si>
    <t>キレイ</t>
  </si>
  <si>
    <t>pretty/lovely/beautiful/fair</t>
  </si>
  <si>
    <t>saundo</t>
  </si>
  <si>
    <t>サウンド</t>
  </si>
  <si>
    <t>sound</t>
  </si>
  <si>
    <t>masukomi</t>
  </si>
  <si>
    <t>マスコミ</t>
  </si>
  <si>
    <t>mass communication/mass media</t>
  </si>
  <si>
    <t>adoresu</t>
  </si>
  <si>
    <t>アドレス</t>
  </si>
  <si>
    <t>address</t>
  </si>
  <si>
    <t>kyanpeen</t>
  </si>
  <si>
    <t>キャンペーン</t>
  </si>
  <si>
    <t>promotion (e.g. sales, etc.)/marketing campaign</t>
  </si>
  <si>
    <t>chiizu</t>
  </si>
  <si>
    <t>チーズ</t>
  </si>
  <si>
    <t>cheese</t>
  </si>
  <si>
    <t>rentaru</t>
  </si>
  <si>
    <t>レンタル</t>
  </si>
  <si>
    <t>rental</t>
  </si>
  <si>
    <t>tooku</t>
  </si>
  <si>
    <t>トーク</t>
  </si>
  <si>
    <t>talk (esp. by a talk-show host, or by a stage musician to the audience between songs)/banter/chat</t>
  </si>
  <si>
    <t>aato</t>
  </si>
  <si>
    <t>アート</t>
  </si>
  <si>
    <t>art</t>
  </si>
  <si>
    <t>furonto</t>
  </si>
  <si>
    <t>フロント</t>
  </si>
  <si>
    <t>front (aspect, weather, war-front, etc.)</t>
  </si>
  <si>
    <t>burokku</t>
  </si>
  <si>
    <t>ブロック</t>
  </si>
  <si>
    <t>blocking (e.g. the way)/obstructing</t>
  </si>
  <si>
    <t>sanpuru</t>
  </si>
  <si>
    <t>サンプル</t>
  </si>
  <si>
    <t>sample/example/specimen</t>
  </si>
  <si>
    <t>sekkusu</t>
  </si>
  <si>
    <t>セックス</t>
  </si>
  <si>
    <t>sex/sexual intercourse</t>
  </si>
  <si>
    <t>repooto</t>
  </si>
  <si>
    <t>レポート</t>
  </si>
  <si>
    <t>report/paper</t>
  </si>
  <si>
    <t>eko</t>
  </si>
  <si>
    <t>エコ</t>
  </si>
  <si>
    <t>ecological/eco-</t>
  </si>
  <si>
    <t>janpu</t>
  </si>
  <si>
    <t>ジャンプ</t>
  </si>
  <si>
    <t>jump</t>
  </si>
  <si>
    <t>roodo</t>
  </si>
  <si>
    <t>ロード</t>
  </si>
  <si>
    <t>road</t>
  </si>
  <si>
    <t>nyuu</t>
  </si>
  <si>
    <t>ニュー</t>
  </si>
  <si>
    <t>new</t>
  </si>
  <si>
    <t>doresu</t>
  </si>
  <si>
    <t>ドレス</t>
  </si>
  <si>
    <t>dress</t>
  </si>
  <si>
    <t>sain</t>
  </si>
  <si>
    <t>サイン</t>
  </si>
  <si>
    <t>autograph/signature</t>
  </si>
  <si>
    <t>komyunikeeshon</t>
  </si>
  <si>
    <t>コミュニケーション</t>
  </si>
  <si>
    <t>communication</t>
  </si>
  <si>
    <t>ranchi</t>
  </si>
  <si>
    <t>ランチ</t>
  </si>
  <si>
    <t>lunch</t>
  </si>
  <si>
    <t>kurosu</t>
  </si>
  <si>
    <t>クロス</t>
  </si>
  <si>
    <t>cross</t>
  </si>
  <si>
    <t>fuudo</t>
  </si>
  <si>
    <t>フード</t>
  </si>
  <si>
    <t>hood</t>
  </si>
  <si>
    <t>heddo</t>
  </si>
  <si>
    <t>ヘッド</t>
  </si>
  <si>
    <t>head</t>
  </si>
  <si>
    <t>pin</t>
  </si>
  <si>
    <t>ピン</t>
  </si>
  <si>
    <t>pin (e.g. hairpin, bowling pin, golf pin, etc.)</t>
  </si>
  <si>
    <t>sukuuru</t>
  </si>
  <si>
    <t>スクール</t>
  </si>
  <si>
    <t>school</t>
  </si>
  <si>
    <t>meiku</t>
  </si>
  <si>
    <t>メイク</t>
  </si>
  <si>
    <t>make-up</t>
  </si>
  <si>
    <t>fureemu</t>
  </si>
  <si>
    <t>フレーム</t>
  </si>
  <si>
    <t>frame</t>
  </si>
  <si>
    <t>kuuru</t>
  </si>
  <si>
    <t>クール</t>
  </si>
  <si>
    <t>cool (temperature, color, etc.)</t>
  </si>
  <si>
    <t>tagu</t>
  </si>
  <si>
    <t>タグ</t>
  </si>
  <si>
    <t>tag/label</t>
  </si>
  <si>
    <t>seminaa</t>
  </si>
  <si>
    <t>セミナー</t>
  </si>
  <si>
    <t>seminar</t>
  </si>
  <si>
    <t>pakkeeji</t>
  </si>
  <si>
    <t>パッケージ</t>
  </si>
  <si>
    <t>package</t>
  </si>
  <si>
    <t>teepu</t>
  </si>
  <si>
    <t>テープ</t>
  </si>
  <si>
    <t>tape</t>
  </si>
  <si>
    <t>choko</t>
  </si>
  <si>
    <t>チョコ</t>
  </si>
  <si>
    <t>chocolate</t>
  </si>
  <si>
    <t>rizumu</t>
  </si>
  <si>
    <t>リズム</t>
  </si>
  <si>
    <t>rhythm</t>
  </si>
  <si>
    <t>memo</t>
  </si>
  <si>
    <t>メモ</t>
  </si>
  <si>
    <t>memo/note/memorandum</t>
  </si>
  <si>
    <t>gomi</t>
  </si>
  <si>
    <t>ゴミ</t>
  </si>
  <si>
    <t>rubbish/trash/garbage/refuse</t>
  </si>
  <si>
    <t>waaku</t>
  </si>
  <si>
    <t>ワーク</t>
  </si>
  <si>
    <t>work</t>
  </si>
  <si>
    <t>supein</t>
  </si>
  <si>
    <t>スペイン</t>
  </si>
  <si>
    <t>Spain</t>
  </si>
  <si>
    <t>sukii</t>
  </si>
  <si>
    <t>スキー</t>
  </si>
  <si>
    <t>skiing</t>
  </si>
  <si>
    <t>ranku</t>
  </si>
  <si>
    <t>ランク</t>
  </si>
  <si>
    <t>rank/standing</t>
  </si>
  <si>
    <t>paneru</t>
  </si>
  <si>
    <t>パネル</t>
  </si>
  <si>
    <t>panel</t>
  </si>
  <si>
    <t>puree</t>
  </si>
  <si>
    <t>プレー</t>
  </si>
  <si>
    <t>suponsaa</t>
  </si>
  <si>
    <t>スポンサー</t>
  </si>
  <si>
    <t>sponsor</t>
  </si>
  <si>
    <t>bikkuri</t>
  </si>
  <si>
    <t>ビックリ</t>
  </si>
  <si>
    <t>to be surprised/to be amazed/to be frightened/to be astonished/to get startled/to jump</t>
  </si>
  <si>
    <t>konbini</t>
  </si>
  <si>
    <t>コンビニ</t>
  </si>
  <si>
    <t>convenience store</t>
  </si>
  <si>
    <t>apuri</t>
  </si>
  <si>
    <t>アプリ</t>
  </si>
  <si>
    <t>app/application</t>
  </si>
  <si>
    <t>fuji</t>
  </si>
  <si>
    <t>フジ</t>
  </si>
  <si>
    <t>wisteria (esp. Japanese wisteria, Wisteria floribunda)/wistaria</t>
  </si>
  <si>
    <t>boodo</t>
  </si>
  <si>
    <t>ボード</t>
  </si>
  <si>
    <t>board</t>
  </si>
  <si>
    <t>goorudo</t>
  </si>
  <si>
    <t>ゴールド</t>
  </si>
  <si>
    <t>gold</t>
  </si>
  <si>
    <t>pafoomansu</t>
  </si>
  <si>
    <t>パフォーマンス</t>
  </si>
  <si>
    <t>performance (e.g. music, dance, pantomime, etc.)</t>
  </si>
  <si>
    <t>raifu</t>
  </si>
  <si>
    <t>ライフ</t>
  </si>
  <si>
    <t>life</t>
  </si>
  <si>
    <t>taiya</t>
  </si>
  <si>
    <t>タイヤ</t>
  </si>
  <si>
    <t>tire/tyre</t>
  </si>
  <si>
    <t>sutando</t>
  </si>
  <si>
    <t>スタンド</t>
  </si>
  <si>
    <t>stands/bleachers</t>
  </si>
  <si>
    <t>uebu</t>
  </si>
  <si>
    <t>ウェブ</t>
  </si>
  <si>
    <t>web</t>
  </si>
  <si>
    <t>sukaato</t>
  </si>
  <si>
    <t>スカート</t>
  </si>
  <si>
    <t>skirt</t>
  </si>
  <si>
    <t>getto</t>
  </si>
  <si>
    <t>ゲット</t>
  </si>
  <si>
    <t>getting (something)/obtaining/scoring (goal, point, etc.)</t>
  </si>
  <si>
    <t>yunitto</t>
  </si>
  <si>
    <t>ユニット</t>
  </si>
  <si>
    <t>unit</t>
  </si>
  <si>
    <t>saakuru</t>
  </si>
  <si>
    <t>サークル</t>
  </si>
  <si>
    <t>group with a common interest (e.g. students)/club (e.g. company sports club)/circle</t>
  </si>
  <si>
    <t>sutajio</t>
  </si>
  <si>
    <t>スタジオ</t>
  </si>
  <si>
    <t>studio</t>
  </si>
  <si>
    <t>buutsu</t>
  </si>
  <si>
    <t>ブーツ</t>
  </si>
  <si>
    <t>boots</t>
  </si>
  <si>
    <t>taoru</t>
  </si>
  <si>
    <t>タオル</t>
  </si>
  <si>
    <t>towel</t>
  </si>
  <si>
    <t>suitchi</t>
  </si>
  <si>
    <t>スイッチ</t>
  </si>
  <si>
    <t>switch</t>
  </si>
  <si>
    <t>paato</t>
  </si>
  <si>
    <t>パート</t>
  </si>
  <si>
    <t>part</t>
  </si>
  <si>
    <t>tomato</t>
  </si>
  <si>
    <t>トマト</t>
  </si>
  <si>
    <t>tomato (Solanum lycopersicum)</t>
  </si>
  <si>
    <t>kitchin</t>
  </si>
  <si>
    <t>キッチン</t>
  </si>
  <si>
    <t>kitchen</t>
  </si>
  <si>
    <t>kauntaa</t>
  </si>
  <si>
    <t>カウンター</t>
  </si>
  <si>
    <t>counter</t>
  </si>
  <si>
    <t>bitamin</t>
  </si>
  <si>
    <t>ビタミン</t>
  </si>
  <si>
    <t>vitamin</t>
  </si>
  <si>
    <t>meritto</t>
  </si>
  <si>
    <t>メリット</t>
  </si>
  <si>
    <t>advantage/benefit/merit</t>
  </si>
  <si>
    <t>rei</t>
  </si>
  <si>
    <t>レイ</t>
  </si>
  <si>
    <t>lei (garland of flowers)</t>
  </si>
  <si>
    <t>mappu</t>
  </si>
  <si>
    <t>マップ</t>
  </si>
  <si>
    <t>map</t>
  </si>
  <si>
    <t>mainasu</t>
  </si>
  <si>
    <t>マイナス</t>
  </si>
  <si>
    <t>minus/negative (quantity)/subtraction/taking away</t>
  </si>
  <si>
    <t>tekisuto</t>
  </si>
  <si>
    <t>テキスト</t>
  </si>
  <si>
    <t>text</t>
  </si>
  <si>
    <t>seeru</t>
  </si>
  <si>
    <t>セール</t>
  </si>
  <si>
    <t>sale</t>
  </si>
  <si>
    <t>sensu</t>
  </si>
  <si>
    <t>センス</t>
  </si>
  <si>
    <t>taste (in fashion, music, etc.)/sense (e.g. of humour)/flair</t>
  </si>
  <si>
    <t>pureiyaa</t>
  </si>
  <si>
    <t>プレイヤー</t>
  </si>
  <si>
    <t>player</t>
  </si>
  <si>
    <t>dekki</t>
  </si>
  <si>
    <t>デッキ</t>
  </si>
  <si>
    <t>deck (e.g. ship, tape, cassette, observation, train vestibule, etc.)</t>
  </si>
  <si>
    <t>manga</t>
  </si>
  <si>
    <t>マンガ</t>
  </si>
  <si>
    <t>cartoon/comic/comic strip/manga</t>
  </si>
  <si>
    <t>apurikeeshon</t>
  </si>
  <si>
    <t>アプリケーション</t>
  </si>
  <si>
    <t>application/application software</t>
  </si>
  <si>
    <t>opushon</t>
  </si>
  <si>
    <t>オプション</t>
  </si>
  <si>
    <t>option/selecting an option</t>
  </si>
  <si>
    <t>konpyuuta</t>
  </si>
  <si>
    <t>コンピュータ</t>
  </si>
  <si>
    <t>computer</t>
  </si>
  <si>
    <t>cheen</t>
  </si>
  <si>
    <t>チェーン</t>
  </si>
  <si>
    <t>chain (bicycle, measuring, tire, etc.)</t>
  </si>
  <si>
    <t>menzu</t>
  </si>
  <si>
    <t>メンズ</t>
  </si>
  <si>
    <t>men's (fashion, wear, etc.)</t>
  </si>
  <si>
    <t>bosu</t>
  </si>
  <si>
    <t>ボス</t>
  </si>
  <si>
    <t>boss/leader/head</t>
  </si>
  <si>
    <t>shotto</t>
  </si>
  <si>
    <t>ショット</t>
  </si>
  <si>
    <t>shot (in films)</t>
  </si>
  <si>
    <t>reshipi</t>
  </si>
  <si>
    <t>レシピ</t>
  </si>
  <si>
    <t>recipe</t>
  </si>
  <si>
    <t>ofisu</t>
  </si>
  <si>
    <t>オフィス</t>
  </si>
  <si>
    <t>office</t>
  </si>
  <si>
    <t>puuru</t>
  </si>
  <si>
    <t>プール</t>
  </si>
  <si>
    <t>(swimming) pool</t>
  </si>
  <si>
    <t>shii</t>
  </si>
  <si>
    <t>シー</t>
  </si>
  <si>
    <t>sea</t>
  </si>
  <si>
    <t>takushii</t>
  </si>
  <si>
    <t>タクシー</t>
  </si>
  <si>
    <t>taxi</t>
  </si>
  <si>
    <t>suteppu</t>
  </si>
  <si>
    <t>ステップ</t>
  </si>
  <si>
    <t>step</t>
  </si>
  <si>
    <t>saaba</t>
  </si>
  <si>
    <t>サーバ</t>
  </si>
  <si>
    <t>saron</t>
  </si>
  <si>
    <t>サロン</t>
  </si>
  <si>
    <t>salon/saloon/reception room</t>
  </si>
  <si>
    <t>hiroin</t>
  </si>
  <si>
    <t>ヒロイン</t>
  </si>
  <si>
    <t>heroine</t>
  </si>
  <si>
    <t>nanbaa</t>
  </si>
  <si>
    <t>ナンバー</t>
  </si>
  <si>
    <t>number</t>
  </si>
  <si>
    <t>kyanpu</t>
  </si>
  <si>
    <t>キャンプ</t>
  </si>
  <si>
    <t>camp</t>
  </si>
  <si>
    <t>sofutouea</t>
  </si>
  <si>
    <t>ソフトウェア</t>
  </si>
  <si>
    <t>software</t>
  </si>
  <si>
    <t>ria</t>
  </si>
  <si>
    <t>リア</t>
  </si>
  <si>
    <t>rear</t>
  </si>
  <si>
    <t>monsutaa</t>
  </si>
  <si>
    <t>モンスター</t>
  </si>
  <si>
    <t>monster/monstrosity</t>
  </si>
  <si>
    <t>disuku</t>
  </si>
  <si>
    <t>ディスク</t>
  </si>
  <si>
    <t>disk</t>
  </si>
  <si>
    <t>rando</t>
  </si>
  <si>
    <t>ランド</t>
  </si>
  <si>
    <t>land</t>
  </si>
  <si>
    <t>gifuto</t>
  </si>
  <si>
    <t>ギフト</t>
  </si>
  <si>
    <t>gift</t>
  </si>
  <si>
    <t>supesharu</t>
  </si>
  <si>
    <t>スペシャル</t>
  </si>
  <si>
    <t>special</t>
  </si>
  <si>
    <t>hea</t>
  </si>
  <si>
    <t>ヘア</t>
  </si>
  <si>
    <t>hair (of the head)</t>
  </si>
  <si>
    <t>botoru</t>
  </si>
  <si>
    <t>ボトル</t>
  </si>
  <si>
    <t>bottle</t>
  </si>
  <si>
    <t>batterii</t>
  </si>
  <si>
    <t>バッテリー</t>
  </si>
  <si>
    <t>battery</t>
  </si>
  <si>
    <t>japan</t>
  </si>
  <si>
    <t>ジャパン</t>
  </si>
  <si>
    <t>Japan</t>
  </si>
  <si>
    <t>batoru</t>
  </si>
  <si>
    <t>バトル</t>
  </si>
  <si>
    <t>battle</t>
  </si>
  <si>
    <t>buraun</t>
  </si>
  <si>
    <t>ブラウン</t>
  </si>
  <si>
    <t>brown</t>
  </si>
  <si>
    <t>arenji</t>
  </si>
  <si>
    <t>アレンジ</t>
  </si>
  <si>
    <t>arrangement (music, objects, etc.)/organization/adaptation</t>
  </si>
  <si>
    <t>kurejitto</t>
  </si>
  <si>
    <t>クレジット</t>
  </si>
  <si>
    <t>credit</t>
  </si>
  <si>
    <t>karaoke</t>
  </si>
  <si>
    <t>カラオケ</t>
  </si>
  <si>
    <t>noo</t>
  </si>
  <si>
    <t>ノー</t>
  </si>
  <si>
    <t>no</t>
  </si>
  <si>
    <t>rediisu</t>
  </si>
  <si>
    <t>レディース</t>
  </si>
  <si>
    <t>ladies' (fashion, etc.)</t>
  </si>
  <si>
    <t>bebii</t>
  </si>
  <si>
    <t>ベビー</t>
  </si>
  <si>
    <t>baby</t>
  </si>
  <si>
    <t>naito</t>
  </si>
  <si>
    <t>ナイト</t>
  </si>
  <si>
    <t>night</t>
  </si>
  <si>
    <t>pari</t>
  </si>
  <si>
    <t>パリ</t>
  </si>
  <si>
    <t>Paris (France)</t>
  </si>
  <si>
    <t>uesuto</t>
  </si>
  <si>
    <t>ウエスト</t>
  </si>
  <si>
    <t>waist/waistline/waist measurement</t>
  </si>
  <si>
    <t>demo</t>
  </si>
  <si>
    <t>デモ</t>
  </si>
  <si>
    <t>demonstration/protest</t>
  </si>
  <si>
    <t>raidaa</t>
  </si>
  <si>
    <t>ライダー</t>
  </si>
  <si>
    <t>rider</t>
  </si>
  <si>
    <t>oonaa</t>
  </si>
  <si>
    <t>オーナー</t>
  </si>
  <si>
    <t>owner</t>
  </si>
  <si>
    <t>memori</t>
  </si>
  <si>
    <t>メモリ</t>
  </si>
  <si>
    <t>memory</t>
  </si>
  <si>
    <t>sumaato</t>
  </si>
  <si>
    <t>スマート</t>
  </si>
  <si>
    <t>smart (clothing, etc.)/stylish</t>
  </si>
  <si>
    <t>konpakuto</t>
  </si>
  <si>
    <t>コンパクト</t>
  </si>
  <si>
    <t>compact</t>
  </si>
  <si>
    <t>ion</t>
  </si>
  <si>
    <t>イオン</t>
  </si>
  <si>
    <t>kyaria</t>
  </si>
  <si>
    <t>キャリア</t>
  </si>
  <si>
    <t>career</t>
  </si>
  <si>
    <t>riido</t>
  </si>
  <si>
    <t>リード</t>
  </si>
  <si>
    <t>lead/leading/taking the lead</t>
  </si>
  <si>
    <t>apiiru</t>
  </si>
  <si>
    <t>アピール</t>
  </si>
  <si>
    <t>appeal (e.g. to public opinion)/plea/request</t>
  </si>
  <si>
    <t>kyasuto</t>
  </si>
  <si>
    <t>キャスト</t>
  </si>
  <si>
    <t>cast (play, film, etc.)</t>
  </si>
  <si>
    <t>boranteia</t>
  </si>
  <si>
    <t>ボランティア</t>
  </si>
  <si>
    <t>volunteer</t>
  </si>
  <si>
    <t>adaruto</t>
  </si>
  <si>
    <t>アダルト</t>
  </si>
  <si>
    <t>adult</t>
  </si>
  <si>
    <t>matto</t>
  </si>
  <si>
    <t>マット</t>
  </si>
  <si>
    <t>mat</t>
  </si>
  <si>
    <t>purosesu</t>
  </si>
  <si>
    <t>プロセス</t>
  </si>
  <si>
    <t>process</t>
  </si>
  <si>
    <t>desu</t>
  </si>
  <si>
    <t>デス</t>
  </si>
  <si>
    <t>death</t>
  </si>
  <si>
    <t>endo</t>
  </si>
  <si>
    <t>エンド</t>
  </si>
  <si>
    <t>end</t>
  </si>
  <si>
    <t>esute</t>
  </si>
  <si>
    <t>エステ</t>
  </si>
  <si>
    <t>beauty treatment/cosmetology</t>
  </si>
  <si>
    <t>inchi</t>
  </si>
  <si>
    <t>インチ</t>
  </si>
  <si>
    <t>inch</t>
  </si>
  <si>
    <t>rezaa</t>
  </si>
  <si>
    <t>レザー</t>
  </si>
  <si>
    <t>leather</t>
  </si>
  <si>
    <t>oosutoraria</t>
  </si>
  <si>
    <t>オーストラリア</t>
  </si>
  <si>
    <t>Australia</t>
  </si>
  <si>
    <t>anchi</t>
  </si>
  <si>
    <t>アンチ</t>
  </si>
  <si>
    <t>anti-</t>
  </si>
  <si>
    <t>doragon</t>
  </si>
  <si>
    <t>ドラゴン</t>
  </si>
  <si>
    <t>dragon (as depicted in Western myths)</t>
  </si>
  <si>
    <t>sarada</t>
  </si>
  <si>
    <t>サラダ</t>
  </si>
  <si>
    <t>salad</t>
  </si>
  <si>
    <t>shinario</t>
  </si>
  <si>
    <t>シナリオ</t>
  </si>
  <si>
    <t>script/screenplay</t>
  </si>
  <si>
    <t>supotto</t>
  </si>
  <si>
    <t>スポット</t>
  </si>
  <si>
    <t>spot/dot/mark</t>
  </si>
  <si>
    <t>sukejuuru</t>
  </si>
  <si>
    <t>スケジュール</t>
  </si>
  <si>
    <t>schedule</t>
  </si>
  <si>
    <t>koochi</t>
  </si>
  <si>
    <t>コーチ</t>
  </si>
  <si>
    <t>coach</t>
  </si>
  <si>
    <t>rogo</t>
  </si>
  <si>
    <t>ロゴ</t>
  </si>
  <si>
    <t>logo</t>
  </si>
  <si>
    <t>koa</t>
  </si>
  <si>
    <t>コア</t>
  </si>
  <si>
    <t>core</t>
  </si>
  <si>
    <t>monitaa</t>
  </si>
  <si>
    <t>モニター</t>
  </si>
  <si>
    <t>(computer) monitor</t>
  </si>
  <si>
    <t>pokemon</t>
  </si>
  <si>
    <t>ポケモン</t>
  </si>
  <si>
    <t>Pokémon</t>
  </si>
  <si>
    <t>taan</t>
  </si>
  <si>
    <t>ターン</t>
  </si>
  <si>
    <t>turn</t>
  </si>
  <si>
    <t>masuku</t>
  </si>
  <si>
    <t>マスク</t>
  </si>
  <si>
    <t>(face) mask</t>
  </si>
  <si>
    <t>ea</t>
  </si>
  <si>
    <t>エア</t>
  </si>
  <si>
    <t>air</t>
  </si>
  <si>
    <t>arubaito</t>
  </si>
  <si>
    <t>アルバイト</t>
  </si>
  <si>
    <t>roo</t>
  </si>
  <si>
    <t>ロー</t>
  </si>
  <si>
    <t>low</t>
  </si>
  <si>
    <t>suruu</t>
  </si>
  <si>
    <t>スルー</t>
  </si>
  <si>
    <t>ignoring/looking the other way/letting pass</t>
  </si>
  <si>
    <t>paaku</t>
  </si>
  <si>
    <t>パーク</t>
  </si>
  <si>
    <t>park (public, amusement, etc.)</t>
  </si>
  <si>
    <t>miruku</t>
  </si>
  <si>
    <t>ミルク</t>
  </si>
  <si>
    <t>milk</t>
  </si>
  <si>
    <t>foomu</t>
  </si>
  <si>
    <t>フォーム</t>
  </si>
  <si>
    <t>foam</t>
  </si>
  <si>
    <t>maruchi</t>
  </si>
  <si>
    <t>マルチ</t>
  </si>
  <si>
    <t>multi-</t>
  </si>
  <si>
    <t>ribon</t>
  </si>
  <si>
    <t>リボン</t>
  </si>
  <si>
    <t>ribbon</t>
  </si>
  <si>
    <t>deeto</t>
  </si>
  <si>
    <t>デート</t>
  </si>
  <si>
    <t>date (with someone)/(social) outing (for two)/date night</t>
  </si>
  <si>
    <t>serifu</t>
  </si>
  <si>
    <t>セリフ</t>
  </si>
  <si>
    <t>serif</t>
  </si>
  <si>
    <t>tenisu</t>
  </si>
  <si>
    <t>テニス</t>
  </si>
  <si>
    <t>tennis</t>
  </si>
  <si>
    <t>maiku</t>
  </si>
  <si>
    <t>マイク</t>
  </si>
  <si>
    <t>mike/mic/microphone</t>
  </si>
  <si>
    <t>rose</t>
  </si>
  <si>
    <t>tabako</t>
  </si>
  <si>
    <t>タバコ</t>
  </si>
  <si>
    <t>beru</t>
  </si>
  <si>
    <t>ベル</t>
  </si>
  <si>
    <t>bell</t>
  </si>
  <si>
    <t>boryuumu</t>
  </si>
  <si>
    <t>ボリューム</t>
  </si>
  <si>
    <t>volume (sound level)</t>
  </si>
  <si>
    <t>oodaa</t>
  </si>
  <si>
    <t>オーダー</t>
  </si>
  <si>
    <t>order/reservation</t>
  </si>
  <si>
    <t>rooru</t>
  </si>
  <si>
    <t>ロール</t>
  </si>
  <si>
    <t>roll</t>
  </si>
  <si>
    <t>buumu</t>
  </si>
  <si>
    <t>ブーム</t>
  </si>
  <si>
    <t>boom/rage/fad</t>
  </si>
  <si>
    <t>korekushon</t>
  </si>
  <si>
    <t>コレクション</t>
  </si>
  <si>
    <t>collection</t>
  </si>
  <si>
    <t>doraibaa</t>
  </si>
  <si>
    <t>ドライバー</t>
  </si>
  <si>
    <t>driver (of a vehicle)</t>
  </si>
  <si>
    <t>episoodo</t>
  </si>
  <si>
    <t>エピソード</t>
  </si>
  <si>
    <t>episode/anecdote/vignette</t>
  </si>
  <si>
    <t>sabu</t>
  </si>
  <si>
    <t>サブ</t>
  </si>
  <si>
    <t>sub/substitute/reserve/backup</t>
  </si>
  <si>
    <t>mobairu</t>
  </si>
  <si>
    <t>モバイル</t>
  </si>
  <si>
    <t>mobile</t>
  </si>
  <si>
    <t>robotto</t>
  </si>
  <si>
    <t>ロボット</t>
  </si>
  <si>
    <t>robot</t>
  </si>
  <si>
    <t>gurasu</t>
  </si>
  <si>
    <t>グラス</t>
  </si>
  <si>
    <t>glass (drinking vessel)</t>
  </si>
  <si>
    <t>charenji</t>
  </si>
  <si>
    <t>チャレンジ</t>
  </si>
  <si>
    <t>taking on (a challenge)/attempt/try/tackling/challenging (someone to a contest)</t>
  </si>
  <si>
    <t>pojishon</t>
  </si>
  <si>
    <t>ポジション</t>
  </si>
  <si>
    <t>position</t>
  </si>
  <si>
    <t>shawaa</t>
  </si>
  <si>
    <t>シャワー</t>
  </si>
  <si>
    <t>shower</t>
  </si>
  <si>
    <t>poriesuteru</t>
  </si>
  <si>
    <t>ポリエステル</t>
  </si>
  <si>
    <t>polyester</t>
  </si>
  <si>
    <t>firumu</t>
  </si>
  <si>
    <t>フィルム</t>
  </si>
  <si>
    <t>film</t>
  </si>
  <si>
    <t>guree</t>
  </si>
  <si>
    <t>グレー</t>
  </si>
  <si>
    <t>grey (gray)</t>
  </si>
  <si>
    <t>banku</t>
  </si>
  <si>
    <t>バンク</t>
  </si>
  <si>
    <t>bank</t>
  </si>
  <si>
    <t>matchi</t>
  </si>
  <si>
    <t>マッチ</t>
  </si>
  <si>
    <t>match (to light fire with)</t>
  </si>
  <si>
    <t>ton</t>
  </si>
  <si>
    <t>トン</t>
  </si>
  <si>
    <t>ton (now usu. a metric ton, i.e. 1,000kg)/tonne</t>
  </si>
  <si>
    <t>poozu</t>
  </si>
  <si>
    <t>ポーズ</t>
  </si>
  <si>
    <t>pose</t>
  </si>
  <si>
    <t>sekyuritei</t>
  </si>
  <si>
    <t>セキュリティ</t>
  </si>
  <si>
    <t>security</t>
  </si>
  <si>
    <t>tanku</t>
  </si>
  <si>
    <t>タンク</t>
  </si>
  <si>
    <t>tank (of liquid)</t>
  </si>
  <si>
    <t>manyuaru</t>
  </si>
  <si>
    <t>マニュアル</t>
  </si>
  <si>
    <t>(instruction) manual</t>
  </si>
  <si>
    <t>mausu</t>
  </si>
  <si>
    <t>マウス</t>
  </si>
  <si>
    <t>mouse (esp. laboratory)</t>
  </si>
  <si>
    <t>meido</t>
  </si>
  <si>
    <t>メイド</t>
  </si>
  <si>
    <t>maid</t>
  </si>
  <si>
    <t>konseputo</t>
  </si>
  <si>
    <t>コンセプト</t>
  </si>
  <si>
    <t>concept/general idea/notion</t>
  </si>
  <si>
    <t>kingu</t>
  </si>
  <si>
    <t>キング</t>
  </si>
  <si>
    <t>king</t>
  </si>
  <si>
    <t>juusu</t>
  </si>
  <si>
    <t>ジュース</t>
  </si>
  <si>
    <t>juice</t>
  </si>
  <si>
    <t>teii</t>
  </si>
  <si>
    <t>ティー</t>
  </si>
  <si>
    <t>tea</t>
  </si>
  <si>
    <t>akusesarii</t>
  </si>
  <si>
    <t>アクセサリー</t>
  </si>
  <si>
    <t>accessory (fashion)/jewelry</t>
  </si>
  <si>
    <t>arukooru</t>
  </si>
  <si>
    <t>アルコール</t>
  </si>
  <si>
    <t>alcohol</t>
  </si>
  <si>
    <t>jazu</t>
  </si>
  <si>
    <t>ジャズ</t>
  </si>
  <si>
    <t>jazz</t>
  </si>
  <si>
    <t>posuto</t>
  </si>
  <si>
    <t>ポスト</t>
  </si>
  <si>
    <t>postbox/mailbox/mail box/pillar box</t>
  </si>
  <si>
    <t>hawai</t>
  </si>
  <si>
    <t>ハワイ</t>
  </si>
  <si>
    <t>Hawaii/Hawai'i</t>
  </si>
  <si>
    <t>kirisuto</t>
  </si>
  <si>
    <t>キリスト</t>
  </si>
  <si>
    <t>nyuuyooku</t>
  </si>
  <si>
    <t>ニューヨーク</t>
  </si>
  <si>
    <t>New York</t>
  </si>
  <si>
    <t>toyota</t>
  </si>
  <si>
    <t>トヨタ</t>
  </si>
  <si>
    <t>Toyota</t>
  </si>
  <si>
    <t>doomu</t>
  </si>
  <si>
    <t>ドーム</t>
  </si>
  <si>
    <t>dome</t>
  </si>
  <si>
    <t>nachuraru</t>
  </si>
  <si>
    <t>ナチュラル</t>
  </si>
  <si>
    <t>natural</t>
  </si>
  <si>
    <t>biggu</t>
  </si>
  <si>
    <t>ビッグ</t>
  </si>
  <si>
    <t>big</t>
  </si>
  <si>
    <t>sutorappu</t>
  </si>
  <si>
    <t>ストラップ</t>
  </si>
  <si>
    <t>strap (often decorative for key-holder, mobile phones, etc.)</t>
  </si>
  <si>
    <t>souru</t>
  </si>
  <si>
    <t>ソウル</t>
  </si>
  <si>
    <t>soul</t>
  </si>
  <si>
    <t>interia</t>
  </si>
  <si>
    <t>インテリア</t>
  </si>
  <si>
    <t>interior (of building, room, vehicle, etc.)</t>
  </si>
  <si>
    <t>shuuzu</t>
  </si>
  <si>
    <t>シューズ</t>
  </si>
  <si>
    <t>shoes</t>
  </si>
  <si>
    <t>chokoreeto</t>
  </si>
  <si>
    <t>チョコレート</t>
  </si>
  <si>
    <t>deetabeesu</t>
  </si>
  <si>
    <t>データベース</t>
  </si>
  <si>
    <t>database</t>
  </si>
  <si>
    <t>sutoreeto</t>
  </si>
  <si>
    <t>ストレート</t>
  </si>
  <si>
    <t>straight</t>
  </si>
  <si>
    <t>gandamu</t>
  </si>
  <si>
    <t>ガンダム</t>
  </si>
  <si>
    <t>Gundam</t>
  </si>
  <si>
    <t>oobaa</t>
  </si>
  <si>
    <t>オーバー</t>
  </si>
  <si>
    <t>overcoat</t>
  </si>
  <si>
    <t>doramu</t>
  </si>
  <si>
    <t>ドラム</t>
  </si>
  <si>
    <t>drum/drums/drum kit</t>
  </si>
  <si>
    <t>channeru</t>
  </si>
  <si>
    <t>チャンネル</t>
  </si>
  <si>
    <t>channel</t>
  </si>
  <si>
    <t>bukku</t>
  </si>
  <si>
    <t>ブック</t>
  </si>
  <si>
    <t>book</t>
  </si>
  <si>
    <t>uirusu</t>
  </si>
  <si>
    <t>ウイルス</t>
  </si>
  <si>
    <t>virus</t>
  </si>
  <si>
    <t>rekoodo</t>
  </si>
  <si>
    <t>レコード</t>
  </si>
  <si>
    <t>record (e.g. LP)</t>
  </si>
  <si>
    <t>chippu</t>
  </si>
  <si>
    <t>チップ</t>
  </si>
  <si>
    <t>tip/gratuity</t>
  </si>
  <si>
    <t>kurashikku</t>
  </si>
  <si>
    <t>クラシック</t>
  </si>
  <si>
    <t>classical music</t>
  </si>
  <si>
    <t>paatei</t>
  </si>
  <si>
    <t>パーティ</t>
  </si>
  <si>
    <t>konbi</t>
  </si>
  <si>
    <t>コンビ</t>
  </si>
  <si>
    <t>combination/pair/duo</t>
  </si>
  <si>
    <t>ekisu</t>
  </si>
  <si>
    <t>エキス</t>
  </si>
  <si>
    <t>extract (of plants, meat, etc.)/essence</t>
  </si>
  <si>
    <t>kooru</t>
  </si>
  <si>
    <t>コール</t>
  </si>
  <si>
    <t>(telephone) call/(telephone) ring</t>
  </si>
  <si>
    <t>kitto</t>
  </si>
  <si>
    <t>キット</t>
  </si>
  <si>
    <t>kit</t>
  </si>
  <si>
    <t>ookushon</t>
  </si>
  <si>
    <t>オークション</t>
  </si>
  <si>
    <t>auction</t>
  </si>
  <si>
    <t>handoru</t>
  </si>
  <si>
    <t>ハンドル</t>
  </si>
  <si>
    <t>handle</t>
  </si>
  <si>
    <t>jon</t>
  </si>
  <si>
    <t>ジョン</t>
  </si>
  <si>
    <t>jeon/Korean dish of meat, vegetables, etc. coated in flour and egg and fried</t>
  </si>
  <si>
    <t>kappuru</t>
  </si>
  <si>
    <t>カップル</t>
  </si>
  <si>
    <t>couple</t>
  </si>
  <si>
    <t>chatto</t>
  </si>
  <si>
    <t>チャット</t>
  </si>
  <si>
    <t>(Internet) chat</t>
  </si>
  <si>
    <t>fiirudo</t>
  </si>
  <si>
    <t>フィールド</t>
  </si>
  <si>
    <t>field</t>
  </si>
  <si>
    <t>roozu</t>
  </si>
  <si>
    <t>ローズ</t>
  </si>
  <si>
    <t>kurinikku</t>
  </si>
  <si>
    <t>クリニック</t>
  </si>
  <si>
    <t>clinic</t>
  </si>
  <si>
    <t>gaado</t>
  </si>
  <si>
    <t>ガード</t>
  </si>
  <si>
    <t>guard</t>
  </si>
  <si>
    <t>seru</t>
  </si>
  <si>
    <t>セル</t>
  </si>
  <si>
    <t>cell</t>
  </si>
  <si>
    <t>miri</t>
  </si>
  <si>
    <t>ミリ</t>
  </si>
  <si>
    <t>milli-/10^-3</t>
  </si>
  <si>
    <t>shanpuu</t>
  </si>
  <si>
    <t>シャンプー</t>
  </si>
  <si>
    <t>shampoo</t>
  </si>
  <si>
    <t>masu</t>
  </si>
  <si>
    <t>マス</t>
  </si>
  <si>
    <t>mass</t>
  </si>
  <si>
    <t>kiiboodo</t>
  </si>
  <si>
    <t>キーボード</t>
  </si>
  <si>
    <t>keyboard</t>
  </si>
  <si>
    <t>horumon</t>
  </si>
  <si>
    <t>ホルモン</t>
  </si>
  <si>
    <t>hormone</t>
  </si>
  <si>
    <t>shin</t>
  </si>
  <si>
    <t>シン</t>
  </si>
  <si>
    <t>thin</t>
  </si>
  <si>
    <t>ikemen</t>
  </si>
  <si>
    <t>イケメン</t>
  </si>
  <si>
    <t>good-looking guy/handsome man/hunk/Adonis/cool guy</t>
  </si>
  <si>
    <t>ankeeto</t>
  </si>
  <si>
    <t>アンケート</t>
  </si>
  <si>
    <t>rea</t>
  </si>
  <si>
    <t>レア</t>
  </si>
  <si>
    <t>rare/uncommon/unusual</t>
  </si>
  <si>
    <t>renji</t>
  </si>
  <si>
    <t>レンジ</t>
  </si>
  <si>
    <t>range/stove/cooker</t>
  </si>
  <si>
    <t>sukuriin</t>
  </si>
  <si>
    <t>スクリーン</t>
  </si>
  <si>
    <t>screen</t>
  </si>
  <si>
    <t>arerugii</t>
  </si>
  <si>
    <t>アレルギー</t>
  </si>
  <si>
    <t>allergy</t>
  </si>
  <si>
    <t>mejaa</t>
  </si>
  <si>
    <t>メジャー</t>
  </si>
  <si>
    <t>major/large/important/famous/mainstream</t>
  </si>
  <si>
    <t>posutaa</t>
  </si>
  <si>
    <t>ポスター</t>
  </si>
  <si>
    <t>poster</t>
  </si>
  <si>
    <t>aru</t>
  </si>
  <si>
    <t>アル</t>
  </si>
  <si>
    <t>two</t>
  </si>
  <si>
    <t>kanada</t>
  </si>
  <si>
    <t>カナダ</t>
  </si>
  <si>
    <t>Canada</t>
  </si>
  <si>
    <t>damu</t>
  </si>
  <si>
    <t>ダム</t>
  </si>
  <si>
    <t>dam</t>
  </si>
  <si>
    <t>marason</t>
  </si>
  <si>
    <t>マラソン</t>
  </si>
  <si>
    <t>marathon/long-distance race</t>
  </si>
  <si>
    <t>apaato</t>
  </si>
  <si>
    <t>アパート</t>
  </si>
  <si>
    <t>apartment building/apartment block/apartment house</t>
  </si>
  <si>
    <t>hotto</t>
  </si>
  <si>
    <t>ホット</t>
  </si>
  <si>
    <t>hot</t>
  </si>
  <si>
    <t>bureeki</t>
  </si>
  <si>
    <t>ブレーキ</t>
  </si>
  <si>
    <t>brake</t>
  </si>
  <si>
    <t>maikuro</t>
  </si>
  <si>
    <t>マイクロ</t>
  </si>
  <si>
    <t>micro-/micro/10^-6</t>
  </si>
  <si>
    <t>daaku</t>
  </si>
  <si>
    <t>ダーク</t>
  </si>
  <si>
    <t>dark</t>
  </si>
  <si>
    <t>burashi</t>
  </si>
  <si>
    <t>ブラシ</t>
  </si>
  <si>
    <t>brush</t>
  </si>
  <si>
    <t>purofiiru</t>
  </si>
  <si>
    <t>プロフィール</t>
  </si>
  <si>
    <t>profile</t>
  </si>
  <si>
    <t>puchi</t>
  </si>
  <si>
    <t>プチ</t>
  </si>
  <si>
    <t>karorii</t>
  </si>
  <si>
    <t>カロリー</t>
  </si>
  <si>
    <t>calorie</t>
  </si>
  <si>
    <t>niizu</t>
  </si>
  <si>
    <t>ニーズ</t>
  </si>
  <si>
    <t>needs/demands/requests</t>
  </si>
  <si>
    <t>sumuuzu</t>
  </si>
  <si>
    <t>スムーズ</t>
  </si>
  <si>
    <t>smooth</t>
  </si>
  <si>
    <t>dizunii</t>
  </si>
  <si>
    <t>ディズニー</t>
  </si>
  <si>
    <t>Disney</t>
  </si>
  <si>
    <t>pureeto</t>
  </si>
  <si>
    <t>プレート</t>
  </si>
  <si>
    <t>plate (often as in "tectonic plate")</t>
  </si>
  <si>
    <t>reezaa</t>
  </si>
  <si>
    <t>レーザー</t>
  </si>
  <si>
    <t>laser/Light Amplification by Stimulated Emission of Radiation</t>
  </si>
  <si>
    <t>obu</t>
  </si>
  <si>
    <t>オブ</t>
  </si>
  <si>
    <t>of</t>
  </si>
  <si>
    <t>figyua</t>
  </si>
  <si>
    <t>フィギュア</t>
  </si>
  <si>
    <t>figure/form/shape</t>
  </si>
  <si>
    <t>etchi</t>
  </si>
  <si>
    <t>エッチ</t>
  </si>
  <si>
    <t>H/h</t>
  </si>
  <si>
    <t>ribingu</t>
  </si>
  <si>
    <t>リビング</t>
  </si>
  <si>
    <t>living/lifestyle</t>
  </si>
  <si>
    <t>nabi</t>
  </si>
  <si>
    <t>ナビ</t>
  </si>
  <si>
    <t>navigation/(car) navigation system</t>
  </si>
  <si>
    <t>kan</t>
  </si>
  <si>
    <t>カン</t>
  </si>
  <si>
    <t>can/tin</t>
  </si>
  <si>
    <t>fon</t>
  </si>
  <si>
    <t>フォン</t>
  </si>
  <si>
    <t>phon (unit of loudness)</t>
  </si>
  <si>
    <t>rondon</t>
  </si>
  <si>
    <t>ロンドン</t>
  </si>
  <si>
    <t>London (UK)</t>
  </si>
  <si>
    <t>paatonaa</t>
  </si>
  <si>
    <t>パートナー</t>
  </si>
  <si>
    <t>partner</t>
  </si>
  <si>
    <t>sutoon</t>
  </si>
  <si>
    <t>ストーン</t>
  </si>
  <si>
    <t>stone</t>
  </si>
  <si>
    <t>songu</t>
  </si>
  <si>
    <t>ソング</t>
  </si>
  <si>
    <t>song</t>
  </si>
  <si>
    <t>boonasu</t>
  </si>
  <si>
    <t>ボーナス</t>
  </si>
  <si>
    <t>bonus</t>
  </si>
  <si>
    <t>pure</t>
  </si>
  <si>
    <t>プレ</t>
  </si>
  <si>
    <t>pre-</t>
  </si>
  <si>
    <t>kategori</t>
  </si>
  <si>
    <t>カテゴリ</t>
  </si>
  <si>
    <t>category</t>
  </si>
  <si>
    <t>burajiru</t>
  </si>
  <si>
    <t>ブラジル</t>
  </si>
  <si>
    <t>Brazil</t>
  </si>
  <si>
    <t>shiiru</t>
  </si>
  <si>
    <t>シール</t>
  </si>
  <si>
    <t>seal</t>
  </si>
  <si>
    <t>yuuro</t>
  </si>
  <si>
    <t>ユーロ</t>
  </si>
  <si>
    <t>Euro-</t>
  </si>
  <si>
    <t>eakon</t>
  </si>
  <si>
    <t>エアコン</t>
  </si>
  <si>
    <t>air con/air conditioner/air conditioning</t>
  </si>
  <si>
    <t>tsubo</t>
  </si>
  <si>
    <t>ツボ</t>
  </si>
  <si>
    <t>pot/jar/vase</t>
  </si>
  <si>
    <t>eraa</t>
  </si>
  <si>
    <t>エラー</t>
  </si>
  <si>
    <t>error</t>
  </si>
  <si>
    <t>maaketeingu</t>
  </si>
  <si>
    <t>マーケティング</t>
  </si>
  <si>
    <t>marketing</t>
  </si>
  <si>
    <t>rirakkusu</t>
  </si>
  <si>
    <t>リラックス</t>
  </si>
  <si>
    <t>relax</t>
  </si>
  <si>
    <t>tekunikku</t>
  </si>
  <si>
    <t>テクニック</t>
  </si>
  <si>
    <t>technique</t>
  </si>
  <si>
    <t>rooma</t>
  </si>
  <si>
    <t>ローマ</t>
  </si>
  <si>
    <t>Rome</t>
  </si>
  <si>
    <t>supiikaa</t>
  </si>
  <si>
    <t>スピーカー</t>
  </si>
  <si>
    <t>speaker</t>
  </si>
  <si>
    <t>dorai</t>
  </si>
  <si>
    <t>ドライ</t>
  </si>
  <si>
    <t>dry</t>
  </si>
  <si>
    <t>onanii</t>
  </si>
  <si>
    <t>オナニー</t>
  </si>
  <si>
    <t>majikku</t>
  </si>
  <si>
    <t>マジック</t>
  </si>
  <si>
    <t>magic</t>
  </si>
  <si>
    <t>kajuaru</t>
  </si>
  <si>
    <t>カジュアル</t>
  </si>
  <si>
    <t>casual</t>
  </si>
  <si>
    <t>biichi</t>
  </si>
  <si>
    <t>ビーチ</t>
  </si>
  <si>
    <t>beach</t>
  </si>
  <si>
    <t>gee</t>
  </si>
  <si>
    <t>ゲー</t>
  </si>
  <si>
    <t>hamu</t>
  </si>
  <si>
    <t>ハム</t>
  </si>
  <si>
    <t>ham (cured pig meat)</t>
  </si>
  <si>
    <t>tawaa</t>
  </si>
  <si>
    <t>タワー</t>
  </si>
  <si>
    <t>tower</t>
  </si>
  <si>
    <t>ranpu</t>
  </si>
  <si>
    <t>ランプ</t>
  </si>
  <si>
    <t>lamp/light</t>
  </si>
  <si>
    <t>famirii</t>
  </si>
  <si>
    <t>ファミリー</t>
  </si>
  <si>
    <t>family</t>
  </si>
  <si>
    <t>nitto</t>
  </si>
  <si>
    <t>ニット</t>
  </si>
  <si>
    <t>knit/knitted fabric/knitted garments</t>
  </si>
  <si>
    <t>kuraianto</t>
  </si>
  <si>
    <t>クライアント</t>
  </si>
  <si>
    <t>client</t>
  </si>
  <si>
    <t>dezainaa</t>
  </si>
  <si>
    <t>デザイナー</t>
  </si>
  <si>
    <t>designer</t>
  </si>
  <si>
    <t>aidea</t>
  </si>
  <si>
    <t>アイデア</t>
  </si>
  <si>
    <t>idea</t>
  </si>
  <si>
    <t>inpakuto</t>
  </si>
  <si>
    <t>インパクト</t>
  </si>
  <si>
    <t>impact (on)/(strong) impression/effect/influence</t>
  </si>
  <si>
    <t>entorii</t>
  </si>
  <si>
    <t>エントリー</t>
  </si>
  <si>
    <t>entry (into an event, competition, etc.)/applying for entry/registering to participate</t>
  </si>
  <si>
    <t>katarogu</t>
  </si>
  <si>
    <t>カタログ</t>
  </si>
  <si>
    <t>catalog/catalogue</t>
  </si>
  <si>
    <t>dorinku</t>
  </si>
  <si>
    <t>ドリンク</t>
  </si>
  <si>
    <t>drink</t>
  </si>
  <si>
    <t>gasorin</t>
  </si>
  <si>
    <t>ガソリン</t>
  </si>
  <si>
    <t>gasoline/petrol</t>
  </si>
  <si>
    <t>furuutsu</t>
  </si>
  <si>
    <t>フルーツ</t>
  </si>
  <si>
    <t>fruit</t>
  </si>
  <si>
    <t>rizooto</t>
  </si>
  <si>
    <t>リゾート</t>
  </si>
  <si>
    <t>resort</t>
  </si>
  <si>
    <t>shitei</t>
  </si>
  <si>
    <t>シティ</t>
  </si>
  <si>
    <t>city</t>
  </si>
  <si>
    <t>myuujikku</t>
  </si>
  <si>
    <t>ミュージック</t>
  </si>
  <si>
    <t>music</t>
  </si>
  <si>
    <t>supekku</t>
  </si>
  <si>
    <t>スペック</t>
  </si>
  <si>
    <t>specifications/specs</t>
  </si>
  <si>
    <t>poppu</t>
  </si>
  <si>
    <t>ポップ</t>
  </si>
  <si>
    <t>pop</t>
  </si>
  <si>
    <t>benchi</t>
  </si>
  <si>
    <t>ベンチ</t>
  </si>
  <si>
    <t>bench</t>
  </si>
  <si>
    <t>eru</t>
  </si>
  <si>
    <t>エル</t>
  </si>
  <si>
    <t>ell (unit of length, approx. 45 inches)</t>
  </si>
  <si>
    <t>metaru</t>
  </si>
  <si>
    <t>メタル</t>
  </si>
  <si>
    <t>metal</t>
  </si>
  <si>
    <t>pooru</t>
  </si>
  <si>
    <t>ポール</t>
  </si>
  <si>
    <t>pole</t>
  </si>
  <si>
    <t>basuto</t>
  </si>
  <si>
    <t>バスト</t>
  </si>
  <si>
    <t>bust (measurement)</t>
  </si>
  <si>
    <t>nekkuresu</t>
  </si>
  <si>
    <t>ネックレス</t>
  </si>
  <si>
    <t>necklace</t>
  </si>
  <si>
    <t>bura</t>
  </si>
  <si>
    <t>ブラ</t>
  </si>
  <si>
    <t>bra</t>
  </si>
  <si>
    <t>infuruenza</t>
  </si>
  <si>
    <t>インフルエンザ</t>
  </si>
  <si>
    <t>influenza/flu</t>
  </si>
  <si>
    <t>karendaa</t>
  </si>
  <si>
    <t>カレンダー</t>
  </si>
  <si>
    <t>calendar</t>
  </si>
  <si>
    <t>kyuuto</t>
  </si>
  <si>
    <t>キュート</t>
  </si>
  <si>
    <t>cute</t>
  </si>
  <si>
    <t>rosu</t>
  </si>
  <si>
    <t>ロス</t>
  </si>
  <si>
    <t>loss</t>
  </si>
  <si>
    <t>hiiroo</t>
  </si>
  <si>
    <t>ヒーロー</t>
  </si>
  <si>
    <t>hero</t>
  </si>
  <si>
    <t>sekushii</t>
  </si>
  <si>
    <t>セクシー</t>
  </si>
  <si>
    <t>sexy</t>
  </si>
  <si>
    <t>tarento</t>
  </si>
  <si>
    <t>タレント</t>
  </si>
  <si>
    <t>(TV or radio) entertainer/television personality/radio personality</t>
  </si>
  <si>
    <t>haafu</t>
  </si>
  <si>
    <t>ハーフ</t>
  </si>
  <si>
    <t>half</t>
  </si>
  <si>
    <t>ooto</t>
  </si>
  <si>
    <t>オート</t>
  </si>
  <si>
    <t>auto/automobile/automatic</t>
  </si>
  <si>
    <t>haabu</t>
  </si>
  <si>
    <t>ハーブ</t>
  </si>
  <si>
    <t>herb</t>
  </si>
  <si>
    <t>keetai</t>
  </si>
  <si>
    <t>ケータイ</t>
  </si>
  <si>
    <t>carrying (on one's person or in the hand)</t>
  </si>
  <si>
    <t>pea</t>
  </si>
  <si>
    <t>ペア</t>
  </si>
  <si>
    <t>pair</t>
  </si>
  <si>
    <t>ro</t>
  </si>
  <si>
    <t>ロ</t>
  </si>
  <si>
    <t>orinpikku</t>
  </si>
  <si>
    <t>オリンピック</t>
  </si>
  <si>
    <t>Olympics</t>
  </si>
  <si>
    <t>taagetto</t>
  </si>
  <si>
    <t>ターゲット</t>
  </si>
  <si>
    <t>target</t>
  </si>
  <si>
    <t>ana</t>
  </si>
  <si>
    <t>アナ</t>
  </si>
  <si>
    <t>announcer</t>
  </si>
  <si>
    <t>furawaa</t>
  </si>
  <si>
    <t>フラワー</t>
  </si>
  <si>
    <t>flower</t>
  </si>
  <si>
    <t>anaru</t>
  </si>
  <si>
    <t>アナル</t>
  </si>
  <si>
    <t>anal</t>
  </si>
  <si>
    <t>jakku</t>
  </si>
  <si>
    <t>ジャック</t>
  </si>
  <si>
    <t>jack/knave</t>
  </si>
  <si>
    <t>pasuta</t>
  </si>
  <si>
    <t>パスタ</t>
  </si>
  <si>
    <t>pasta</t>
  </si>
  <si>
    <t>tero</t>
  </si>
  <si>
    <t>テロ</t>
  </si>
  <si>
    <t>terror/terrorism</t>
  </si>
  <si>
    <t>taun</t>
  </si>
  <si>
    <t>タウン</t>
  </si>
  <si>
    <t>town</t>
  </si>
  <si>
    <t>fitto</t>
  </si>
  <si>
    <t>フィット</t>
  </si>
  <si>
    <t>fit</t>
  </si>
  <si>
    <t>yuuza</t>
  </si>
  <si>
    <t>ユーザ</t>
  </si>
  <si>
    <t>jimu</t>
  </si>
  <si>
    <t>ジム</t>
  </si>
  <si>
    <t>gym/gymnasium</t>
  </si>
  <si>
    <t>betonamu</t>
  </si>
  <si>
    <t>ベトナム</t>
  </si>
  <si>
    <t>Vietnam</t>
  </si>
  <si>
    <t>don</t>
  </si>
  <si>
    <t>ドン</t>
  </si>
  <si>
    <t>Don (Spanish honorific)</t>
  </si>
  <si>
    <t>shuuto</t>
  </si>
  <si>
    <t>シュート</t>
  </si>
  <si>
    <t>shooting (a ball)/shot (on basket, at goal, etc.)</t>
  </si>
  <si>
    <t>kyatchi</t>
  </si>
  <si>
    <t>キャッチ</t>
  </si>
  <si>
    <t>catch/catching/obtaining (e.g. information)/receiving (e.g. radio transmission or phone call)</t>
  </si>
  <si>
    <t>tsuu</t>
  </si>
  <si>
    <t>ツー</t>
  </si>
  <si>
    <t>sonii</t>
  </si>
  <si>
    <t>ソニー</t>
  </si>
  <si>
    <t>Sony</t>
  </si>
  <si>
    <t>maaketto</t>
  </si>
  <si>
    <t>マーケット</t>
  </si>
  <si>
    <t>market</t>
  </si>
  <si>
    <t>mochiifu</t>
  </si>
  <si>
    <t>モチーフ</t>
  </si>
  <si>
    <t>motif</t>
  </si>
  <si>
    <t>jietto</t>
  </si>
  <si>
    <t>ジェット</t>
  </si>
  <si>
    <t>jet</t>
  </si>
  <si>
    <t>rakkii</t>
  </si>
  <si>
    <t>ラッキー</t>
  </si>
  <si>
    <t>lucky</t>
  </si>
  <si>
    <t>neemu</t>
  </si>
  <si>
    <t>ネーム</t>
  </si>
  <si>
    <t>name</t>
  </si>
  <si>
    <t>kategorii</t>
  </si>
  <si>
    <t>カテゴリー</t>
  </si>
  <si>
    <t>kyappu</t>
  </si>
  <si>
    <t>キャップ</t>
  </si>
  <si>
    <t>cap (headwear)</t>
  </si>
  <si>
    <t>anarogu</t>
  </si>
  <si>
    <t>アナログ</t>
  </si>
  <si>
    <t>analog/analogue</t>
  </si>
  <si>
    <t>faasuto</t>
  </si>
  <si>
    <t>ファースト</t>
  </si>
  <si>
    <t>first</t>
  </si>
  <si>
    <t>foroo</t>
  </si>
  <si>
    <t>フォロー</t>
  </si>
  <si>
    <t>follow</t>
  </si>
  <si>
    <t>nekku</t>
  </si>
  <si>
    <t>ネック</t>
  </si>
  <si>
    <t>neck</t>
  </si>
  <si>
    <t>apuroochi</t>
  </si>
  <si>
    <t>アプローチ</t>
  </si>
  <si>
    <t>approach</t>
  </si>
  <si>
    <t>kotton</t>
  </si>
  <si>
    <t>コットン</t>
  </si>
  <si>
    <t>cotton</t>
  </si>
  <si>
    <t>afurika</t>
  </si>
  <si>
    <t>アフリカ</t>
  </si>
  <si>
    <t>Africa</t>
  </si>
  <si>
    <t>kyanseru</t>
  </si>
  <si>
    <t>キャンセル</t>
  </si>
  <si>
    <t>cancellation</t>
  </si>
  <si>
    <t>shiruetto</t>
  </si>
  <si>
    <t>シルエット</t>
  </si>
  <si>
    <t>silhouette</t>
  </si>
  <si>
    <t>aroma</t>
  </si>
  <si>
    <t>アロマ</t>
  </si>
  <si>
    <t>sesshon</t>
  </si>
  <si>
    <t>セッション</t>
  </si>
  <si>
    <t>session</t>
  </si>
  <si>
    <t>eesu</t>
  </si>
  <si>
    <t>エース</t>
  </si>
  <si>
    <t>ace (playing card)</t>
  </si>
  <si>
    <t>nouhau</t>
  </si>
  <si>
    <t>ノウハウ</t>
  </si>
  <si>
    <t>know-how</t>
  </si>
  <si>
    <t>burauza</t>
  </si>
  <si>
    <t>ブラウザ</t>
  </si>
  <si>
    <t>(web) browser</t>
  </si>
  <si>
    <t>mineraru</t>
  </si>
  <si>
    <t>ミネラル</t>
  </si>
  <si>
    <t>mineral</t>
  </si>
  <si>
    <t>furasshu</t>
  </si>
  <si>
    <t>フラッシュ</t>
  </si>
  <si>
    <t>flash (esp. of a camera)/flashlight/flashbulb</t>
  </si>
  <si>
    <t>fera</t>
  </si>
  <si>
    <t>フェラ</t>
  </si>
  <si>
    <t>fellatio</t>
  </si>
  <si>
    <t>sutenresu</t>
  </si>
  <si>
    <t>ステンレス</t>
  </si>
  <si>
    <t>stainless steel</t>
  </si>
  <si>
    <t>rikuesuto</t>
  </si>
  <si>
    <t>リクエスト</t>
  </si>
  <si>
    <t>request</t>
  </si>
  <si>
    <t>koma</t>
  </si>
  <si>
    <t>コマ</t>
  </si>
  <si>
    <t>coma (of a comet)</t>
  </si>
  <si>
    <t>bai</t>
  </si>
  <si>
    <t>バイ</t>
  </si>
  <si>
    <t>by</t>
  </si>
  <si>
    <t>rifoomu</t>
  </si>
  <si>
    <t>リフォーム</t>
  </si>
  <si>
    <t>renovation (e.g. a house)/redecoration/makeover/updating</t>
  </si>
  <si>
    <t>firutaa</t>
  </si>
  <si>
    <t>フィルター</t>
  </si>
  <si>
    <t>filter (esp. camera)</t>
  </si>
  <si>
    <t>ban</t>
  </si>
  <si>
    <t>バン</t>
  </si>
  <si>
    <t>bun</t>
  </si>
  <si>
    <t>raundo</t>
  </si>
  <si>
    <t>ラウンド</t>
  </si>
  <si>
    <t>round (esp. in sports, negotiations, etc.)/rounds (e.g. nurse, security guard, etc.)</t>
  </si>
  <si>
    <t>sukin</t>
  </si>
  <si>
    <t>スキン</t>
  </si>
  <si>
    <t>skin</t>
  </si>
  <si>
    <t>puraibeeto</t>
  </si>
  <si>
    <t>プライベート</t>
  </si>
  <si>
    <t>private</t>
  </si>
  <si>
    <t>muubii</t>
  </si>
  <si>
    <t>ムービー</t>
  </si>
  <si>
    <t>movie</t>
  </si>
  <si>
    <t>dezaato</t>
  </si>
  <si>
    <t>デザート</t>
  </si>
  <si>
    <t>dessert</t>
  </si>
  <si>
    <t>gurume</t>
  </si>
  <si>
    <t>グルメ</t>
  </si>
  <si>
    <t>fine food/high-quality food</t>
  </si>
  <si>
    <t>banana</t>
  </si>
  <si>
    <t>バナナ</t>
  </si>
  <si>
    <t>peepaa</t>
  </si>
  <si>
    <t>ペーパー</t>
  </si>
  <si>
    <t>paper</t>
  </si>
  <si>
    <t>happii</t>
  </si>
  <si>
    <t>ハッピー</t>
  </si>
  <si>
    <t>happy</t>
  </si>
  <si>
    <t>ten</t>
  </si>
  <si>
    <t>テン</t>
  </si>
  <si>
    <t>10/ten</t>
  </si>
  <si>
    <t>antena</t>
  </si>
  <si>
    <t>アンテナ</t>
  </si>
  <si>
    <t>antenna</t>
  </si>
  <si>
    <t>manaa</t>
  </si>
  <si>
    <t>マナー</t>
  </si>
  <si>
    <t>manners/etiquette</t>
  </si>
  <si>
    <t>mania</t>
  </si>
  <si>
    <t>マニア</t>
  </si>
  <si>
    <t>enthusiast</t>
  </si>
  <si>
    <t>dee</t>
  </si>
  <si>
    <t>デー</t>
  </si>
  <si>
    <t>day (as in holiday)</t>
  </si>
  <si>
    <t>nairon</t>
  </si>
  <si>
    <t>ナイロン</t>
  </si>
  <si>
    <t>nylon</t>
  </si>
  <si>
    <t>disupurei</t>
  </si>
  <si>
    <t>ディスプレイ</t>
  </si>
  <si>
    <t>display</t>
  </si>
  <si>
    <t>hando</t>
  </si>
  <si>
    <t>ハンド</t>
  </si>
  <si>
    <t>hand</t>
  </si>
  <si>
    <t>feisu</t>
  </si>
  <si>
    <t>フェイス</t>
  </si>
  <si>
    <t>face</t>
  </si>
  <si>
    <t>dejikame</t>
  </si>
  <si>
    <t>デジカメ</t>
  </si>
  <si>
    <t>digital camera</t>
  </si>
  <si>
    <t>oodio</t>
  </si>
  <si>
    <t>オーディオ</t>
  </si>
  <si>
    <t>audio</t>
  </si>
  <si>
    <t>waido</t>
  </si>
  <si>
    <t>ワイド</t>
  </si>
  <si>
    <t>wide</t>
  </si>
  <si>
    <t>shifuto</t>
  </si>
  <si>
    <t>シフト</t>
  </si>
  <si>
    <t>shift/move</t>
  </si>
  <si>
    <t>risaikuru</t>
  </si>
  <si>
    <t>リサイクル</t>
  </si>
  <si>
    <t>recycling</t>
  </si>
  <si>
    <t>raibaru</t>
  </si>
  <si>
    <t>ライバル</t>
  </si>
  <si>
    <t>rival/competition</t>
  </si>
  <si>
    <t>purasuchikku</t>
  </si>
  <si>
    <t>プラスチック</t>
  </si>
  <si>
    <t>plastic</t>
  </si>
  <si>
    <t>gooruden</t>
  </si>
  <si>
    <t>ゴールデン</t>
  </si>
  <si>
    <t>golden</t>
  </si>
  <si>
    <t>kaaten</t>
  </si>
  <si>
    <t>カーテン</t>
  </si>
  <si>
    <t>curtain/curtains</t>
  </si>
  <si>
    <t>remon</t>
  </si>
  <si>
    <t>レモン</t>
  </si>
  <si>
    <t>lemon</t>
  </si>
  <si>
    <t>zoon</t>
  </si>
  <si>
    <t>ゾーン</t>
  </si>
  <si>
    <t>zone</t>
  </si>
  <si>
    <t>gurando</t>
  </si>
  <si>
    <t>グランド</t>
  </si>
  <si>
    <t>large</t>
  </si>
  <si>
    <t>komikku</t>
  </si>
  <si>
    <t>コミック</t>
  </si>
  <si>
    <t>comic books/comics</t>
  </si>
  <si>
    <t>bataa</t>
  </si>
  <si>
    <t>バター</t>
  </si>
  <si>
    <t>butter</t>
  </si>
  <si>
    <t>neiru</t>
  </si>
  <si>
    <t>ネイル</t>
  </si>
  <si>
    <t>nail/fingernail</t>
  </si>
  <si>
    <t>komyunitei</t>
  </si>
  <si>
    <t>コミュニティ</t>
  </si>
  <si>
    <t>community</t>
  </si>
  <si>
    <t>mentenansu</t>
  </si>
  <si>
    <t>メンテナンス</t>
  </si>
  <si>
    <t>maintenance</t>
  </si>
  <si>
    <t>regyuraa</t>
  </si>
  <si>
    <t>レギュラー</t>
  </si>
  <si>
    <t>regular</t>
  </si>
  <si>
    <t>oranda</t>
  </si>
  <si>
    <t>オランダ</t>
  </si>
  <si>
    <t>kosupure</t>
  </si>
  <si>
    <t>コスプレ</t>
  </si>
  <si>
    <t>cosplay (dressing in costume, esp. as a manga character, etc.)</t>
  </si>
  <si>
    <t>bakkuappu</t>
  </si>
  <si>
    <t>バックアップ</t>
  </si>
  <si>
    <t>backup</t>
  </si>
  <si>
    <t>guroobaru</t>
  </si>
  <si>
    <t>グローバル</t>
  </si>
  <si>
    <t>global</t>
  </si>
  <si>
    <t>chikin</t>
  </si>
  <si>
    <t>チキン</t>
  </si>
  <si>
    <t>chicken</t>
  </si>
  <si>
    <t>komando</t>
  </si>
  <si>
    <t>コマンド</t>
  </si>
  <si>
    <t>(computer) command</t>
  </si>
  <si>
    <t>arumi</t>
  </si>
  <si>
    <t>アルミ</t>
  </si>
  <si>
    <t>aluminum (Al)/aluminium</t>
  </si>
  <si>
    <t>supa</t>
  </si>
  <si>
    <t>スパ</t>
  </si>
  <si>
    <t>hot spring/mineral spring/spa</t>
  </si>
  <si>
    <t>sutoretchi</t>
  </si>
  <si>
    <t>ストレッチ</t>
  </si>
  <si>
    <t>stretch</t>
  </si>
  <si>
    <t>gyagu</t>
  </si>
  <si>
    <t>ギャグ</t>
  </si>
  <si>
    <t>joke/gag</t>
  </si>
  <si>
    <t>raivu</t>
  </si>
  <si>
    <t>ライヴ</t>
  </si>
  <si>
    <t>junia</t>
  </si>
  <si>
    <t>ジュニア</t>
  </si>
  <si>
    <t>junior</t>
  </si>
  <si>
    <t>daiyamondo</t>
  </si>
  <si>
    <t>ダイヤモンド</t>
  </si>
  <si>
    <t>diamond (mineral, gemstone)</t>
  </si>
  <si>
    <t>paddo</t>
  </si>
  <si>
    <t>パッド</t>
  </si>
  <si>
    <t>pad/padding</t>
  </si>
  <si>
    <t>reeberu</t>
  </si>
  <si>
    <t>レーベル</t>
  </si>
  <si>
    <t>label (i.e. sticker)</t>
  </si>
  <si>
    <t>tenpo</t>
  </si>
  <si>
    <t>テンポ</t>
  </si>
  <si>
    <t>tempo</t>
  </si>
  <si>
    <t>toreedo</t>
  </si>
  <si>
    <t>トレード</t>
  </si>
  <si>
    <t>trade</t>
  </si>
  <si>
    <t>miraa</t>
  </si>
  <si>
    <t>ミラー</t>
  </si>
  <si>
    <t>mirror</t>
  </si>
  <si>
    <t>gaaru</t>
  </si>
  <si>
    <t>ガール</t>
  </si>
  <si>
    <t>girl</t>
  </si>
  <si>
    <t>repo</t>
  </si>
  <si>
    <t>レポ</t>
  </si>
  <si>
    <t>gyararii</t>
  </si>
  <si>
    <t>ギャラリー</t>
  </si>
  <si>
    <t>gallery/corridor</t>
  </si>
  <si>
    <t>hosuto</t>
  </si>
  <si>
    <t>ホスト</t>
  </si>
  <si>
    <t>host (of a party, summit, etc.)</t>
  </si>
  <si>
    <t>puresu</t>
  </si>
  <si>
    <t>プレス</t>
  </si>
  <si>
    <t>pressing/stamping/printing</t>
  </si>
  <si>
    <t>baton</t>
  </si>
  <si>
    <t>バトン</t>
  </si>
  <si>
    <t>baton (relay, orchestral conducting, etc.)</t>
  </si>
  <si>
    <t>foto</t>
  </si>
  <si>
    <t>フォト</t>
  </si>
  <si>
    <t>photo</t>
  </si>
  <si>
    <t>fea</t>
  </si>
  <si>
    <t>フェア</t>
  </si>
  <si>
    <t>fair</t>
  </si>
  <si>
    <t>mikkusu</t>
  </si>
  <si>
    <t>ミックス</t>
  </si>
  <si>
    <t>mix</t>
  </si>
  <si>
    <t>sutoppu</t>
  </si>
  <si>
    <t>ストップ</t>
  </si>
  <si>
    <t>stop</t>
  </si>
  <si>
    <t>gaaden</t>
  </si>
  <si>
    <t>ガーデン</t>
  </si>
  <si>
    <t>garden</t>
  </si>
  <si>
    <t>kukkii</t>
  </si>
  <si>
    <t>クッキー</t>
  </si>
  <si>
    <t>cookie/biscuit</t>
  </si>
  <si>
    <t>rookaru</t>
  </si>
  <si>
    <t>ローカル</t>
  </si>
  <si>
    <t>local</t>
  </si>
  <si>
    <t>tei</t>
  </si>
  <si>
    <t>ティ</t>
  </si>
  <si>
    <t>innaa</t>
  </si>
  <si>
    <t>インナー</t>
  </si>
  <si>
    <t>inner</t>
  </si>
  <si>
    <t>ieroo</t>
  </si>
  <si>
    <t>イエロー</t>
  </si>
  <si>
    <t>yellow</t>
  </si>
  <si>
    <t>chenji</t>
  </si>
  <si>
    <t>チェンジ</t>
  </si>
  <si>
    <t>change</t>
  </si>
  <si>
    <t>paaru</t>
  </si>
  <si>
    <t>パール</t>
  </si>
  <si>
    <t>pearl</t>
  </si>
  <si>
    <t>domein</t>
  </si>
  <si>
    <t>ドメイン</t>
  </si>
  <si>
    <t>domain</t>
  </si>
  <si>
    <t>piiku</t>
  </si>
  <si>
    <t>ピーク</t>
  </si>
  <si>
    <t>peak</t>
  </si>
  <si>
    <t>misshon</t>
  </si>
  <si>
    <t>ミッション</t>
  </si>
  <si>
    <t>mission</t>
  </si>
  <si>
    <t>furai</t>
  </si>
  <si>
    <t>フライ</t>
  </si>
  <si>
    <t>deep-fried food</t>
  </si>
  <si>
    <t>rappu</t>
  </si>
  <si>
    <t>ラップ</t>
  </si>
  <si>
    <t>cling film/plastic wrap/cling wrap</t>
  </si>
  <si>
    <t>debaisu</t>
  </si>
  <si>
    <t>デバイス</t>
  </si>
  <si>
    <t>device</t>
  </si>
  <si>
    <t>tonneru</t>
  </si>
  <si>
    <t>トンネル</t>
  </si>
  <si>
    <t>tunnel</t>
  </si>
  <si>
    <t>oopuningu</t>
  </si>
  <si>
    <t>オープニング</t>
  </si>
  <si>
    <t>opening/start/launch</t>
  </si>
  <si>
    <t>paipu</t>
  </si>
  <si>
    <t>パイプ</t>
  </si>
  <si>
    <t>pipe/tube</t>
  </si>
  <si>
    <t>kuesuto</t>
  </si>
  <si>
    <t>クエスト</t>
  </si>
  <si>
    <t>quest/pursuit/search</t>
  </si>
  <si>
    <t>geeto</t>
  </si>
  <si>
    <t>ゲート</t>
  </si>
  <si>
    <t>gate (for entry, boarding, etc.)</t>
  </si>
  <si>
    <t>uootaa</t>
  </si>
  <si>
    <t>ウォーター</t>
  </si>
  <si>
    <t>water</t>
  </si>
  <si>
    <t>chon</t>
  </si>
  <si>
    <t>チョン</t>
  </si>
  <si>
    <t>Korean (person)</t>
  </si>
  <si>
    <t>dan</t>
  </si>
  <si>
    <t>ダン</t>
  </si>
  <si>
    <t>done</t>
  </si>
  <si>
    <t>inku</t>
  </si>
  <si>
    <t>インク</t>
  </si>
  <si>
    <t>ink</t>
  </si>
  <si>
    <t>sukoa</t>
  </si>
  <si>
    <t>スコア</t>
  </si>
  <si>
    <t>score</t>
  </si>
  <si>
    <t>pai</t>
  </si>
  <si>
    <t>パイ</t>
  </si>
  <si>
    <t>pie/tart</t>
  </si>
  <si>
    <t>bari</t>
  </si>
  <si>
    <t>バリ</t>
  </si>
  <si>
    <t>burr (e.g. on a machined edge)</t>
  </si>
  <si>
    <t>magajin</t>
  </si>
  <si>
    <t>マガジン</t>
  </si>
  <si>
    <t>magazine</t>
  </si>
  <si>
    <t>booto</t>
  </si>
  <si>
    <t>ボート</t>
  </si>
  <si>
    <t>boat/rowing boat</t>
  </si>
  <si>
    <t>yuu</t>
  </si>
  <si>
    <t>ユー</t>
  </si>
  <si>
    <t>you</t>
  </si>
  <si>
    <t>urutora</t>
  </si>
  <si>
    <t>ウルトラ</t>
  </si>
  <si>
    <t>ultra</t>
  </si>
  <si>
    <t>baburu</t>
  </si>
  <si>
    <t>バブル</t>
  </si>
  <si>
    <t>bubble</t>
  </si>
  <si>
    <t>arisu</t>
  </si>
  <si>
    <t>アリス</t>
  </si>
  <si>
    <t>Alice</t>
  </si>
  <si>
    <t>sutandaado</t>
  </si>
  <si>
    <t>スタンダード</t>
  </si>
  <si>
    <t>standard</t>
  </si>
  <si>
    <t>koin</t>
  </si>
  <si>
    <t>コイン</t>
  </si>
  <si>
    <t>coin</t>
  </si>
  <si>
    <t>pureeyaa</t>
  </si>
  <si>
    <t>プレーヤー</t>
  </si>
  <si>
    <t>hiiru</t>
  </si>
  <si>
    <t>ヒール</t>
  </si>
  <si>
    <t>heel</t>
  </si>
  <si>
    <t>fantajii</t>
  </si>
  <si>
    <t>ファンタジー</t>
  </si>
  <si>
    <t>fantasy</t>
  </si>
  <si>
    <t>hippu</t>
  </si>
  <si>
    <t>ヒップ</t>
  </si>
  <si>
    <t>hips/buttocks/backside</t>
  </si>
  <si>
    <t>jieru</t>
  </si>
  <si>
    <t>ジェル</t>
  </si>
  <si>
    <t>gel (hair, soap)</t>
  </si>
  <si>
    <t>yoga</t>
  </si>
  <si>
    <t>ヨガ</t>
  </si>
  <si>
    <t>kizzu</t>
  </si>
  <si>
    <t>キッズ</t>
  </si>
  <si>
    <t>kids/children</t>
  </si>
  <si>
    <t>piasu</t>
  </si>
  <si>
    <t>ピアス</t>
  </si>
  <si>
    <t>earrings (for pierced ears)</t>
  </si>
  <si>
    <t>kontakuto</t>
  </si>
  <si>
    <t>コンタクト</t>
  </si>
  <si>
    <t>contact</t>
  </si>
  <si>
    <t>pooto</t>
  </si>
  <si>
    <t>ポート</t>
  </si>
  <si>
    <t>port</t>
  </si>
  <si>
    <t>sapurimento</t>
  </si>
  <si>
    <t>サプリメント</t>
  </si>
  <si>
    <t>supplement</t>
  </si>
  <si>
    <t>puragu</t>
  </si>
  <si>
    <t>プラグ</t>
  </si>
  <si>
    <t>plug/connector</t>
  </si>
  <si>
    <t>kurisutaru</t>
  </si>
  <si>
    <t>クリスタル</t>
  </si>
  <si>
    <t>crystal</t>
  </si>
  <si>
    <t>maria</t>
  </si>
  <si>
    <t>マリア</t>
  </si>
  <si>
    <t>gyaru</t>
  </si>
  <si>
    <t>ギャル</t>
  </si>
  <si>
    <t>gyaru/(young) woman adhering to a fashion trend usually marked by brown or blond-dyed hair, gaudy clothes and accessories</t>
  </si>
  <si>
    <t>fasunaa</t>
  </si>
  <si>
    <t>ファスナー</t>
  </si>
  <si>
    <t>fastener/zipper</t>
  </si>
  <si>
    <t>dei</t>
  </si>
  <si>
    <t>デイ</t>
  </si>
  <si>
    <t>hinto</t>
  </si>
  <si>
    <t>ヒント</t>
  </si>
  <si>
    <t>hint</t>
  </si>
  <si>
    <t>oora</t>
  </si>
  <si>
    <t>オーラ</t>
  </si>
  <si>
    <t>aura</t>
  </si>
  <si>
    <t>anpu</t>
  </si>
  <si>
    <t>アンプ</t>
  </si>
  <si>
    <t>amp/ampere</t>
  </si>
  <si>
    <t>puremiamu</t>
  </si>
  <si>
    <t>プレミアム</t>
  </si>
  <si>
    <t>premium</t>
  </si>
  <si>
    <t>men</t>
  </si>
  <si>
    <t>メン</t>
  </si>
  <si>
    <t>men/man</t>
  </si>
  <si>
    <t>shiea</t>
  </si>
  <si>
    <t>シェア</t>
  </si>
  <si>
    <t>sharing/share (on social media)</t>
  </si>
  <si>
    <t>shorudaa</t>
  </si>
  <si>
    <t>ショルダー</t>
  </si>
  <si>
    <t>shoulder</t>
  </si>
  <si>
    <t>kusshon</t>
  </si>
  <si>
    <t>クッション</t>
  </si>
  <si>
    <t>cushion</t>
  </si>
  <si>
    <t>sensaa</t>
  </si>
  <si>
    <t>センサー</t>
  </si>
  <si>
    <t>sensor</t>
  </si>
  <si>
    <t>denimu</t>
  </si>
  <si>
    <t>デニム</t>
  </si>
  <si>
    <t>denim</t>
  </si>
  <si>
    <t>suraido</t>
  </si>
  <si>
    <t>スライド</t>
  </si>
  <si>
    <t>slide (for projection)/transparency</t>
  </si>
  <si>
    <t>opera</t>
  </si>
  <si>
    <t>オペラ</t>
  </si>
  <si>
    <t>naifu</t>
  </si>
  <si>
    <t>ナイフ</t>
  </si>
  <si>
    <t>knife</t>
  </si>
  <si>
    <t>bookaru</t>
  </si>
  <si>
    <t>ボーカル</t>
  </si>
  <si>
    <t>vocal (performance)/vocals/singing</t>
  </si>
  <si>
    <t>medaru</t>
  </si>
  <si>
    <t>メダル</t>
  </si>
  <si>
    <t>medal</t>
  </si>
  <si>
    <t>endingu</t>
  </si>
  <si>
    <t>エンディング</t>
  </si>
  <si>
    <t>ending</t>
  </si>
  <si>
    <t>konkuriito</t>
  </si>
  <si>
    <t>コンクリート</t>
  </si>
  <si>
    <t>concrete</t>
  </si>
  <si>
    <t>akusento</t>
  </si>
  <si>
    <t>アクセント</t>
  </si>
  <si>
    <t>accent (on a syllable, word)/stress/pitch accent</t>
  </si>
  <si>
    <t>puri</t>
  </si>
  <si>
    <t>プリ</t>
  </si>
  <si>
    <t>uea</t>
  </si>
  <si>
    <t>ウェア</t>
  </si>
  <si>
    <t>wear/clothing/dress</t>
  </si>
  <si>
    <t>furoa</t>
  </si>
  <si>
    <t>フロア</t>
  </si>
  <si>
    <t>floor</t>
  </si>
  <si>
    <t>mootaa</t>
  </si>
  <si>
    <t>モーター</t>
  </si>
  <si>
    <t>motor</t>
  </si>
  <si>
    <t>foruda</t>
  </si>
  <si>
    <t>フォルダ</t>
  </si>
  <si>
    <t>folder</t>
  </si>
  <si>
    <t>noomaru</t>
  </si>
  <si>
    <t>ノーマル</t>
  </si>
  <si>
    <t>normal</t>
  </si>
  <si>
    <t>iraku</t>
  </si>
  <si>
    <t>イラク</t>
  </si>
  <si>
    <t>Iraq</t>
  </si>
  <si>
    <t>ruupu</t>
  </si>
  <si>
    <t>ループ</t>
  </si>
  <si>
    <t>loop/band/ring</t>
  </si>
  <si>
    <t>tootaru</t>
  </si>
  <si>
    <t>トータル</t>
  </si>
  <si>
    <t>total</t>
  </si>
  <si>
    <t>reji</t>
  </si>
  <si>
    <t>レジ</t>
  </si>
  <si>
    <t>(cash) register</t>
  </si>
  <si>
    <t>rakku</t>
  </si>
  <si>
    <t>ラック</t>
  </si>
  <si>
    <t>rack</t>
  </si>
  <si>
    <t>maikeru</t>
  </si>
  <si>
    <t>マイケル</t>
  </si>
  <si>
    <t>Michael</t>
  </si>
  <si>
    <t>saikuru</t>
  </si>
  <si>
    <t>サイクル</t>
  </si>
  <si>
    <t>cycle</t>
  </si>
  <si>
    <t>boisu</t>
  </si>
  <si>
    <t>ボイス</t>
  </si>
  <si>
    <t>voice</t>
  </si>
  <si>
    <t>doroppu</t>
  </si>
  <si>
    <t>ドロップ</t>
  </si>
  <si>
    <t>drop</t>
  </si>
  <si>
    <t>inpuranto</t>
  </si>
  <si>
    <t>インプラント</t>
  </si>
  <si>
    <t>implant (esp. dental)</t>
  </si>
  <si>
    <t>kikku</t>
  </si>
  <si>
    <t>キック</t>
  </si>
  <si>
    <t>kick</t>
  </si>
  <si>
    <t>manejimento</t>
  </si>
  <si>
    <t>マネジメント</t>
  </si>
  <si>
    <t>management</t>
  </si>
  <si>
    <t>buusu</t>
  </si>
  <si>
    <t>ブース</t>
  </si>
  <si>
    <t>booth</t>
  </si>
  <si>
    <t>korabo</t>
  </si>
  <si>
    <t>コラボ</t>
  </si>
  <si>
    <t>collaboration</t>
  </si>
  <si>
    <t>suisu</t>
  </si>
  <si>
    <t>スイス</t>
  </si>
  <si>
    <t>sukeeru</t>
  </si>
  <si>
    <t>スケール</t>
  </si>
  <si>
    <t>scale/vernier</t>
  </si>
  <si>
    <t>uddo</t>
  </si>
  <si>
    <t>ウッド</t>
  </si>
  <si>
    <t>wood</t>
  </si>
  <si>
    <t>gurippu</t>
  </si>
  <si>
    <t>グリップ</t>
  </si>
  <si>
    <t>grip</t>
  </si>
  <si>
    <t>reeru</t>
  </si>
  <si>
    <t>レール</t>
  </si>
  <si>
    <t>rail (track)</t>
  </si>
  <si>
    <t>appuru</t>
  </si>
  <si>
    <t>アップル</t>
  </si>
  <si>
    <t>apple</t>
  </si>
  <si>
    <t>desuku</t>
  </si>
  <si>
    <t>デスク</t>
  </si>
  <si>
    <t>desk</t>
  </si>
  <si>
    <t>tento</t>
  </si>
  <si>
    <t>テント</t>
  </si>
  <si>
    <t>tent</t>
  </si>
  <si>
    <t>di</t>
  </si>
  <si>
    <t>ディ</t>
  </si>
  <si>
    <t>pasuwaado</t>
  </si>
  <si>
    <t>パスワード</t>
  </si>
  <si>
    <t>password</t>
  </si>
  <si>
    <t>baree</t>
  </si>
  <si>
    <t>バレエ</t>
  </si>
  <si>
    <t>ballet</t>
  </si>
  <si>
    <t>panchi</t>
  </si>
  <si>
    <t>パンチ</t>
  </si>
  <si>
    <t>punch (with the fist)</t>
  </si>
  <si>
    <t>gia</t>
  </si>
  <si>
    <t>ギア</t>
  </si>
  <si>
    <t>gear</t>
  </si>
  <si>
    <t>sukai</t>
  </si>
  <si>
    <t>スカイ</t>
  </si>
  <si>
    <t>sky</t>
  </si>
  <si>
    <t>kyasshu</t>
  </si>
  <si>
    <t>キャッシュ</t>
  </si>
  <si>
    <t>cache</t>
  </si>
  <si>
    <t>purodeyuusaa</t>
  </si>
  <si>
    <t>プロデューサー</t>
  </si>
  <si>
    <t>producer (film, TV, etc.)</t>
  </si>
  <si>
    <t>amerikan</t>
  </si>
  <si>
    <t>アメリカン</t>
  </si>
  <si>
    <t>American</t>
  </si>
  <si>
    <t>son</t>
  </si>
  <si>
    <t>ソン</t>
  </si>
  <si>
    <t>Son</t>
  </si>
  <si>
    <t>mooru</t>
  </si>
  <si>
    <t>モール</t>
  </si>
  <si>
    <t>mall</t>
  </si>
  <si>
    <t>kuoritei</t>
  </si>
  <si>
    <t>クオリティ</t>
  </si>
  <si>
    <t>quality</t>
  </si>
  <si>
    <t>sekando</t>
  </si>
  <si>
    <t>セカンド</t>
  </si>
  <si>
    <t>second</t>
  </si>
  <si>
    <t>suteeshon</t>
  </si>
  <si>
    <t>ステーション</t>
  </si>
  <si>
    <t>station</t>
  </si>
  <si>
    <t>dotto</t>
  </si>
  <si>
    <t>ドット</t>
  </si>
  <si>
    <t>dot/point</t>
  </si>
  <si>
    <t>sooru</t>
  </si>
  <si>
    <t>ソール</t>
  </si>
  <si>
    <t>afirieito</t>
  </si>
  <si>
    <t>アフィリエイト</t>
  </si>
  <si>
    <t>affiliate/affiliation</t>
  </si>
  <si>
    <t>horudaa</t>
  </si>
  <si>
    <t>ホルダー</t>
  </si>
  <si>
    <t>holder</t>
  </si>
  <si>
    <t>purodeyuusu</t>
  </si>
  <si>
    <t>プロデュース</t>
  </si>
  <si>
    <t>to produce (e.g. movie, play, show, event, musical recording, etc.)/to design (e.g. new commercial product, restaurant concept, etc.)/to create</t>
  </si>
  <si>
    <t>gurafikku</t>
  </si>
  <si>
    <t>グラフィック</t>
  </si>
  <si>
    <t>graphics/graphic</t>
  </si>
  <si>
    <t>daibingu</t>
  </si>
  <si>
    <t>ダイビング</t>
  </si>
  <si>
    <t>diving</t>
  </si>
  <si>
    <t>toon</t>
  </si>
  <si>
    <t>トーン</t>
  </si>
  <si>
    <t>tone</t>
  </si>
  <si>
    <t>biniiru</t>
  </si>
  <si>
    <t>ビニール</t>
  </si>
  <si>
    <t>vinyl</t>
  </si>
  <si>
    <t>sutoriito</t>
  </si>
  <si>
    <t>ストリート</t>
  </si>
  <si>
    <t>street</t>
  </si>
  <si>
    <t>sebun</t>
  </si>
  <si>
    <t>セブン</t>
  </si>
  <si>
    <t>seven</t>
  </si>
  <si>
    <t>beeju</t>
  </si>
  <si>
    <t>ベージュ</t>
  </si>
  <si>
    <t>beige</t>
  </si>
  <si>
    <t>kuizu</t>
  </si>
  <si>
    <t>クイズ</t>
  </si>
  <si>
    <t>quiz</t>
  </si>
  <si>
    <t>roopu</t>
  </si>
  <si>
    <t>ロープ</t>
  </si>
  <si>
    <t>rope</t>
  </si>
  <si>
    <t>uei</t>
  </si>
  <si>
    <t>ウェイ</t>
  </si>
  <si>
    <t>way</t>
  </si>
  <si>
    <t>booi</t>
  </si>
  <si>
    <t>ボーイ</t>
  </si>
  <si>
    <t>boy</t>
  </si>
  <si>
    <t>Shortened</t>
  </si>
  <si>
    <t>Wasei-Eigo</t>
  </si>
  <si>
    <t>tie/necktie/Thailand</t>
  </si>
  <si>
    <t>Nouns</t>
  </si>
  <si>
    <t>Corpus Normalized Percent</t>
  </si>
  <si>
    <t>Corpus Raw Percent</t>
  </si>
  <si>
    <t>Verbs</t>
  </si>
  <si>
    <t>Adjectives</t>
  </si>
  <si>
    <t>Adverbs</t>
  </si>
  <si>
    <t>Total</t>
  </si>
  <si>
    <t>Loanword Count</t>
  </si>
  <si>
    <t>Unshortened</t>
  </si>
  <si>
    <t>Gairaigo</t>
  </si>
  <si>
    <t>English-Derived</t>
  </si>
  <si>
    <t>questionnaire/survey. From enquête</t>
  </si>
  <si>
    <t>two, from Chinese èr</t>
  </si>
  <si>
    <t>small, from French petit</t>
  </si>
  <si>
    <t>masturbation, from German Onanie</t>
  </si>
  <si>
    <t>gay</t>
  </si>
  <si>
    <t>Netherlands/Holland (Portugese, Holando)</t>
  </si>
  <si>
    <t>Switzerland, from French Suisse</t>
  </si>
  <si>
    <t>Christ, Portugese</t>
  </si>
  <si>
    <t>Mary (mother of Jesus)/the Virgin Mary, Portugese</t>
  </si>
  <si>
    <t>Non-English Origin</t>
  </si>
  <si>
    <t>coffee, Dutch</t>
  </si>
  <si>
    <t>beer, Dutch</t>
  </si>
  <si>
    <t>tobacco/cigarette/cigaret/cigar, Portugese</t>
  </si>
  <si>
    <t>part-time job/side job, German</t>
  </si>
  <si>
    <t>bread/pastries (e.g. croissants)/pastry-based products, Portugese</t>
  </si>
  <si>
    <t>Other</t>
  </si>
  <si>
    <t>Loanword Raw Percent</t>
  </si>
  <si>
    <t>Loanword Normalized Percent</t>
  </si>
  <si>
    <t>Is Affix</t>
  </si>
  <si>
    <t>Is Number</t>
  </si>
  <si>
    <t>Affixes</t>
  </si>
  <si>
    <t>Numbers</t>
  </si>
  <si>
    <t>Total occurences recorded</t>
  </si>
  <si>
    <t>Loanword Raw Frequency Percent</t>
  </si>
  <si>
    <t>Loanword Normalized Frequency Percent</t>
  </si>
  <si>
    <t>Part of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</si>
</sst>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1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66F444-304C-4771-B2BA-06EFA5F7377F}" autoFormatId="16" applyNumberFormats="0" applyBorderFormats="0" applyFontFormats="0" applyPatternFormats="0" applyAlignmentFormats="0" applyWidthHeightFormats="0">
  <queryTableRefresh nextId="14" unboundColumnsRight="3">
    <queryTableFields count="13">
      <queryTableField id="1" name="Hepburn" tableColumnId="1"/>
      <queryTableField id="2" name="Kana" tableColumnId="2"/>
      <queryTableField id="3" name="English" tableColumnId="3"/>
      <queryTableField id="4" name="Is Noun" tableColumnId="4"/>
      <queryTableField id="5" name="Is Verb" tableColumnId="5"/>
      <queryTableField id="6" name="Is Adjective" tableColumnId="6"/>
      <queryTableField id="7" name="Is Adverb" tableColumnId="7"/>
      <queryTableField id="12" dataBound="0" tableColumnId="12"/>
      <queryTableField id="13" dataBound="0" tableColumnId="13"/>
      <queryTableField id="8" name="Frequency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713BA0-77C4-4EE0-9C08-FFA8206F2D26}" name="romaji_wordlist_all" displayName="romaji_wordlist_all" ref="A1:M882" tableType="queryTable" totalsRowShown="0">
  <autoFilter ref="A1:M882" xr:uid="{E9FC9D20-2D50-4A17-84B7-BBC22AA60180}"/>
  <tableColumns count="13">
    <tableColumn id="1" xr3:uid="{6A9A1268-414C-4FF4-84A3-C7EB5219AF04}" uniqueName="1" name="Hepburn" queryTableFieldId="1" dataDxfId="2"/>
    <tableColumn id="2" xr3:uid="{5377A0A4-23CB-44D8-BF5B-9E5A78C4704C}" uniqueName="2" name="Kana" queryTableFieldId="2" dataDxfId="1"/>
    <tableColumn id="3" xr3:uid="{8365BBB8-E352-4FD0-8ECC-866E0B274CF2}" uniqueName="3" name="English" queryTableFieldId="3" dataDxfId="0"/>
    <tableColumn id="4" xr3:uid="{E06D722C-8B89-427A-9738-39E474ACFACA}" uniqueName="4" name="Is Noun" queryTableFieldId="4"/>
    <tableColumn id="5" xr3:uid="{35DB6BDC-C883-4C9F-9311-EE8EF0BD13A6}" uniqueName="5" name="Is Verb" queryTableFieldId="5"/>
    <tableColumn id="6" xr3:uid="{E13A29E8-67F6-49AF-8935-0212448A96DA}" uniqueName="6" name="Is Adjective" queryTableFieldId="6"/>
    <tableColumn id="7" xr3:uid="{0B3FD19E-2A3B-4665-BBCF-05E4B39BDAA4}" uniqueName="7" name="Is Adverb" queryTableFieldId="7"/>
    <tableColumn id="12" xr3:uid="{D20EA431-860F-4DE5-9BC2-60D3659C2B7C}" uniqueName="12" name="Is Affix" queryTableFieldId="12"/>
    <tableColumn id="13" xr3:uid="{03C94C17-7510-479B-AB8C-93BED84AE431}" uniqueName="13" name="Is Number" queryTableFieldId="13"/>
    <tableColumn id="8" xr3:uid="{B4F34B00-B423-4AD3-A38F-7E5A06226EB0}" uniqueName="8" name="Frequency" queryTableFieldId="8"/>
    <tableColumn id="9" xr3:uid="{6E291C8B-5D95-407D-8272-9D417B8BD6F3}" uniqueName="9" name="Shortened" queryTableFieldId="9"/>
    <tableColumn id="10" xr3:uid="{17531337-487C-4CB4-991A-216B71591692}" uniqueName="10" name="Wasei-Eigo" queryTableFieldId="10"/>
    <tableColumn id="11" xr3:uid="{73D6AB2B-6968-46BC-93D5-0EFA04321B49}" uniqueName="11" name="English-Derive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95E1-C179-42ED-AEAB-33AF2AA6177F}">
  <dimension ref="A1:H18"/>
  <sheetViews>
    <sheetView workbookViewId="0">
      <selection activeCell="E18" sqref="E18"/>
    </sheetView>
  </sheetViews>
  <sheetFormatPr defaultRowHeight="14.4" x14ac:dyDescent="0.3"/>
  <cols>
    <col min="1" max="1" width="16.88671875" customWidth="1"/>
    <col min="2" max="2" width="14.88671875" customWidth="1"/>
    <col min="3" max="3" width="20.6640625" customWidth="1"/>
    <col min="4" max="4" width="26.77734375" customWidth="1"/>
    <col min="5" max="5" width="30.33203125" customWidth="1"/>
    <col min="6" max="6" width="36.44140625" customWidth="1"/>
    <col min="7" max="7" width="17.77734375" customWidth="1"/>
    <col min="8" max="8" width="24.44140625" customWidth="1"/>
  </cols>
  <sheetData>
    <row r="1" spans="1:8" x14ac:dyDescent="0.3">
      <c r="A1" t="s">
        <v>2646</v>
      </c>
      <c r="B1" t="s">
        <v>2617</v>
      </c>
      <c r="C1" t="s">
        <v>2637</v>
      </c>
      <c r="D1" t="s">
        <v>2638</v>
      </c>
      <c r="E1" t="s">
        <v>2644</v>
      </c>
      <c r="F1" t="s">
        <v>2645</v>
      </c>
      <c r="G1" t="s">
        <v>2612</v>
      </c>
      <c r="H1" t="s">
        <v>2611</v>
      </c>
    </row>
    <row r="2" spans="1:8" x14ac:dyDescent="0.3">
      <c r="A2" t="s">
        <v>2610</v>
      </c>
      <c r="B2" cm="1">
        <f t="array" ref="B2">SUM(--('romaji_wordlist_all'!D2:D882))</f>
        <v>861</v>
      </c>
      <c r="C2" s="2">
        <f t="shared" ref="C2:C8" si="0">B2/$D$14</f>
        <v>0.97729852440408627</v>
      </c>
      <c r="D2" s="2">
        <f>B2/B9</f>
        <v>0.80317164179104472</v>
      </c>
      <c r="E2" s="2" cm="1">
        <f t="array" ref="E2">SUM('romaji_wordlist_all'!D2:D882 * 'romaji_wordlist_all'!J2:J882) / $C$18</f>
        <v>0.98279537759680546</v>
      </c>
      <c r="F2" s="2">
        <f>E2/E$9</f>
        <v>0.80152015601199089</v>
      </c>
      <c r="G2" s="2">
        <v>0.2457</v>
      </c>
      <c r="H2" s="2">
        <f>G2/G9</f>
        <v>0.4696100917431193</v>
      </c>
    </row>
    <row r="3" spans="1:8" x14ac:dyDescent="0.3">
      <c r="A3" t="s">
        <v>2613</v>
      </c>
      <c r="B3" cm="1">
        <f t="array" ref="B3">SUM(--('romaji_wordlist_all'!E2:E882))</f>
        <v>136</v>
      </c>
      <c r="C3" s="2">
        <f t="shared" si="0"/>
        <v>0.15437003405221339</v>
      </c>
      <c r="D3" s="2">
        <f>B3/B9</f>
        <v>0.12686567164179105</v>
      </c>
      <c r="E3" s="2" cm="1">
        <f t="array" ref="E3">SUM('romaji_wordlist_all'!E2:E882 * 'romaji_wordlist_all'!J2:J882) / $C$18</f>
        <v>0.17309695766315389</v>
      </c>
      <c r="F3" s="2">
        <f t="shared" ref="F3:F8" si="1">E3/E$9</f>
        <v>0.14116946790147689</v>
      </c>
      <c r="G3" s="2">
        <v>0.18440000000000001</v>
      </c>
      <c r="H3" s="2">
        <f>G3/G9</f>
        <v>0.35244648318042815</v>
      </c>
    </row>
    <row r="4" spans="1:8" x14ac:dyDescent="0.3">
      <c r="A4" t="s">
        <v>2614</v>
      </c>
      <c r="B4" cm="1">
        <f t="array" ref="B4">SUM(--('romaji_wordlist_all'!F2:F882))</f>
        <v>55</v>
      </c>
      <c r="C4" s="2">
        <f t="shared" si="0"/>
        <v>6.2429057888762768E-2</v>
      </c>
      <c r="D4" s="2">
        <f>B4/B9</f>
        <v>5.1305970149253734E-2</v>
      </c>
      <c r="E4" s="2" cm="1">
        <f t="array" ref="E4">SUM('romaji_wordlist_all'!F2:F882 * 'romaji_wordlist_all'!J2:J882) / $C$18</f>
        <v>5.2543359892119543E-2</v>
      </c>
      <c r="F4" s="2">
        <f t="shared" si="1"/>
        <v>4.2851811249974621E-2</v>
      </c>
      <c r="G4" s="2">
        <v>1.5599999999999999E-2</v>
      </c>
      <c r="H4" s="2">
        <f>G4/G9</f>
        <v>2.9816513761467888E-2</v>
      </c>
    </row>
    <row r="5" spans="1:8" x14ac:dyDescent="0.3">
      <c r="A5" t="s">
        <v>2641</v>
      </c>
      <c r="B5" cm="1">
        <f t="array" ref="B5">SUM(--('romaji_wordlist_all'!H2:H882))</f>
        <v>9</v>
      </c>
      <c r="C5" s="2">
        <f t="shared" si="0"/>
        <v>1.021566401816118E-2</v>
      </c>
      <c r="D5" s="2">
        <f>B5/B9</f>
        <v>8.3955223880597014E-3</v>
      </c>
      <c r="E5" s="2" cm="1">
        <f t="array" ref="E5">SUM('romaji_wordlist_all'!H2:H882 * 'romaji_wordlist_all'!J2:J882) / $C$18</f>
        <v>6.9867076257782643E-3</v>
      </c>
      <c r="F5" s="2">
        <f t="shared" si="1"/>
        <v>5.6980192559690397E-3</v>
      </c>
      <c r="G5" s="2">
        <f>0.0206</f>
        <v>2.06E-2</v>
      </c>
      <c r="H5" s="2">
        <f>G5/G9</f>
        <v>3.9373088685015288E-2</v>
      </c>
    </row>
    <row r="6" spans="1:8" x14ac:dyDescent="0.3">
      <c r="A6" t="s">
        <v>2615</v>
      </c>
      <c r="B6" cm="1">
        <f t="array" ref="B6">SUM(--('romaji_wordlist_all'!G2:G882))</f>
        <v>2</v>
      </c>
      <c r="C6" s="2">
        <f t="shared" si="0"/>
        <v>2.2701475595913734E-3</v>
      </c>
      <c r="D6" s="2">
        <f>B6/B9</f>
        <v>1.8656716417910447E-3</v>
      </c>
      <c r="E6" s="2" cm="1">
        <f t="array" ref="E6">SUM('romaji_wordlist_all'!G2:G882 * 'romaji_wordlist_all'!J2:J882) / $C$18</f>
        <v>1.4339352398528313E-3</v>
      </c>
      <c r="F6" s="2">
        <f t="shared" si="1"/>
        <v>1.1694479068148893E-3</v>
      </c>
      <c r="G6" s="2">
        <v>1.6799999999999999E-2</v>
      </c>
      <c r="H6" s="2">
        <f>G6/G9</f>
        <v>3.2110091743119261E-2</v>
      </c>
    </row>
    <row r="7" spans="1:8" x14ac:dyDescent="0.3">
      <c r="A7" t="s">
        <v>2642</v>
      </c>
      <c r="B7" cm="1">
        <f t="array" ref="B7">SUM(--('romaji_wordlist_all'!I2:I882))</f>
        <v>2</v>
      </c>
      <c r="C7" s="2">
        <f t="shared" si="0"/>
        <v>2.2701475595913734E-3</v>
      </c>
      <c r="D7" s="2">
        <f>B7/B9</f>
        <v>1.8656716417910447E-3</v>
      </c>
      <c r="E7" s="2" cm="1">
        <f t="array" ref="E7">SUM('romaji_wordlist_all'!I2:I882 * 'romaji_wordlist_all'!J2:J882) / $C$18</f>
        <v>3.6890891599509752E-3</v>
      </c>
      <c r="F7" s="2">
        <f t="shared" si="1"/>
        <v>3.0086418662818725E-3</v>
      </c>
      <c r="G7" s="2">
        <f>0.0401</f>
        <v>4.0099999999999997E-2</v>
      </c>
      <c r="H7" s="2">
        <f>G7/G9</f>
        <v>7.6643730886850142E-2</v>
      </c>
    </row>
    <row r="8" spans="1:8" x14ac:dyDescent="0.3">
      <c r="A8" t="s">
        <v>2636</v>
      </c>
      <c r="B8" cm="1">
        <f t="array" ref="B8">D14-SUM(--(_xlfn.BITOR(_xlfn.BITOR('romaji_wordlist_all'!H2:H882, 'romaji_wordlist_all'!I2:I882), _xlfn.BITOR(_xlfn.BITOR('romaji_wordlist_all'!D2:D882, 'romaji_wordlist_all'!E2:E882), _xlfn.BITOR('romaji_wordlist_all'!F2:F882, 'romaji_wordlist_all'!G2:G882)))))</f>
        <v>7</v>
      </c>
      <c r="C8" s="2">
        <f t="shared" si="0"/>
        <v>7.9455164585698068E-3</v>
      </c>
      <c r="D8" s="2">
        <f>B8/B9</f>
        <v>6.5298507462686565E-3</v>
      </c>
      <c r="E8" s="2" cm="1">
        <f t="array" ref="E8">SUM('romaji_wordlist_all'!J2:J882*_xlfn.BITXOR(1,_xlfn.BITOR(_xlfn.BITOR('romaji_wordlist_all'!H2:H882,'romaji_wordlist_all'!I2:I882),_xlfn.BITOR(_xlfn.BITOR('romaji_wordlist_all'!D2:D882,'romaji_wordlist_all'!E2:E882),_xlfn.BITOR('romaji_wordlist_all'!F2:F882,'romaji_wordlist_all'!G2:G882))))) / $C$18</f>
        <v>5.6188435834883324E-3</v>
      </c>
      <c r="F8" s="2">
        <f t="shared" si="1"/>
        <v>4.5824558074917636E-3</v>
      </c>
      <c r="G8" s="2"/>
      <c r="H8" s="2"/>
    </row>
    <row r="9" spans="1:8" x14ac:dyDescent="0.3">
      <c r="A9" t="s">
        <v>2616</v>
      </c>
      <c r="B9">
        <f>SUM(B2:B8)</f>
        <v>1072</v>
      </c>
      <c r="C9" s="3">
        <f>SUM(C2:C8)</f>
        <v>1.2167990919409764</v>
      </c>
      <c r="E9" s="3">
        <f>SUM(E2:E8)</f>
        <v>1.2261642707611493</v>
      </c>
      <c r="F9" s="3"/>
      <c r="G9" s="2">
        <f>SUM(G2:G8)</f>
        <v>0.5232</v>
      </c>
    </row>
    <row r="11" spans="1:8" x14ac:dyDescent="0.3">
      <c r="B11" t="s">
        <v>2618</v>
      </c>
      <c r="C11" t="s">
        <v>2607</v>
      </c>
      <c r="D11" t="s">
        <v>2616</v>
      </c>
    </row>
    <row r="12" spans="1:8" x14ac:dyDescent="0.3">
      <c r="A12" t="s">
        <v>2619</v>
      </c>
      <c r="B12" cm="1">
        <f t="array" ref="B12">SUM(_xlfn.BITAND(NOT('romaji_wordlist_all'!K2:K882),NOT('romaji_wordlist_all'!L2:L882)))</f>
        <v>758</v>
      </c>
      <c r="C12" cm="1">
        <f t="array" ref="C12">SUM(_xlfn.BITAND('romaji_wordlist_all'!K2:K882,NOT('romaji_wordlist_all'!L2:L882)))</f>
        <v>39</v>
      </c>
      <c r="D12">
        <f>SUM(B12:C12)</f>
        <v>797</v>
      </c>
      <c r="E12" s="2">
        <f>D12/D14</f>
        <v>0.90465380249716232</v>
      </c>
      <c r="F12" s="2"/>
    </row>
    <row r="13" spans="1:8" x14ac:dyDescent="0.3">
      <c r="A13" t="s">
        <v>2608</v>
      </c>
      <c r="B13" cm="1">
        <f t="array" ref="B13">SUM(_xlfn.BITAND(NOT('romaji_wordlist_all'!K2:K882),'romaji_wordlist_all'!L2:L882))</f>
        <v>61</v>
      </c>
      <c r="C13" cm="1">
        <f t="array" ref="C13">SUM(_xlfn.BITAND('romaji_wordlist_all'!K2:K882,'romaji_wordlist_all'!L2:L882))</f>
        <v>23</v>
      </c>
      <c r="D13">
        <f>SUM(B13:C13)</f>
        <v>84</v>
      </c>
      <c r="E13" s="2">
        <f>D13/D14</f>
        <v>9.5346197502837682E-2</v>
      </c>
      <c r="F13" s="2"/>
    </row>
    <row r="14" spans="1:8" x14ac:dyDescent="0.3">
      <c r="A14" t="s">
        <v>2616</v>
      </c>
      <c r="B14">
        <f>SUM(B12:B13)</f>
        <v>819</v>
      </c>
      <c r="C14">
        <f>SUM(C12:C13)</f>
        <v>62</v>
      </c>
      <c r="D14">
        <f>SUM(B12:C13)</f>
        <v>881</v>
      </c>
    </row>
    <row r="15" spans="1:8" x14ac:dyDescent="0.3">
      <c r="B15" s="2">
        <f>B14/D14</f>
        <v>0.92962542565266737</v>
      </c>
      <c r="C15" s="2">
        <f>C14/D14</f>
        <v>7.0374574347332575E-2</v>
      </c>
    </row>
    <row r="17" spans="1:4" x14ac:dyDescent="0.3">
      <c r="A17" t="s">
        <v>2630</v>
      </c>
      <c r="B17" cm="1">
        <f t="array" ref="B17">SUM(--(NOT('romaji_wordlist_all'!M2:M882)))</f>
        <v>17</v>
      </c>
      <c r="C17" s="2">
        <f>B17/D14</f>
        <v>1.9296254256526674E-2</v>
      </c>
    </row>
    <row r="18" spans="1:4" x14ac:dyDescent="0.3">
      <c r="A18" t="s">
        <v>2643</v>
      </c>
      <c r="C18" s="4">
        <f>SUM('romaji_wordlist_all'!J2:J882)</f>
        <v>282256122</v>
      </c>
      <c r="D18" s="2">
        <f>C18/8432000000</f>
        <v>3.3474397770398484E-2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59E1-CB05-4FAC-9242-7F2D55E98E0D}">
  <dimension ref="A1:M882"/>
  <sheetViews>
    <sheetView tabSelected="1" workbookViewId="0">
      <selection activeCell="N1" sqref="N1"/>
    </sheetView>
  </sheetViews>
  <sheetFormatPr defaultRowHeight="14.4" x14ac:dyDescent="0.3"/>
  <cols>
    <col min="1" max="1" width="10" customWidth="1"/>
    <col min="2" max="2" width="9.77734375" customWidth="1"/>
    <col min="3" max="3" width="34.77734375" customWidth="1"/>
    <col min="4" max="4" width="6.33203125" customWidth="1"/>
    <col min="5" max="5" width="6.21875" customWidth="1"/>
    <col min="6" max="6" width="11" customWidth="1"/>
    <col min="7" max="7" width="12.77734375" customWidth="1"/>
    <col min="8" max="8" width="9" customWidth="1"/>
    <col min="9" max="9" width="11.88671875" customWidth="1"/>
    <col min="10" max="10" width="6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2639</v>
      </c>
      <c r="I1" t="s">
        <v>2640</v>
      </c>
      <c r="J1" t="s">
        <v>7</v>
      </c>
      <c r="K1" t="s">
        <v>2607</v>
      </c>
      <c r="L1" t="s">
        <v>2608</v>
      </c>
      <c r="M1" t="s">
        <v>2620</v>
      </c>
    </row>
    <row r="2" spans="1:13" x14ac:dyDescent="0.3">
      <c r="A2" s="1" t="s">
        <v>8</v>
      </c>
      <c r="B2" s="1" t="s">
        <v>9</v>
      </c>
      <c r="C2" s="1" t="s">
        <v>10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2714191</v>
      </c>
      <c r="K2" t="b">
        <v>1</v>
      </c>
      <c r="L2" t="b">
        <v>0</v>
      </c>
      <c r="M2" t="b">
        <v>1</v>
      </c>
    </row>
    <row r="3" spans="1:13" x14ac:dyDescent="0.3">
      <c r="A3" s="1" t="s">
        <v>11</v>
      </c>
      <c r="B3" s="1" t="s">
        <v>12</v>
      </c>
      <c r="C3" s="1" t="s">
        <v>13</v>
      </c>
      <c r="D3" t="b">
        <v>1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2335959</v>
      </c>
      <c r="K3" t="b">
        <v>0</v>
      </c>
      <c r="L3" t="b">
        <v>0</v>
      </c>
      <c r="M3" t="b">
        <v>1</v>
      </c>
    </row>
    <row r="4" spans="1:13" x14ac:dyDescent="0.3">
      <c r="A4" s="1" t="s">
        <v>14</v>
      </c>
      <c r="B4" s="1" t="s">
        <v>15</v>
      </c>
      <c r="C4" s="1" t="s">
        <v>16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>
        <v>2218381</v>
      </c>
      <c r="K4" t="b">
        <v>0</v>
      </c>
      <c r="L4" t="b">
        <v>0</v>
      </c>
      <c r="M4" t="b">
        <v>1</v>
      </c>
    </row>
    <row r="5" spans="1:13" x14ac:dyDescent="0.3">
      <c r="A5" s="1" t="s">
        <v>17</v>
      </c>
      <c r="B5" s="1" t="s">
        <v>18</v>
      </c>
      <c r="C5" s="1" t="s">
        <v>19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>
        <v>1823604</v>
      </c>
      <c r="K5" t="b">
        <v>1</v>
      </c>
      <c r="L5" t="b">
        <v>0</v>
      </c>
      <c r="M5" t="b">
        <v>1</v>
      </c>
    </row>
    <row r="6" spans="1:13" x14ac:dyDescent="0.3">
      <c r="A6" s="1" t="s">
        <v>20</v>
      </c>
      <c r="B6" s="1" t="s">
        <v>21</v>
      </c>
      <c r="C6" s="1" t="s">
        <v>22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>
        <v>1801686</v>
      </c>
      <c r="K6" t="b">
        <v>0</v>
      </c>
      <c r="L6" t="b">
        <v>1</v>
      </c>
      <c r="M6" t="b">
        <v>1</v>
      </c>
    </row>
    <row r="7" spans="1:13" x14ac:dyDescent="0.3">
      <c r="A7" s="1" t="s">
        <v>23</v>
      </c>
      <c r="B7" s="1" t="s">
        <v>24</v>
      </c>
      <c r="C7" s="1" t="s">
        <v>25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1791612</v>
      </c>
      <c r="K7" t="b">
        <v>0</v>
      </c>
      <c r="L7" t="b">
        <v>0</v>
      </c>
      <c r="M7" t="b">
        <v>1</v>
      </c>
    </row>
    <row r="8" spans="1:13" x14ac:dyDescent="0.3">
      <c r="A8" s="1" t="s">
        <v>26</v>
      </c>
      <c r="B8" s="1" t="s">
        <v>27</v>
      </c>
      <c r="C8" s="1" t="s">
        <v>28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>
        <v>1762357</v>
      </c>
      <c r="K8" t="b">
        <v>0</v>
      </c>
      <c r="L8" t="b">
        <v>0</v>
      </c>
      <c r="M8" t="b">
        <v>1</v>
      </c>
    </row>
    <row r="9" spans="1:13" x14ac:dyDescent="0.3">
      <c r="A9" s="1" t="s">
        <v>29</v>
      </c>
      <c r="B9" s="1" t="s">
        <v>30</v>
      </c>
      <c r="C9" s="1" t="s">
        <v>31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>
        <v>1685618</v>
      </c>
      <c r="K9" t="b">
        <v>1</v>
      </c>
      <c r="L9" t="b">
        <v>0</v>
      </c>
      <c r="M9" t="b">
        <v>1</v>
      </c>
    </row>
    <row r="10" spans="1:13" x14ac:dyDescent="0.3">
      <c r="A10" s="1" t="s">
        <v>32</v>
      </c>
      <c r="B10" s="1" t="s">
        <v>33</v>
      </c>
      <c r="C10" s="1" t="s">
        <v>34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>
        <v>1610239</v>
      </c>
      <c r="K10" t="b">
        <v>0</v>
      </c>
      <c r="L10" t="b">
        <v>0</v>
      </c>
      <c r="M10" t="b">
        <v>1</v>
      </c>
    </row>
    <row r="11" spans="1:13" x14ac:dyDescent="0.3">
      <c r="A11" s="1" t="s">
        <v>35</v>
      </c>
      <c r="B11" s="1" t="s">
        <v>36</v>
      </c>
      <c r="C11" s="1" t="s">
        <v>37</v>
      </c>
      <c r="D11" t="b">
        <v>1</v>
      </c>
      <c r="E11" t="b">
        <v>1</v>
      </c>
      <c r="F11" t="b">
        <v>0</v>
      </c>
      <c r="G11" t="b">
        <v>0</v>
      </c>
      <c r="H11" t="b">
        <v>0</v>
      </c>
      <c r="I11" t="b">
        <v>0</v>
      </c>
      <c r="J11">
        <v>1537834</v>
      </c>
      <c r="K11" t="b">
        <v>0</v>
      </c>
      <c r="L11" t="b">
        <v>0</v>
      </c>
      <c r="M11" t="b">
        <v>1</v>
      </c>
    </row>
    <row r="12" spans="1:13" x14ac:dyDescent="0.3">
      <c r="A12" s="1" t="s">
        <v>38</v>
      </c>
      <c r="B12" s="1" t="s">
        <v>39</v>
      </c>
      <c r="C12" s="1" t="s">
        <v>40</v>
      </c>
      <c r="D12" t="b">
        <v>1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>
        <v>1525958</v>
      </c>
      <c r="K12" t="b">
        <v>0</v>
      </c>
      <c r="L12" t="b">
        <v>0</v>
      </c>
      <c r="M12" t="b">
        <v>1</v>
      </c>
    </row>
    <row r="13" spans="1:13" x14ac:dyDescent="0.3">
      <c r="A13" s="1" t="s">
        <v>41</v>
      </c>
      <c r="B13" s="1" t="s">
        <v>42</v>
      </c>
      <c r="C13" s="1" t="s">
        <v>43</v>
      </c>
      <c r="D13" t="b">
        <v>1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>
        <v>1522438</v>
      </c>
      <c r="K13" t="b">
        <v>0</v>
      </c>
      <c r="L13" t="b">
        <v>0</v>
      </c>
      <c r="M13" t="b">
        <v>1</v>
      </c>
    </row>
    <row r="14" spans="1:13" x14ac:dyDescent="0.3">
      <c r="A14" s="1" t="s">
        <v>44</v>
      </c>
      <c r="B14" s="1" t="s">
        <v>45</v>
      </c>
      <c r="C14" s="1" t="s">
        <v>46</v>
      </c>
      <c r="D14" t="b">
        <v>1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>
        <v>1515128</v>
      </c>
      <c r="K14" t="b">
        <v>0</v>
      </c>
      <c r="L14" t="b">
        <v>1</v>
      </c>
      <c r="M14" t="b">
        <v>1</v>
      </c>
    </row>
    <row r="15" spans="1:13" x14ac:dyDescent="0.3">
      <c r="A15" s="1" t="s">
        <v>47</v>
      </c>
      <c r="B15" s="1" t="s">
        <v>48</v>
      </c>
      <c r="C15" s="1" t="s">
        <v>49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>
        <v>1480633</v>
      </c>
      <c r="K15" t="b">
        <v>0</v>
      </c>
      <c r="L15" t="b">
        <v>0</v>
      </c>
      <c r="M15" t="b">
        <v>1</v>
      </c>
    </row>
    <row r="16" spans="1:13" x14ac:dyDescent="0.3">
      <c r="A16" s="1" t="s">
        <v>50</v>
      </c>
      <c r="B16" s="1" t="s">
        <v>51</v>
      </c>
      <c r="C16" s="1" t="s">
        <v>52</v>
      </c>
      <c r="D16" t="b">
        <v>1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>
        <v>1458426</v>
      </c>
      <c r="K16" t="b">
        <v>0</v>
      </c>
      <c r="L16" t="b">
        <v>0</v>
      </c>
      <c r="M16" t="b">
        <v>1</v>
      </c>
    </row>
    <row r="17" spans="1:13" x14ac:dyDescent="0.3">
      <c r="A17" s="1" t="s">
        <v>53</v>
      </c>
      <c r="B17" s="1" t="s">
        <v>54</v>
      </c>
      <c r="C17" s="1" t="s">
        <v>55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>
        <v>1424610</v>
      </c>
      <c r="K17" t="b">
        <v>0</v>
      </c>
      <c r="L17" t="b">
        <v>0</v>
      </c>
      <c r="M17" t="b">
        <v>1</v>
      </c>
    </row>
    <row r="18" spans="1:13" x14ac:dyDescent="0.3">
      <c r="A18" s="1" t="s">
        <v>56</v>
      </c>
      <c r="B18" s="1" t="s">
        <v>57</v>
      </c>
      <c r="C18" s="1" t="s">
        <v>58</v>
      </c>
      <c r="D18" t="b">
        <v>1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>
        <v>1424269</v>
      </c>
      <c r="K18" t="b">
        <v>0</v>
      </c>
      <c r="L18" t="b">
        <v>0</v>
      </c>
      <c r="M18" t="b">
        <v>1</v>
      </c>
    </row>
    <row r="19" spans="1:13" x14ac:dyDescent="0.3">
      <c r="A19" s="1" t="s">
        <v>59</v>
      </c>
      <c r="B19" s="1" t="s">
        <v>60</v>
      </c>
      <c r="C19" s="1" t="s">
        <v>61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>
        <v>1421614</v>
      </c>
      <c r="K19" t="b">
        <v>0</v>
      </c>
      <c r="L19" t="b">
        <v>0</v>
      </c>
      <c r="M19" t="b">
        <v>1</v>
      </c>
    </row>
    <row r="20" spans="1:13" x14ac:dyDescent="0.3">
      <c r="A20" s="1" t="s">
        <v>62</v>
      </c>
      <c r="B20" s="1" t="s">
        <v>63</v>
      </c>
      <c r="C20" s="1" t="s">
        <v>64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>
        <v>1392384</v>
      </c>
      <c r="K20" t="b">
        <v>0</v>
      </c>
      <c r="L20" t="b">
        <v>0</v>
      </c>
      <c r="M20" t="b">
        <v>1</v>
      </c>
    </row>
    <row r="21" spans="1:13" x14ac:dyDescent="0.3">
      <c r="A21" s="1" t="s">
        <v>65</v>
      </c>
      <c r="B21" s="1" t="s">
        <v>66</v>
      </c>
      <c r="C21" s="1" t="s">
        <v>67</v>
      </c>
      <c r="D21" t="b">
        <v>1</v>
      </c>
      <c r="E21" t="b">
        <v>1</v>
      </c>
      <c r="F21" t="b">
        <v>0</v>
      </c>
      <c r="G21" t="b">
        <v>0</v>
      </c>
      <c r="H21" t="b">
        <v>0</v>
      </c>
      <c r="I21" t="b">
        <v>0</v>
      </c>
      <c r="J21">
        <v>1310828</v>
      </c>
      <c r="K21" t="b">
        <v>0</v>
      </c>
      <c r="L21" t="b">
        <v>0</v>
      </c>
      <c r="M21" t="b">
        <v>1</v>
      </c>
    </row>
    <row r="22" spans="1:13" x14ac:dyDescent="0.3">
      <c r="A22" s="1" t="s">
        <v>68</v>
      </c>
      <c r="B22" s="1" t="s">
        <v>69</v>
      </c>
      <c r="C22" s="1" t="s">
        <v>70</v>
      </c>
      <c r="D22" t="b">
        <v>1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>
        <v>1309344</v>
      </c>
      <c r="K22" t="b">
        <v>0</v>
      </c>
      <c r="L22" t="b">
        <v>0</v>
      </c>
      <c r="M22" t="b">
        <v>1</v>
      </c>
    </row>
    <row r="23" spans="1:13" x14ac:dyDescent="0.3">
      <c r="A23" s="1" t="s">
        <v>71</v>
      </c>
      <c r="B23" s="1" t="s">
        <v>72</v>
      </c>
      <c r="C23" s="1" t="s">
        <v>73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>
        <v>1308462</v>
      </c>
      <c r="K23" t="b">
        <v>0</v>
      </c>
      <c r="L23" t="b">
        <v>0</v>
      </c>
      <c r="M23" t="b">
        <v>1</v>
      </c>
    </row>
    <row r="24" spans="1:13" x14ac:dyDescent="0.3">
      <c r="A24" s="1" t="s">
        <v>74</v>
      </c>
      <c r="B24" s="1" t="s">
        <v>75</v>
      </c>
      <c r="C24" s="1" t="s">
        <v>76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>
        <v>1291860</v>
      </c>
      <c r="K24" t="b">
        <v>0</v>
      </c>
      <c r="L24" t="b">
        <v>0</v>
      </c>
      <c r="M24" t="b">
        <v>1</v>
      </c>
    </row>
    <row r="25" spans="1:13" x14ac:dyDescent="0.3">
      <c r="A25" s="1" t="s">
        <v>77</v>
      </c>
      <c r="B25" s="1" t="s">
        <v>78</v>
      </c>
      <c r="C25" s="1" t="s">
        <v>79</v>
      </c>
      <c r="D25" t="b">
        <v>1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>
        <v>1253162</v>
      </c>
      <c r="K25" t="b">
        <v>1</v>
      </c>
      <c r="L25" t="b">
        <v>0</v>
      </c>
      <c r="M25" t="b">
        <v>1</v>
      </c>
    </row>
    <row r="26" spans="1:13" x14ac:dyDescent="0.3">
      <c r="A26" s="1" t="s">
        <v>80</v>
      </c>
      <c r="B26" s="1" t="s">
        <v>81</v>
      </c>
      <c r="C26" s="1" t="s">
        <v>82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>
        <v>1233395</v>
      </c>
      <c r="K26" t="b">
        <v>0</v>
      </c>
      <c r="L26" t="b">
        <v>0</v>
      </c>
      <c r="M26" t="b">
        <v>1</v>
      </c>
    </row>
    <row r="27" spans="1:13" x14ac:dyDescent="0.3">
      <c r="A27" s="1" t="s">
        <v>83</v>
      </c>
      <c r="B27" s="1" t="s">
        <v>84</v>
      </c>
      <c r="C27" s="1" t="s">
        <v>85</v>
      </c>
      <c r="D27" t="b">
        <v>1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>
        <v>1210890</v>
      </c>
      <c r="K27" t="b">
        <v>0</v>
      </c>
      <c r="L27" t="b">
        <v>0</v>
      </c>
      <c r="M27" t="b">
        <v>1</v>
      </c>
    </row>
    <row r="28" spans="1:13" x14ac:dyDescent="0.3">
      <c r="A28" s="1" t="s">
        <v>86</v>
      </c>
      <c r="B28" s="1" t="s">
        <v>87</v>
      </c>
      <c r="C28" s="1" t="s">
        <v>88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>
        <v>1200578</v>
      </c>
      <c r="K28" t="b">
        <v>0</v>
      </c>
      <c r="L28" t="b">
        <v>0</v>
      </c>
      <c r="M28" t="b">
        <v>1</v>
      </c>
    </row>
    <row r="29" spans="1:13" x14ac:dyDescent="0.3">
      <c r="A29" s="1" t="s">
        <v>89</v>
      </c>
      <c r="B29" s="1" t="s">
        <v>90</v>
      </c>
      <c r="C29" s="1" t="s">
        <v>91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  <c r="I29" t="b">
        <v>0</v>
      </c>
      <c r="J29">
        <v>1195455</v>
      </c>
      <c r="K29" t="b">
        <v>0</v>
      </c>
      <c r="L29" t="b">
        <v>0</v>
      </c>
      <c r="M29" t="b">
        <v>1</v>
      </c>
    </row>
    <row r="30" spans="1:13" x14ac:dyDescent="0.3">
      <c r="A30" s="1" t="s">
        <v>92</v>
      </c>
      <c r="B30" s="1" t="s">
        <v>93</v>
      </c>
      <c r="C30" s="1" t="s">
        <v>94</v>
      </c>
      <c r="D30" t="b">
        <v>1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>
        <v>1152372</v>
      </c>
      <c r="K30" t="b">
        <v>0</v>
      </c>
      <c r="L30" t="b">
        <v>0</v>
      </c>
      <c r="M30" t="b">
        <v>1</v>
      </c>
    </row>
    <row r="31" spans="1:13" x14ac:dyDescent="0.3">
      <c r="A31" s="1" t="s">
        <v>95</v>
      </c>
      <c r="B31" s="1" t="s">
        <v>96</v>
      </c>
      <c r="C31" s="1" t="s">
        <v>97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>
        <v>1146754</v>
      </c>
      <c r="K31" t="b">
        <v>0</v>
      </c>
      <c r="L31" t="b">
        <v>0</v>
      </c>
      <c r="M31" t="b">
        <v>1</v>
      </c>
    </row>
    <row r="32" spans="1:13" x14ac:dyDescent="0.3">
      <c r="A32" s="1" t="s">
        <v>98</v>
      </c>
      <c r="B32" s="1" t="s">
        <v>99</v>
      </c>
      <c r="C32" s="1" t="s">
        <v>100</v>
      </c>
      <c r="D32" t="b">
        <v>1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>
        <v>1135178</v>
      </c>
      <c r="K32" t="b">
        <v>0</v>
      </c>
      <c r="L32" t="b">
        <v>0</v>
      </c>
      <c r="M32" t="b">
        <v>1</v>
      </c>
    </row>
    <row r="33" spans="1:13" x14ac:dyDescent="0.3">
      <c r="A33" s="1" t="s">
        <v>101</v>
      </c>
      <c r="B33" s="1" t="s">
        <v>102</v>
      </c>
      <c r="C33" s="1" t="s">
        <v>103</v>
      </c>
      <c r="D33" t="b">
        <v>1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>
        <v>1116619</v>
      </c>
      <c r="K33" t="b">
        <v>0</v>
      </c>
      <c r="L33" t="b">
        <v>0</v>
      </c>
      <c r="M33" t="b">
        <v>1</v>
      </c>
    </row>
    <row r="34" spans="1:13" x14ac:dyDescent="0.3">
      <c r="A34" s="1" t="s">
        <v>104</v>
      </c>
      <c r="B34" s="1" t="s">
        <v>105</v>
      </c>
      <c r="C34" s="1" t="s">
        <v>106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>
        <v>1094592</v>
      </c>
      <c r="K34" t="b">
        <v>0</v>
      </c>
      <c r="L34" t="b">
        <v>0</v>
      </c>
      <c r="M34" t="b">
        <v>1</v>
      </c>
    </row>
    <row r="35" spans="1:13" x14ac:dyDescent="0.3">
      <c r="A35" s="1" t="s">
        <v>107</v>
      </c>
      <c r="B35" s="1" t="s">
        <v>108</v>
      </c>
      <c r="C35" s="1" t="s">
        <v>109</v>
      </c>
      <c r="D35" t="b">
        <v>1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>
        <v>1084742</v>
      </c>
      <c r="K35" t="b">
        <v>1</v>
      </c>
      <c r="L35" t="b">
        <v>0</v>
      </c>
      <c r="M35" t="b">
        <v>1</v>
      </c>
    </row>
    <row r="36" spans="1:13" x14ac:dyDescent="0.3">
      <c r="A36" s="1" t="s">
        <v>110</v>
      </c>
      <c r="B36" s="1" t="s">
        <v>111</v>
      </c>
      <c r="C36" s="1" t="s">
        <v>112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>
        <v>1080426</v>
      </c>
      <c r="K36" t="b">
        <v>0</v>
      </c>
      <c r="L36" t="b">
        <v>0</v>
      </c>
      <c r="M36" t="b">
        <v>1</v>
      </c>
    </row>
    <row r="37" spans="1:13" x14ac:dyDescent="0.3">
      <c r="A37" s="1" t="s">
        <v>113</v>
      </c>
      <c r="B37" s="1" t="s">
        <v>114</v>
      </c>
      <c r="C37" s="1" t="s">
        <v>115</v>
      </c>
      <c r="D37" t="b">
        <v>1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>
        <v>1065246</v>
      </c>
      <c r="K37" t="b">
        <v>0</v>
      </c>
      <c r="L37" t="b">
        <v>1</v>
      </c>
      <c r="M37" t="b">
        <v>1</v>
      </c>
    </row>
    <row r="38" spans="1:13" x14ac:dyDescent="0.3">
      <c r="A38" s="1" t="s">
        <v>116</v>
      </c>
      <c r="B38" s="1" t="s">
        <v>117</v>
      </c>
      <c r="C38" s="1" t="s">
        <v>118</v>
      </c>
      <c r="D38" t="b">
        <v>1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>
        <v>1063671</v>
      </c>
      <c r="K38" t="b">
        <v>1</v>
      </c>
      <c r="L38" t="b">
        <v>1</v>
      </c>
      <c r="M38" t="b">
        <v>1</v>
      </c>
    </row>
    <row r="39" spans="1:13" x14ac:dyDescent="0.3">
      <c r="A39" s="1" t="s">
        <v>119</v>
      </c>
      <c r="B39" s="1" t="s">
        <v>120</v>
      </c>
      <c r="C39" s="1" t="s">
        <v>121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>
        <v>977966</v>
      </c>
      <c r="K39" t="b">
        <v>0</v>
      </c>
      <c r="L39" t="b">
        <v>0</v>
      </c>
      <c r="M39" t="b">
        <v>1</v>
      </c>
    </row>
    <row r="40" spans="1:13" x14ac:dyDescent="0.3">
      <c r="A40" s="1" t="s">
        <v>122</v>
      </c>
      <c r="B40" s="1" t="s">
        <v>123</v>
      </c>
      <c r="C40" s="1" t="s">
        <v>124</v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>
        <v>952536</v>
      </c>
      <c r="K40" t="b">
        <v>0</v>
      </c>
      <c r="L40" t="b">
        <v>0</v>
      </c>
      <c r="M40" t="b">
        <v>1</v>
      </c>
    </row>
    <row r="41" spans="1:13" x14ac:dyDescent="0.3">
      <c r="A41" s="1" t="s">
        <v>125</v>
      </c>
      <c r="B41" s="1" t="s">
        <v>126</v>
      </c>
      <c r="C41" s="1" t="s">
        <v>127</v>
      </c>
      <c r="D41" t="b">
        <v>1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>
        <v>923909</v>
      </c>
      <c r="K41" t="b">
        <v>0</v>
      </c>
      <c r="L41" t="b">
        <v>1</v>
      </c>
      <c r="M41" t="b">
        <v>1</v>
      </c>
    </row>
    <row r="42" spans="1:13" x14ac:dyDescent="0.3">
      <c r="A42" s="1" t="s">
        <v>128</v>
      </c>
      <c r="B42" s="1" t="s">
        <v>129</v>
      </c>
      <c r="C42" s="1" t="s">
        <v>130</v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>
        <v>914401</v>
      </c>
      <c r="K42" t="b">
        <v>1</v>
      </c>
      <c r="L42" t="b">
        <v>0</v>
      </c>
      <c r="M42" t="b">
        <v>1</v>
      </c>
    </row>
    <row r="43" spans="1:13" x14ac:dyDescent="0.3">
      <c r="A43" s="1" t="s">
        <v>131</v>
      </c>
      <c r="B43" s="1" t="s">
        <v>132</v>
      </c>
      <c r="C43" s="1" t="s">
        <v>133</v>
      </c>
      <c r="D43" t="b">
        <v>1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>
        <v>912463</v>
      </c>
      <c r="K43" t="b">
        <v>0</v>
      </c>
      <c r="L43" t="b">
        <v>0</v>
      </c>
      <c r="M43" t="b">
        <v>1</v>
      </c>
    </row>
    <row r="44" spans="1:13" x14ac:dyDescent="0.3">
      <c r="A44" s="1" t="s">
        <v>134</v>
      </c>
      <c r="B44" s="1" t="s">
        <v>135</v>
      </c>
      <c r="C44" s="1" t="s">
        <v>136</v>
      </c>
      <c r="D44" t="b">
        <v>1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>
        <v>905575</v>
      </c>
      <c r="K44" t="b">
        <v>0</v>
      </c>
      <c r="L44" t="b">
        <v>0</v>
      </c>
      <c r="M44" t="b">
        <v>1</v>
      </c>
    </row>
    <row r="45" spans="1:13" x14ac:dyDescent="0.3">
      <c r="A45" s="1" t="s">
        <v>137</v>
      </c>
      <c r="B45" s="1" t="s">
        <v>138</v>
      </c>
      <c r="C45" s="1" t="s">
        <v>139</v>
      </c>
      <c r="D45" t="b">
        <v>1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>
        <v>894695</v>
      </c>
      <c r="K45" t="b">
        <v>0</v>
      </c>
      <c r="L45" t="b">
        <v>0</v>
      </c>
      <c r="M45" t="b">
        <v>1</v>
      </c>
    </row>
    <row r="46" spans="1:13" x14ac:dyDescent="0.3">
      <c r="A46" s="1" t="s">
        <v>140</v>
      </c>
      <c r="B46" s="1" t="s">
        <v>141</v>
      </c>
      <c r="C46" s="1" t="s">
        <v>142</v>
      </c>
      <c r="D46" t="b">
        <v>1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>
        <v>892117</v>
      </c>
      <c r="K46" t="b">
        <v>0</v>
      </c>
      <c r="L46" t="b">
        <v>0</v>
      </c>
      <c r="M46" t="b">
        <v>1</v>
      </c>
    </row>
    <row r="47" spans="1:13" x14ac:dyDescent="0.3">
      <c r="A47" s="1" t="s">
        <v>143</v>
      </c>
      <c r="B47" s="1" t="s">
        <v>144</v>
      </c>
      <c r="C47" s="1" t="s">
        <v>145</v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>
        <v>882669</v>
      </c>
      <c r="K47" t="b">
        <v>1</v>
      </c>
      <c r="L47" t="b">
        <v>0</v>
      </c>
      <c r="M47" t="b">
        <v>1</v>
      </c>
    </row>
    <row r="48" spans="1:13" x14ac:dyDescent="0.3">
      <c r="A48" s="1" t="s">
        <v>146</v>
      </c>
      <c r="B48" s="1" t="s">
        <v>147</v>
      </c>
      <c r="C48" s="1" t="s">
        <v>148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>
        <v>867969</v>
      </c>
      <c r="K48" t="b">
        <v>0</v>
      </c>
      <c r="L48" t="b">
        <v>0</v>
      </c>
      <c r="M48" t="b">
        <v>1</v>
      </c>
    </row>
    <row r="49" spans="1:13" x14ac:dyDescent="0.3">
      <c r="A49" s="1" t="s">
        <v>149</v>
      </c>
      <c r="B49" s="1" t="s">
        <v>150</v>
      </c>
      <c r="C49" s="1" t="s">
        <v>151</v>
      </c>
      <c r="D49" t="b">
        <v>1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>
        <v>860212</v>
      </c>
      <c r="K49" t="b">
        <v>0</v>
      </c>
      <c r="L49" t="b">
        <v>0</v>
      </c>
      <c r="M49" t="b">
        <v>1</v>
      </c>
    </row>
    <row r="50" spans="1:13" x14ac:dyDescent="0.3">
      <c r="A50" s="1" t="s">
        <v>152</v>
      </c>
      <c r="B50" s="1" t="s">
        <v>153</v>
      </c>
      <c r="C50" s="1" t="s">
        <v>154</v>
      </c>
      <c r="D50" t="b">
        <v>1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>
        <v>837820</v>
      </c>
      <c r="K50" t="b">
        <v>0</v>
      </c>
      <c r="L50" t="b">
        <v>0</v>
      </c>
      <c r="M50" t="b">
        <v>1</v>
      </c>
    </row>
    <row r="51" spans="1:13" x14ac:dyDescent="0.3">
      <c r="A51" s="1" t="s">
        <v>155</v>
      </c>
      <c r="B51" s="1" t="s">
        <v>156</v>
      </c>
      <c r="C51" s="1" t="s">
        <v>157</v>
      </c>
      <c r="D51" t="b">
        <v>1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>
        <v>829319</v>
      </c>
      <c r="K51" t="b">
        <v>0</v>
      </c>
      <c r="L51" t="b">
        <v>0</v>
      </c>
      <c r="M51" t="b">
        <v>1</v>
      </c>
    </row>
    <row r="52" spans="1:13" x14ac:dyDescent="0.3">
      <c r="A52" s="1" t="s">
        <v>158</v>
      </c>
      <c r="B52" s="1" t="s">
        <v>159</v>
      </c>
      <c r="C52" s="1" t="s">
        <v>160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>
        <v>829108</v>
      </c>
      <c r="K52" t="b">
        <v>0</v>
      </c>
      <c r="L52" t="b">
        <v>0</v>
      </c>
      <c r="M52" t="b">
        <v>1</v>
      </c>
    </row>
    <row r="53" spans="1:13" x14ac:dyDescent="0.3">
      <c r="A53" s="1" t="s">
        <v>161</v>
      </c>
      <c r="B53" s="1" t="s">
        <v>162</v>
      </c>
      <c r="C53" s="1" t="s">
        <v>163</v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>
        <v>829054</v>
      </c>
      <c r="K53" t="b">
        <v>0</v>
      </c>
      <c r="L53" t="b">
        <v>0</v>
      </c>
      <c r="M53" t="b">
        <v>1</v>
      </c>
    </row>
    <row r="54" spans="1:13" x14ac:dyDescent="0.3">
      <c r="A54" s="1" t="s">
        <v>164</v>
      </c>
      <c r="B54" s="1" t="s">
        <v>165</v>
      </c>
      <c r="C54" s="1" t="s">
        <v>166</v>
      </c>
      <c r="D54" t="b">
        <v>1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>
        <v>824293</v>
      </c>
      <c r="K54" t="b">
        <v>0</v>
      </c>
      <c r="L54" t="b">
        <v>0</v>
      </c>
      <c r="M54" t="b">
        <v>1</v>
      </c>
    </row>
    <row r="55" spans="1:13" x14ac:dyDescent="0.3">
      <c r="A55" s="1" t="s">
        <v>167</v>
      </c>
      <c r="B55" s="1" t="s">
        <v>168</v>
      </c>
      <c r="C55" s="1" t="s">
        <v>169</v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>
        <v>820409</v>
      </c>
      <c r="K55" t="b">
        <v>0</v>
      </c>
      <c r="L55" t="b">
        <v>0</v>
      </c>
      <c r="M55" t="b">
        <v>1</v>
      </c>
    </row>
    <row r="56" spans="1:13" x14ac:dyDescent="0.3">
      <c r="A56" s="1" t="s">
        <v>170</v>
      </c>
      <c r="B56" s="1" t="s">
        <v>171</v>
      </c>
      <c r="C56" s="1" t="s">
        <v>172</v>
      </c>
      <c r="D56" t="b">
        <v>1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>
        <v>808797</v>
      </c>
      <c r="K56" t="b">
        <v>1</v>
      </c>
      <c r="L56" t="b">
        <v>0</v>
      </c>
      <c r="M56" t="b">
        <v>1</v>
      </c>
    </row>
    <row r="57" spans="1:13" x14ac:dyDescent="0.3">
      <c r="A57" s="1" t="s">
        <v>173</v>
      </c>
      <c r="B57" s="1" t="s">
        <v>174</v>
      </c>
      <c r="C57" s="1" t="s">
        <v>175</v>
      </c>
      <c r="D57" t="b">
        <v>1</v>
      </c>
      <c r="E57" t="b">
        <v>1</v>
      </c>
      <c r="F57" t="b">
        <v>0</v>
      </c>
      <c r="G57" t="b">
        <v>0</v>
      </c>
      <c r="H57" t="b">
        <v>0</v>
      </c>
      <c r="I57" t="b">
        <v>0</v>
      </c>
      <c r="J57">
        <v>800091</v>
      </c>
      <c r="K57" t="b">
        <v>0</v>
      </c>
      <c r="L57" t="b">
        <v>0</v>
      </c>
      <c r="M57" t="b">
        <v>1</v>
      </c>
    </row>
    <row r="58" spans="1:13" x14ac:dyDescent="0.3">
      <c r="A58" s="1" t="s">
        <v>176</v>
      </c>
      <c r="B58" s="1" t="s">
        <v>177</v>
      </c>
      <c r="C58" s="1" t="s">
        <v>178</v>
      </c>
      <c r="D58" t="b">
        <v>1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>
        <v>799934</v>
      </c>
      <c r="K58" t="b">
        <v>0</v>
      </c>
      <c r="L58" t="b">
        <v>0</v>
      </c>
      <c r="M58" t="b">
        <v>1</v>
      </c>
    </row>
    <row r="59" spans="1:13" x14ac:dyDescent="0.3">
      <c r="A59" s="1" t="s">
        <v>179</v>
      </c>
      <c r="B59" s="1" t="s">
        <v>180</v>
      </c>
      <c r="C59" s="1" t="s">
        <v>2635</v>
      </c>
      <c r="D59" t="b">
        <v>1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>
        <v>790745</v>
      </c>
      <c r="K59" t="b">
        <v>0</v>
      </c>
      <c r="L59" t="b">
        <v>0</v>
      </c>
      <c r="M59" t="b">
        <v>0</v>
      </c>
    </row>
    <row r="60" spans="1:13" x14ac:dyDescent="0.3">
      <c r="A60" s="1" t="s">
        <v>181</v>
      </c>
      <c r="B60" s="1" t="s">
        <v>182</v>
      </c>
      <c r="C60" s="1" t="s">
        <v>183</v>
      </c>
      <c r="D60" t="b">
        <v>1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>
        <v>790289</v>
      </c>
      <c r="K60" t="b">
        <v>0</v>
      </c>
      <c r="L60" t="b">
        <v>0</v>
      </c>
      <c r="M60" t="b">
        <v>1</v>
      </c>
    </row>
    <row r="61" spans="1:13" x14ac:dyDescent="0.3">
      <c r="A61" s="1" t="s">
        <v>184</v>
      </c>
      <c r="B61" s="1" t="s">
        <v>185</v>
      </c>
      <c r="C61" s="1" t="s">
        <v>186</v>
      </c>
      <c r="D61" t="b">
        <v>1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>
        <v>782873</v>
      </c>
      <c r="K61" t="b">
        <v>0</v>
      </c>
      <c r="L61" t="b">
        <v>0</v>
      </c>
      <c r="M61" t="b">
        <v>1</v>
      </c>
    </row>
    <row r="62" spans="1:13" x14ac:dyDescent="0.3">
      <c r="A62" s="1" t="s">
        <v>187</v>
      </c>
      <c r="B62" s="1" t="s">
        <v>188</v>
      </c>
      <c r="C62" s="1" t="s">
        <v>187</v>
      </c>
      <c r="D62" t="b">
        <v>1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>
        <v>778703</v>
      </c>
      <c r="K62" t="b">
        <v>0</v>
      </c>
      <c r="L62" t="b">
        <v>0</v>
      </c>
      <c r="M62" t="b">
        <v>1</v>
      </c>
    </row>
    <row r="63" spans="1:13" x14ac:dyDescent="0.3">
      <c r="A63" s="1" t="s">
        <v>189</v>
      </c>
      <c r="B63" s="1" t="s">
        <v>190</v>
      </c>
      <c r="C63" s="1" t="s">
        <v>191</v>
      </c>
      <c r="D63" t="b">
        <v>1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>
        <v>778429</v>
      </c>
      <c r="K63" t="b">
        <v>0</v>
      </c>
      <c r="L63" t="b">
        <v>0</v>
      </c>
      <c r="M63" t="b">
        <v>1</v>
      </c>
    </row>
    <row r="64" spans="1:13" x14ac:dyDescent="0.3">
      <c r="A64" s="1" t="s">
        <v>192</v>
      </c>
      <c r="B64" s="1" t="s">
        <v>193</v>
      </c>
      <c r="C64" s="1" t="s">
        <v>194</v>
      </c>
      <c r="D64" t="b">
        <v>1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>
        <v>769633</v>
      </c>
      <c r="K64" t="b">
        <v>0</v>
      </c>
      <c r="L64" t="b">
        <v>0</v>
      </c>
      <c r="M64" t="b">
        <v>1</v>
      </c>
    </row>
    <row r="65" spans="1:13" x14ac:dyDescent="0.3">
      <c r="A65" s="1" t="s">
        <v>195</v>
      </c>
      <c r="B65" s="1" t="s">
        <v>196</v>
      </c>
      <c r="C65" s="1" t="s">
        <v>197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>
        <v>768937</v>
      </c>
      <c r="K65" t="b">
        <v>0</v>
      </c>
      <c r="L65" t="b">
        <v>0</v>
      </c>
      <c r="M65" t="b">
        <v>1</v>
      </c>
    </row>
    <row r="66" spans="1:13" x14ac:dyDescent="0.3">
      <c r="A66" s="1" t="s">
        <v>198</v>
      </c>
      <c r="B66" s="1" t="s">
        <v>199</v>
      </c>
      <c r="C66" s="1" t="s">
        <v>200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>
        <v>761012</v>
      </c>
      <c r="K66" t="b">
        <v>0</v>
      </c>
      <c r="L66" t="b">
        <v>0</v>
      </c>
      <c r="M66" t="b">
        <v>1</v>
      </c>
    </row>
    <row r="67" spans="1:13" x14ac:dyDescent="0.3">
      <c r="A67" s="1" t="s">
        <v>201</v>
      </c>
      <c r="B67" s="1" t="s">
        <v>202</v>
      </c>
      <c r="C67" s="1" t="s">
        <v>203</v>
      </c>
      <c r="D67" t="b">
        <v>1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>
        <v>744491</v>
      </c>
      <c r="K67" t="b">
        <v>0</v>
      </c>
      <c r="L67" t="b">
        <v>0</v>
      </c>
      <c r="M67" t="b">
        <v>1</v>
      </c>
    </row>
    <row r="68" spans="1:13" x14ac:dyDescent="0.3">
      <c r="A68" s="1" t="s">
        <v>204</v>
      </c>
      <c r="B68" s="1" t="s">
        <v>205</v>
      </c>
      <c r="C68" s="1" t="s">
        <v>206</v>
      </c>
      <c r="D68" t="b">
        <v>1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>
        <v>741344</v>
      </c>
      <c r="K68" t="b">
        <v>0</v>
      </c>
      <c r="L68" t="b">
        <v>1</v>
      </c>
      <c r="M68" t="b">
        <v>1</v>
      </c>
    </row>
    <row r="69" spans="1:13" x14ac:dyDescent="0.3">
      <c r="A69" s="1" t="s">
        <v>207</v>
      </c>
      <c r="B69" s="1" t="s">
        <v>208</v>
      </c>
      <c r="C69" s="1" t="s">
        <v>209</v>
      </c>
      <c r="D69" t="b">
        <v>1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>
        <v>737238</v>
      </c>
      <c r="K69" t="b">
        <v>0</v>
      </c>
      <c r="L69" t="b">
        <v>0</v>
      </c>
      <c r="M69" t="b">
        <v>1</v>
      </c>
    </row>
    <row r="70" spans="1:13" x14ac:dyDescent="0.3">
      <c r="A70" s="1" t="s">
        <v>210</v>
      </c>
      <c r="B70" s="1" t="s">
        <v>211</v>
      </c>
      <c r="C70" s="1" t="s">
        <v>212</v>
      </c>
      <c r="D70" t="b">
        <v>1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>
        <v>725557</v>
      </c>
      <c r="K70" t="b">
        <v>0</v>
      </c>
      <c r="L70" t="b">
        <v>0</v>
      </c>
      <c r="M70" t="b">
        <v>1</v>
      </c>
    </row>
    <row r="71" spans="1:13" x14ac:dyDescent="0.3">
      <c r="A71" s="1" t="s">
        <v>213</v>
      </c>
      <c r="B71" s="1" t="s">
        <v>214</v>
      </c>
      <c r="C71" s="1" t="s">
        <v>213</v>
      </c>
      <c r="D71" t="b">
        <v>1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>
        <v>718626</v>
      </c>
      <c r="K71" t="b">
        <v>0</v>
      </c>
      <c r="L71" t="b">
        <v>0</v>
      </c>
      <c r="M71" t="b">
        <v>1</v>
      </c>
    </row>
    <row r="72" spans="1:13" x14ac:dyDescent="0.3">
      <c r="A72" s="1" t="s">
        <v>215</v>
      </c>
      <c r="B72" s="1" t="s">
        <v>216</v>
      </c>
      <c r="C72" s="1" t="s">
        <v>217</v>
      </c>
      <c r="D72" t="b">
        <v>1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>
        <v>706695</v>
      </c>
      <c r="K72" t="b">
        <v>0</v>
      </c>
      <c r="L72" t="b">
        <v>0</v>
      </c>
      <c r="M72" t="b">
        <v>1</v>
      </c>
    </row>
    <row r="73" spans="1:13" x14ac:dyDescent="0.3">
      <c r="A73" s="1" t="s">
        <v>218</v>
      </c>
      <c r="B73" s="1" t="s">
        <v>219</v>
      </c>
      <c r="C73" s="1" t="s">
        <v>220</v>
      </c>
      <c r="D73" t="b">
        <v>1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>
        <v>702127</v>
      </c>
      <c r="K73" t="b">
        <v>0</v>
      </c>
      <c r="L73" t="b">
        <v>1</v>
      </c>
      <c r="M73" t="b">
        <v>1</v>
      </c>
    </row>
    <row r="74" spans="1:13" x14ac:dyDescent="0.3">
      <c r="A74" s="1" t="s">
        <v>221</v>
      </c>
      <c r="B74" s="1" t="s">
        <v>222</v>
      </c>
      <c r="C74" s="1" t="s">
        <v>223</v>
      </c>
      <c r="D74" t="b">
        <v>1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>
        <v>698063</v>
      </c>
      <c r="K74" t="b">
        <v>0</v>
      </c>
      <c r="L74" t="b">
        <v>0</v>
      </c>
      <c r="M74" t="b">
        <v>1</v>
      </c>
    </row>
    <row r="75" spans="1:13" x14ac:dyDescent="0.3">
      <c r="A75" s="1" t="s">
        <v>224</v>
      </c>
      <c r="B75" s="1" t="s">
        <v>225</v>
      </c>
      <c r="C75" s="1" t="s">
        <v>226</v>
      </c>
      <c r="D75" t="b">
        <v>1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>
        <v>690771</v>
      </c>
      <c r="K75" t="b">
        <v>0</v>
      </c>
      <c r="L75" t="b">
        <v>1</v>
      </c>
      <c r="M75" t="b">
        <v>1</v>
      </c>
    </row>
    <row r="76" spans="1:13" x14ac:dyDescent="0.3">
      <c r="A76" s="1" t="s">
        <v>227</v>
      </c>
      <c r="B76" s="1" t="s">
        <v>228</v>
      </c>
      <c r="C76" s="1" t="s">
        <v>229</v>
      </c>
      <c r="D76" t="b">
        <v>1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>
        <v>690263</v>
      </c>
      <c r="K76" t="b">
        <v>0</v>
      </c>
      <c r="L76" t="b">
        <v>0</v>
      </c>
      <c r="M76" t="b">
        <v>1</v>
      </c>
    </row>
    <row r="77" spans="1:13" x14ac:dyDescent="0.3">
      <c r="A77" s="1" t="s">
        <v>230</v>
      </c>
      <c r="B77" s="1" t="s">
        <v>231</v>
      </c>
      <c r="C77" s="1" t="s">
        <v>232</v>
      </c>
      <c r="D77" t="b">
        <v>1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>
        <v>684196</v>
      </c>
      <c r="K77" t="b">
        <v>0</v>
      </c>
      <c r="L77" t="b">
        <v>0</v>
      </c>
      <c r="M77" t="b">
        <v>1</v>
      </c>
    </row>
    <row r="78" spans="1:13" x14ac:dyDescent="0.3">
      <c r="A78" s="1" t="s">
        <v>233</v>
      </c>
      <c r="B78" s="1" t="s">
        <v>234</v>
      </c>
      <c r="C78" s="1" t="s">
        <v>235</v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>
        <v>675292</v>
      </c>
      <c r="K78" t="b">
        <v>0</v>
      </c>
      <c r="L78" t="b">
        <v>0</v>
      </c>
      <c r="M78" t="b">
        <v>1</v>
      </c>
    </row>
    <row r="79" spans="1:13" x14ac:dyDescent="0.3">
      <c r="A79" s="1" t="s">
        <v>236</v>
      </c>
      <c r="B79" s="1" t="s">
        <v>237</v>
      </c>
      <c r="C79" s="1" t="s">
        <v>238</v>
      </c>
      <c r="D79" t="b">
        <v>1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>
        <v>662998</v>
      </c>
      <c r="K79" t="b">
        <v>1</v>
      </c>
      <c r="L79" t="b">
        <v>1</v>
      </c>
      <c r="M79" t="b">
        <v>1</v>
      </c>
    </row>
    <row r="80" spans="1:13" x14ac:dyDescent="0.3">
      <c r="A80" s="1" t="s">
        <v>239</v>
      </c>
      <c r="B80" s="1" t="s">
        <v>240</v>
      </c>
      <c r="C80" s="1" t="s">
        <v>241</v>
      </c>
      <c r="D80" t="b">
        <v>1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>
        <v>651646</v>
      </c>
      <c r="K80" t="b">
        <v>1</v>
      </c>
      <c r="L80" t="b">
        <v>0</v>
      </c>
      <c r="M80" t="b">
        <v>1</v>
      </c>
    </row>
    <row r="81" spans="1:13" x14ac:dyDescent="0.3">
      <c r="A81" s="1" t="s">
        <v>242</v>
      </c>
      <c r="B81" s="1" t="s">
        <v>243</v>
      </c>
      <c r="C81" s="1" t="s">
        <v>244</v>
      </c>
      <c r="D81" t="b">
        <v>1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>
        <v>646249</v>
      </c>
      <c r="K81" t="b">
        <v>0</v>
      </c>
      <c r="L81" t="b">
        <v>0</v>
      </c>
      <c r="M81" t="b">
        <v>1</v>
      </c>
    </row>
    <row r="82" spans="1:13" x14ac:dyDescent="0.3">
      <c r="A82" s="1" t="s">
        <v>245</v>
      </c>
      <c r="B82" s="1" t="s">
        <v>246</v>
      </c>
      <c r="C82" s="1" t="s">
        <v>247</v>
      </c>
      <c r="D82" t="b">
        <v>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>
        <v>640590</v>
      </c>
      <c r="K82" t="b">
        <v>0</v>
      </c>
      <c r="L82" t="b">
        <v>0</v>
      </c>
      <c r="M82" t="b">
        <v>1</v>
      </c>
    </row>
    <row r="83" spans="1:13" x14ac:dyDescent="0.3">
      <c r="A83" s="1" t="s">
        <v>248</v>
      </c>
      <c r="B83" s="1" t="s">
        <v>249</v>
      </c>
      <c r="C83" s="1" t="s">
        <v>250</v>
      </c>
      <c r="D83" t="b">
        <v>1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>
        <v>639198</v>
      </c>
      <c r="K83" t="b">
        <v>0</v>
      </c>
      <c r="L83" t="b">
        <v>0</v>
      </c>
      <c r="M83" t="b">
        <v>1</v>
      </c>
    </row>
    <row r="84" spans="1:13" x14ac:dyDescent="0.3">
      <c r="A84" s="1" t="s">
        <v>251</v>
      </c>
      <c r="B84" s="1" t="s">
        <v>252</v>
      </c>
      <c r="C84" s="1" t="s">
        <v>253</v>
      </c>
      <c r="D84" t="b">
        <v>1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>
        <v>638443</v>
      </c>
      <c r="K84" t="b">
        <v>0</v>
      </c>
      <c r="L84" t="b">
        <v>0</v>
      </c>
      <c r="M84" t="b">
        <v>1</v>
      </c>
    </row>
    <row r="85" spans="1:13" x14ac:dyDescent="0.3">
      <c r="A85" s="1" t="s">
        <v>254</v>
      </c>
      <c r="B85" s="1" t="s">
        <v>255</v>
      </c>
      <c r="C85" s="1" t="s">
        <v>256</v>
      </c>
      <c r="D85" t="b">
        <v>1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>
        <v>633910</v>
      </c>
      <c r="K85" t="b">
        <v>0</v>
      </c>
      <c r="L85" t="b">
        <v>0</v>
      </c>
      <c r="M85" t="b">
        <v>1</v>
      </c>
    </row>
    <row r="86" spans="1:13" x14ac:dyDescent="0.3">
      <c r="A86" s="1" t="s">
        <v>257</v>
      </c>
      <c r="B86" s="1" t="s">
        <v>258</v>
      </c>
      <c r="C86" s="1" t="s">
        <v>259</v>
      </c>
      <c r="D86" t="b">
        <v>1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>
        <v>632611</v>
      </c>
      <c r="K86" t="b">
        <v>0</v>
      </c>
      <c r="L86" t="b">
        <v>0</v>
      </c>
      <c r="M86" t="b">
        <v>1</v>
      </c>
    </row>
    <row r="87" spans="1:13" x14ac:dyDescent="0.3">
      <c r="A87" s="1" t="s">
        <v>260</v>
      </c>
      <c r="B87" s="1" t="s">
        <v>261</v>
      </c>
      <c r="C87" s="1" t="s">
        <v>262</v>
      </c>
      <c r="D87" t="b">
        <v>1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>
        <v>627102</v>
      </c>
      <c r="K87" t="b">
        <v>0</v>
      </c>
      <c r="L87" t="b">
        <v>0</v>
      </c>
      <c r="M87" t="b">
        <v>1</v>
      </c>
    </row>
    <row r="88" spans="1:13" x14ac:dyDescent="0.3">
      <c r="A88" s="1" t="s">
        <v>263</v>
      </c>
      <c r="B88" s="1" t="s">
        <v>264</v>
      </c>
      <c r="C88" s="1" t="s">
        <v>265</v>
      </c>
      <c r="D88" t="b">
        <v>1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>
        <v>622160</v>
      </c>
      <c r="K88" t="b">
        <v>1</v>
      </c>
      <c r="L88" t="b">
        <v>0</v>
      </c>
      <c r="M88" t="b">
        <v>1</v>
      </c>
    </row>
    <row r="89" spans="1:13" x14ac:dyDescent="0.3">
      <c r="A89" s="1" t="s">
        <v>266</v>
      </c>
      <c r="B89" s="1" t="s">
        <v>267</v>
      </c>
      <c r="C89" s="1" t="s">
        <v>268</v>
      </c>
      <c r="D89" t="b">
        <v>1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>
        <v>620661</v>
      </c>
      <c r="K89" t="b">
        <v>0</v>
      </c>
      <c r="L89" t="b">
        <v>0</v>
      </c>
      <c r="M89" t="b">
        <v>1</v>
      </c>
    </row>
    <row r="90" spans="1:13" x14ac:dyDescent="0.3">
      <c r="A90" s="1" t="s">
        <v>269</v>
      </c>
      <c r="B90" s="1" t="s">
        <v>270</v>
      </c>
      <c r="C90" s="1" t="s">
        <v>271</v>
      </c>
      <c r="D90" t="b">
        <v>1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>
        <v>619390</v>
      </c>
      <c r="K90" t="b">
        <v>0</v>
      </c>
      <c r="L90" t="b">
        <v>0</v>
      </c>
      <c r="M90" t="b">
        <v>1</v>
      </c>
    </row>
    <row r="91" spans="1:13" x14ac:dyDescent="0.3">
      <c r="A91" s="1" t="s">
        <v>272</v>
      </c>
      <c r="B91" s="1" t="s">
        <v>273</v>
      </c>
      <c r="C91" s="1" t="s">
        <v>274</v>
      </c>
      <c r="D91" t="b">
        <v>1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>
        <v>615060</v>
      </c>
      <c r="K91" t="b">
        <v>0</v>
      </c>
      <c r="L91" t="b">
        <v>0</v>
      </c>
      <c r="M91" t="b">
        <v>1</v>
      </c>
    </row>
    <row r="92" spans="1:13" x14ac:dyDescent="0.3">
      <c r="A92" s="1" t="s">
        <v>275</v>
      </c>
      <c r="B92" s="1" t="s">
        <v>276</v>
      </c>
      <c r="C92" s="1" t="s">
        <v>277</v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>
        <v>614519</v>
      </c>
      <c r="K92" t="b">
        <v>0</v>
      </c>
      <c r="L92" t="b">
        <v>0</v>
      </c>
      <c r="M92" t="b">
        <v>1</v>
      </c>
    </row>
    <row r="93" spans="1:13" x14ac:dyDescent="0.3">
      <c r="A93" s="1" t="s">
        <v>278</v>
      </c>
      <c r="B93" s="1" t="s">
        <v>279</v>
      </c>
      <c r="C93" s="1" t="s">
        <v>280</v>
      </c>
      <c r="D93" t="b">
        <v>1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>
        <v>612294</v>
      </c>
      <c r="K93" t="b">
        <v>0</v>
      </c>
      <c r="L93" t="b">
        <v>0</v>
      </c>
      <c r="M93" t="b">
        <v>1</v>
      </c>
    </row>
    <row r="94" spans="1:13" x14ac:dyDescent="0.3">
      <c r="A94" s="1" t="s">
        <v>281</v>
      </c>
      <c r="B94" s="1" t="s">
        <v>282</v>
      </c>
      <c r="C94" s="1" t="s">
        <v>283</v>
      </c>
      <c r="D94" t="b">
        <v>1</v>
      </c>
      <c r="E94" t="b">
        <v>1</v>
      </c>
      <c r="F94" t="b">
        <v>0</v>
      </c>
      <c r="G94" t="b">
        <v>0</v>
      </c>
      <c r="H94" t="b">
        <v>0</v>
      </c>
      <c r="I94" t="b">
        <v>0</v>
      </c>
      <c r="J94">
        <v>606826</v>
      </c>
      <c r="K94" t="b">
        <v>0</v>
      </c>
      <c r="L94" t="b">
        <v>0</v>
      </c>
      <c r="M94" t="b">
        <v>1</v>
      </c>
    </row>
    <row r="95" spans="1:13" x14ac:dyDescent="0.3">
      <c r="A95" s="1" t="s">
        <v>284</v>
      </c>
      <c r="B95" s="1" t="s">
        <v>285</v>
      </c>
      <c r="C95" s="1" t="s">
        <v>286</v>
      </c>
      <c r="D95" t="b">
        <v>1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>
        <v>598932</v>
      </c>
      <c r="K95" t="b">
        <v>0</v>
      </c>
      <c r="L95" t="b">
        <v>0</v>
      </c>
      <c r="M95" t="b">
        <v>1</v>
      </c>
    </row>
    <row r="96" spans="1:13" x14ac:dyDescent="0.3">
      <c r="A96" s="1" t="s">
        <v>287</v>
      </c>
      <c r="B96" s="1" t="s">
        <v>288</v>
      </c>
      <c r="C96" s="1" t="s">
        <v>289</v>
      </c>
      <c r="D96" t="b">
        <v>1</v>
      </c>
      <c r="E96" t="b">
        <v>0</v>
      </c>
      <c r="F96" t="b">
        <v>1</v>
      </c>
      <c r="G96" t="b">
        <v>0</v>
      </c>
      <c r="H96" t="b">
        <v>0</v>
      </c>
      <c r="I96" t="b">
        <v>0</v>
      </c>
      <c r="J96">
        <v>597950</v>
      </c>
      <c r="K96" t="b">
        <v>1</v>
      </c>
      <c r="L96" t="b">
        <v>1</v>
      </c>
      <c r="M96" t="b">
        <v>1</v>
      </c>
    </row>
    <row r="97" spans="1:13" x14ac:dyDescent="0.3">
      <c r="A97" s="1" t="s">
        <v>290</v>
      </c>
      <c r="B97" s="1" t="s">
        <v>291</v>
      </c>
      <c r="C97" s="1" t="s">
        <v>292</v>
      </c>
      <c r="D97" t="b">
        <v>1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>
        <v>596532</v>
      </c>
      <c r="K97" t="b">
        <v>0</v>
      </c>
      <c r="L97" t="b">
        <v>0</v>
      </c>
      <c r="M97" t="b">
        <v>1</v>
      </c>
    </row>
    <row r="98" spans="1:13" x14ac:dyDescent="0.3">
      <c r="A98" s="1" t="s">
        <v>293</v>
      </c>
      <c r="B98" s="1" t="s">
        <v>294</v>
      </c>
      <c r="C98" s="1" t="s">
        <v>295</v>
      </c>
      <c r="D98" t="b">
        <v>1</v>
      </c>
      <c r="E98" t="b">
        <v>1</v>
      </c>
      <c r="F98" t="b">
        <v>0</v>
      </c>
      <c r="G98" t="b">
        <v>0</v>
      </c>
      <c r="H98" t="b">
        <v>0</v>
      </c>
      <c r="I98" t="b">
        <v>0</v>
      </c>
      <c r="J98">
        <v>596365</v>
      </c>
      <c r="K98" t="b">
        <v>0</v>
      </c>
      <c r="L98" t="b">
        <v>0</v>
      </c>
      <c r="M98" t="b">
        <v>1</v>
      </c>
    </row>
    <row r="99" spans="1:13" x14ac:dyDescent="0.3">
      <c r="A99" s="1" t="s">
        <v>296</v>
      </c>
      <c r="B99" s="1" t="s">
        <v>297</v>
      </c>
      <c r="C99" s="1" t="s">
        <v>298</v>
      </c>
      <c r="D99" t="b">
        <v>1</v>
      </c>
      <c r="E99" t="b">
        <v>1</v>
      </c>
      <c r="F99" t="b">
        <v>0</v>
      </c>
      <c r="G99" t="b">
        <v>0</v>
      </c>
      <c r="H99" t="b">
        <v>0</v>
      </c>
      <c r="I99" t="b">
        <v>0</v>
      </c>
      <c r="J99">
        <v>593456</v>
      </c>
      <c r="K99" t="b">
        <v>0</v>
      </c>
      <c r="L99" t="b">
        <v>0</v>
      </c>
      <c r="M99" t="b">
        <v>1</v>
      </c>
    </row>
    <row r="100" spans="1:13" x14ac:dyDescent="0.3">
      <c r="A100" s="1" t="s">
        <v>299</v>
      </c>
      <c r="B100" s="1" t="s">
        <v>300</v>
      </c>
      <c r="C100" s="1" t="s">
        <v>301</v>
      </c>
      <c r="D100" t="b">
        <v>1</v>
      </c>
      <c r="E100" t="b">
        <v>0</v>
      </c>
      <c r="F100" t="b">
        <v>1</v>
      </c>
      <c r="G100" t="b">
        <v>0</v>
      </c>
      <c r="H100" t="b">
        <v>0</v>
      </c>
      <c r="I100" t="b">
        <v>0</v>
      </c>
      <c r="J100">
        <v>590639</v>
      </c>
      <c r="K100" t="b">
        <v>0</v>
      </c>
      <c r="L100" t="b">
        <v>0</v>
      </c>
      <c r="M100" t="b">
        <v>1</v>
      </c>
    </row>
    <row r="101" spans="1:13" x14ac:dyDescent="0.3">
      <c r="A101" s="1" t="s">
        <v>302</v>
      </c>
      <c r="B101" s="1" t="s">
        <v>303</v>
      </c>
      <c r="C101" s="1" t="s">
        <v>304</v>
      </c>
      <c r="D101" t="b">
        <v>1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>
        <v>582572</v>
      </c>
      <c r="K101" t="b">
        <v>0</v>
      </c>
      <c r="L101" t="b">
        <v>0</v>
      </c>
      <c r="M101" t="b">
        <v>1</v>
      </c>
    </row>
    <row r="102" spans="1:13" x14ac:dyDescent="0.3">
      <c r="A102" s="1" t="s">
        <v>305</v>
      </c>
      <c r="B102" s="1" t="s">
        <v>306</v>
      </c>
      <c r="C102" s="1" t="s">
        <v>305</v>
      </c>
      <c r="D102" t="b">
        <v>1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>
        <v>580768</v>
      </c>
      <c r="K102" t="b">
        <v>0</v>
      </c>
      <c r="L102" t="b">
        <v>0</v>
      </c>
      <c r="M102" t="b">
        <v>1</v>
      </c>
    </row>
    <row r="103" spans="1:13" x14ac:dyDescent="0.3">
      <c r="A103" s="1" t="s">
        <v>307</v>
      </c>
      <c r="B103" s="1" t="s">
        <v>308</v>
      </c>
      <c r="C103" s="1" t="s">
        <v>309</v>
      </c>
      <c r="D103" t="b">
        <v>1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>
        <v>577476</v>
      </c>
      <c r="K103" t="b">
        <v>0</v>
      </c>
      <c r="L103" t="b">
        <v>0</v>
      </c>
      <c r="M103" t="b">
        <v>1</v>
      </c>
    </row>
    <row r="104" spans="1:13" x14ac:dyDescent="0.3">
      <c r="A104" s="1" t="s">
        <v>310</v>
      </c>
      <c r="B104" s="1" t="s">
        <v>311</v>
      </c>
      <c r="C104" s="1" t="s">
        <v>312</v>
      </c>
      <c r="D104" t="b">
        <v>1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>
        <v>576117</v>
      </c>
      <c r="K104" t="b">
        <v>0</v>
      </c>
      <c r="L104" t="b">
        <v>0</v>
      </c>
      <c r="M104" t="b">
        <v>1</v>
      </c>
    </row>
    <row r="105" spans="1:13" x14ac:dyDescent="0.3">
      <c r="A105" s="1" t="s">
        <v>313</v>
      </c>
      <c r="B105" s="1" t="s">
        <v>314</v>
      </c>
      <c r="C105" s="1" t="s">
        <v>315</v>
      </c>
      <c r="D105" t="b">
        <v>1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>
        <v>572709</v>
      </c>
      <c r="K105" t="b">
        <v>0</v>
      </c>
      <c r="L105" t="b">
        <v>0</v>
      </c>
      <c r="M105" t="b">
        <v>1</v>
      </c>
    </row>
    <row r="106" spans="1:13" x14ac:dyDescent="0.3">
      <c r="A106" s="1" t="s">
        <v>316</v>
      </c>
      <c r="B106" s="1" t="s">
        <v>317</v>
      </c>
      <c r="C106" s="1" t="s">
        <v>318</v>
      </c>
      <c r="D106" t="b">
        <v>1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>
        <v>571636</v>
      </c>
      <c r="K106" t="b">
        <v>0</v>
      </c>
      <c r="L106" t="b">
        <v>0</v>
      </c>
      <c r="M106" t="b">
        <v>1</v>
      </c>
    </row>
    <row r="107" spans="1:13" x14ac:dyDescent="0.3">
      <c r="A107" s="1" t="s">
        <v>319</v>
      </c>
      <c r="B107" s="1" t="s">
        <v>320</v>
      </c>
      <c r="C107" s="1" t="s">
        <v>321</v>
      </c>
      <c r="D107" t="b">
        <v>1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>
        <v>571255</v>
      </c>
      <c r="K107" t="b">
        <v>0</v>
      </c>
      <c r="L107" t="b">
        <v>0</v>
      </c>
      <c r="M107" t="b">
        <v>1</v>
      </c>
    </row>
    <row r="108" spans="1:13" x14ac:dyDescent="0.3">
      <c r="A108" s="1" t="s">
        <v>322</v>
      </c>
      <c r="B108" s="1" t="s">
        <v>323</v>
      </c>
      <c r="C108" s="1" t="s">
        <v>324</v>
      </c>
      <c r="D108" t="b">
        <v>1</v>
      </c>
      <c r="E108" t="b">
        <v>0</v>
      </c>
      <c r="F108" t="b">
        <v>1</v>
      </c>
      <c r="G108" t="b">
        <v>0</v>
      </c>
      <c r="H108" t="b">
        <v>0</v>
      </c>
      <c r="I108" t="b">
        <v>0</v>
      </c>
      <c r="J108">
        <v>568955</v>
      </c>
      <c r="K108" t="b">
        <v>0</v>
      </c>
      <c r="L108" t="b">
        <v>0</v>
      </c>
      <c r="M108" t="b">
        <v>1</v>
      </c>
    </row>
    <row r="109" spans="1:13" x14ac:dyDescent="0.3">
      <c r="A109" s="1" t="s">
        <v>325</v>
      </c>
      <c r="B109" s="1" t="s">
        <v>326</v>
      </c>
      <c r="C109" s="1" t="s">
        <v>327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>
        <v>567977</v>
      </c>
      <c r="K109" t="b">
        <v>0</v>
      </c>
      <c r="L109" t="b">
        <v>0</v>
      </c>
      <c r="M109" t="b">
        <v>1</v>
      </c>
    </row>
    <row r="110" spans="1:13" x14ac:dyDescent="0.3">
      <c r="A110" s="1" t="s">
        <v>328</v>
      </c>
      <c r="B110" s="1" t="s">
        <v>329</v>
      </c>
      <c r="C110" s="1" t="s">
        <v>330</v>
      </c>
      <c r="D110" t="b">
        <v>1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>
        <v>567524</v>
      </c>
      <c r="K110" t="b">
        <v>0</v>
      </c>
      <c r="L110" t="b">
        <v>0</v>
      </c>
      <c r="M110" t="b">
        <v>1</v>
      </c>
    </row>
    <row r="111" spans="1:13" x14ac:dyDescent="0.3">
      <c r="A111" s="1" t="s">
        <v>331</v>
      </c>
      <c r="B111" s="1" t="s">
        <v>332</v>
      </c>
      <c r="C111" s="1" t="s">
        <v>333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>
        <v>565711</v>
      </c>
      <c r="K111" t="b">
        <v>0</v>
      </c>
      <c r="L111" t="b">
        <v>0</v>
      </c>
      <c r="M111" t="b">
        <v>1</v>
      </c>
    </row>
    <row r="112" spans="1:13" x14ac:dyDescent="0.3">
      <c r="A112" s="1" t="s">
        <v>334</v>
      </c>
      <c r="B112" s="1" t="s">
        <v>335</v>
      </c>
      <c r="C112" s="1" t="s">
        <v>336</v>
      </c>
      <c r="D112" t="b">
        <v>1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>
        <v>561609</v>
      </c>
      <c r="K112" t="b">
        <v>0</v>
      </c>
      <c r="L112" t="b">
        <v>1</v>
      </c>
      <c r="M112" t="b">
        <v>0</v>
      </c>
    </row>
    <row r="113" spans="1:13" x14ac:dyDescent="0.3">
      <c r="A113" s="1" t="s">
        <v>337</v>
      </c>
      <c r="B113" s="1" t="s">
        <v>338</v>
      </c>
      <c r="C113" s="1" t="s">
        <v>339</v>
      </c>
      <c r="D113" t="b">
        <v>1</v>
      </c>
      <c r="E113" t="b">
        <v>0</v>
      </c>
      <c r="F113" t="b">
        <v>1</v>
      </c>
      <c r="G113" t="b">
        <v>0</v>
      </c>
      <c r="H113" t="b">
        <v>0</v>
      </c>
      <c r="I113" t="b">
        <v>0</v>
      </c>
      <c r="J113">
        <v>560687</v>
      </c>
      <c r="K113" t="b">
        <v>0</v>
      </c>
      <c r="L113" t="b">
        <v>0</v>
      </c>
      <c r="M113" t="b">
        <v>1</v>
      </c>
    </row>
    <row r="114" spans="1:13" x14ac:dyDescent="0.3">
      <c r="A114" s="1" t="s">
        <v>340</v>
      </c>
      <c r="B114" s="1" t="s">
        <v>341</v>
      </c>
      <c r="C114" s="1" t="s">
        <v>342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>
        <v>559058</v>
      </c>
      <c r="K114" t="b">
        <v>0</v>
      </c>
      <c r="L114" t="b">
        <v>0</v>
      </c>
      <c r="M114" t="b">
        <v>1</v>
      </c>
    </row>
    <row r="115" spans="1:13" x14ac:dyDescent="0.3">
      <c r="A115" s="1" t="s">
        <v>343</v>
      </c>
      <c r="B115" s="1" t="s">
        <v>344</v>
      </c>
      <c r="C115" s="1" t="s">
        <v>345</v>
      </c>
      <c r="D115" t="b">
        <v>1</v>
      </c>
      <c r="E115" t="b">
        <v>0</v>
      </c>
      <c r="F115" t="b">
        <v>1</v>
      </c>
      <c r="G115" t="b">
        <v>0</v>
      </c>
      <c r="H115" t="b">
        <v>0</v>
      </c>
      <c r="I115" t="b">
        <v>0</v>
      </c>
      <c r="J115">
        <v>552885</v>
      </c>
      <c r="K115" t="b">
        <v>0</v>
      </c>
      <c r="L115" t="b">
        <v>0</v>
      </c>
      <c r="M115" t="b">
        <v>1</v>
      </c>
    </row>
    <row r="116" spans="1:13" x14ac:dyDescent="0.3">
      <c r="A116" s="1" t="s">
        <v>346</v>
      </c>
      <c r="B116" s="1" t="s">
        <v>347</v>
      </c>
      <c r="C116" s="1" t="s">
        <v>348</v>
      </c>
      <c r="D116" t="b">
        <v>1</v>
      </c>
      <c r="E116" t="b">
        <v>0</v>
      </c>
      <c r="F116" t="b">
        <v>1</v>
      </c>
      <c r="G116" t="b">
        <v>0</v>
      </c>
      <c r="H116" t="b">
        <v>0</v>
      </c>
      <c r="I116" t="b">
        <v>0</v>
      </c>
      <c r="J116">
        <v>544574</v>
      </c>
      <c r="K116" t="b">
        <v>0</v>
      </c>
      <c r="L116" t="b">
        <v>0</v>
      </c>
      <c r="M116" t="b">
        <v>1</v>
      </c>
    </row>
    <row r="117" spans="1:13" x14ac:dyDescent="0.3">
      <c r="A117" s="1" t="s">
        <v>349</v>
      </c>
      <c r="B117" s="1" t="s">
        <v>350</v>
      </c>
      <c r="C117" s="1" t="s">
        <v>349</v>
      </c>
      <c r="D117" t="b">
        <v>1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>
        <v>544480</v>
      </c>
      <c r="K117" t="b">
        <v>0</v>
      </c>
      <c r="L117" t="b">
        <v>0</v>
      </c>
      <c r="M117" t="b">
        <v>1</v>
      </c>
    </row>
    <row r="118" spans="1:13" x14ac:dyDescent="0.3">
      <c r="A118" s="1" t="s">
        <v>351</v>
      </c>
      <c r="B118" s="1" t="s">
        <v>352</v>
      </c>
      <c r="C118" s="1" t="s">
        <v>353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>
        <v>540055</v>
      </c>
      <c r="K118" t="b">
        <v>0</v>
      </c>
      <c r="L118" t="b">
        <v>0</v>
      </c>
      <c r="M118" t="b">
        <v>1</v>
      </c>
    </row>
    <row r="119" spans="1:13" x14ac:dyDescent="0.3">
      <c r="A119" s="1" t="s">
        <v>354</v>
      </c>
      <c r="B119" s="1" t="s">
        <v>355</v>
      </c>
      <c r="C119" s="1" t="s">
        <v>356</v>
      </c>
      <c r="D119" t="b">
        <v>1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>
        <v>530091</v>
      </c>
      <c r="K119" t="b">
        <v>0</v>
      </c>
      <c r="L119" t="b">
        <v>0</v>
      </c>
      <c r="M119" t="b">
        <v>1</v>
      </c>
    </row>
    <row r="120" spans="1:13" x14ac:dyDescent="0.3">
      <c r="A120" s="1" t="s">
        <v>357</v>
      </c>
      <c r="B120" s="1" t="s">
        <v>358</v>
      </c>
      <c r="C120" s="1" t="s">
        <v>359</v>
      </c>
      <c r="D120" t="b">
        <v>1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>
        <v>526478</v>
      </c>
      <c r="K120" t="b">
        <v>0</v>
      </c>
      <c r="L120" t="b">
        <v>0</v>
      </c>
      <c r="M120" t="b">
        <v>1</v>
      </c>
    </row>
    <row r="121" spans="1:13" x14ac:dyDescent="0.3">
      <c r="A121" s="1" t="s">
        <v>360</v>
      </c>
      <c r="B121" s="1" t="s">
        <v>361</v>
      </c>
      <c r="C121" s="1" t="s">
        <v>362</v>
      </c>
      <c r="D121" t="b">
        <v>1</v>
      </c>
      <c r="E121" t="b">
        <v>1</v>
      </c>
      <c r="F121" t="b">
        <v>0</v>
      </c>
      <c r="G121" t="b">
        <v>0</v>
      </c>
      <c r="H121" t="b">
        <v>0</v>
      </c>
      <c r="I121" t="b">
        <v>0</v>
      </c>
      <c r="J121">
        <v>524290</v>
      </c>
      <c r="K121" t="b">
        <v>0</v>
      </c>
      <c r="L121" t="b">
        <v>0</v>
      </c>
      <c r="M121" t="b">
        <v>1</v>
      </c>
    </row>
    <row r="122" spans="1:13" x14ac:dyDescent="0.3">
      <c r="A122" s="1" t="s">
        <v>363</v>
      </c>
      <c r="B122" s="1" t="s">
        <v>364</v>
      </c>
      <c r="C122" s="1" t="s">
        <v>365</v>
      </c>
      <c r="D122" t="b">
        <v>1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>
        <v>523642</v>
      </c>
      <c r="K122" t="b">
        <v>0</v>
      </c>
      <c r="L122" t="b">
        <v>0</v>
      </c>
      <c r="M122" t="b">
        <v>1</v>
      </c>
    </row>
    <row r="123" spans="1:13" x14ac:dyDescent="0.3">
      <c r="A123" s="1" t="s">
        <v>366</v>
      </c>
      <c r="B123" s="1" t="s">
        <v>367</v>
      </c>
      <c r="C123" s="1" t="s">
        <v>368</v>
      </c>
      <c r="D123" t="b">
        <v>1</v>
      </c>
      <c r="E123" t="b">
        <v>0</v>
      </c>
      <c r="F123" t="b">
        <v>1</v>
      </c>
      <c r="G123" t="b">
        <v>0</v>
      </c>
      <c r="H123" t="b">
        <v>0</v>
      </c>
      <c r="I123" t="b">
        <v>0</v>
      </c>
      <c r="J123">
        <v>523305</v>
      </c>
      <c r="K123" t="b">
        <v>0</v>
      </c>
      <c r="L123" t="b">
        <v>0</v>
      </c>
      <c r="M123" t="b">
        <v>1</v>
      </c>
    </row>
    <row r="124" spans="1:13" x14ac:dyDescent="0.3">
      <c r="A124" s="1" t="s">
        <v>369</v>
      </c>
      <c r="B124" s="1" t="s">
        <v>370</v>
      </c>
      <c r="C124" s="1" t="s">
        <v>371</v>
      </c>
      <c r="D124" t="b">
        <v>1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>
        <v>520387</v>
      </c>
      <c r="K124" t="b">
        <v>0</v>
      </c>
      <c r="L124" t="b">
        <v>0</v>
      </c>
      <c r="M124" t="b">
        <v>1</v>
      </c>
    </row>
    <row r="125" spans="1:13" x14ac:dyDescent="0.3">
      <c r="A125" s="1" t="s">
        <v>372</v>
      </c>
      <c r="B125" s="1" t="s">
        <v>373</v>
      </c>
      <c r="C125" s="1" t="s">
        <v>374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>
        <v>511597</v>
      </c>
      <c r="K125" t="b">
        <v>0</v>
      </c>
      <c r="L125" t="b">
        <v>0</v>
      </c>
      <c r="M125" t="b">
        <v>1</v>
      </c>
    </row>
    <row r="126" spans="1:13" x14ac:dyDescent="0.3">
      <c r="A126" s="1" t="s">
        <v>375</v>
      </c>
      <c r="B126" s="1" t="s">
        <v>376</v>
      </c>
      <c r="C126" s="1" t="s">
        <v>377</v>
      </c>
      <c r="D126" t="b">
        <v>1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>
        <v>509868</v>
      </c>
      <c r="K126" t="b">
        <v>0</v>
      </c>
      <c r="L126" t="b">
        <v>0</v>
      </c>
      <c r="M126" t="b">
        <v>1</v>
      </c>
    </row>
    <row r="127" spans="1:13" x14ac:dyDescent="0.3">
      <c r="A127" s="1" t="s">
        <v>378</v>
      </c>
      <c r="B127" s="1" t="s">
        <v>379</v>
      </c>
      <c r="C127" s="1" t="s">
        <v>380</v>
      </c>
      <c r="D127" t="b">
        <v>1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>
        <v>509838</v>
      </c>
      <c r="K127" t="b">
        <v>0</v>
      </c>
      <c r="L127" t="b">
        <v>0</v>
      </c>
      <c r="M127" t="b">
        <v>1</v>
      </c>
    </row>
    <row r="128" spans="1:13" x14ac:dyDescent="0.3">
      <c r="A128" s="1" t="s">
        <v>381</v>
      </c>
      <c r="B128" s="1" t="s">
        <v>382</v>
      </c>
      <c r="C128" s="1" t="s">
        <v>383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>
        <v>508013</v>
      </c>
      <c r="K128" t="b">
        <v>0</v>
      </c>
      <c r="L128" t="b">
        <v>0</v>
      </c>
      <c r="M128" t="b">
        <v>1</v>
      </c>
    </row>
    <row r="129" spans="1:13" x14ac:dyDescent="0.3">
      <c r="A129" s="1" t="s">
        <v>384</v>
      </c>
      <c r="B129" s="1" t="s">
        <v>385</v>
      </c>
      <c r="C129" s="1" t="s">
        <v>386</v>
      </c>
      <c r="D129" t="b">
        <v>1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>
        <v>505672</v>
      </c>
      <c r="K129" t="b">
        <v>1</v>
      </c>
      <c r="L129" t="b">
        <v>1</v>
      </c>
      <c r="M129" t="b">
        <v>1</v>
      </c>
    </row>
    <row r="130" spans="1:13" x14ac:dyDescent="0.3">
      <c r="A130" s="1" t="s">
        <v>387</v>
      </c>
      <c r="B130" s="1" t="s">
        <v>388</v>
      </c>
      <c r="C130" s="1" t="s">
        <v>389</v>
      </c>
      <c r="D130" t="b">
        <v>1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>
        <v>501094</v>
      </c>
      <c r="K130" t="b">
        <v>0</v>
      </c>
      <c r="L130" t="b">
        <v>0</v>
      </c>
      <c r="M130" t="b">
        <v>1</v>
      </c>
    </row>
    <row r="131" spans="1:13" x14ac:dyDescent="0.3">
      <c r="A131" s="1" t="s">
        <v>390</v>
      </c>
      <c r="B131" s="1" t="s">
        <v>391</v>
      </c>
      <c r="C131" s="1" t="s">
        <v>392</v>
      </c>
      <c r="D131" t="b">
        <v>1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>
        <v>500135</v>
      </c>
      <c r="K131" t="b">
        <v>0</v>
      </c>
      <c r="L131" t="b">
        <v>0</v>
      </c>
      <c r="M131" t="b">
        <v>1</v>
      </c>
    </row>
    <row r="132" spans="1:13" x14ac:dyDescent="0.3">
      <c r="A132" s="1" t="s">
        <v>393</v>
      </c>
      <c r="B132" s="1" t="s">
        <v>394</v>
      </c>
      <c r="C132" s="1" t="s">
        <v>395</v>
      </c>
      <c r="D132" t="b">
        <v>1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>
        <v>497588</v>
      </c>
      <c r="K132" t="b">
        <v>0</v>
      </c>
      <c r="L132" t="b">
        <v>0</v>
      </c>
      <c r="M132" t="b">
        <v>1</v>
      </c>
    </row>
    <row r="133" spans="1:13" x14ac:dyDescent="0.3">
      <c r="A133" s="1" t="s">
        <v>396</v>
      </c>
      <c r="B133" s="1" t="s">
        <v>397</v>
      </c>
      <c r="C133" s="1" t="s">
        <v>398</v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>
        <v>494971</v>
      </c>
      <c r="K133" t="b">
        <v>0</v>
      </c>
      <c r="L133" t="b">
        <v>0</v>
      </c>
      <c r="M133" t="b">
        <v>1</v>
      </c>
    </row>
    <row r="134" spans="1:13" x14ac:dyDescent="0.3">
      <c r="A134" s="1" t="s">
        <v>399</v>
      </c>
      <c r="B134" s="1" t="s">
        <v>400</v>
      </c>
      <c r="C134" s="1" t="s">
        <v>401</v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>
        <v>492937</v>
      </c>
      <c r="K134" t="b">
        <v>0</v>
      </c>
      <c r="L134" t="b">
        <v>0</v>
      </c>
      <c r="M134" t="b">
        <v>1</v>
      </c>
    </row>
    <row r="135" spans="1:13" x14ac:dyDescent="0.3">
      <c r="A135" s="1" t="s">
        <v>402</v>
      </c>
      <c r="B135" s="1" t="s">
        <v>403</v>
      </c>
      <c r="C135" s="1" t="s">
        <v>404</v>
      </c>
      <c r="D135" t="b">
        <v>1</v>
      </c>
      <c r="E135" t="b">
        <v>0</v>
      </c>
      <c r="F135" t="b">
        <v>1</v>
      </c>
      <c r="G135" t="b">
        <v>0</v>
      </c>
      <c r="H135" t="b">
        <v>0</v>
      </c>
      <c r="I135" t="b">
        <v>0</v>
      </c>
      <c r="J135">
        <v>492320</v>
      </c>
      <c r="K135" t="b">
        <v>0</v>
      </c>
      <c r="L135" t="b">
        <v>0</v>
      </c>
      <c r="M135" t="b">
        <v>1</v>
      </c>
    </row>
    <row r="136" spans="1:13" x14ac:dyDescent="0.3">
      <c r="A136" s="1" t="s">
        <v>405</v>
      </c>
      <c r="B136" s="1" t="s">
        <v>406</v>
      </c>
      <c r="C136" s="1" t="s">
        <v>407</v>
      </c>
      <c r="D136" t="b">
        <v>1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>
        <v>489148</v>
      </c>
      <c r="K136" t="b">
        <v>0</v>
      </c>
      <c r="L136" t="b">
        <v>0</v>
      </c>
      <c r="M136" t="b">
        <v>1</v>
      </c>
    </row>
    <row r="137" spans="1:13" x14ac:dyDescent="0.3">
      <c r="A137" s="1" t="s">
        <v>408</v>
      </c>
      <c r="B137" s="1" t="s">
        <v>409</v>
      </c>
      <c r="C137" s="1" t="s">
        <v>410</v>
      </c>
      <c r="D137" t="b">
        <v>1</v>
      </c>
      <c r="E137" t="b">
        <v>0</v>
      </c>
      <c r="F137" t="b">
        <v>1</v>
      </c>
      <c r="G137" t="b">
        <v>0</v>
      </c>
      <c r="H137" t="b">
        <v>0</v>
      </c>
      <c r="I137" t="b">
        <v>0</v>
      </c>
      <c r="J137">
        <v>486700</v>
      </c>
      <c r="K137" t="b">
        <v>0</v>
      </c>
      <c r="L137" t="b">
        <v>0</v>
      </c>
      <c r="M137" t="b">
        <v>1</v>
      </c>
    </row>
    <row r="138" spans="1:13" x14ac:dyDescent="0.3">
      <c r="A138" s="1" t="s">
        <v>411</v>
      </c>
      <c r="B138" s="1" t="s">
        <v>412</v>
      </c>
      <c r="C138" s="1" t="s">
        <v>413</v>
      </c>
      <c r="D138" t="b">
        <v>1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>
        <v>485240</v>
      </c>
      <c r="K138" t="b">
        <v>0</v>
      </c>
      <c r="L138" t="b">
        <v>0</v>
      </c>
      <c r="M138" t="b">
        <v>1</v>
      </c>
    </row>
    <row r="139" spans="1:13" x14ac:dyDescent="0.3">
      <c r="A139" s="1" t="s">
        <v>414</v>
      </c>
      <c r="B139" s="1" t="s">
        <v>415</v>
      </c>
      <c r="C139" s="1" t="s">
        <v>416</v>
      </c>
      <c r="D139" t="b">
        <v>1</v>
      </c>
      <c r="E139" t="b">
        <v>1</v>
      </c>
      <c r="F139" t="b">
        <v>0</v>
      </c>
      <c r="G139" t="b">
        <v>0</v>
      </c>
      <c r="H139" t="b">
        <v>0</v>
      </c>
      <c r="I139" t="b">
        <v>0</v>
      </c>
      <c r="J139">
        <v>484184</v>
      </c>
      <c r="K139" t="b">
        <v>0</v>
      </c>
      <c r="L139" t="b">
        <v>0</v>
      </c>
      <c r="M139" t="b">
        <v>1</v>
      </c>
    </row>
    <row r="140" spans="1:13" x14ac:dyDescent="0.3">
      <c r="A140" s="1" t="s">
        <v>417</v>
      </c>
      <c r="B140" s="1" t="s">
        <v>418</v>
      </c>
      <c r="C140" s="1" t="s">
        <v>2631</v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>
        <v>471476</v>
      </c>
      <c r="K140" t="b">
        <v>0</v>
      </c>
      <c r="L140" t="b">
        <v>0</v>
      </c>
      <c r="M140" t="b">
        <v>0</v>
      </c>
    </row>
    <row r="141" spans="1:13" x14ac:dyDescent="0.3">
      <c r="A141" s="1" t="s">
        <v>419</v>
      </c>
      <c r="B141" s="1" t="s">
        <v>420</v>
      </c>
      <c r="C141" s="1" t="s">
        <v>421</v>
      </c>
      <c r="D141" t="b">
        <v>1</v>
      </c>
      <c r="E141" t="b">
        <v>0</v>
      </c>
      <c r="F141" t="b">
        <v>1</v>
      </c>
      <c r="G141" t="b">
        <v>0</v>
      </c>
      <c r="H141" t="b">
        <v>0</v>
      </c>
      <c r="I141" t="b">
        <v>0</v>
      </c>
      <c r="J141">
        <v>469895</v>
      </c>
      <c r="K141" t="b">
        <v>0</v>
      </c>
      <c r="L141" t="b">
        <v>0</v>
      </c>
      <c r="M141" t="b">
        <v>1</v>
      </c>
    </row>
    <row r="142" spans="1:13" x14ac:dyDescent="0.3">
      <c r="A142" s="1" t="s">
        <v>422</v>
      </c>
      <c r="B142" s="1" t="s">
        <v>423</v>
      </c>
      <c r="C142" s="1" t="s">
        <v>424</v>
      </c>
      <c r="D142" t="b">
        <v>1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>
        <v>468320</v>
      </c>
      <c r="K142" t="b">
        <v>0</v>
      </c>
      <c r="L142" t="b">
        <v>1</v>
      </c>
      <c r="M142" t="b">
        <v>1</v>
      </c>
    </row>
    <row r="143" spans="1:13" x14ac:dyDescent="0.3">
      <c r="A143" s="1" t="s">
        <v>425</v>
      </c>
      <c r="B143" s="1" t="s">
        <v>426</v>
      </c>
      <c r="C143" s="1" t="s">
        <v>427</v>
      </c>
      <c r="D143" t="b">
        <v>1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>
        <v>468210</v>
      </c>
      <c r="K143" t="b">
        <v>0</v>
      </c>
      <c r="L143" t="b">
        <v>0</v>
      </c>
      <c r="M143" t="b">
        <v>1</v>
      </c>
    </row>
    <row r="144" spans="1:13" x14ac:dyDescent="0.3">
      <c r="A144" s="1" t="s">
        <v>428</v>
      </c>
      <c r="B144" s="1" t="s">
        <v>429</v>
      </c>
      <c r="C144" s="1" t="s">
        <v>430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>
        <v>467545</v>
      </c>
      <c r="K144" t="b">
        <v>0</v>
      </c>
      <c r="L144" t="b">
        <v>0</v>
      </c>
      <c r="M144" t="b">
        <v>1</v>
      </c>
    </row>
    <row r="145" spans="1:13" x14ac:dyDescent="0.3">
      <c r="A145" s="1" t="s">
        <v>431</v>
      </c>
      <c r="B145" s="1" t="s">
        <v>432</v>
      </c>
      <c r="C145" s="1" t="s">
        <v>433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>
        <v>465539</v>
      </c>
      <c r="K145" t="b">
        <v>0</v>
      </c>
      <c r="L145" t="b">
        <v>0</v>
      </c>
      <c r="M145" t="b">
        <v>1</v>
      </c>
    </row>
    <row r="146" spans="1:13" x14ac:dyDescent="0.3">
      <c r="A146" s="1" t="s">
        <v>434</v>
      </c>
      <c r="B146" s="1" t="s">
        <v>435</v>
      </c>
      <c r="C146" s="1" t="s">
        <v>2634</v>
      </c>
      <c r="D146" t="b">
        <v>1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  <c r="J146">
        <v>464603</v>
      </c>
      <c r="K146" t="b">
        <v>1</v>
      </c>
      <c r="L146" t="b">
        <v>1</v>
      </c>
      <c r="M146" t="b">
        <v>0</v>
      </c>
    </row>
    <row r="147" spans="1:13" x14ac:dyDescent="0.3">
      <c r="A147" s="1" t="s">
        <v>436</v>
      </c>
      <c r="B147" s="1" t="s">
        <v>437</v>
      </c>
      <c r="C147" s="1" t="s">
        <v>438</v>
      </c>
      <c r="D147" t="b">
        <v>1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>
        <v>464556</v>
      </c>
      <c r="K147" t="b">
        <v>0</v>
      </c>
      <c r="L147" t="b">
        <v>0</v>
      </c>
      <c r="M147" t="b">
        <v>1</v>
      </c>
    </row>
    <row r="148" spans="1:13" x14ac:dyDescent="0.3">
      <c r="A148" s="1" t="s">
        <v>439</v>
      </c>
      <c r="B148" s="1" t="s">
        <v>440</v>
      </c>
      <c r="C148" s="1" t="s">
        <v>441</v>
      </c>
      <c r="D148" t="b">
        <v>1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>
        <v>464310</v>
      </c>
      <c r="K148" t="b">
        <v>0</v>
      </c>
      <c r="L148" t="b">
        <v>0</v>
      </c>
      <c r="M148" t="b">
        <v>1</v>
      </c>
    </row>
    <row r="149" spans="1:13" x14ac:dyDescent="0.3">
      <c r="A149" s="1" t="s">
        <v>442</v>
      </c>
      <c r="B149" s="1" t="s">
        <v>443</v>
      </c>
      <c r="C149" s="1" t="s">
        <v>444</v>
      </c>
      <c r="D149" t="b">
        <v>1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>
        <v>463028</v>
      </c>
      <c r="K149" t="b">
        <v>0</v>
      </c>
      <c r="L149" t="b">
        <v>0</v>
      </c>
      <c r="M149" t="b">
        <v>1</v>
      </c>
    </row>
    <row r="150" spans="1:13" x14ac:dyDescent="0.3">
      <c r="A150" s="1" t="s">
        <v>445</v>
      </c>
      <c r="B150" s="1" t="s">
        <v>446</v>
      </c>
      <c r="C150" s="1" t="s">
        <v>447</v>
      </c>
      <c r="D150" t="b">
        <v>1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>
        <v>462283</v>
      </c>
      <c r="K150" t="b">
        <v>0</v>
      </c>
      <c r="L150" t="b">
        <v>0</v>
      </c>
      <c r="M150" t="b">
        <v>1</v>
      </c>
    </row>
    <row r="151" spans="1:13" x14ac:dyDescent="0.3">
      <c r="A151" s="1" t="s">
        <v>448</v>
      </c>
      <c r="B151" s="1" t="s">
        <v>449</v>
      </c>
      <c r="C151" s="1" t="s">
        <v>450</v>
      </c>
      <c r="D151" t="b">
        <v>1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>
        <v>460969</v>
      </c>
      <c r="K151" t="b">
        <v>0</v>
      </c>
      <c r="L151" t="b">
        <v>0</v>
      </c>
      <c r="M151" t="b">
        <v>1</v>
      </c>
    </row>
    <row r="152" spans="1:13" x14ac:dyDescent="0.3">
      <c r="A152" s="1" t="s">
        <v>451</v>
      </c>
      <c r="B152" s="1" t="s">
        <v>452</v>
      </c>
      <c r="C152" s="1" t="s">
        <v>453</v>
      </c>
      <c r="D152" t="b">
        <v>1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>
        <v>460822</v>
      </c>
      <c r="K152" t="b">
        <v>0</v>
      </c>
      <c r="L152" t="b">
        <v>0</v>
      </c>
      <c r="M152" t="b">
        <v>1</v>
      </c>
    </row>
    <row r="153" spans="1:13" x14ac:dyDescent="0.3">
      <c r="A153" s="1" t="s">
        <v>454</v>
      </c>
      <c r="B153" s="1" t="s">
        <v>455</v>
      </c>
      <c r="C153" s="1" t="s">
        <v>456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>
        <v>459551</v>
      </c>
      <c r="K153" t="b">
        <v>0</v>
      </c>
      <c r="L153" t="b">
        <v>1</v>
      </c>
      <c r="M153" t="b">
        <v>1</v>
      </c>
    </row>
    <row r="154" spans="1:13" x14ac:dyDescent="0.3">
      <c r="A154" s="1" t="s">
        <v>457</v>
      </c>
      <c r="B154" s="1" t="s">
        <v>458</v>
      </c>
      <c r="C154" s="1" t="s">
        <v>459</v>
      </c>
      <c r="D154" t="b">
        <v>1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>
        <v>457077</v>
      </c>
      <c r="K154" t="b">
        <v>0</v>
      </c>
      <c r="L154" t="b">
        <v>0</v>
      </c>
      <c r="M154" t="b">
        <v>1</v>
      </c>
    </row>
    <row r="155" spans="1:13" x14ac:dyDescent="0.3">
      <c r="A155" s="1" t="s">
        <v>460</v>
      </c>
      <c r="B155" s="1" t="s">
        <v>461</v>
      </c>
      <c r="C155" s="1" t="s">
        <v>462</v>
      </c>
      <c r="D155" t="b">
        <v>0</v>
      </c>
      <c r="E155" t="b">
        <v>0</v>
      </c>
      <c r="F155" t="b">
        <v>0</v>
      </c>
      <c r="G155" t="b">
        <v>0</v>
      </c>
      <c r="H155" t="b">
        <v>1</v>
      </c>
      <c r="I155" t="b">
        <v>0</v>
      </c>
      <c r="J155">
        <v>455098</v>
      </c>
      <c r="K155" t="b">
        <v>0</v>
      </c>
      <c r="L155" t="b">
        <v>0</v>
      </c>
      <c r="M155" t="b">
        <v>1</v>
      </c>
    </row>
    <row r="156" spans="1:13" x14ac:dyDescent="0.3">
      <c r="A156" s="1" t="s">
        <v>463</v>
      </c>
      <c r="B156" s="1" t="s">
        <v>464</v>
      </c>
      <c r="C156" s="1" t="s">
        <v>465</v>
      </c>
      <c r="D156" t="b">
        <v>1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>
        <v>455052</v>
      </c>
      <c r="K156" t="b">
        <v>0</v>
      </c>
      <c r="L156" t="b">
        <v>0</v>
      </c>
      <c r="M156" t="b">
        <v>1</v>
      </c>
    </row>
    <row r="157" spans="1:13" x14ac:dyDescent="0.3">
      <c r="A157" s="1" t="s">
        <v>466</v>
      </c>
      <c r="B157" s="1" t="s">
        <v>467</v>
      </c>
      <c r="C157" s="1" t="s">
        <v>2609</v>
      </c>
      <c r="D157" t="b">
        <v>1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>
        <v>454984</v>
      </c>
      <c r="K157" t="b">
        <v>0</v>
      </c>
      <c r="L157" t="b">
        <v>0</v>
      </c>
      <c r="M157" t="b">
        <v>1</v>
      </c>
    </row>
    <row r="158" spans="1:13" x14ac:dyDescent="0.3">
      <c r="A158" s="1" t="s">
        <v>468</v>
      </c>
      <c r="B158" s="1" t="s">
        <v>469</v>
      </c>
      <c r="C158" s="1" t="s">
        <v>470</v>
      </c>
      <c r="D158" t="b">
        <v>1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>
        <v>453245</v>
      </c>
      <c r="K158" t="b">
        <v>0</v>
      </c>
      <c r="L158" t="b">
        <v>0</v>
      </c>
      <c r="M158" t="b">
        <v>1</v>
      </c>
    </row>
    <row r="159" spans="1:13" x14ac:dyDescent="0.3">
      <c r="A159" s="1" t="s">
        <v>471</v>
      </c>
      <c r="B159" s="1" t="s">
        <v>472</v>
      </c>
      <c r="C159" s="1" t="s">
        <v>473</v>
      </c>
      <c r="D159" t="b">
        <v>1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>
        <v>447252</v>
      </c>
      <c r="K159" t="b">
        <v>0</v>
      </c>
      <c r="L159" t="b">
        <v>0</v>
      </c>
      <c r="M159" t="b">
        <v>1</v>
      </c>
    </row>
    <row r="160" spans="1:13" x14ac:dyDescent="0.3">
      <c r="A160" s="1" t="s">
        <v>474</v>
      </c>
      <c r="B160" s="1" t="s">
        <v>475</v>
      </c>
      <c r="C160" s="1" t="s">
        <v>476</v>
      </c>
      <c r="D160" t="b">
        <v>1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>
        <v>446514</v>
      </c>
      <c r="K160" t="b">
        <v>0</v>
      </c>
      <c r="L160" t="b">
        <v>0</v>
      </c>
      <c r="M160" t="b">
        <v>1</v>
      </c>
    </row>
    <row r="161" spans="1:13" x14ac:dyDescent="0.3">
      <c r="A161" s="1" t="s">
        <v>477</v>
      </c>
      <c r="B161" s="1" t="s">
        <v>478</v>
      </c>
      <c r="C161" s="1" t="s">
        <v>479</v>
      </c>
      <c r="D161" t="b">
        <v>1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>
        <v>444329</v>
      </c>
      <c r="K161" t="b">
        <v>0</v>
      </c>
      <c r="L161" t="b">
        <v>0</v>
      </c>
      <c r="M161" t="b">
        <v>1</v>
      </c>
    </row>
    <row r="162" spans="1:13" x14ac:dyDescent="0.3">
      <c r="A162" s="1" t="s">
        <v>480</v>
      </c>
      <c r="B162" s="1" t="s">
        <v>481</v>
      </c>
      <c r="C162" s="1" t="s">
        <v>482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>
        <v>442221</v>
      </c>
      <c r="K162" t="b">
        <v>0</v>
      </c>
      <c r="L162" t="b">
        <v>0</v>
      </c>
      <c r="M162" t="b">
        <v>1</v>
      </c>
    </row>
    <row r="163" spans="1:13" x14ac:dyDescent="0.3">
      <c r="A163" s="1" t="s">
        <v>483</v>
      </c>
      <c r="B163" s="1" t="s">
        <v>484</v>
      </c>
      <c r="C163" s="1" t="s">
        <v>485</v>
      </c>
      <c r="D163" t="b">
        <v>1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>
        <v>440845</v>
      </c>
      <c r="K163" t="b">
        <v>0</v>
      </c>
      <c r="L163" t="b">
        <v>0</v>
      </c>
      <c r="M163" t="b">
        <v>1</v>
      </c>
    </row>
    <row r="164" spans="1:13" x14ac:dyDescent="0.3">
      <c r="A164" s="1" t="s">
        <v>486</v>
      </c>
      <c r="B164" s="1" t="s">
        <v>487</v>
      </c>
      <c r="C164" s="1" t="s">
        <v>488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>
        <v>439692</v>
      </c>
      <c r="K164" t="b">
        <v>0</v>
      </c>
      <c r="L164" t="b">
        <v>0</v>
      </c>
      <c r="M164" t="b">
        <v>1</v>
      </c>
    </row>
    <row r="165" spans="1:13" x14ac:dyDescent="0.3">
      <c r="A165" s="1" t="s">
        <v>489</v>
      </c>
      <c r="B165" s="1" t="s">
        <v>490</v>
      </c>
      <c r="C165" s="1" t="s">
        <v>491</v>
      </c>
      <c r="D165" t="b">
        <v>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>
        <v>438489</v>
      </c>
      <c r="K165" t="b">
        <v>0</v>
      </c>
      <c r="L165" t="b">
        <v>0</v>
      </c>
      <c r="M165" t="b">
        <v>1</v>
      </c>
    </row>
    <row r="166" spans="1:13" x14ac:dyDescent="0.3">
      <c r="A166" s="1" t="s">
        <v>492</v>
      </c>
      <c r="B166" s="1" t="s">
        <v>493</v>
      </c>
      <c r="C166" s="1" t="s">
        <v>494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>
        <v>437943</v>
      </c>
      <c r="K166" t="b">
        <v>0</v>
      </c>
      <c r="L166" t="b">
        <v>0</v>
      </c>
      <c r="M166" t="b">
        <v>1</v>
      </c>
    </row>
    <row r="167" spans="1:13" x14ac:dyDescent="0.3">
      <c r="A167" s="1" t="s">
        <v>495</v>
      </c>
      <c r="B167" s="1" t="s">
        <v>496</v>
      </c>
      <c r="C167" s="1" t="s">
        <v>495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>
        <v>436998</v>
      </c>
      <c r="K167" t="b">
        <v>0</v>
      </c>
      <c r="L167" t="b">
        <v>0</v>
      </c>
      <c r="M167" t="b">
        <v>1</v>
      </c>
    </row>
    <row r="168" spans="1:13" x14ac:dyDescent="0.3">
      <c r="A168" s="1" t="s">
        <v>497</v>
      </c>
      <c r="B168" s="1" t="s">
        <v>498</v>
      </c>
      <c r="C168" s="1" t="s">
        <v>499</v>
      </c>
      <c r="D168" t="b">
        <v>1</v>
      </c>
      <c r="E168" t="b">
        <v>1</v>
      </c>
      <c r="F168" t="b">
        <v>0</v>
      </c>
      <c r="G168" t="b">
        <v>0</v>
      </c>
      <c r="H168" t="b">
        <v>0</v>
      </c>
      <c r="I168" t="b">
        <v>0</v>
      </c>
      <c r="J168">
        <v>435191</v>
      </c>
      <c r="K168" t="b">
        <v>0</v>
      </c>
      <c r="L168" t="b">
        <v>0</v>
      </c>
      <c r="M168" t="b">
        <v>1</v>
      </c>
    </row>
    <row r="169" spans="1:13" x14ac:dyDescent="0.3">
      <c r="A169" s="1" t="s">
        <v>500</v>
      </c>
      <c r="B169" s="1" t="s">
        <v>501</v>
      </c>
      <c r="C169" s="1" t="s">
        <v>502</v>
      </c>
      <c r="D169" t="b">
        <v>1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>
        <v>434080</v>
      </c>
      <c r="K169" t="b">
        <v>0</v>
      </c>
      <c r="L169" t="b">
        <v>0</v>
      </c>
      <c r="M169" t="b">
        <v>1</v>
      </c>
    </row>
    <row r="170" spans="1:13" x14ac:dyDescent="0.3">
      <c r="A170" s="1" t="s">
        <v>503</v>
      </c>
      <c r="B170" s="1" t="s">
        <v>504</v>
      </c>
      <c r="C170" s="1" t="s">
        <v>505</v>
      </c>
      <c r="D170" t="b">
        <v>1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>
        <v>433812</v>
      </c>
      <c r="K170" t="b">
        <v>0</v>
      </c>
      <c r="L170" t="b">
        <v>0</v>
      </c>
      <c r="M170" t="b">
        <v>1</v>
      </c>
    </row>
    <row r="171" spans="1:13" x14ac:dyDescent="0.3">
      <c r="A171" s="1" t="s">
        <v>506</v>
      </c>
      <c r="B171" s="1" t="s">
        <v>507</v>
      </c>
      <c r="C171" s="1" t="s">
        <v>508</v>
      </c>
      <c r="D171" t="b">
        <v>1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>
        <v>433572</v>
      </c>
      <c r="K171" t="b">
        <v>0</v>
      </c>
      <c r="L171" t="b">
        <v>0</v>
      </c>
      <c r="M171" t="b">
        <v>1</v>
      </c>
    </row>
    <row r="172" spans="1:13" x14ac:dyDescent="0.3">
      <c r="A172" s="1" t="s">
        <v>509</v>
      </c>
      <c r="B172" s="1" t="s">
        <v>510</v>
      </c>
      <c r="C172" s="1" t="s">
        <v>511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>
        <v>433112</v>
      </c>
      <c r="K172" t="b">
        <v>0</v>
      </c>
      <c r="L172" t="b">
        <v>0</v>
      </c>
      <c r="M172" t="b">
        <v>1</v>
      </c>
    </row>
    <row r="173" spans="1:13" x14ac:dyDescent="0.3">
      <c r="A173" s="1" t="s">
        <v>512</v>
      </c>
      <c r="B173" s="1" t="s">
        <v>513</v>
      </c>
      <c r="C173" s="1" t="s">
        <v>514</v>
      </c>
      <c r="D173" t="b">
        <v>1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>
        <v>432915</v>
      </c>
      <c r="K173" t="b">
        <v>0</v>
      </c>
      <c r="L173" t="b">
        <v>0</v>
      </c>
      <c r="M173" t="b">
        <v>1</v>
      </c>
    </row>
    <row r="174" spans="1:13" x14ac:dyDescent="0.3">
      <c r="A174" s="1" t="s">
        <v>515</v>
      </c>
      <c r="B174" s="1" t="s">
        <v>516</v>
      </c>
      <c r="C174" s="1" t="s">
        <v>517</v>
      </c>
      <c r="D174" t="b">
        <v>1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>
        <v>432639</v>
      </c>
      <c r="K174" t="b">
        <v>0</v>
      </c>
      <c r="L174" t="b">
        <v>0</v>
      </c>
      <c r="M174" t="b">
        <v>1</v>
      </c>
    </row>
    <row r="175" spans="1:13" x14ac:dyDescent="0.3">
      <c r="A175" s="1" t="s">
        <v>518</v>
      </c>
      <c r="B175" s="1" t="s">
        <v>519</v>
      </c>
      <c r="C175" s="1" t="s">
        <v>520</v>
      </c>
      <c r="D175" t="b">
        <v>1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>
        <v>430157</v>
      </c>
      <c r="K175" t="b">
        <v>0</v>
      </c>
      <c r="L175" t="b">
        <v>1</v>
      </c>
      <c r="M175" t="b">
        <v>1</v>
      </c>
    </row>
    <row r="176" spans="1:13" x14ac:dyDescent="0.3">
      <c r="A176" s="1" t="s">
        <v>521</v>
      </c>
      <c r="B176" s="1" t="s">
        <v>522</v>
      </c>
      <c r="C176" s="1" t="s">
        <v>523</v>
      </c>
      <c r="D176" t="b">
        <v>1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>
        <v>426080</v>
      </c>
      <c r="K176" t="b">
        <v>0</v>
      </c>
      <c r="L176" t="b">
        <v>0</v>
      </c>
      <c r="M176" t="b">
        <v>1</v>
      </c>
    </row>
    <row r="177" spans="1:13" x14ac:dyDescent="0.3">
      <c r="A177" s="1" t="s">
        <v>524</v>
      </c>
      <c r="B177" s="1" t="s">
        <v>525</v>
      </c>
      <c r="C177" s="1" t="s">
        <v>2632</v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>
        <v>425405</v>
      </c>
      <c r="K177" t="b">
        <v>0</v>
      </c>
      <c r="L177" t="b">
        <v>0</v>
      </c>
      <c r="M177" t="b">
        <v>0</v>
      </c>
    </row>
    <row r="178" spans="1:13" x14ac:dyDescent="0.3">
      <c r="A178" s="1" t="s">
        <v>526</v>
      </c>
      <c r="B178" s="1" t="s">
        <v>527</v>
      </c>
      <c r="C178" s="1" t="s">
        <v>528</v>
      </c>
      <c r="D178" t="b">
        <v>1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>
        <v>424593</v>
      </c>
      <c r="K178" t="b">
        <v>0</v>
      </c>
      <c r="L178" t="b">
        <v>0</v>
      </c>
      <c r="M178" t="b">
        <v>1</v>
      </c>
    </row>
    <row r="179" spans="1:13" x14ac:dyDescent="0.3">
      <c r="A179" s="1" t="s">
        <v>529</v>
      </c>
      <c r="B179" s="1" t="s">
        <v>530</v>
      </c>
      <c r="C179" s="1" t="s">
        <v>531</v>
      </c>
      <c r="D179" t="b">
        <v>1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>
        <v>423334</v>
      </c>
      <c r="K179" t="b">
        <v>0</v>
      </c>
      <c r="L179" t="b">
        <v>0</v>
      </c>
      <c r="M179" t="b">
        <v>1</v>
      </c>
    </row>
    <row r="180" spans="1:13" x14ac:dyDescent="0.3">
      <c r="A180" s="1" t="s">
        <v>532</v>
      </c>
      <c r="B180" s="1" t="s">
        <v>533</v>
      </c>
      <c r="C180" s="1" t="s">
        <v>534</v>
      </c>
      <c r="D180" t="b">
        <v>1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>
        <v>421187</v>
      </c>
      <c r="K180" t="b">
        <v>0</v>
      </c>
      <c r="L180" t="b">
        <v>0</v>
      </c>
      <c r="M180" t="b">
        <v>1</v>
      </c>
    </row>
    <row r="181" spans="1:13" x14ac:dyDescent="0.3">
      <c r="A181" s="1" t="s">
        <v>535</v>
      </c>
      <c r="B181" s="1" t="s">
        <v>536</v>
      </c>
      <c r="C181" s="1" t="s">
        <v>537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>
        <v>420133</v>
      </c>
      <c r="K181" t="b">
        <v>0</v>
      </c>
      <c r="L181" t="b">
        <v>0</v>
      </c>
      <c r="M181" t="b">
        <v>1</v>
      </c>
    </row>
    <row r="182" spans="1:13" x14ac:dyDescent="0.3">
      <c r="A182" s="1" t="s">
        <v>538</v>
      </c>
      <c r="B182" s="1" t="s">
        <v>539</v>
      </c>
      <c r="C182" s="1" t="s">
        <v>64</v>
      </c>
      <c r="D182" t="b">
        <v>1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>
        <v>416816</v>
      </c>
      <c r="K182" t="b">
        <v>0</v>
      </c>
      <c r="L182" t="b">
        <v>0</v>
      </c>
      <c r="M182" t="b">
        <v>1</v>
      </c>
    </row>
    <row r="183" spans="1:13" x14ac:dyDescent="0.3">
      <c r="A183" s="1" t="s">
        <v>540</v>
      </c>
      <c r="B183" s="1" t="s">
        <v>541</v>
      </c>
      <c r="C183" s="1" t="s">
        <v>542</v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>
        <v>415969</v>
      </c>
      <c r="K183" t="b">
        <v>0</v>
      </c>
      <c r="L183" t="b">
        <v>1</v>
      </c>
      <c r="M183" t="b">
        <v>1</v>
      </c>
    </row>
    <row r="184" spans="1:13" x14ac:dyDescent="0.3">
      <c r="A184" s="1" t="s">
        <v>543</v>
      </c>
      <c r="B184" s="1" t="s">
        <v>544</v>
      </c>
      <c r="C184" s="1" t="s">
        <v>545</v>
      </c>
      <c r="D184" t="b">
        <v>1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>
        <v>414151</v>
      </c>
      <c r="K184" t="b">
        <v>0</v>
      </c>
      <c r="L184" t="b">
        <v>0</v>
      </c>
      <c r="M184" t="b">
        <v>1</v>
      </c>
    </row>
    <row r="185" spans="1:13" x14ac:dyDescent="0.3">
      <c r="A185" s="1" t="s">
        <v>546</v>
      </c>
      <c r="B185" s="1" t="s">
        <v>547</v>
      </c>
      <c r="C185" s="1" t="s">
        <v>548</v>
      </c>
      <c r="D185" t="b">
        <v>1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>
        <v>412905</v>
      </c>
      <c r="K185" t="b">
        <v>0</v>
      </c>
      <c r="L185" t="b">
        <v>0</v>
      </c>
      <c r="M185" t="b">
        <v>1</v>
      </c>
    </row>
    <row r="186" spans="1:13" x14ac:dyDescent="0.3">
      <c r="A186" s="1" t="s">
        <v>549</v>
      </c>
      <c r="B186" s="1" t="s">
        <v>550</v>
      </c>
      <c r="C186" s="1" t="s">
        <v>551</v>
      </c>
      <c r="D186" t="b">
        <v>0</v>
      </c>
      <c r="E186" t="b">
        <v>0</v>
      </c>
      <c r="F186" t="b">
        <v>0</v>
      </c>
      <c r="G186" t="b">
        <v>0</v>
      </c>
      <c r="H186" t="b">
        <v>1</v>
      </c>
      <c r="I186" t="b">
        <v>0</v>
      </c>
      <c r="J186">
        <v>412008</v>
      </c>
      <c r="K186" t="b">
        <v>0</v>
      </c>
      <c r="L186" t="b">
        <v>1</v>
      </c>
      <c r="M186" t="b">
        <v>1</v>
      </c>
    </row>
    <row r="187" spans="1:13" x14ac:dyDescent="0.3">
      <c r="A187" s="1" t="s">
        <v>552</v>
      </c>
      <c r="B187" s="1" t="s">
        <v>553</v>
      </c>
      <c r="C187" s="1" t="s">
        <v>554</v>
      </c>
      <c r="D187" t="b">
        <v>1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>
        <v>410944</v>
      </c>
      <c r="K187" t="b">
        <v>0</v>
      </c>
      <c r="L187" t="b">
        <v>0</v>
      </c>
      <c r="M187" t="b">
        <v>1</v>
      </c>
    </row>
    <row r="188" spans="1:13" x14ac:dyDescent="0.3">
      <c r="A188" s="1" t="s">
        <v>555</v>
      </c>
      <c r="B188" s="1" t="s">
        <v>556</v>
      </c>
      <c r="C188" s="1" t="s">
        <v>557</v>
      </c>
      <c r="D188" t="b">
        <v>1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>
        <v>410396</v>
      </c>
      <c r="K188" t="b">
        <v>1</v>
      </c>
      <c r="L188" t="b">
        <v>0</v>
      </c>
      <c r="M188" t="b">
        <v>1</v>
      </c>
    </row>
    <row r="189" spans="1:13" x14ac:dyDescent="0.3">
      <c r="A189" s="1" t="s">
        <v>558</v>
      </c>
      <c r="B189" s="1" t="s">
        <v>559</v>
      </c>
      <c r="C189" s="1" t="s">
        <v>560</v>
      </c>
      <c r="D189" t="b">
        <v>1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>
        <v>402023</v>
      </c>
      <c r="K189" t="b">
        <v>0</v>
      </c>
      <c r="L189" t="b">
        <v>0</v>
      </c>
      <c r="M189" t="b">
        <v>1</v>
      </c>
    </row>
    <row r="190" spans="1:13" x14ac:dyDescent="0.3">
      <c r="A190" s="1" t="s">
        <v>561</v>
      </c>
      <c r="B190" s="1" t="s">
        <v>562</v>
      </c>
      <c r="C190" s="1" t="s">
        <v>563</v>
      </c>
      <c r="D190" t="b">
        <v>1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>
        <v>400406</v>
      </c>
      <c r="K190" t="b">
        <v>0</v>
      </c>
      <c r="L190" t="b">
        <v>0</v>
      </c>
      <c r="M190" t="b">
        <v>1</v>
      </c>
    </row>
    <row r="191" spans="1:13" x14ac:dyDescent="0.3">
      <c r="A191" s="1" t="s">
        <v>564</v>
      </c>
      <c r="B191" s="1" t="s">
        <v>565</v>
      </c>
      <c r="C191" s="1" t="s">
        <v>566</v>
      </c>
      <c r="D191" t="b">
        <v>1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>
        <v>400017</v>
      </c>
      <c r="K191" t="b">
        <v>0</v>
      </c>
      <c r="L191" t="b">
        <v>0</v>
      </c>
      <c r="M191" t="b">
        <v>1</v>
      </c>
    </row>
    <row r="192" spans="1:13" x14ac:dyDescent="0.3">
      <c r="A192" s="1" t="s">
        <v>567</v>
      </c>
      <c r="B192" s="1" t="s">
        <v>568</v>
      </c>
      <c r="C192" s="1" t="s">
        <v>569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>
        <v>398693</v>
      </c>
      <c r="K192" t="b">
        <v>0</v>
      </c>
      <c r="L192" t="b">
        <v>0</v>
      </c>
      <c r="M192" t="b">
        <v>1</v>
      </c>
    </row>
    <row r="193" spans="1:13" x14ac:dyDescent="0.3">
      <c r="A193" s="1" t="s">
        <v>570</v>
      </c>
      <c r="B193" s="1" t="s">
        <v>571</v>
      </c>
      <c r="C193" s="1" t="s">
        <v>572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>
        <v>397680</v>
      </c>
      <c r="K193" t="b">
        <v>0</v>
      </c>
      <c r="L193" t="b">
        <v>0</v>
      </c>
      <c r="M193" t="b">
        <v>1</v>
      </c>
    </row>
    <row r="194" spans="1:13" x14ac:dyDescent="0.3">
      <c r="A194" s="1" t="s">
        <v>573</v>
      </c>
      <c r="B194" s="1" t="s">
        <v>574</v>
      </c>
      <c r="C194" s="1" t="s">
        <v>575</v>
      </c>
      <c r="D194" t="b">
        <v>1</v>
      </c>
      <c r="E194" t="b">
        <v>1</v>
      </c>
      <c r="F194" t="b">
        <v>0</v>
      </c>
      <c r="G194" t="b">
        <v>0</v>
      </c>
      <c r="H194" t="b">
        <v>0</v>
      </c>
      <c r="I194" t="b">
        <v>0</v>
      </c>
      <c r="J194">
        <v>397222</v>
      </c>
      <c r="K194" t="b">
        <v>0</v>
      </c>
      <c r="L194" t="b">
        <v>1</v>
      </c>
      <c r="M194" t="b">
        <v>1</v>
      </c>
    </row>
    <row r="195" spans="1:13" x14ac:dyDescent="0.3">
      <c r="A195" s="1" t="s">
        <v>576</v>
      </c>
      <c r="B195" s="1" t="s">
        <v>577</v>
      </c>
      <c r="C195" s="1" t="s">
        <v>578</v>
      </c>
      <c r="D195" t="b">
        <v>1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>
        <v>397036</v>
      </c>
      <c r="K195" t="b">
        <v>0</v>
      </c>
      <c r="L195" t="b">
        <v>0</v>
      </c>
      <c r="M195" t="b">
        <v>1</v>
      </c>
    </row>
    <row r="196" spans="1:13" x14ac:dyDescent="0.3">
      <c r="A196" s="1" t="s">
        <v>579</v>
      </c>
      <c r="B196" s="1" t="s">
        <v>580</v>
      </c>
      <c r="C196" s="1" t="s">
        <v>581</v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>
        <v>396364</v>
      </c>
      <c r="K196" t="b">
        <v>0</v>
      </c>
      <c r="L196" t="b">
        <v>0</v>
      </c>
      <c r="M196" t="b">
        <v>1</v>
      </c>
    </row>
    <row r="197" spans="1:13" x14ac:dyDescent="0.3">
      <c r="A197" s="1" t="s">
        <v>582</v>
      </c>
      <c r="B197" s="1" t="s">
        <v>583</v>
      </c>
      <c r="C197" s="1" t="s">
        <v>584</v>
      </c>
      <c r="D197" t="b">
        <v>1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>
        <v>393192</v>
      </c>
      <c r="K197" t="b">
        <v>0</v>
      </c>
      <c r="L197" t="b">
        <v>0</v>
      </c>
      <c r="M197" t="b">
        <v>1</v>
      </c>
    </row>
    <row r="198" spans="1:13" x14ac:dyDescent="0.3">
      <c r="A198" s="1" t="s">
        <v>585</v>
      </c>
      <c r="B198" s="1" t="s">
        <v>586</v>
      </c>
      <c r="C198" s="1" t="s">
        <v>587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>
        <v>393009</v>
      </c>
      <c r="K198" t="b">
        <v>0</v>
      </c>
      <c r="L198" t="b">
        <v>0</v>
      </c>
      <c r="M198" t="b">
        <v>1</v>
      </c>
    </row>
    <row r="199" spans="1:13" x14ac:dyDescent="0.3">
      <c r="A199" s="1" t="s">
        <v>588</v>
      </c>
      <c r="B199" s="1" t="s">
        <v>589</v>
      </c>
      <c r="C199" s="1" t="s">
        <v>590</v>
      </c>
      <c r="D199" t="b">
        <v>1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>
        <v>391733</v>
      </c>
      <c r="K199" t="b">
        <v>0</v>
      </c>
      <c r="L199" t="b">
        <v>0</v>
      </c>
      <c r="M199" t="b">
        <v>1</v>
      </c>
    </row>
    <row r="200" spans="1:13" x14ac:dyDescent="0.3">
      <c r="A200" s="1" t="s">
        <v>591</v>
      </c>
      <c r="B200" s="1" t="s">
        <v>592</v>
      </c>
      <c r="C200" s="1" t="s">
        <v>593</v>
      </c>
      <c r="D200" t="b">
        <v>1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>
        <v>391487</v>
      </c>
      <c r="K200" t="b">
        <v>0</v>
      </c>
      <c r="L200" t="b">
        <v>0</v>
      </c>
      <c r="M200" t="b">
        <v>1</v>
      </c>
    </row>
    <row r="201" spans="1:13" x14ac:dyDescent="0.3">
      <c r="A201" s="1" t="s">
        <v>594</v>
      </c>
      <c r="B201" s="1" t="s">
        <v>595</v>
      </c>
      <c r="C201" s="1" t="s">
        <v>596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>
        <v>386086</v>
      </c>
      <c r="K201" t="b">
        <v>0</v>
      </c>
      <c r="L201" t="b">
        <v>0</v>
      </c>
      <c r="M201" t="b">
        <v>1</v>
      </c>
    </row>
    <row r="202" spans="1:13" x14ac:dyDescent="0.3">
      <c r="A202" s="1" t="s">
        <v>597</v>
      </c>
      <c r="B202" s="1" t="s">
        <v>598</v>
      </c>
      <c r="C202" s="1" t="s">
        <v>599</v>
      </c>
      <c r="D202" t="b">
        <v>1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>
        <v>385745</v>
      </c>
      <c r="K202" t="b">
        <v>0</v>
      </c>
      <c r="L202" t="b">
        <v>0</v>
      </c>
      <c r="M202" t="b">
        <v>1</v>
      </c>
    </row>
    <row r="203" spans="1:13" x14ac:dyDescent="0.3">
      <c r="A203" s="1" t="s">
        <v>600</v>
      </c>
      <c r="B203" s="1" t="s">
        <v>601</v>
      </c>
      <c r="C203" s="1" t="s">
        <v>602</v>
      </c>
      <c r="D203" t="b">
        <v>1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>
        <v>385501</v>
      </c>
      <c r="K203" t="b">
        <v>0</v>
      </c>
      <c r="L203" t="b">
        <v>0</v>
      </c>
      <c r="M203" t="b">
        <v>1</v>
      </c>
    </row>
    <row r="204" spans="1:13" x14ac:dyDescent="0.3">
      <c r="A204" s="1" t="s">
        <v>603</v>
      </c>
      <c r="B204" s="1" t="s">
        <v>604</v>
      </c>
      <c r="C204" s="1" t="s">
        <v>605</v>
      </c>
      <c r="D204" t="b">
        <v>1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>
        <v>385248</v>
      </c>
      <c r="K204" t="b">
        <v>0</v>
      </c>
      <c r="L204" t="b">
        <v>0</v>
      </c>
      <c r="M204" t="b">
        <v>1</v>
      </c>
    </row>
    <row r="205" spans="1:13" x14ac:dyDescent="0.3">
      <c r="A205" s="1" t="s">
        <v>606</v>
      </c>
      <c r="B205" s="1" t="s">
        <v>607</v>
      </c>
      <c r="C205" s="1" t="s">
        <v>608</v>
      </c>
      <c r="D205" t="b">
        <v>1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>
        <v>384223</v>
      </c>
      <c r="K205" t="b">
        <v>0</v>
      </c>
      <c r="L205" t="b">
        <v>0</v>
      </c>
      <c r="M205" t="b">
        <v>1</v>
      </c>
    </row>
    <row r="206" spans="1:13" x14ac:dyDescent="0.3">
      <c r="A206" s="1" t="s">
        <v>609</v>
      </c>
      <c r="B206" s="1" t="s">
        <v>610</v>
      </c>
      <c r="C206" s="1" t="s">
        <v>611</v>
      </c>
      <c r="D206" t="b">
        <v>1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>
        <v>383699</v>
      </c>
      <c r="K206" t="b">
        <v>0</v>
      </c>
      <c r="L206" t="b">
        <v>0</v>
      </c>
      <c r="M206" t="b">
        <v>1</v>
      </c>
    </row>
    <row r="207" spans="1:13" x14ac:dyDescent="0.3">
      <c r="A207" s="1" t="s">
        <v>612</v>
      </c>
      <c r="B207" s="1" t="s">
        <v>613</v>
      </c>
      <c r="C207" s="1" t="s">
        <v>614</v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>
        <v>381408</v>
      </c>
      <c r="K207" t="b">
        <v>1</v>
      </c>
      <c r="L207" t="b">
        <v>1</v>
      </c>
      <c r="M207" t="b">
        <v>1</v>
      </c>
    </row>
    <row r="208" spans="1:13" x14ac:dyDescent="0.3">
      <c r="A208" s="1" t="s">
        <v>615</v>
      </c>
      <c r="B208" s="1" t="s">
        <v>616</v>
      </c>
      <c r="C208" s="1" t="s">
        <v>617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>
        <v>379706</v>
      </c>
      <c r="K208" t="b">
        <v>0</v>
      </c>
      <c r="L208" t="b">
        <v>0</v>
      </c>
      <c r="M208" t="b">
        <v>1</v>
      </c>
    </row>
    <row r="209" spans="1:13" x14ac:dyDescent="0.3">
      <c r="A209" s="1" t="s">
        <v>618</v>
      </c>
      <c r="B209" s="1" t="s">
        <v>619</v>
      </c>
      <c r="C209" s="1" t="s">
        <v>620</v>
      </c>
      <c r="D209" t="b">
        <v>1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>
        <v>374711</v>
      </c>
      <c r="K209" t="b">
        <v>0</v>
      </c>
      <c r="L209" t="b">
        <v>0</v>
      </c>
      <c r="M209" t="b">
        <v>1</v>
      </c>
    </row>
    <row r="210" spans="1:13" x14ac:dyDescent="0.3">
      <c r="A210" s="1" t="s">
        <v>621</v>
      </c>
      <c r="B210" s="1" t="s">
        <v>622</v>
      </c>
      <c r="C210" s="1" t="s">
        <v>623</v>
      </c>
      <c r="D210" t="b">
        <v>1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>
        <v>374598</v>
      </c>
      <c r="K210" t="b">
        <v>0</v>
      </c>
      <c r="L210" t="b">
        <v>0</v>
      </c>
      <c r="M210" t="b">
        <v>1</v>
      </c>
    </row>
    <row r="211" spans="1:13" x14ac:dyDescent="0.3">
      <c r="A211" s="1" t="s">
        <v>624</v>
      </c>
      <c r="B211" s="1" t="s">
        <v>625</v>
      </c>
      <c r="C211" s="1" t="s">
        <v>626</v>
      </c>
      <c r="D211" t="b">
        <v>1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>
        <v>374386</v>
      </c>
      <c r="K211" t="b">
        <v>1</v>
      </c>
      <c r="L211" t="b">
        <v>0</v>
      </c>
      <c r="M211" t="b">
        <v>1</v>
      </c>
    </row>
    <row r="212" spans="1:13" x14ac:dyDescent="0.3">
      <c r="A212" s="1" t="s">
        <v>627</v>
      </c>
      <c r="B212" s="1" t="s">
        <v>628</v>
      </c>
      <c r="C212" s="1" t="s">
        <v>629</v>
      </c>
      <c r="D212" t="b">
        <v>1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>
        <v>374242</v>
      </c>
      <c r="K212" t="b">
        <v>0</v>
      </c>
      <c r="L212" t="b">
        <v>1</v>
      </c>
      <c r="M212" t="b">
        <v>1</v>
      </c>
    </row>
    <row r="213" spans="1:13" x14ac:dyDescent="0.3">
      <c r="A213" s="1" t="s">
        <v>630</v>
      </c>
      <c r="B213" s="1" t="s">
        <v>631</v>
      </c>
      <c r="C213" s="1" t="s">
        <v>632</v>
      </c>
      <c r="D213" t="b">
        <v>1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>
        <v>373071</v>
      </c>
      <c r="K213" t="b">
        <v>0</v>
      </c>
      <c r="L213" t="b">
        <v>1</v>
      </c>
      <c r="M213" t="b">
        <v>1</v>
      </c>
    </row>
    <row r="214" spans="1:13" x14ac:dyDescent="0.3">
      <c r="A214" s="1" t="s">
        <v>633</v>
      </c>
      <c r="B214" s="1" t="s">
        <v>634</v>
      </c>
      <c r="C214" s="1" t="s">
        <v>635</v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>
        <v>372785</v>
      </c>
      <c r="K214" t="b">
        <v>0</v>
      </c>
      <c r="L214" t="b">
        <v>0</v>
      </c>
      <c r="M214" t="b">
        <v>1</v>
      </c>
    </row>
    <row r="215" spans="1:13" x14ac:dyDescent="0.3">
      <c r="A215" s="1" t="s">
        <v>636</v>
      </c>
      <c r="B215" s="1" t="s">
        <v>637</v>
      </c>
      <c r="C215" s="1" t="s">
        <v>638</v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>
        <v>372396</v>
      </c>
      <c r="K215" t="b">
        <v>0</v>
      </c>
      <c r="L215" t="b">
        <v>0</v>
      </c>
      <c r="M215" t="b">
        <v>1</v>
      </c>
    </row>
    <row r="216" spans="1:13" x14ac:dyDescent="0.3">
      <c r="A216" s="1" t="s">
        <v>639</v>
      </c>
      <c r="B216" s="1" t="s">
        <v>640</v>
      </c>
      <c r="C216" s="1" t="s">
        <v>641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>
        <v>370727</v>
      </c>
      <c r="K216" t="b">
        <v>0</v>
      </c>
      <c r="L216" t="b">
        <v>0</v>
      </c>
      <c r="M216" t="b">
        <v>1</v>
      </c>
    </row>
    <row r="217" spans="1:13" x14ac:dyDescent="0.3">
      <c r="A217" s="1" t="s">
        <v>642</v>
      </c>
      <c r="B217" s="1" t="s">
        <v>643</v>
      </c>
      <c r="C217" s="1" t="s">
        <v>644</v>
      </c>
      <c r="D217" t="b">
        <v>1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>
        <v>370603</v>
      </c>
      <c r="K217" t="b">
        <v>0</v>
      </c>
      <c r="L217" t="b">
        <v>0</v>
      </c>
      <c r="M217" t="b">
        <v>1</v>
      </c>
    </row>
    <row r="218" spans="1:13" x14ac:dyDescent="0.3">
      <c r="A218" s="1" t="s">
        <v>645</v>
      </c>
      <c r="B218" s="1" t="s">
        <v>646</v>
      </c>
      <c r="C218" s="1" t="s">
        <v>647</v>
      </c>
      <c r="D218" t="b">
        <v>1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>
        <v>368912</v>
      </c>
      <c r="K218" t="b">
        <v>0</v>
      </c>
      <c r="L218" t="b">
        <v>0</v>
      </c>
      <c r="M218" t="b">
        <v>1</v>
      </c>
    </row>
    <row r="219" spans="1:13" x14ac:dyDescent="0.3">
      <c r="A219" s="1" t="s">
        <v>648</v>
      </c>
      <c r="B219" s="1" t="s">
        <v>649</v>
      </c>
      <c r="C219" s="1" t="s">
        <v>650</v>
      </c>
      <c r="D219" t="b">
        <v>1</v>
      </c>
      <c r="E219" t="b">
        <v>1</v>
      </c>
      <c r="F219" t="b">
        <v>0</v>
      </c>
      <c r="G219" t="b">
        <v>0</v>
      </c>
      <c r="H219" t="b">
        <v>0</v>
      </c>
      <c r="I219" t="b">
        <v>0</v>
      </c>
      <c r="J219">
        <v>367936</v>
      </c>
      <c r="K219" t="b">
        <v>1</v>
      </c>
      <c r="L219" t="b">
        <v>0</v>
      </c>
      <c r="M219" t="b">
        <v>1</v>
      </c>
    </row>
    <row r="220" spans="1:13" x14ac:dyDescent="0.3">
      <c r="A220" s="1" t="s">
        <v>651</v>
      </c>
      <c r="B220" s="1" t="s">
        <v>652</v>
      </c>
      <c r="C220" s="1" t="s">
        <v>653</v>
      </c>
      <c r="D220" t="b">
        <v>1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>
        <v>365745</v>
      </c>
      <c r="K220" t="b">
        <v>0</v>
      </c>
      <c r="L220" t="b">
        <v>0</v>
      </c>
      <c r="M220" t="b">
        <v>1</v>
      </c>
    </row>
    <row r="221" spans="1:13" x14ac:dyDescent="0.3">
      <c r="A221" s="1" t="s">
        <v>654</v>
      </c>
      <c r="B221" s="1" t="s">
        <v>655</v>
      </c>
      <c r="C221" s="1" t="s">
        <v>656</v>
      </c>
      <c r="D221" t="b">
        <v>1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>
        <v>364764</v>
      </c>
      <c r="K221" t="b">
        <v>0</v>
      </c>
      <c r="L221" t="b">
        <v>0</v>
      </c>
      <c r="M221" t="b">
        <v>1</v>
      </c>
    </row>
    <row r="222" spans="1:13" x14ac:dyDescent="0.3">
      <c r="A222" s="1" t="s">
        <v>657</v>
      </c>
      <c r="B222" s="1" t="s">
        <v>658</v>
      </c>
      <c r="C222" s="1" t="s">
        <v>659</v>
      </c>
      <c r="D222" t="b">
        <v>1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>
        <v>363990</v>
      </c>
      <c r="K222" t="b">
        <v>0</v>
      </c>
      <c r="L222" t="b">
        <v>0</v>
      </c>
      <c r="M222" t="b">
        <v>1</v>
      </c>
    </row>
    <row r="223" spans="1:13" x14ac:dyDescent="0.3">
      <c r="A223" s="1" t="s">
        <v>660</v>
      </c>
      <c r="B223" s="1" t="s">
        <v>661</v>
      </c>
      <c r="C223" s="1" t="s">
        <v>662</v>
      </c>
      <c r="D223" t="b">
        <v>1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>
        <v>363761</v>
      </c>
      <c r="K223" t="b">
        <v>0</v>
      </c>
      <c r="L223" t="b">
        <v>1</v>
      </c>
      <c r="M223" t="b">
        <v>1</v>
      </c>
    </row>
    <row r="224" spans="1:13" x14ac:dyDescent="0.3">
      <c r="A224" s="1" t="s">
        <v>663</v>
      </c>
      <c r="B224" s="1" t="s">
        <v>664</v>
      </c>
      <c r="C224" s="1" t="s">
        <v>665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>
        <v>362701</v>
      </c>
      <c r="K224" t="b">
        <v>1</v>
      </c>
      <c r="L224" t="b">
        <v>0</v>
      </c>
      <c r="M224" t="b">
        <v>1</v>
      </c>
    </row>
    <row r="225" spans="1:13" x14ac:dyDescent="0.3">
      <c r="A225" s="1" t="s">
        <v>666</v>
      </c>
      <c r="B225" s="1" t="s">
        <v>667</v>
      </c>
      <c r="C225" s="1" t="s">
        <v>668</v>
      </c>
      <c r="D225" t="b">
        <v>1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>
        <v>362369</v>
      </c>
      <c r="K225" t="b">
        <v>0</v>
      </c>
      <c r="L225" t="b">
        <v>1</v>
      </c>
      <c r="M225" t="b">
        <v>1</v>
      </c>
    </row>
    <row r="226" spans="1:13" x14ac:dyDescent="0.3">
      <c r="A226" s="1" t="s">
        <v>669</v>
      </c>
      <c r="B226" s="1" t="s">
        <v>670</v>
      </c>
      <c r="C226" s="1" t="s">
        <v>671</v>
      </c>
      <c r="D226" t="b">
        <v>1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>
        <v>360948</v>
      </c>
      <c r="K226" t="b">
        <v>0</v>
      </c>
      <c r="L226" t="b">
        <v>0</v>
      </c>
      <c r="M226" t="b">
        <v>1</v>
      </c>
    </row>
    <row r="227" spans="1:13" x14ac:dyDescent="0.3">
      <c r="A227" s="1" t="s">
        <v>672</v>
      </c>
      <c r="B227" s="1" t="s">
        <v>673</v>
      </c>
      <c r="C227" s="1" t="s">
        <v>674</v>
      </c>
      <c r="D227" t="b">
        <v>1</v>
      </c>
      <c r="E227" t="b">
        <v>1</v>
      </c>
      <c r="F227" t="b">
        <v>0</v>
      </c>
      <c r="G227" t="b">
        <v>0</v>
      </c>
      <c r="H227" t="b">
        <v>0</v>
      </c>
      <c r="I227" t="b">
        <v>0</v>
      </c>
      <c r="J227">
        <v>360853</v>
      </c>
      <c r="K227" t="b">
        <v>0</v>
      </c>
      <c r="L227" t="b">
        <v>0</v>
      </c>
      <c r="M227" t="b">
        <v>1</v>
      </c>
    </row>
    <row r="228" spans="1:13" x14ac:dyDescent="0.3">
      <c r="A228" s="1" t="s">
        <v>675</v>
      </c>
      <c r="B228" s="1" t="s">
        <v>676</v>
      </c>
      <c r="C228" s="1" t="s">
        <v>677</v>
      </c>
      <c r="D228" t="b">
        <v>1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>
        <v>358939</v>
      </c>
      <c r="K228" t="b">
        <v>0</v>
      </c>
      <c r="L228" t="b">
        <v>0</v>
      </c>
      <c r="M228" t="b">
        <v>1</v>
      </c>
    </row>
    <row r="229" spans="1:13" x14ac:dyDescent="0.3">
      <c r="A229" s="1" t="s">
        <v>678</v>
      </c>
      <c r="B229" s="1" t="s">
        <v>679</v>
      </c>
      <c r="C229" s="1" t="s">
        <v>680</v>
      </c>
      <c r="D229" t="b">
        <v>1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>
        <v>358827</v>
      </c>
      <c r="K229" t="b">
        <v>0</v>
      </c>
      <c r="L229" t="b">
        <v>0</v>
      </c>
      <c r="M229" t="b">
        <v>1</v>
      </c>
    </row>
    <row r="230" spans="1:13" x14ac:dyDescent="0.3">
      <c r="A230" s="1" t="s">
        <v>681</v>
      </c>
      <c r="B230" s="1" t="s">
        <v>682</v>
      </c>
      <c r="C230" s="1" t="s">
        <v>683</v>
      </c>
      <c r="D230" t="b">
        <v>1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>
        <v>358446</v>
      </c>
      <c r="K230" t="b">
        <v>0</v>
      </c>
      <c r="L230" t="b">
        <v>0</v>
      </c>
      <c r="M230" t="b">
        <v>1</v>
      </c>
    </row>
    <row r="231" spans="1:13" x14ac:dyDescent="0.3">
      <c r="A231" s="1" t="s">
        <v>684</v>
      </c>
      <c r="B231" s="1" t="s">
        <v>685</v>
      </c>
      <c r="C231" s="1" t="s">
        <v>686</v>
      </c>
      <c r="D231" t="b">
        <v>1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>
        <v>356109</v>
      </c>
      <c r="K231" t="b">
        <v>0</v>
      </c>
      <c r="L231" t="b">
        <v>0</v>
      </c>
      <c r="M231" t="b">
        <v>1</v>
      </c>
    </row>
    <row r="232" spans="1:13" x14ac:dyDescent="0.3">
      <c r="A232" s="1" t="s">
        <v>687</v>
      </c>
      <c r="B232" s="1" t="s">
        <v>688</v>
      </c>
      <c r="C232" s="1" t="s">
        <v>689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>
        <v>354161</v>
      </c>
      <c r="K232" t="b">
        <v>0</v>
      </c>
      <c r="L232" t="b">
        <v>0</v>
      </c>
      <c r="M232" t="b">
        <v>1</v>
      </c>
    </row>
    <row r="233" spans="1:13" x14ac:dyDescent="0.3">
      <c r="A233" s="1" t="s">
        <v>690</v>
      </c>
      <c r="B233" s="1" t="s">
        <v>691</v>
      </c>
      <c r="C233" s="1" t="s">
        <v>692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>
        <v>351420</v>
      </c>
      <c r="K233" t="b">
        <v>0</v>
      </c>
      <c r="L233" t="b">
        <v>0</v>
      </c>
      <c r="M233" t="b">
        <v>1</v>
      </c>
    </row>
    <row r="234" spans="1:13" x14ac:dyDescent="0.3">
      <c r="A234" s="1" t="s">
        <v>693</v>
      </c>
      <c r="B234" s="1" t="s">
        <v>694</v>
      </c>
      <c r="C234" s="1" t="s">
        <v>695</v>
      </c>
      <c r="D234" t="b">
        <v>1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>
        <v>346925</v>
      </c>
      <c r="K234" t="b">
        <v>0</v>
      </c>
      <c r="L234" t="b">
        <v>1</v>
      </c>
      <c r="M234" t="b">
        <v>1</v>
      </c>
    </row>
    <row r="235" spans="1:13" x14ac:dyDescent="0.3">
      <c r="A235" s="1" t="s">
        <v>696</v>
      </c>
      <c r="B235" s="1" t="s">
        <v>697</v>
      </c>
      <c r="C235" s="1" t="s">
        <v>698</v>
      </c>
      <c r="D235" t="b">
        <v>1</v>
      </c>
      <c r="E235" t="b">
        <v>1</v>
      </c>
      <c r="F235" t="b">
        <v>0</v>
      </c>
      <c r="G235" t="b">
        <v>0</v>
      </c>
      <c r="H235" t="b">
        <v>0</v>
      </c>
      <c r="I235" t="b">
        <v>0</v>
      </c>
      <c r="J235">
        <v>346914</v>
      </c>
      <c r="K235" t="b">
        <v>0</v>
      </c>
      <c r="L235" t="b">
        <v>0</v>
      </c>
      <c r="M235" t="b">
        <v>1</v>
      </c>
    </row>
    <row r="236" spans="1:13" x14ac:dyDescent="0.3">
      <c r="A236" s="1" t="s">
        <v>699</v>
      </c>
      <c r="B236" s="1" t="s">
        <v>700</v>
      </c>
      <c r="C236" s="1" t="s">
        <v>701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>
        <v>345203</v>
      </c>
      <c r="K236" t="b">
        <v>1</v>
      </c>
      <c r="L236" t="b">
        <v>1</v>
      </c>
      <c r="M236" t="b">
        <v>1</v>
      </c>
    </row>
    <row r="237" spans="1:13" x14ac:dyDescent="0.3">
      <c r="A237" s="1" t="s">
        <v>702</v>
      </c>
      <c r="B237" s="1" t="s">
        <v>703</v>
      </c>
      <c r="C237" s="1" t="s">
        <v>704</v>
      </c>
      <c r="D237" t="b">
        <v>1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>
        <v>344779</v>
      </c>
      <c r="K237" t="b">
        <v>0</v>
      </c>
      <c r="L237" t="b">
        <v>0</v>
      </c>
      <c r="M237" t="b">
        <v>1</v>
      </c>
    </row>
    <row r="238" spans="1:13" x14ac:dyDescent="0.3">
      <c r="A238" s="1" t="s">
        <v>705</v>
      </c>
      <c r="B238" s="1" t="s">
        <v>706</v>
      </c>
      <c r="C238" s="1" t="s">
        <v>707</v>
      </c>
      <c r="D238" t="b">
        <v>1</v>
      </c>
      <c r="E238" t="b">
        <v>1</v>
      </c>
      <c r="F238" t="b">
        <v>0</v>
      </c>
      <c r="G238" t="b">
        <v>0</v>
      </c>
      <c r="H238" t="b">
        <v>0</v>
      </c>
      <c r="I238" t="b">
        <v>0</v>
      </c>
      <c r="J238">
        <v>343565</v>
      </c>
      <c r="K238" t="b">
        <v>0</v>
      </c>
      <c r="L238" t="b">
        <v>0</v>
      </c>
      <c r="M238" t="b">
        <v>1</v>
      </c>
    </row>
    <row r="239" spans="1:13" x14ac:dyDescent="0.3">
      <c r="A239" s="1" t="s">
        <v>708</v>
      </c>
      <c r="B239" s="1" t="s">
        <v>709</v>
      </c>
      <c r="C239" s="1" t="s">
        <v>710</v>
      </c>
      <c r="D239" t="b">
        <v>1</v>
      </c>
      <c r="E239" t="b">
        <v>1</v>
      </c>
      <c r="F239" t="b">
        <v>0</v>
      </c>
      <c r="G239" t="b">
        <v>0</v>
      </c>
      <c r="H239" t="b">
        <v>0</v>
      </c>
      <c r="I239" t="b">
        <v>0</v>
      </c>
      <c r="J239">
        <v>340738</v>
      </c>
      <c r="K239" t="b">
        <v>0</v>
      </c>
      <c r="L239" t="b">
        <v>0</v>
      </c>
      <c r="M239" t="b">
        <v>1</v>
      </c>
    </row>
    <row r="240" spans="1:13" x14ac:dyDescent="0.3">
      <c r="A240" s="1" t="s">
        <v>711</v>
      </c>
      <c r="B240" s="1" t="s">
        <v>712</v>
      </c>
      <c r="C240" s="1" t="s">
        <v>713</v>
      </c>
      <c r="D240" t="b">
        <v>1</v>
      </c>
      <c r="E240" t="b">
        <v>1</v>
      </c>
      <c r="F240" t="b">
        <v>0</v>
      </c>
      <c r="G240" t="b">
        <v>0</v>
      </c>
      <c r="H240" t="b">
        <v>0</v>
      </c>
      <c r="I240" t="b">
        <v>0</v>
      </c>
      <c r="J240">
        <v>339961</v>
      </c>
      <c r="K240" t="b">
        <v>0</v>
      </c>
      <c r="L240" t="b">
        <v>0</v>
      </c>
      <c r="M240" t="b">
        <v>1</v>
      </c>
    </row>
    <row r="241" spans="1:13" x14ac:dyDescent="0.3">
      <c r="A241" s="1" t="s">
        <v>714</v>
      </c>
      <c r="B241" s="1" t="s">
        <v>715</v>
      </c>
      <c r="C241" s="1" t="s">
        <v>716</v>
      </c>
      <c r="D241" t="b">
        <v>1</v>
      </c>
      <c r="E241" t="b">
        <v>0</v>
      </c>
      <c r="F241" t="b">
        <v>1</v>
      </c>
      <c r="G241" t="b">
        <v>0</v>
      </c>
      <c r="H241" t="b">
        <v>0</v>
      </c>
      <c r="I241" t="b">
        <v>0</v>
      </c>
      <c r="J241">
        <v>338730</v>
      </c>
      <c r="K241" t="b">
        <v>0</v>
      </c>
      <c r="L241" t="b">
        <v>0</v>
      </c>
      <c r="M241" t="b">
        <v>1</v>
      </c>
    </row>
    <row r="242" spans="1:13" x14ac:dyDescent="0.3">
      <c r="A242" s="1" t="s">
        <v>717</v>
      </c>
      <c r="B242" s="1" t="s">
        <v>718</v>
      </c>
      <c r="C242" s="1" t="s">
        <v>719</v>
      </c>
      <c r="D242" t="b">
        <v>1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>
        <v>338621</v>
      </c>
      <c r="K242" t="b">
        <v>0</v>
      </c>
      <c r="L242" t="b">
        <v>0</v>
      </c>
      <c r="M242" t="b">
        <v>1</v>
      </c>
    </row>
    <row r="243" spans="1:13" x14ac:dyDescent="0.3">
      <c r="A243" s="1" t="s">
        <v>720</v>
      </c>
      <c r="B243" s="1" t="s">
        <v>721</v>
      </c>
      <c r="C243" s="1" t="s">
        <v>722</v>
      </c>
      <c r="D243" t="b">
        <v>1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>
        <v>334750</v>
      </c>
      <c r="K243" t="b">
        <v>0</v>
      </c>
      <c r="L243" t="b">
        <v>0</v>
      </c>
      <c r="M243" t="b">
        <v>1</v>
      </c>
    </row>
    <row r="244" spans="1:13" x14ac:dyDescent="0.3">
      <c r="A244" s="1" t="s">
        <v>723</v>
      </c>
      <c r="B244" s="1" t="s">
        <v>724</v>
      </c>
      <c r="C244" s="1" t="s">
        <v>725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>
        <v>334036</v>
      </c>
      <c r="K244" t="b">
        <v>0</v>
      </c>
      <c r="L244" t="b">
        <v>0</v>
      </c>
      <c r="M244" t="b">
        <v>1</v>
      </c>
    </row>
    <row r="245" spans="1:13" x14ac:dyDescent="0.3">
      <c r="A245" s="1" t="s">
        <v>726</v>
      </c>
      <c r="B245" s="1" t="s">
        <v>727</v>
      </c>
      <c r="C245" s="1" t="s">
        <v>728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>
        <v>332009</v>
      </c>
      <c r="K245" t="b">
        <v>0</v>
      </c>
      <c r="L245" t="b">
        <v>0</v>
      </c>
      <c r="M245" t="b">
        <v>1</v>
      </c>
    </row>
    <row r="246" spans="1:13" x14ac:dyDescent="0.3">
      <c r="A246" s="1" t="s">
        <v>729</v>
      </c>
      <c r="B246" s="1" t="s">
        <v>730</v>
      </c>
      <c r="C246" s="1" t="s">
        <v>731</v>
      </c>
      <c r="D246" t="b">
        <v>1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>
        <v>331517</v>
      </c>
      <c r="K246" t="b">
        <v>0</v>
      </c>
      <c r="L246" t="b">
        <v>1</v>
      </c>
      <c r="M246" t="b">
        <v>1</v>
      </c>
    </row>
    <row r="247" spans="1:13" x14ac:dyDescent="0.3">
      <c r="A247" s="1" t="s">
        <v>732</v>
      </c>
      <c r="B247" s="1" t="s">
        <v>733</v>
      </c>
      <c r="C247" s="1" t="s">
        <v>734</v>
      </c>
      <c r="D247" t="b">
        <v>1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>
        <v>330670</v>
      </c>
      <c r="K247" t="b">
        <v>0</v>
      </c>
      <c r="L247" t="b">
        <v>0</v>
      </c>
      <c r="M247" t="b">
        <v>1</v>
      </c>
    </row>
    <row r="248" spans="1:13" x14ac:dyDescent="0.3">
      <c r="A248" s="1" t="s">
        <v>735</v>
      </c>
      <c r="B248" s="1" t="s">
        <v>736</v>
      </c>
      <c r="C248" s="1" t="s">
        <v>737</v>
      </c>
      <c r="D248" t="b">
        <v>1</v>
      </c>
      <c r="E248" t="b">
        <v>0</v>
      </c>
      <c r="F248" t="b">
        <v>1</v>
      </c>
      <c r="G248" t="b">
        <v>0</v>
      </c>
      <c r="H248" t="b">
        <v>0</v>
      </c>
      <c r="I248" t="b">
        <v>0</v>
      </c>
      <c r="J248">
        <v>327937</v>
      </c>
      <c r="K248" t="b">
        <v>0</v>
      </c>
      <c r="L248" t="b">
        <v>0</v>
      </c>
      <c r="M248" t="b">
        <v>1</v>
      </c>
    </row>
    <row r="249" spans="1:13" x14ac:dyDescent="0.3">
      <c r="A249" s="1" t="s">
        <v>738</v>
      </c>
      <c r="B249" s="1" t="s">
        <v>739</v>
      </c>
      <c r="C249" s="1" t="s">
        <v>740</v>
      </c>
      <c r="D249" t="b">
        <v>1</v>
      </c>
      <c r="E249" t="b">
        <v>1</v>
      </c>
      <c r="F249" t="b">
        <v>0</v>
      </c>
      <c r="G249" t="b">
        <v>0</v>
      </c>
      <c r="H249" t="b">
        <v>0</v>
      </c>
      <c r="I249" t="b">
        <v>0</v>
      </c>
      <c r="J249">
        <v>326822</v>
      </c>
      <c r="K249" t="b">
        <v>0</v>
      </c>
      <c r="L249" t="b">
        <v>0</v>
      </c>
      <c r="M249" t="b">
        <v>1</v>
      </c>
    </row>
    <row r="250" spans="1:13" x14ac:dyDescent="0.3">
      <c r="A250" s="1" t="s">
        <v>741</v>
      </c>
      <c r="B250" s="1" t="s">
        <v>742</v>
      </c>
      <c r="C250" s="1" t="s">
        <v>743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>
        <v>324853</v>
      </c>
      <c r="K250" t="b">
        <v>0</v>
      </c>
      <c r="L250" t="b">
        <v>0</v>
      </c>
      <c r="M250" t="b">
        <v>1</v>
      </c>
    </row>
    <row r="251" spans="1:13" x14ac:dyDescent="0.3">
      <c r="A251" s="1" t="s">
        <v>744</v>
      </c>
      <c r="B251" s="1" t="s">
        <v>745</v>
      </c>
      <c r="C251" s="1" t="s">
        <v>746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>
        <v>323574</v>
      </c>
      <c r="K251" t="b">
        <v>0</v>
      </c>
      <c r="L251" t="b">
        <v>0</v>
      </c>
      <c r="M251" t="b">
        <v>1</v>
      </c>
    </row>
    <row r="252" spans="1:13" x14ac:dyDescent="0.3">
      <c r="A252" s="1" t="s">
        <v>747</v>
      </c>
      <c r="B252" s="1" t="s">
        <v>748</v>
      </c>
      <c r="C252" s="1" t="s">
        <v>749</v>
      </c>
      <c r="D252" t="b">
        <v>1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>
        <v>323039</v>
      </c>
      <c r="K252" t="b">
        <v>0</v>
      </c>
      <c r="L252" t="b">
        <v>0</v>
      </c>
      <c r="M252" t="b">
        <v>1</v>
      </c>
    </row>
    <row r="253" spans="1:13" x14ac:dyDescent="0.3">
      <c r="A253" s="1" t="s">
        <v>750</v>
      </c>
      <c r="B253" s="1" t="s">
        <v>751</v>
      </c>
      <c r="C253" s="1" t="s">
        <v>752</v>
      </c>
      <c r="D253" t="b">
        <v>1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>
        <v>322335</v>
      </c>
      <c r="K253" t="b">
        <v>0</v>
      </c>
      <c r="L253" t="b">
        <v>0</v>
      </c>
      <c r="M253" t="b">
        <v>1</v>
      </c>
    </row>
    <row r="254" spans="1:13" x14ac:dyDescent="0.3">
      <c r="A254" s="1" t="s">
        <v>753</v>
      </c>
      <c r="B254" s="1" t="s">
        <v>754</v>
      </c>
      <c r="C254" s="1" t="s">
        <v>755</v>
      </c>
      <c r="D254" t="b">
        <v>1</v>
      </c>
      <c r="E254" t="b">
        <v>1</v>
      </c>
      <c r="F254" t="b">
        <v>0</v>
      </c>
      <c r="G254" t="b">
        <v>0</v>
      </c>
      <c r="H254" t="b">
        <v>0</v>
      </c>
      <c r="I254" t="b">
        <v>0</v>
      </c>
      <c r="J254">
        <v>321447</v>
      </c>
      <c r="K254" t="b">
        <v>0</v>
      </c>
      <c r="L254" t="b">
        <v>0</v>
      </c>
      <c r="M254" t="b">
        <v>1</v>
      </c>
    </row>
    <row r="255" spans="1:13" x14ac:dyDescent="0.3">
      <c r="A255" s="1" t="s">
        <v>756</v>
      </c>
      <c r="B255" s="1" t="s">
        <v>757</v>
      </c>
      <c r="C255" s="1" t="s">
        <v>758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>
        <v>320084</v>
      </c>
      <c r="K255" t="b">
        <v>0</v>
      </c>
      <c r="L255" t="b">
        <v>0</v>
      </c>
      <c r="M255" t="b">
        <v>1</v>
      </c>
    </row>
    <row r="256" spans="1:13" x14ac:dyDescent="0.3">
      <c r="A256" s="1" t="s">
        <v>759</v>
      </c>
      <c r="B256" s="1" t="s">
        <v>760</v>
      </c>
      <c r="C256" s="1" t="s">
        <v>761</v>
      </c>
      <c r="D256" t="b">
        <v>1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>
        <v>318257</v>
      </c>
      <c r="K256" t="b">
        <v>0</v>
      </c>
      <c r="L256" t="b">
        <v>0</v>
      </c>
      <c r="M256" t="b">
        <v>1</v>
      </c>
    </row>
    <row r="257" spans="1:13" x14ac:dyDescent="0.3">
      <c r="A257" s="1" t="s">
        <v>762</v>
      </c>
      <c r="B257" s="1" t="s">
        <v>763</v>
      </c>
      <c r="C257" s="1" t="s">
        <v>764</v>
      </c>
      <c r="D257" t="b">
        <v>1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>
        <v>317895</v>
      </c>
      <c r="K257" t="b">
        <v>0</v>
      </c>
      <c r="L257" t="b">
        <v>0</v>
      </c>
      <c r="M257" t="b">
        <v>1</v>
      </c>
    </row>
    <row r="258" spans="1:13" x14ac:dyDescent="0.3">
      <c r="A258" s="1" t="s">
        <v>765</v>
      </c>
      <c r="B258" s="1" t="s">
        <v>766</v>
      </c>
      <c r="C258" s="1" t="s">
        <v>767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>
        <v>316704</v>
      </c>
      <c r="K258" t="b">
        <v>0</v>
      </c>
      <c r="L258" t="b">
        <v>0</v>
      </c>
      <c r="M258" t="b">
        <v>1</v>
      </c>
    </row>
    <row r="259" spans="1:13" x14ac:dyDescent="0.3">
      <c r="A259" s="1" t="s">
        <v>768</v>
      </c>
      <c r="B259" s="1" t="s">
        <v>769</v>
      </c>
      <c r="C259" s="1" t="s">
        <v>770</v>
      </c>
      <c r="D259" t="b">
        <v>1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>
        <v>315587</v>
      </c>
      <c r="K259" t="b">
        <v>1</v>
      </c>
      <c r="L259" t="b">
        <v>0</v>
      </c>
      <c r="M259" t="b">
        <v>1</v>
      </c>
    </row>
    <row r="260" spans="1:13" x14ac:dyDescent="0.3">
      <c r="A260" s="1" t="s">
        <v>771</v>
      </c>
      <c r="B260" s="1" t="s">
        <v>772</v>
      </c>
      <c r="C260" s="1" t="s">
        <v>773</v>
      </c>
      <c r="D260" t="b">
        <v>1</v>
      </c>
      <c r="E260" t="b">
        <v>0</v>
      </c>
      <c r="F260" t="b">
        <v>1</v>
      </c>
      <c r="G260" t="b">
        <v>0</v>
      </c>
      <c r="H260" t="b">
        <v>0</v>
      </c>
      <c r="I260" t="b">
        <v>0</v>
      </c>
      <c r="J260">
        <v>315227</v>
      </c>
      <c r="K260" t="b">
        <v>0</v>
      </c>
      <c r="L260" t="b">
        <v>0</v>
      </c>
      <c r="M260" t="b">
        <v>1</v>
      </c>
    </row>
    <row r="261" spans="1:13" x14ac:dyDescent="0.3">
      <c r="A261" s="1" t="s">
        <v>774</v>
      </c>
      <c r="B261" s="1" t="s">
        <v>775</v>
      </c>
      <c r="C261" s="1" t="s">
        <v>776</v>
      </c>
      <c r="D261" t="b">
        <v>1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>
        <v>315133</v>
      </c>
      <c r="K261" t="b">
        <v>0</v>
      </c>
      <c r="L261" t="b">
        <v>0</v>
      </c>
      <c r="M261" t="b">
        <v>1</v>
      </c>
    </row>
    <row r="262" spans="1:13" x14ac:dyDescent="0.3">
      <c r="A262" s="1" t="s">
        <v>777</v>
      </c>
      <c r="B262" s="1" t="s">
        <v>778</v>
      </c>
      <c r="C262" s="1" t="s">
        <v>779</v>
      </c>
      <c r="D262" t="b">
        <v>1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>
        <v>313113</v>
      </c>
      <c r="K262" t="b">
        <v>0</v>
      </c>
      <c r="L262" t="b">
        <v>0</v>
      </c>
      <c r="M262" t="b">
        <v>1</v>
      </c>
    </row>
    <row r="263" spans="1:13" x14ac:dyDescent="0.3">
      <c r="A263" s="1" t="s">
        <v>780</v>
      </c>
      <c r="B263" s="1" t="s">
        <v>781</v>
      </c>
      <c r="C263" s="1" t="s">
        <v>782</v>
      </c>
      <c r="D263" t="b">
        <v>1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>
        <v>312782</v>
      </c>
      <c r="K263" t="b">
        <v>0</v>
      </c>
      <c r="L263" t="b">
        <v>0</v>
      </c>
      <c r="M263" t="b">
        <v>1</v>
      </c>
    </row>
    <row r="264" spans="1:13" x14ac:dyDescent="0.3">
      <c r="A264" s="1" t="s">
        <v>783</v>
      </c>
      <c r="B264" s="1" t="s">
        <v>784</v>
      </c>
      <c r="C264" s="1" t="s">
        <v>785</v>
      </c>
      <c r="D264" t="b">
        <v>1</v>
      </c>
      <c r="E264" t="b">
        <v>1</v>
      </c>
      <c r="F264" t="b">
        <v>0</v>
      </c>
      <c r="G264" t="b">
        <v>0</v>
      </c>
      <c r="H264" t="b">
        <v>0</v>
      </c>
      <c r="I264" t="b">
        <v>0</v>
      </c>
      <c r="J264">
        <v>312689</v>
      </c>
      <c r="K264" t="b">
        <v>0</v>
      </c>
      <c r="L264" t="b">
        <v>0</v>
      </c>
      <c r="M264" t="b">
        <v>1</v>
      </c>
    </row>
    <row r="265" spans="1:13" x14ac:dyDescent="0.3">
      <c r="A265" s="1" t="s">
        <v>786</v>
      </c>
      <c r="B265" s="1" t="s">
        <v>787</v>
      </c>
      <c r="C265" s="1" t="s">
        <v>788</v>
      </c>
      <c r="D265" t="b">
        <v>1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>
        <v>312424</v>
      </c>
      <c r="K265" t="b">
        <v>0</v>
      </c>
      <c r="L265" t="b">
        <v>0</v>
      </c>
      <c r="M265" t="b">
        <v>1</v>
      </c>
    </row>
    <row r="266" spans="1:13" x14ac:dyDescent="0.3">
      <c r="A266" s="1" t="s">
        <v>789</v>
      </c>
      <c r="B266" s="1" t="s">
        <v>790</v>
      </c>
      <c r="C266" s="1" t="s">
        <v>791</v>
      </c>
      <c r="D266" t="b">
        <v>1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>
        <v>311908</v>
      </c>
      <c r="K266" t="b">
        <v>0</v>
      </c>
      <c r="L266" t="b">
        <v>0</v>
      </c>
      <c r="M266" t="b">
        <v>1</v>
      </c>
    </row>
    <row r="267" spans="1:13" x14ac:dyDescent="0.3">
      <c r="A267" s="1" t="s">
        <v>792</v>
      </c>
      <c r="B267" s="1" t="s">
        <v>793</v>
      </c>
      <c r="C267" s="1" t="s">
        <v>794</v>
      </c>
      <c r="D267" t="b">
        <v>1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>
        <v>309987</v>
      </c>
      <c r="K267" t="b">
        <v>0</v>
      </c>
      <c r="L267" t="b">
        <v>0</v>
      </c>
      <c r="M267" t="b">
        <v>1</v>
      </c>
    </row>
    <row r="268" spans="1:13" x14ac:dyDescent="0.3">
      <c r="A268" s="1" t="s">
        <v>795</v>
      </c>
      <c r="B268" s="1" t="s">
        <v>796</v>
      </c>
      <c r="C268" s="1" t="s">
        <v>797</v>
      </c>
      <c r="D268" t="b">
        <v>1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>
        <v>309138</v>
      </c>
      <c r="K268" t="b">
        <v>0</v>
      </c>
      <c r="L268" t="b">
        <v>0</v>
      </c>
      <c r="M268" t="b">
        <v>1</v>
      </c>
    </row>
    <row r="269" spans="1:13" x14ac:dyDescent="0.3">
      <c r="A269" s="1" t="s">
        <v>798</v>
      </c>
      <c r="B269" s="1" t="s">
        <v>799</v>
      </c>
      <c r="C269" s="1" t="s">
        <v>800</v>
      </c>
      <c r="D269" t="b">
        <v>1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>
        <v>308001</v>
      </c>
      <c r="K269" t="b">
        <v>0</v>
      </c>
      <c r="L269" t="b">
        <v>0</v>
      </c>
      <c r="M269" t="b">
        <v>1</v>
      </c>
    </row>
    <row r="270" spans="1:13" x14ac:dyDescent="0.3">
      <c r="A270" s="1" t="s">
        <v>801</v>
      </c>
      <c r="B270" s="1" t="s">
        <v>802</v>
      </c>
      <c r="C270" s="1" t="s">
        <v>803</v>
      </c>
      <c r="D270" t="b">
        <v>1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>
        <v>306337</v>
      </c>
      <c r="K270" t="b">
        <v>0</v>
      </c>
      <c r="L270" t="b">
        <v>0</v>
      </c>
      <c r="M270" t="b">
        <v>1</v>
      </c>
    </row>
    <row r="271" spans="1:13" x14ac:dyDescent="0.3">
      <c r="A271" s="1" t="s">
        <v>804</v>
      </c>
      <c r="B271" s="1" t="s">
        <v>805</v>
      </c>
      <c r="C271" s="1" t="s">
        <v>806</v>
      </c>
      <c r="D271" t="b">
        <v>1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>
        <v>306074</v>
      </c>
      <c r="K271" t="b">
        <v>0</v>
      </c>
      <c r="L271" t="b">
        <v>0</v>
      </c>
      <c r="M271" t="b">
        <v>1</v>
      </c>
    </row>
    <row r="272" spans="1:13" x14ac:dyDescent="0.3">
      <c r="A272" s="1" t="s">
        <v>807</v>
      </c>
      <c r="B272" s="1" t="s">
        <v>808</v>
      </c>
      <c r="C272" s="1" t="s">
        <v>809</v>
      </c>
      <c r="D272" t="b">
        <v>1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>
        <v>305525</v>
      </c>
      <c r="K272" t="b">
        <v>0</v>
      </c>
      <c r="L272" t="b">
        <v>0</v>
      </c>
      <c r="M272" t="b">
        <v>1</v>
      </c>
    </row>
    <row r="273" spans="1:13" x14ac:dyDescent="0.3">
      <c r="A273" s="1" t="s">
        <v>810</v>
      </c>
      <c r="B273" s="1" t="s">
        <v>811</v>
      </c>
      <c r="C273" s="1" t="s">
        <v>812</v>
      </c>
      <c r="D273" t="b">
        <v>1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>
        <v>304684</v>
      </c>
      <c r="K273" t="b">
        <v>1</v>
      </c>
      <c r="L273" t="b">
        <v>0</v>
      </c>
      <c r="M273" t="b">
        <v>1</v>
      </c>
    </row>
    <row r="274" spans="1:13" x14ac:dyDescent="0.3">
      <c r="A274" s="1" t="s">
        <v>813</v>
      </c>
      <c r="B274" s="1" t="s">
        <v>814</v>
      </c>
      <c r="C274" s="1" t="s">
        <v>815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>
        <v>303677</v>
      </c>
      <c r="K274" t="b">
        <v>0</v>
      </c>
      <c r="L274" t="b">
        <v>0</v>
      </c>
      <c r="M274" t="b">
        <v>1</v>
      </c>
    </row>
    <row r="275" spans="1:13" x14ac:dyDescent="0.3">
      <c r="A275" s="1" t="s">
        <v>816</v>
      </c>
      <c r="B275" s="1" t="s">
        <v>817</v>
      </c>
      <c r="C275" s="1" t="s">
        <v>818</v>
      </c>
      <c r="D275" t="b">
        <v>1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>
        <v>303072</v>
      </c>
      <c r="K275" t="b">
        <v>0</v>
      </c>
      <c r="L275" t="b">
        <v>0</v>
      </c>
      <c r="M275" t="b">
        <v>1</v>
      </c>
    </row>
    <row r="276" spans="1:13" x14ac:dyDescent="0.3">
      <c r="A276" s="1" t="s">
        <v>819</v>
      </c>
      <c r="B276" s="1" t="s">
        <v>820</v>
      </c>
      <c r="C276" s="1" t="s">
        <v>821</v>
      </c>
      <c r="D276" t="b">
        <v>1</v>
      </c>
      <c r="E276" t="b">
        <v>1</v>
      </c>
      <c r="F276" t="b">
        <v>0</v>
      </c>
      <c r="G276" t="b">
        <v>0</v>
      </c>
      <c r="H276" t="b">
        <v>0</v>
      </c>
      <c r="I276" t="b">
        <v>0</v>
      </c>
      <c r="J276">
        <v>301768</v>
      </c>
      <c r="K276" t="b">
        <v>0</v>
      </c>
      <c r="L276" t="b">
        <v>0</v>
      </c>
      <c r="M276" t="b">
        <v>1</v>
      </c>
    </row>
    <row r="277" spans="1:13" x14ac:dyDescent="0.3">
      <c r="A277" s="1" t="s">
        <v>822</v>
      </c>
      <c r="B277" s="1" t="s">
        <v>823</v>
      </c>
      <c r="C277" s="1" t="s">
        <v>824</v>
      </c>
      <c r="D277" t="b">
        <v>1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>
        <v>301710</v>
      </c>
      <c r="K277" t="b">
        <v>0</v>
      </c>
      <c r="L277" t="b">
        <v>0</v>
      </c>
      <c r="M277" t="b">
        <v>1</v>
      </c>
    </row>
    <row r="278" spans="1:13" x14ac:dyDescent="0.3">
      <c r="A278" s="1" t="s">
        <v>825</v>
      </c>
      <c r="B278" s="1" t="s">
        <v>826</v>
      </c>
      <c r="C278" s="1" t="s">
        <v>827</v>
      </c>
      <c r="D278" t="b">
        <v>1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>
        <v>300678</v>
      </c>
      <c r="K278" t="b">
        <v>0</v>
      </c>
      <c r="L278" t="b">
        <v>1</v>
      </c>
      <c r="M278" t="b">
        <v>1</v>
      </c>
    </row>
    <row r="279" spans="1:13" x14ac:dyDescent="0.3">
      <c r="A279" s="1" t="s">
        <v>828</v>
      </c>
      <c r="B279" s="1" t="s">
        <v>829</v>
      </c>
      <c r="C279" s="1" t="s">
        <v>830</v>
      </c>
      <c r="D279" t="b">
        <v>1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>
        <v>300611</v>
      </c>
      <c r="K279" t="b">
        <v>0</v>
      </c>
      <c r="L279" t="b">
        <v>0</v>
      </c>
      <c r="M279" t="b">
        <v>1</v>
      </c>
    </row>
    <row r="280" spans="1:13" x14ac:dyDescent="0.3">
      <c r="A280" s="1" t="s">
        <v>831</v>
      </c>
      <c r="B280" s="1" t="s">
        <v>832</v>
      </c>
      <c r="C280" s="1" t="s">
        <v>833</v>
      </c>
      <c r="D280" t="b">
        <v>1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>
        <v>300462</v>
      </c>
      <c r="K280" t="b">
        <v>0</v>
      </c>
      <c r="L280" t="b">
        <v>0</v>
      </c>
      <c r="M280" t="b">
        <v>1</v>
      </c>
    </row>
    <row r="281" spans="1:13" x14ac:dyDescent="0.3">
      <c r="A281" s="1" t="s">
        <v>834</v>
      </c>
      <c r="B281" s="1" t="s">
        <v>835</v>
      </c>
      <c r="C281" s="1" t="s">
        <v>836</v>
      </c>
      <c r="D281" t="b">
        <v>1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>
        <v>300038</v>
      </c>
      <c r="K281" t="b">
        <v>0</v>
      </c>
      <c r="L281" t="b">
        <v>0</v>
      </c>
      <c r="M281" t="b">
        <v>1</v>
      </c>
    </row>
    <row r="282" spans="1:13" x14ac:dyDescent="0.3">
      <c r="A282" s="1" t="s">
        <v>837</v>
      </c>
      <c r="B282" s="1" t="s">
        <v>838</v>
      </c>
      <c r="C282" s="1" t="s">
        <v>839</v>
      </c>
      <c r="D282" t="b">
        <v>1</v>
      </c>
      <c r="E282" t="b">
        <v>1</v>
      </c>
      <c r="F282" t="b">
        <v>0</v>
      </c>
      <c r="G282" t="b">
        <v>0</v>
      </c>
      <c r="H282" t="b">
        <v>0</v>
      </c>
      <c r="I282" t="b">
        <v>0</v>
      </c>
      <c r="J282">
        <v>299701</v>
      </c>
      <c r="K282" t="b">
        <v>0</v>
      </c>
      <c r="L282" t="b">
        <v>0</v>
      </c>
      <c r="M282" t="b">
        <v>1</v>
      </c>
    </row>
    <row r="283" spans="1:13" x14ac:dyDescent="0.3">
      <c r="A283" s="1" t="s">
        <v>840</v>
      </c>
      <c r="B283" s="1" t="s">
        <v>841</v>
      </c>
      <c r="C283" s="1" t="s">
        <v>842</v>
      </c>
      <c r="D283" t="b">
        <v>1</v>
      </c>
      <c r="E283" t="b">
        <v>1</v>
      </c>
      <c r="F283" t="b">
        <v>0</v>
      </c>
      <c r="G283" t="b">
        <v>0</v>
      </c>
      <c r="H283" t="b">
        <v>0</v>
      </c>
      <c r="I283" t="b">
        <v>0</v>
      </c>
      <c r="J283">
        <v>299551</v>
      </c>
      <c r="K283" t="b">
        <v>0</v>
      </c>
      <c r="L283" t="b">
        <v>0</v>
      </c>
      <c r="M283" t="b">
        <v>1</v>
      </c>
    </row>
    <row r="284" spans="1:13" x14ac:dyDescent="0.3">
      <c r="A284" s="1" t="s">
        <v>843</v>
      </c>
      <c r="B284" s="1" t="s">
        <v>844</v>
      </c>
      <c r="C284" s="1" t="s">
        <v>845</v>
      </c>
      <c r="D284" t="b">
        <v>1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>
        <v>298300</v>
      </c>
      <c r="K284" t="b">
        <v>0</v>
      </c>
      <c r="L284" t="b">
        <v>0</v>
      </c>
      <c r="M284" t="b">
        <v>1</v>
      </c>
    </row>
    <row r="285" spans="1:13" x14ac:dyDescent="0.3">
      <c r="A285" s="1" t="s">
        <v>846</v>
      </c>
      <c r="B285" s="1" t="s">
        <v>847</v>
      </c>
      <c r="C285" s="1" t="s">
        <v>848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>
        <v>298273</v>
      </c>
      <c r="K285" t="b">
        <v>0</v>
      </c>
      <c r="L285" t="b">
        <v>0</v>
      </c>
      <c r="M285" t="b">
        <v>1</v>
      </c>
    </row>
    <row r="286" spans="1:13" x14ac:dyDescent="0.3">
      <c r="A286" s="1" t="s">
        <v>849</v>
      </c>
      <c r="B286" s="1" t="s">
        <v>850</v>
      </c>
      <c r="C286" s="1" t="s">
        <v>851</v>
      </c>
      <c r="D286" t="b">
        <v>1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>
        <v>296618</v>
      </c>
      <c r="K286" t="b">
        <v>0</v>
      </c>
      <c r="L286" t="b">
        <v>0</v>
      </c>
      <c r="M286" t="b">
        <v>1</v>
      </c>
    </row>
    <row r="287" spans="1:13" x14ac:dyDescent="0.3">
      <c r="A287" s="1" t="s">
        <v>852</v>
      </c>
      <c r="B287" s="1" t="s">
        <v>853</v>
      </c>
      <c r="C287" s="1" t="s">
        <v>854</v>
      </c>
      <c r="D287" t="b">
        <v>1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>
        <v>296103</v>
      </c>
      <c r="K287" t="b">
        <v>0</v>
      </c>
      <c r="L287" t="b">
        <v>0</v>
      </c>
      <c r="M287" t="b">
        <v>1</v>
      </c>
    </row>
    <row r="288" spans="1:13" x14ac:dyDescent="0.3">
      <c r="A288" s="1" t="s">
        <v>855</v>
      </c>
      <c r="B288" s="1" t="s">
        <v>856</v>
      </c>
      <c r="C288" s="1" t="s">
        <v>857</v>
      </c>
      <c r="D288" t="b">
        <v>1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>
        <v>296088</v>
      </c>
      <c r="K288" t="b">
        <v>0</v>
      </c>
      <c r="L288" t="b">
        <v>0</v>
      </c>
      <c r="M288" t="b">
        <v>1</v>
      </c>
    </row>
    <row r="289" spans="1:13" x14ac:dyDescent="0.3">
      <c r="A289" s="1" t="s">
        <v>858</v>
      </c>
      <c r="B289" s="1" t="s">
        <v>859</v>
      </c>
      <c r="C289" s="1" t="s">
        <v>860</v>
      </c>
      <c r="D289" t="b">
        <v>1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>
        <v>294853</v>
      </c>
      <c r="K289" t="b">
        <v>0</v>
      </c>
      <c r="L289" t="b">
        <v>0</v>
      </c>
      <c r="M289" t="b">
        <v>1</v>
      </c>
    </row>
    <row r="290" spans="1:13" x14ac:dyDescent="0.3">
      <c r="A290" s="1" t="s">
        <v>861</v>
      </c>
      <c r="B290" s="1" t="s">
        <v>862</v>
      </c>
      <c r="C290" s="1" t="s">
        <v>863</v>
      </c>
      <c r="D290" t="b">
        <v>1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>
        <v>294103</v>
      </c>
      <c r="K290" t="b">
        <v>0</v>
      </c>
      <c r="L290" t="b">
        <v>0</v>
      </c>
      <c r="M290" t="b">
        <v>1</v>
      </c>
    </row>
    <row r="291" spans="1:13" x14ac:dyDescent="0.3">
      <c r="A291" s="1" t="s">
        <v>864</v>
      </c>
      <c r="B291" s="1" t="s">
        <v>865</v>
      </c>
      <c r="C291" s="1" t="s">
        <v>866</v>
      </c>
      <c r="D291" t="b">
        <v>1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>
        <v>293784</v>
      </c>
      <c r="K291" t="b">
        <v>0</v>
      </c>
      <c r="L291" t="b">
        <v>0</v>
      </c>
      <c r="M291" t="b">
        <v>1</v>
      </c>
    </row>
    <row r="292" spans="1:13" x14ac:dyDescent="0.3">
      <c r="A292" s="1" t="s">
        <v>867</v>
      </c>
      <c r="B292" s="1" t="s">
        <v>868</v>
      </c>
      <c r="C292" s="1" t="s">
        <v>869</v>
      </c>
      <c r="D292" t="b">
        <v>1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>
        <v>293440</v>
      </c>
      <c r="K292" t="b">
        <v>0</v>
      </c>
      <c r="L292" t="b">
        <v>0</v>
      </c>
      <c r="M292" t="b">
        <v>1</v>
      </c>
    </row>
    <row r="293" spans="1:13" x14ac:dyDescent="0.3">
      <c r="A293" s="1" t="s">
        <v>870</v>
      </c>
      <c r="B293" s="1" t="s">
        <v>871</v>
      </c>
      <c r="C293" s="1" t="s">
        <v>872</v>
      </c>
      <c r="D293" t="b">
        <v>1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>
        <v>291377</v>
      </c>
      <c r="K293" t="b">
        <v>0</v>
      </c>
      <c r="L293" t="b">
        <v>0</v>
      </c>
      <c r="M293" t="b">
        <v>1</v>
      </c>
    </row>
    <row r="294" spans="1:13" x14ac:dyDescent="0.3">
      <c r="A294" s="1" t="s">
        <v>873</v>
      </c>
      <c r="B294" s="1" t="s">
        <v>874</v>
      </c>
      <c r="C294" s="1" t="s">
        <v>873</v>
      </c>
      <c r="D294" t="b">
        <v>1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>
        <v>289741</v>
      </c>
      <c r="K294" t="b">
        <v>0</v>
      </c>
      <c r="L294" t="b">
        <v>0</v>
      </c>
      <c r="M294" t="b">
        <v>1</v>
      </c>
    </row>
    <row r="295" spans="1:13" x14ac:dyDescent="0.3">
      <c r="A295" s="1" t="s">
        <v>875</v>
      </c>
      <c r="B295" s="1" t="s">
        <v>876</v>
      </c>
      <c r="C295" s="1" t="s">
        <v>877</v>
      </c>
      <c r="D295" t="b">
        <v>1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>
        <v>288018</v>
      </c>
      <c r="K295" t="b">
        <v>0</v>
      </c>
      <c r="L295" t="b">
        <v>0</v>
      </c>
      <c r="M295" t="b">
        <v>1</v>
      </c>
    </row>
    <row r="296" spans="1:13" x14ac:dyDescent="0.3">
      <c r="A296" s="1" t="s">
        <v>878</v>
      </c>
      <c r="B296" s="1" t="s">
        <v>879</v>
      </c>
      <c r="C296" s="1" t="s">
        <v>880</v>
      </c>
      <c r="D296" t="b">
        <v>1</v>
      </c>
      <c r="E296" t="b">
        <v>1</v>
      </c>
      <c r="F296" t="b">
        <v>0</v>
      </c>
      <c r="G296" t="b">
        <v>0</v>
      </c>
      <c r="H296" t="b">
        <v>0</v>
      </c>
      <c r="I296" t="b">
        <v>0</v>
      </c>
      <c r="J296">
        <v>286961</v>
      </c>
      <c r="K296" t="b">
        <v>0</v>
      </c>
      <c r="L296" t="b">
        <v>0</v>
      </c>
      <c r="M296" t="b">
        <v>1</v>
      </c>
    </row>
    <row r="297" spans="1:13" x14ac:dyDescent="0.3">
      <c r="A297" s="1" t="s">
        <v>881</v>
      </c>
      <c r="B297" s="1" t="s">
        <v>882</v>
      </c>
      <c r="C297" s="1" t="s">
        <v>883</v>
      </c>
      <c r="D297" t="b">
        <v>1</v>
      </c>
      <c r="E297" t="b">
        <v>0</v>
      </c>
      <c r="F297" t="b">
        <v>1</v>
      </c>
      <c r="G297" t="b">
        <v>0</v>
      </c>
      <c r="H297" t="b">
        <v>0</v>
      </c>
      <c r="I297" t="b">
        <v>0</v>
      </c>
      <c r="J297">
        <v>286715</v>
      </c>
      <c r="K297" t="b">
        <v>0</v>
      </c>
      <c r="L297" t="b">
        <v>0</v>
      </c>
      <c r="M297" t="b">
        <v>1</v>
      </c>
    </row>
    <row r="298" spans="1:13" x14ac:dyDescent="0.3">
      <c r="A298" s="1" t="s">
        <v>884</v>
      </c>
      <c r="B298" s="1" t="s">
        <v>885</v>
      </c>
      <c r="C298" s="1" t="s">
        <v>886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>
        <v>285988</v>
      </c>
      <c r="K298" t="b">
        <v>0</v>
      </c>
      <c r="L298" t="b">
        <v>0</v>
      </c>
      <c r="M298" t="b">
        <v>1</v>
      </c>
    </row>
    <row r="299" spans="1:13" x14ac:dyDescent="0.3">
      <c r="A299" s="1" t="s">
        <v>887</v>
      </c>
      <c r="B299" s="1" t="s">
        <v>888</v>
      </c>
      <c r="C299" s="1" t="s">
        <v>889</v>
      </c>
      <c r="D299" t="b">
        <v>1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>
        <v>285978</v>
      </c>
      <c r="K299" t="b">
        <v>0</v>
      </c>
      <c r="L299" t="b">
        <v>0</v>
      </c>
      <c r="M299" t="b">
        <v>1</v>
      </c>
    </row>
    <row r="300" spans="1:13" x14ac:dyDescent="0.3">
      <c r="A300" s="1" t="s">
        <v>890</v>
      </c>
      <c r="B300" s="1" t="s">
        <v>891</v>
      </c>
      <c r="C300" s="1" t="s">
        <v>892</v>
      </c>
      <c r="D300" t="b">
        <v>1</v>
      </c>
      <c r="E300" t="b">
        <v>1</v>
      </c>
      <c r="F300" t="b">
        <v>0</v>
      </c>
      <c r="G300" t="b">
        <v>0</v>
      </c>
      <c r="H300" t="b">
        <v>0</v>
      </c>
      <c r="I300" t="b">
        <v>0</v>
      </c>
      <c r="J300">
        <v>285971</v>
      </c>
      <c r="K300" t="b">
        <v>0</v>
      </c>
      <c r="L300" t="b">
        <v>0</v>
      </c>
      <c r="M300" t="b">
        <v>1</v>
      </c>
    </row>
    <row r="301" spans="1:13" x14ac:dyDescent="0.3">
      <c r="A301" s="1" t="s">
        <v>893</v>
      </c>
      <c r="B301" s="1" t="s">
        <v>894</v>
      </c>
      <c r="C301" s="1" t="s">
        <v>895</v>
      </c>
      <c r="D301" t="b">
        <v>1</v>
      </c>
      <c r="E301" t="b">
        <v>0</v>
      </c>
      <c r="F301" t="b">
        <v>1</v>
      </c>
      <c r="G301" t="b">
        <v>0</v>
      </c>
      <c r="H301" t="b">
        <v>0</v>
      </c>
      <c r="I301" t="b">
        <v>0</v>
      </c>
      <c r="J301">
        <v>285458</v>
      </c>
      <c r="K301" t="b">
        <v>0</v>
      </c>
      <c r="L301" t="b">
        <v>0</v>
      </c>
      <c r="M301" t="b">
        <v>1</v>
      </c>
    </row>
    <row r="302" spans="1:13" x14ac:dyDescent="0.3">
      <c r="A302" s="1" t="s">
        <v>896</v>
      </c>
      <c r="B302" s="1" t="s">
        <v>897</v>
      </c>
      <c r="C302" s="1" t="s">
        <v>898</v>
      </c>
      <c r="D302" t="b">
        <v>1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>
        <v>285077</v>
      </c>
      <c r="K302" t="b">
        <v>0</v>
      </c>
      <c r="L302" t="b">
        <v>0</v>
      </c>
      <c r="M302" t="b">
        <v>1</v>
      </c>
    </row>
    <row r="303" spans="1:13" x14ac:dyDescent="0.3">
      <c r="A303" s="1" t="s">
        <v>899</v>
      </c>
      <c r="B303" s="1" t="s">
        <v>900</v>
      </c>
      <c r="C303" s="1" t="s">
        <v>901</v>
      </c>
      <c r="D303" t="b">
        <v>1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>
        <v>284540</v>
      </c>
      <c r="K303" t="b">
        <v>1</v>
      </c>
      <c r="L303" t="b">
        <v>1</v>
      </c>
      <c r="M303" t="b">
        <v>1</v>
      </c>
    </row>
    <row r="304" spans="1:13" x14ac:dyDescent="0.3">
      <c r="A304" s="1" t="s">
        <v>902</v>
      </c>
      <c r="B304" s="1" t="s">
        <v>903</v>
      </c>
      <c r="C304" s="1" t="s">
        <v>904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>
        <v>284507</v>
      </c>
      <c r="K304" t="b">
        <v>0</v>
      </c>
      <c r="L304" t="b">
        <v>0</v>
      </c>
      <c r="M304" t="b">
        <v>1</v>
      </c>
    </row>
    <row r="305" spans="1:13" x14ac:dyDescent="0.3">
      <c r="A305" s="1" t="s">
        <v>905</v>
      </c>
      <c r="B305" s="1" t="s">
        <v>906</v>
      </c>
      <c r="C305" s="1" t="s">
        <v>907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>
        <v>284471</v>
      </c>
      <c r="K305" t="b">
        <v>0</v>
      </c>
      <c r="L305" t="b">
        <v>1</v>
      </c>
      <c r="M305" t="b">
        <v>1</v>
      </c>
    </row>
    <row r="306" spans="1:13" x14ac:dyDescent="0.3">
      <c r="A306" s="1" t="s">
        <v>908</v>
      </c>
      <c r="B306" s="1" t="s">
        <v>909</v>
      </c>
      <c r="C306" s="1" t="s">
        <v>910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>
        <v>283732</v>
      </c>
      <c r="K306" t="b">
        <v>0</v>
      </c>
      <c r="L306" t="b">
        <v>0</v>
      </c>
      <c r="M306" t="b">
        <v>1</v>
      </c>
    </row>
    <row r="307" spans="1:13" x14ac:dyDescent="0.3">
      <c r="A307" s="1" t="s">
        <v>911</v>
      </c>
      <c r="B307" s="1" t="s">
        <v>912</v>
      </c>
      <c r="C307" s="1" t="s">
        <v>913</v>
      </c>
      <c r="D307" t="b">
        <v>1</v>
      </c>
      <c r="E307" t="b">
        <v>1</v>
      </c>
      <c r="F307" t="b">
        <v>0</v>
      </c>
      <c r="G307" t="b">
        <v>0</v>
      </c>
      <c r="H307" t="b">
        <v>0</v>
      </c>
      <c r="I307" t="b">
        <v>0</v>
      </c>
      <c r="J307">
        <v>283051</v>
      </c>
      <c r="K307" t="b">
        <v>0</v>
      </c>
      <c r="L307" t="b">
        <v>0</v>
      </c>
      <c r="M307" t="b">
        <v>1</v>
      </c>
    </row>
    <row r="308" spans="1:13" x14ac:dyDescent="0.3">
      <c r="A308" s="1" t="s">
        <v>914</v>
      </c>
      <c r="B308" s="1" t="s">
        <v>915</v>
      </c>
      <c r="C308" s="1" t="s">
        <v>916</v>
      </c>
      <c r="D308" t="b">
        <v>1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>
        <v>282799</v>
      </c>
      <c r="K308" t="b">
        <v>0</v>
      </c>
      <c r="L308" t="b">
        <v>1</v>
      </c>
      <c r="M308" t="b">
        <v>1</v>
      </c>
    </row>
    <row r="309" spans="1:13" x14ac:dyDescent="0.3">
      <c r="A309" s="1" t="s">
        <v>917</v>
      </c>
      <c r="B309" s="1" t="s">
        <v>918</v>
      </c>
      <c r="C309" s="1" t="s">
        <v>919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>
        <v>282467</v>
      </c>
      <c r="K309" t="b">
        <v>0</v>
      </c>
      <c r="L309" t="b">
        <v>0</v>
      </c>
      <c r="M309" t="b">
        <v>1</v>
      </c>
    </row>
    <row r="310" spans="1:13" x14ac:dyDescent="0.3">
      <c r="A310" s="1" t="s">
        <v>920</v>
      </c>
      <c r="B310" s="1" t="s">
        <v>921</v>
      </c>
      <c r="C310" s="1" t="s">
        <v>922</v>
      </c>
      <c r="D310" t="b">
        <v>1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>
        <v>282305</v>
      </c>
      <c r="K310" t="b">
        <v>0</v>
      </c>
      <c r="L310" t="b">
        <v>0</v>
      </c>
      <c r="M310" t="b">
        <v>1</v>
      </c>
    </row>
    <row r="311" spans="1:13" x14ac:dyDescent="0.3">
      <c r="A311" s="1" t="s">
        <v>923</v>
      </c>
      <c r="B311" s="1" t="s">
        <v>924</v>
      </c>
      <c r="C311" s="1" t="s">
        <v>925</v>
      </c>
      <c r="D311" t="b">
        <v>1</v>
      </c>
      <c r="E311" t="b">
        <v>1</v>
      </c>
      <c r="F311" t="b">
        <v>0</v>
      </c>
      <c r="G311" t="b">
        <v>0</v>
      </c>
      <c r="H311" t="b">
        <v>0</v>
      </c>
      <c r="I311" t="b">
        <v>0</v>
      </c>
      <c r="J311">
        <v>281092</v>
      </c>
      <c r="K311" t="b">
        <v>0</v>
      </c>
      <c r="L311" t="b">
        <v>0</v>
      </c>
      <c r="M311" t="b">
        <v>1</v>
      </c>
    </row>
    <row r="312" spans="1:13" x14ac:dyDescent="0.3">
      <c r="A312" s="1" t="s">
        <v>926</v>
      </c>
      <c r="B312" s="1" t="s">
        <v>927</v>
      </c>
      <c r="C312" s="1" t="s">
        <v>928</v>
      </c>
      <c r="D312" t="b">
        <v>1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>
        <v>280858</v>
      </c>
      <c r="K312" t="b">
        <v>0</v>
      </c>
      <c r="L312" t="b">
        <v>0</v>
      </c>
      <c r="M312" t="b">
        <v>1</v>
      </c>
    </row>
    <row r="313" spans="1:13" x14ac:dyDescent="0.3">
      <c r="A313" s="1" t="s">
        <v>929</v>
      </c>
      <c r="B313" s="1" t="s">
        <v>930</v>
      </c>
      <c r="C313" s="1" t="s">
        <v>931</v>
      </c>
      <c r="D313" t="b">
        <v>1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>
        <v>280854</v>
      </c>
      <c r="K313" t="b">
        <v>0</v>
      </c>
      <c r="L313" t="b">
        <v>0</v>
      </c>
      <c r="M313" t="b">
        <v>1</v>
      </c>
    </row>
    <row r="314" spans="1:13" x14ac:dyDescent="0.3">
      <c r="A314" s="1" t="s">
        <v>932</v>
      </c>
      <c r="B314" s="1" t="s">
        <v>933</v>
      </c>
      <c r="C314" s="1" t="s">
        <v>934</v>
      </c>
      <c r="D314" t="b">
        <v>1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>
        <v>279987</v>
      </c>
      <c r="K314" t="b">
        <v>0</v>
      </c>
      <c r="L314" t="b">
        <v>0</v>
      </c>
      <c r="M314" t="b">
        <v>1</v>
      </c>
    </row>
    <row r="315" spans="1:13" x14ac:dyDescent="0.3">
      <c r="A315" s="1" t="s">
        <v>935</v>
      </c>
      <c r="B315" s="1" t="s">
        <v>936</v>
      </c>
      <c r="C315" s="1" t="s">
        <v>937</v>
      </c>
      <c r="D315" t="b">
        <v>1</v>
      </c>
      <c r="E315" t="b">
        <v>0</v>
      </c>
      <c r="F315" t="b">
        <v>1</v>
      </c>
      <c r="G315" t="b">
        <v>0</v>
      </c>
      <c r="H315" t="b">
        <v>0</v>
      </c>
      <c r="I315" t="b">
        <v>0</v>
      </c>
      <c r="J315">
        <v>278254</v>
      </c>
      <c r="K315" t="b">
        <v>1</v>
      </c>
      <c r="L315" t="b">
        <v>0</v>
      </c>
      <c r="M315" t="b">
        <v>1</v>
      </c>
    </row>
    <row r="316" spans="1:13" x14ac:dyDescent="0.3">
      <c r="A316" s="1" t="s">
        <v>938</v>
      </c>
      <c r="B316" s="1" t="s">
        <v>939</v>
      </c>
      <c r="C316" s="1" t="s">
        <v>940</v>
      </c>
      <c r="D316" t="b">
        <v>1</v>
      </c>
      <c r="E316" t="b">
        <v>1</v>
      </c>
      <c r="F316" t="b">
        <v>0</v>
      </c>
      <c r="G316" t="b">
        <v>0</v>
      </c>
      <c r="H316" t="b">
        <v>0</v>
      </c>
      <c r="I316" t="b">
        <v>0</v>
      </c>
      <c r="J316">
        <v>278240</v>
      </c>
      <c r="K316" t="b">
        <v>0</v>
      </c>
      <c r="L316" t="b">
        <v>0</v>
      </c>
      <c r="M316" t="b">
        <v>1</v>
      </c>
    </row>
    <row r="317" spans="1:13" x14ac:dyDescent="0.3">
      <c r="A317" s="1" t="s">
        <v>941</v>
      </c>
      <c r="B317" s="1" t="s">
        <v>942</v>
      </c>
      <c r="C317" s="1" t="s">
        <v>943</v>
      </c>
      <c r="D317" t="b">
        <v>1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>
        <v>278025</v>
      </c>
      <c r="K317" t="b">
        <v>0</v>
      </c>
      <c r="L317" t="b">
        <v>0</v>
      </c>
      <c r="M317" t="b">
        <v>1</v>
      </c>
    </row>
    <row r="318" spans="1:13" x14ac:dyDescent="0.3">
      <c r="A318" s="1" t="s">
        <v>944</v>
      </c>
      <c r="B318" s="1" t="s">
        <v>945</v>
      </c>
      <c r="C318" s="1" t="s">
        <v>946</v>
      </c>
      <c r="D318" t="b">
        <v>1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>
        <v>277846</v>
      </c>
      <c r="K318" t="b">
        <v>0</v>
      </c>
      <c r="L318" t="b">
        <v>0</v>
      </c>
      <c r="M318" t="b">
        <v>1</v>
      </c>
    </row>
    <row r="319" spans="1:13" x14ac:dyDescent="0.3">
      <c r="A319" s="1" t="s">
        <v>947</v>
      </c>
      <c r="B319" s="1" t="s">
        <v>948</v>
      </c>
      <c r="C319" s="1" t="s">
        <v>949</v>
      </c>
      <c r="D319" t="b">
        <v>1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>
        <v>276969</v>
      </c>
      <c r="K319" t="b">
        <v>0</v>
      </c>
      <c r="L319" t="b">
        <v>0</v>
      </c>
      <c r="M319" t="b">
        <v>1</v>
      </c>
    </row>
    <row r="320" spans="1:13" x14ac:dyDescent="0.3">
      <c r="A320" s="1" t="s">
        <v>950</v>
      </c>
      <c r="B320" s="1" t="s">
        <v>951</v>
      </c>
      <c r="C320" s="1" t="s">
        <v>952</v>
      </c>
      <c r="D320" t="b">
        <v>1</v>
      </c>
      <c r="E320" t="b">
        <v>1</v>
      </c>
      <c r="F320" t="b">
        <v>0</v>
      </c>
      <c r="G320" t="b">
        <v>0</v>
      </c>
      <c r="H320" t="b">
        <v>0</v>
      </c>
      <c r="I320" t="b">
        <v>0</v>
      </c>
      <c r="J320">
        <v>275996</v>
      </c>
      <c r="K320" t="b">
        <v>0</v>
      </c>
      <c r="L320" t="b">
        <v>1</v>
      </c>
      <c r="M320" t="b">
        <v>1</v>
      </c>
    </row>
    <row r="321" spans="1:13" x14ac:dyDescent="0.3">
      <c r="A321" s="1" t="s">
        <v>953</v>
      </c>
      <c r="B321" s="1" t="s">
        <v>954</v>
      </c>
      <c r="C321" s="1" t="s">
        <v>955</v>
      </c>
      <c r="D321" t="b">
        <v>1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>
        <v>274868</v>
      </c>
      <c r="K321" t="b">
        <v>0</v>
      </c>
      <c r="L321" t="b">
        <v>0</v>
      </c>
      <c r="M321" t="b">
        <v>1</v>
      </c>
    </row>
    <row r="322" spans="1:13" x14ac:dyDescent="0.3">
      <c r="A322" s="1" t="s">
        <v>956</v>
      </c>
      <c r="B322" s="1" t="s">
        <v>957</v>
      </c>
      <c r="C322" s="1" t="s">
        <v>958</v>
      </c>
      <c r="D322" t="b">
        <v>1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>
        <v>274042</v>
      </c>
      <c r="K322" t="b">
        <v>0</v>
      </c>
      <c r="L322" t="b">
        <v>0</v>
      </c>
      <c r="M322" t="b">
        <v>1</v>
      </c>
    </row>
    <row r="323" spans="1:13" x14ac:dyDescent="0.3">
      <c r="A323" s="1" t="s">
        <v>959</v>
      </c>
      <c r="B323" s="1" t="s">
        <v>960</v>
      </c>
      <c r="C323" s="1" t="s">
        <v>961</v>
      </c>
      <c r="D323" t="b">
        <v>1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>
        <v>273771</v>
      </c>
      <c r="K323" t="b">
        <v>0</v>
      </c>
      <c r="L323" t="b">
        <v>0</v>
      </c>
      <c r="M323" t="b">
        <v>1</v>
      </c>
    </row>
    <row r="324" spans="1:13" x14ac:dyDescent="0.3">
      <c r="A324" s="1" t="s">
        <v>962</v>
      </c>
      <c r="B324" s="1" t="s">
        <v>963</v>
      </c>
      <c r="C324" s="1" t="s">
        <v>964</v>
      </c>
      <c r="D324" t="b">
        <v>1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>
        <v>273734</v>
      </c>
      <c r="K324" t="b">
        <v>0</v>
      </c>
      <c r="L324" t="b">
        <v>0</v>
      </c>
      <c r="M324" t="b">
        <v>1</v>
      </c>
    </row>
    <row r="325" spans="1:13" x14ac:dyDescent="0.3">
      <c r="A325" s="1" t="s">
        <v>965</v>
      </c>
      <c r="B325" s="1" t="s">
        <v>966</v>
      </c>
      <c r="C325" s="1" t="s">
        <v>967</v>
      </c>
      <c r="D325" t="b">
        <v>1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>
        <v>273005</v>
      </c>
      <c r="K325" t="b">
        <v>0</v>
      </c>
      <c r="L325" t="b">
        <v>0</v>
      </c>
      <c r="M325" t="b">
        <v>1</v>
      </c>
    </row>
    <row r="326" spans="1:13" x14ac:dyDescent="0.3">
      <c r="A326" s="1" t="s">
        <v>968</v>
      </c>
      <c r="B326" s="1" t="s">
        <v>969</v>
      </c>
      <c r="C326" s="1" t="s">
        <v>970</v>
      </c>
      <c r="D326" t="b">
        <v>1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>
        <v>271465</v>
      </c>
      <c r="K326" t="b">
        <v>0</v>
      </c>
      <c r="L326" t="b">
        <v>0</v>
      </c>
      <c r="M326" t="b">
        <v>1</v>
      </c>
    </row>
    <row r="327" spans="1:13" x14ac:dyDescent="0.3">
      <c r="A327" s="1" t="s">
        <v>971</v>
      </c>
      <c r="B327" s="1" t="s">
        <v>972</v>
      </c>
      <c r="C327" s="1" t="s">
        <v>973</v>
      </c>
      <c r="D327" t="b">
        <v>1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>
        <v>270084</v>
      </c>
      <c r="K327" t="b">
        <v>0</v>
      </c>
      <c r="L327" t="b">
        <v>0</v>
      </c>
      <c r="M327" t="b">
        <v>1</v>
      </c>
    </row>
    <row r="328" spans="1:13" x14ac:dyDescent="0.3">
      <c r="A328" s="1" t="s">
        <v>974</v>
      </c>
      <c r="B328" s="1" t="s">
        <v>975</v>
      </c>
      <c r="C328" s="1" t="s">
        <v>976</v>
      </c>
      <c r="D328" t="b">
        <v>1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>
        <v>268638</v>
      </c>
      <c r="K328" t="b">
        <v>1</v>
      </c>
      <c r="L328" t="b">
        <v>0</v>
      </c>
      <c r="M328" t="b">
        <v>1</v>
      </c>
    </row>
    <row r="329" spans="1:13" x14ac:dyDescent="0.3">
      <c r="A329" s="1" t="s">
        <v>977</v>
      </c>
      <c r="B329" s="1" t="s">
        <v>978</v>
      </c>
      <c r="C329" s="1" t="s">
        <v>979</v>
      </c>
      <c r="D329" t="b">
        <v>1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>
        <v>268568</v>
      </c>
      <c r="K329" t="b">
        <v>0</v>
      </c>
      <c r="L329" t="b">
        <v>0</v>
      </c>
      <c r="M329" t="b">
        <v>1</v>
      </c>
    </row>
    <row r="330" spans="1:13" x14ac:dyDescent="0.3">
      <c r="A330" s="1" t="s">
        <v>980</v>
      </c>
      <c r="B330" s="1" t="s">
        <v>981</v>
      </c>
      <c r="C330" s="1" t="s">
        <v>982</v>
      </c>
      <c r="D330" t="b">
        <v>1</v>
      </c>
      <c r="E330" t="b">
        <v>0</v>
      </c>
      <c r="F330" t="b">
        <v>1</v>
      </c>
      <c r="G330" t="b">
        <v>0</v>
      </c>
      <c r="H330" t="b">
        <v>0</v>
      </c>
      <c r="I330" t="b">
        <v>0</v>
      </c>
      <c r="J330">
        <v>267931</v>
      </c>
      <c r="K330" t="b">
        <v>0</v>
      </c>
      <c r="L330" t="b">
        <v>0</v>
      </c>
      <c r="M330" t="b">
        <v>1</v>
      </c>
    </row>
    <row r="331" spans="1:13" x14ac:dyDescent="0.3">
      <c r="A331" s="1" t="s">
        <v>983</v>
      </c>
      <c r="B331" s="1" t="s">
        <v>984</v>
      </c>
      <c r="C331" s="1" t="s">
        <v>985</v>
      </c>
      <c r="D331" t="b">
        <v>1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>
        <v>267872</v>
      </c>
      <c r="K331" t="b">
        <v>0</v>
      </c>
      <c r="L331" t="b">
        <v>0</v>
      </c>
      <c r="M331" t="b">
        <v>1</v>
      </c>
    </row>
    <row r="332" spans="1:13" x14ac:dyDescent="0.3">
      <c r="A332" s="1" t="s">
        <v>986</v>
      </c>
      <c r="B332" s="1" t="s">
        <v>987</v>
      </c>
      <c r="C332" s="1" t="s">
        <v>988</v>
      </c>
      <c r="D332" t="b">
        <v>1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>
        <v>267289</v>
      </c>
      <c r="K332" t="b">
        <v>0</v>
      </c>
      <c r="L332" t="b">
        <v>0</v>
      </c>
      <c r="M332" t="b">
        <v>1</v>
      </c>
    </row>
    <row r="333" spans="1:13" x14ac:dyDescent="0.3">
      <c r="A333" s="1" t="s">
        <v>989</v>
      </c>
      <c r="B333" s="1" t="s">
        <v>990</v>
      </c>
      <c r="C333" s="1" t="s">
        <v>991</v>
      </c>
      <c r="D333" t="b">
        <v>1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>
        <v>266175</v>
      </c>
      <c r="K333" t="b">
        <v>0</v>
      </c>
      <c r="L333" t="b">
        <v>0</v>
      </c>
      <c r="M333" t="b">
        <v>1</v>
      </c>
    </row>
    <row r="334" spans="1:13" x14ac:dyDescent="0.3">
      <c r="A334" s="1" t="s">
        <v>992</v>
      </c>
      <c r="B334" s="1" t="s">
        <v>993</v>
      </c>
      <c r="C334" s="1" t="s">
        <v>994</v>
      </c>
      <c r="D334" t="b">
        <v>1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>
        <v>266149</v>
      </c>
      <c r="K334" t="b">
        <v>0</v>
      </c>
      <c r="L334" t="b">
        <v>0</v>
      </c>
      <c r="M334" t="b">
        <v>1</v>
      </c>
    </row>
    <row r="335" spans="1:13" x14ac:dyDescent="0.3">
      <c r="A335" s="1" t="s">
        <v>995</v>
      </c>
      <c r="B335" s="1" t="s">
        <v>996</v>
      </c>
      <c r="C335" s="1" t="s">
        <v>997</v>
      </c>
      <c r="D335" t="b">
        <v>1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>
        <v>265992</v>
      </c>
      <c r="K335" t="b">
        <v>1</v>
      </c>
      <c r="L335" t="b">
        <v>0</v>
      </c>
      <c r="M335" t="b">
        <v>1</v>
      </c>
    </row>
    <row r="336" spans="1:13" x14ac:dyDescent="0.3">
      <c r="A336" s="1" t="s">
        <v>998</v>
      </c>
      <c r="B336" s="1" t="s">
        <v>999</v>
      </c>
      <c r="C336" s="1" t="s">
        <v>1000</v>
      </c>
      <c r="D336" t="b">
        <v>1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>
        <v>265693</v>
      </c>
      <c r="K336" t="b">
        <v>0</v>
      </c>
      <c r="L336" t="b">
        <v>0</v>
      </c>
      <c r="M336" t="b">
        <v>1</v>
      </c>
    </row>
    <row r="337" spans="1:13" x14ac:dyDescent="0.3">
      <c r="A337" s="1" t="s">
        <v>1001</v>
      </c>
      <c r="B337" s="1" t="s">
        <v>1002</v>
      </c>
      <c r="C337" s="1" t="s">
        <v>1003</v>
      </c>
      <c r="D337" t="b">
        <v>1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>
        <v>264271</v>
      </c>
      <c r="K337" t="b">
        <v>0</v>
      </c>
      <c r="L337" t="b">
        <v>0</v>
      </c>
      <c r="M337" t="b">
        <v>1</v>
      </c>
    </row>
    <row r="338" spans="1:13" x14ac:dyDescent="0.3">
      <c r="A338" s="1" t="s">
        <v>1004</v>
      </c>
      <c r="B338" s="1" t="s">
        <v>1005</v>
      </c>
      <c r="C338" s="1" t="s">
        <v>1006</v>
      </c>
      <c r="D338" t="b">
        <v>1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>
        <v>264063</v>
      </c>
      <c r="K338" t="b">
        <v>0</v>
      </c>
      <c r="L338" t="b">
        <v>1</v>
      </c>
      <c r="M338" t="b">
        <v>1</v>
      </c>
    </row>
    <row r="339" spans="1:13" x14ac:dyDescent="0.3">
      <c r="A339" s="1" t="s">
        <v>1007</v>
      </c>
      <c r="B339" s="1" t="s">
        <v>1008</v>
      </c>
      <c r="C339" s="1" t="s">
        <v>1009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>
        <v>263886</v>
      </c>
      <c r="K339" t="b">
        <v>0</v>
      </c>
      <c r="L339" t="b">
        <v>0</v>
      </c>
      <c r="M339" t="b">
        <v>1</v>
      </c>
    </row>
    <row r="340" spans="1:13" x14ac:dyDescent="0.3">
      <c r="A340" s="1" t="s">
        <v>1010</v>
      </c>
      <c r="B340" s="1" t="s">
        <v>1011</v>
      </c>
      <c r="C340" s="1" t="s">
        <v>1012</v>
      </c>
      <c r="D340" t="b">
        <v>1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>
        <v>262591</v>
      </c>
      <c r="K340" t="b">
        <v>0</v>
      </c>
      <c r="L340" t="b">
        <v>0</v>
      </c>
      <c r="M340" t="b">
        <v>1</v>
      </c>
    </row>
    <row r="341" spans="1:13" x14ac:dyDescent="0.3">
      <c r="A341" s="1" t="s">
        <v>1013</v>
      </c>
      <c r="B341" s="1" t="s">
        <v>1014</v>
      </c>
      <c r="C341" s="1" t="s">
        <v>1015</v>
      </c>
      <c r="D341" t="b">
        <v>1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>
        <v>262377</v>
      </c>
      <c r="K341" t="b">
        <v>0</v>
      </c>
      <c r="L341" t="b">
        <v>0</v>
      </c>
      <c r="M341" t="b">
        <v>1</v>
      </c>
    </row>
    <row r="342" spans="1:13" x14ac:dyDescent="0.3">
      <c r="A342" s="1" t="s">
        <v>1016</v>
      </c>
      <c r="B342" s="1" t="s">
        <v>1017</v>
      </c>
      <c r="C342" s="1" t="s">
        <v>1018</v>
      </c>
      <c r="D342" t="b">
        <v>1</v>
      </c>
      <c r="E342" t="b">
        <v>1</v>
      </c>
      <c r="F342" t="b">
        <v>0</v>
      </c>
      <c r="G342" t="b">
        <v>0</v>
      </c>
      <c r="H342" t="b">
        <v>0</v>
      </c>
      <c r="I342" t="b">
        <v>0</v>
      </c>
      <c r="J342">
        <v>262189</v>
      </c>
      <c r="K342" t="b">
        <v>0</v>
      </c>
      <c r="L342" t="b">
        <v>0</v>
      </c>
      <c r="M342" t="b">
        <v>1</v>
      </c>
    </row>
    <row r="343" spans="1:13" x14ac:dyDescent="0.3">
      <c r="A343" s="1" t="s">
        <v>1019</v>
      </c>
      <c r="B343" s="1" t="s">
        <v>1020</v>
      </c>
      <c r="C343" s="1" t="s">
        <v>1021</v>
      </c>
      <c r="D343" t="b">
        <v>1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>
        <v>261476</v>
      </c>
      <c r="K343" t="b">
        <v>0</v>
      </c>
      <c r="L343" t="b">
        <v>0</v>
      </c>
      <c r="M343" t="b">
        <v>1</v>
      </c>
    </row>
    <row r="344" spans="1:13" x14ac:dyDescent="0.3">
      <c r="A344" s="1" t="s">
        <v>1022</v>
      </c>
      <c r="B344" s="1" t="s">
        <v>1023</v>
      </c>
      <c r="C344" s="1" t="s">
        <v>194</v>
      </c>
      <c r="D344" t="b">
        <v>1</v>
      </c>
      <c r="E344" t="b">
        <v>1</v>
      </c>
      <c r="F344" t="b">
        <v>0</v>
      </c>
      <c r="G344" t="b">
        <v>0</v>
      </c>
      <c r="H344" t="b">
        <v>0</v>
      </c>
      <c r="I344" t="b">
        <v>0</v>
      </c>
      <c r="J344">
        <v>260008</v>
      </c>
      <c r="K344" t="b">
        <v>0</v>
      </c>
      <c r="L344" t="b">
        <v>0</v>
      </c>
      <c r="M344" t="b">
        <v>1</v>
      </c>
    </row>
    <row r="345" spans="1:13" x14ac:dyDescent="0.3">
      <c r="A345" s="1" t="s">
        <v>1024</v>
      </c>
      <c r="B345" s="1" t="s">
        <v>1025</v>
      </c>
      <c r="C345" s="1" t="s">
        <v>1026</v>
      </c>
      <c r="D345" t="b">
        <v>1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>
        <v>259981</v>
      </c>
      <c r="K345" t="b">
        <v>0</v>
      </c>
      <c r="L345" t="b">
        <v>0</v>
      </c>
      <c r="M345" t="b">
        <v>1</v>
      </c>
    </row>
    <row r="346" spans="1:13" x14ac:dyDescent="0.3">
      <c r="A346" s="1" t="s">
        <v>1027</v>
      </c>
      <c r="B346" s="1" t="s">
        <v>1028</v>
      </c>
      <c r="C346" s="1" t="s">
        <v>1029</v>
      </c>
      <c r="D346" t="b">
        <v>1</v>
      </c>
      <c r="E346" t="b">
        <v>1</v>
      </c>
      <c r="F346" t="b">
        <v>0</v>
      </c>
      <c r="G346" t="b">
        <v>1</v>
      </c>
      <c r="H346" t="b">
        <v>0</v>
      </c>
      <c r="I346" t="b">
        <v>0</v>
      </c>
      <c r="J346">
        <v>259528</v>
      </c>
      <c r="K346" t="b">
        <v>0</v>
      </c>
      <c r="L346" t="b">
        <v>0</v>
      </c>
      <c r="M346" t="b">
        <v>1</v>
      </c>
    </row>
    <row r="347" spans="1:13" x14ac:dyDescent="0.3">
      <c r="A347" s="1" t="s">
        <v>1030</v>
      </c>
      <c r="B347" s="1" t="s">
        <v>1031</v>
      </c>
      <c r="C347" s="1" t="s">
        <v>1032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>
        <v>259246</v>
      </c>
      <c r="K347" t="b">
        <v>1</v>
      </c>
      <c r="L347" t="b">
        <v>1</v>
      </c>
      <c r="M347" t="b">
        <v>1</v>
      </c>
    </row>
    <row r="348" spans="1:13" x14ac:dyDescent="0.3">
      <c r="A348" s="1" t="s">
        <v>1033</v>
      </c>
      <c r="B348" s="1" t="s">
        <v>1034</v>
      </c>
      <c r="C348" s="1" t="s">
        <v>1035</v>
      </c>
      <c r="D348" t="b">
        <v>1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>
        <v>258787</v>
      </c>
      <c r="K348" t="b">
        <v>1</v>
      </c>
      <c r="L348" t="b">
        <v>0</v>
      </c>
      <c r="M348" t="b">
        <v>1</v>
      </c>
    </row>
    <row r="349" spans="1:13" x14ac:dyDescent="0.3">
      <c r="A349" s="1" t="s">
        <v>1036</v>
      </c>
      <c r="B349" s="1" t="s">
        <v>1037</v>
      </c>
      <c r="C349" s="1" t="s">
        <v>1038</v>
      </c>
      <c r="D349" t="b">
        <v>1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>
        <v>258366</v>
      </c>
      <c r="K349" t="b">
        <v>0</v>
      </c>
      <c r="L349" t="b">
        <v>1</v>
      </c>
      <c r="M349" t="b">
        <v>1</v>
      </c>
    </row>
    <row r="350" spans="1:13" x14ac:dyDescent="0.3">
      <c r="A350" s="1" t="s">
        <v>1039</v>
      </c>
      <c r="B350" s="1" t="s">
        <v>1040</v>
      </c>
      <c r="C350" s="1" t="s">
        <v>1041</v>
      </c>
      <c r="D350" t="b">
        <v>1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>
        <v>258122</v>
      </c>
      <c r="K350" t="b">
        <v>0</v>
      </c>
      <c r="L350" t="b">
        <v>0</v>
      </c>
      <c r="M350" t="b">
        <v>1</v>
      </c>
    </row>
    <row r="351" spans="1:13" x14ac:dyDescent="0.3">
      <c r="A351" s="1" t="s">
        <v>1042</v>
      </c>
      <c r="B351" s="1" t="s">
        <v>1043</v>
      </c>
      <c r="C351" s="1" t="s">
        <v>1044</v>
      </c>
      <c r="D351" t="b">
        <v>1</v>
      </c>
      <c r="E351" t="b">
        <v>0</v>
      </c>
      <c r="F351" t="b">
        <v>1</v>
      </c>
      <c r="G351" t="b">
        <v>0</v>
      </c>
      <c r="H351" t="b">
        <v>0</v>
      </c>
      <c r="I351" t="b">
        <v>0</v>
      </c>
      <c r="J351">
        <v>258040</v>
      </c>
      <c r="K351" t="b">
        <v>0</v>
      </c>
      <c r="L351" t="b">
        <v>0</v>
      </c>
      <c r="M351" t="b">
        <v>1</v>
      </c>
    </row>
    <row r="352" spans="1:13" x14ac:dyDescent="0.3">
      <c r="A352" s="1" t="s">
        <v>1045</v>
      </c>
      <c r="B352" s="1" t="s">
        <v>1046</v>
      </c>
      <c r="C352" s="1" t="s">
        <v>1047</v>
      </c>
      <c r="D352" t="b">
        <v>1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>
        <v>257845</v>
      </c>
      <c r="K352" t="b">
        <v>0</v>
      </c>
      <c r="L352" t="b">
        <v>0</v>
      </c>
      <c r="M352" t="b">
        <v>1</v>
      </c>
    </row>
    <row r="353" spans="1:13" x14ac:dyDescent="0.3">
      <c r="A353" s="1" t="s">
        <v>1048</v>
      </c>
      <c r="B353" s="1" t="s">
        <v>1049</v>
      </c>
      <c r="C353" s="1" t="s">
        <v>1050</v>
      </c>
      <c r="D353" t="b">
        <v>1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>
        <v>256839</v>
      </c>
      <c r="K353" t="b">
        <v>0</v>
      </c>
      <c r="L353" t="b">
        <v>0</v>
      </c>
      <c r="M353" t="b">
        <v>1</v>
      </c>
    </row>
    <row r="354" spans="1:13" x14ac:dyDescent="0.3">
      <c r="A354" s="1" t="s">
        <v>1051</v>
      </c>
      <c r="B354" s="1" t="s">
        <v>1052</v>
      </c>
      <c r="C354" s="1" t="s">
        <v>1053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>
        <v>256713</v>
      </c>
      <c r="K354" t="b">
        <v>0</v>
      </c>
      <c r="L354" t="b">
        <v>0</v>
      </c>
      <c r="M354" t="b">
        <v>1</v>
      </c>
    </row>
    <row r="355" spans="1:13" x14ac:dyDescent="0.3">
      <c r="A355" s="1" t="s">
        <v>1054</v>
      </c>
      <c r="B355" s="1" t="s">
        <v>1055</v>
      </c>
      <c r="C355" s="1" t="s">
        <v>1056</v>
      </c>
      <c r="D355" t="b">
        <v>1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>
        <v>255869</v>
      </c>
      <c r="K355" t="b">
        <v>0</v>
      </c>
      <c r="L355" t="b">
        <v>0</v>
      </c>
      <c r="M355" t="b">
        <v>1</v>
      </c>
    </row>
    <row r="356" spans="1:13" x14ac:dyDescent="0.3">
      <c r="A356" s="1" t="s">
        <v>1057</v>
      </c>
      <c r="B356" s="1" t="s">
        <v>1058</v>
      </c>
      <c r="C356" s="1" t="s">
        <v>1059</v>
      </c>
      <c r="D356" t="b">
        <v>1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>
        <v>254947</v>
      </c>
      <c r="K356" t="b">
        <v>0</v>
      </c>
      <c r="L356" t="b">
        <v>0</v>
      </c>
      <c r="M356" t="b">
        <v>1</v>
      </c>
    </row>
    <row r="357" spans="1:13" x14ac:dyDescent="0.3">
      <c r="A357" s="1" t="s">
        <v>1060</v>
      </c>
      <c r="B357" s="1" t="s">
        <v>1061</v>
      </c>
      <c r="C357" s="1" t="s">
        <v>1062</v>
      </c>
      <c r="D357" t="b">
        <v>1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>
        <v>253149</v>
      </c>
      <c r="K357" t="b">
        <v>0</v>
      </c>
      <c r="L357" t="b">
        <v>0</v>
      </c>
      <c r="M357" t="b">
        <v>1</v>
      </c>
    </row>
    <row r="358" spans="1:13" x14ac:dyDescent="0.3">
      <c r="A358" s="1" t="s">
        <v>1063</v>
      </c>
      <c r="B358" s="1" t="s">
        <v>1064</v>
      </c>
      <c r="C358" s="1" t="s">
        <v>1065</v>
      </c>
      <c r="D358" t="b">
        <v>1</v>
      </c>
      <c r="E358" t="b">
        <v>1</v>
      </c>
      <c r="F358" t="b">
        <v>0</v>
      </c>
      <c r="G358" t="b">
        <v>0</v>
      </c>
      <c r="H358" t="b">
        <v>0</v>
      </c>
      <c r="I358" t="b">
        <v>0</v>
      </c>
      <c r="J358">
        <v>253146</v>
      </c>
      <c r="K358" t="b">
        <v>0</v>
      </c>
      <c r="L358" t="b">
        <v>1</v>
      </c>
      <c r="M358" t="b">
        <v>1</v>
      </c>
    </row>
    <row r="359" spans="1:13" x14ac:dyDescent="0.3">
      <c r="A359" s="1" t="s">
        <v>1066</v>
      </c>
      <c r="B359" s="1" t="s">
        <v>1067</v>
      </c>
      <c r="C359" s="1" t="s">
        <v>1068</v>
      </c>
      <c r="D359" t="b">
        <v>1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>
        <v>253018</v>
      </c>
      <c r="K359" t="b">
        <v>0</v>
      </c>
      <c r="L359" t="b">
        <v>0</v>
      </c>
      <c r="M359" t="b">
        <v>1</v>
      </c>
    </row>
    <row r="360" spans="1:13" x14ac:dyDescent="0.3">
      <c r="A360" s="1" t="s">
        <v>1069</v>
      </c>
      <c r="B360" s="1" t="s">
        <v>1070</v>
      </c>
      <c r="C360" s="1" t="s">
        <v>1071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>
        <v>251881</v>
      </c>
      <c r="K360" t="b">
        <v>0</v>
      </c>
      <c r="L360" t="b">
        <v>1</v>
      </c>
      <c r="M360" t="b">
        <v>1</v>
      </c>
    </row>
    <row r="361" spans="1:13" x14ac:dyDescent="0.3">
      <c r="A361" s="1" t="s">
        <v>1072</v>
      </c>
      <c r="B361" s="1" t="s">
        <v>1073</v>
      </c>
      <c r="C361" s="1" t="s">
        <v>1074</v>
      </c>
      <c r="D361" t="b">
        <v>1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>
        <v>251112</v>
      </c>
      <c r="K361" t="b">
        <v>0</v>
      </c>
      <c r="L361" t="b">
        <v>0</v>
      </c>
      <c r="M361" t="b">
        <v>1</v>
      </c>
    </row>
    <row r="362" spans="1:13" x14ac:dyDescent="0.3">
      <c r="A362" s="1" t="s">
        <v>1075</v>
      </c>
      <c r="B362" s="1" t="s">
        <v>1076</v>
      </c>
      <c r="C362" s="1" t="s">
        <v>1077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>
        <v>250647</v>
      </c>
      <c r="K362" t="b">
        <v>0</v>
      </c>
      <c r="L362" t="b">
        <v>0</v>
      </c>
      <c r="M362" t="b">
        <v>1</v>
      </c>
    </row>
    <row r="363" spans="1:13" x14ac:dyDescent="0.3">
      <c r="A363" s="1" t="s">
        <v>1078</v>
      </c>
      <c r="B363" s="1" t="s">
        <v>1079</v>
      </c>
      <c r="C363" s="1" t="s">
        <v>1080</v>
      </c>
      <c r="D363" t="b">
        <v>1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>
        <v>250133</v>
      </c>
      <c r="K363" t="b">
        <v>0</v>
      </c>
      <c r="L363" t="b">
        <v>0</v>
      </c>
      <c r="M363" t="b">
        <v>1</v>
      </c>
    </row>
    <row r="364" spans="1:13" x14ac:dyDescent="0.3">
      <c r="A364" s="1" t="s">
        <v>1081</v>
      </c>
      <c r="B364" s="1" t="s">
        <v>1082</v>
      </c>
      <c r="C364" s="1" t="s">
        <v>1083</v>
      </c>
      <c r="D364" t="b">
        <v>1</v>
      </c>
      <c r="E364" t="b">
        <v>1</v>
      </c>
      <c r="F364" t="b">
        <v>0</v>
      </c>
      <c r="G364" t="b">
        <v>0</v>
      </c>
      <c r="H364" t="b">
        <v>0</v>
      </c>
      <c r="I364" t="b">
        <v>0</v>
      </c>
      <c r="J364">
        <v>249638</v>
      </c>
      <c r="K364" t="b">
        <v>0</v>
      </c>
      <c r="L364" t="b">
        <v>0</v>
      </c>
      <c r="M364" t="b">
        <v>1</v>
      </c>
    </row>
    <row r="365" spans="1:13" x14ac:dyDescent="0.3">
      <c r="A365" s="1" t="s">
        <v>1084</v>
      </c>
      <c r="B365" s="1" t="s">
        <v>1085</v>
      </c>
      <c r="C365" s="1" t="s">
        <v>1086</v>
      </c>
      <c r="D365" t="b">
        <v>1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>
        <v>249396</v>
      </c>
      <c r="K365" t="b">
        <v>0</v>
      </c>
      <c r="L365" t="b">
        <v>0</v>
      </c>
      <c r="M365" t="b">
        <v>1</v>
      </c>
    </row>
    <row r="366" spans="1:13" x14ac:dyDescent="0.3">
      <c r="A366" s="1" t="s">
        <v>1087</v>
      </c>
      <c r="B366" s="1" t="s">
        <v>1088</v>
      </c>
      <c r="C366" s="1" t="s">
        <v>1089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>
        <v>248901</v>
      </c>
      <c r="K366" t="b">
        <v>0</v>
      </c>
      <c r="L366" t="b">
        <v>0</v>
      </c>
      <c r="M366" t="b">
        <v>1</v>
      </c>
    </row>
    <row r="367" spans="1:13" x14ac:dyDescent="0.3">
      <c r="A367" s="1" t="s">
        <v>1090</v>
      </c>
      <c r="B367" s="1" t="s">
        <v>1091</v>
      </c>
      <c r="C367" s="1" t="s">
        <v>1092</v>
      </c>
      <c r="D367" t="b">
        <v>1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>
        <v>248133</v>
      </c>
      <c r="K367" t="b">
        <v>0</v>
      </c>
      <c r="L367" t="b">
        <v>0</v>
      </c>
      <c r="M367" t="b">
        <v>1</v>
      </c>
    </row>
    <row r="368" spans="1:13" x14ac:dyDescent="0.3">
      <c r="A368" s="1" t="s">
        <v>1093</v>
      </c>
      <c r="B368" s="1" t="s">
        <v>1094</v>
      </c>
      <c r="C368" s="1" t="s">
        <v>1095</v>
      </c>
      <c r="D368" t="b">
        <v>1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>
        <v>247418</v>
      </c>
      <c r="K368" t="b">
        <v>0</v>
      </c>
      <c r="L368" t="b">
        <v>0</v>
      </c>
      <c r="M368" t="b">
        <v>1</v>
      </c>
    </row>
    <row r="369" spans="1:13" x14ac:dyDescent="0.3">
      <c r="A369" s="1" t="s">
        <v>1096</v>
      </c>
      <c r="B369" s="1" t="s">
        <v>1097</v>
      </c>
      <c r="C369" s="1" t="s">
        <v>1098</v>
      </c>
      <c r="D369" t="b">
        <v>1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>
        <v>247157</v>
      </c>
      <c r="K369" t="b">
        <v>0</v>
      </c>
      <c r="L369" t="b">
        <v>0</v>
      </c>
      <c r="M369" t="b">
        <v>1</v>
      </c>
    </row>
    <row r="370" spans="1:13" x14ac:dyDescent="0.3">
      <c r="A370" s="1" t="s">
        <v>1099</v>
      </c>
      <c r="B370" s="1" t="s">
        <v>1100</v>
      </c>
      <c r="C370" s="1" t="s">
        <v>1101</v>
      </c>
      <c r="D370" t="b">
        <v>1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>
        <v>246730</v>
      </c>
      <c r="K370" t="b">
        <v>0</v>
      </c>
      <c r="L370" t="b">
        <v>1</v>
      </c>
      <c r="M370" t="b">
        <v>1</v>
      </c>
    </row>
    <row r="371" spans="1:13" x14ac:dyDescent="0.3">
      <c r="A371" s="1" t="s">
        <v>1102</v>
      </c>
      <c r="B371" s="1" t="s">
        <v>1103</v>
      </c>
      <c r="C371" s="1" t="s">
        <v>1104</v>
      </c>
      <c r="D371" t="b">
        <v>1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>
        <v>245798</v>
      </c>
      <c r="K371" t="b">
        <v>0</v>
      </c>
      <c r="L371" t="b">
        <v>0</v>
      </c>
      <c r="M371" t="b">
        <v>1</v>
      </c>
    </row>
    <row r="372" spans="1:13" x14ac:dyDescent="0.3">
      <c r="A372" s="1" t="s">
        <v>1105</v>
      </c>
      <c r="B372" s="1" t="s">
        <v>1106</v>
      </c>
      <c r="C372" s="1" t="s">
        <v>1107</v>
      </c>
      <c r="D372" t="b">
        <v>1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>
        <v>245792</v>
      </c>
      <c r="K372" t="b">
        <v>0</v>
      </c>
      <c r="L372" t="b">
        <v>0</v>
      </c>
      <c r="M372" t="b">
        <v>1</v>
      </c>
    </row>
    <row r="373" spans="1:13" x14ac:dyDescent="0.3">
      <c r="A373" s="1" t="s">
        <v>1108</v>
      </c>
      <c r="B373" s="1" t="s">
        <v>1109</v>
      </c>
      <c r="C373" s="1" t="s">
        <v>1110</v>
      </c>
      <c r="D373" t="b">
        <v>1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>
        <v>244996</v>
      </c>
      <c r="K373" t="b">
        <v>0</v>
      </c>
      <c r="L373" t="b">
        <v>1</v>
      </c>
      <c r="M373" t="b">
        <v>1</v>
      </c>
    </row>
    <row r="374" spans="1:13" x14ac:dyDescent="0.3">
      <c r="A374" s="1" t="s">
        <v>1111</v>
      </c>
      <c r="B374" s="1" t="s">
        <v>1112</v>
      </c>
      <c r="C374" s="1" t="s">
        <v>1113</v>
      </c>
      <c r="D374" t="b">
        <v>1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>
        <v>243785</v>
      </c>
      <c r="K374" t="b">
        <v>0</v>
      </c>
      <c r="L374" t="b">
        <v>0</v>
      </c>
      <c r="M374" t="b">
        <v>1</v>
      </c>
    </row>
    <row r="375" spans="1:13" x14ac:dyDescent="0.3">
      <c r="A375" s="1" t="s">
        <v>1114</v>
      </c>
      <c r="B375" s="1" t="s">
        <v>1115</v>
      </c>
      <c r="C375" s="1" t="s">
        <v>1116</v>
      </c>
      <c r="D375" t="b">
        <v>1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>
        <v>243738</v>
      </c>
      <c r="K375" t="b">
        <v>0</v>
      </c>
      <c r="L375" t="b">
        <v>0</v>
      </c>
      <c r="M375" t="b">
        <v>1</v>
      </c>
    </row>
    <row r="376" spans="1:13" x14ac:dyDescent="0.3">
      <c r="A376" s="1" t="s">
        <v>1117</v>
      </c>
      <c r="B376" s="1" t="s">
        <v>1118</v>
      </c>
      <c r="C376" s="1" t="s">
        <v>1119</v>
      </c>
      <c r="D376" t="b">
        <v>1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>
        <v>243540</v>
      </c>
      <c r="K376" t="b">
        <v>0</v>
      </c>
      <c r="L376" t="b">
        <v>0</v>
      </c>
      <c r="M376" t="b">
        <v>1</v>
      </c>
    </row>
    <row r="377" spans="1:13" x14ac:dyDescent="0.3">
      <c r="A377" s="1" t="s">
        <v>1120</v>
      </c>
      <c r="B377" s="1" t="s">
        <v>1121</v>
      </c>
      <c r="C377" s="1" t="s">
        <v>1122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>
        <v>242445</v>
      </c>
      <c r="K377" t="b">
        <v>0</v>
      </c>
      <c r="L377" t="b">
        <v>0</v>
      </c>
      <c r="M377" t="b">
        <v>1</v>
      </c>
    </row>
    <row r="378" spans="1:13" x14ac:dyDescent="0.3">
      <c r="A378" s="1" t="s">
        <v>1123</v>
      </c>
      <c r="B378" s="1" t="s">
        <v>1124</v>
      </c>
      <c r="C378" s="1" t="s">
        <v>1125</v>
      </c>
      <c r="D378" t="b">
        <v>1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>
        <v>242276</v>
      </c>
      <c r="K378" t="b">
        <v>0</v>
      </c>
      <c r="L378" t="b">
        <v>0</v>
      </c>
      <c r="M378" t="b">
        <v>1</v>
      </c>
    </row>
    <row r="379" spans="1:13" x14ac:dyDescent="0.3">
      <c r="A379" s="1" t="s">
        <v>1126</v>
      </c>
      <c r="B379" s="1" t="s">
        <v>1127</v>
      </c>
      <c r="C379" s="1" t="s">
        <v>1128</v>
      </c>
      <c r="D379" t="b">
        <v>1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>
        <v>242154</v>
      </c>
      <c r="K379" t="b">
        <v>0</v>
      </c>
      <c r="L379" t="b">
        <v>1</v>
      </c>
      <c r="M379" t="b">
        <v>1</v>
      </c>
    </row>
    <row r="380" spans="1:13" x14ac:dyDescent="0.3">
      <c r="A380" s="1" t="s">
        <v>1129</v>
      </c>
      <c r="B380" s="1" t="s">
        <v>1130</v>
      </c>
      <c r="C380" s="1" t="s">
        <v>1131</v>
      </c>
      <c r="D380" t="b">
        <v>1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>
        <v>240708</v>
      </c>
      <c r="K380" t="b">
        <v>0</v>
      </c>
      <c r="L380" t="b">
        <v>0</v>
      </c>
      <c r="M380" t="b">
        <v>1</v>
      </c>
    </row>
    <row r="381" spans="1:13" x14ac:dyDescent="0.3">
      <c r="A381" s="1" t="s">
        <v>1132</v>
      </c>
      <c r="B381" s="1" t="s">
        <v>1133</v>
      </c>
      <c r="C381" s="1" t="s">
        <v>1134</v>
      </c>
      <c r="D381" t="b">
        <v>1</v>
      </c>
      <c r="E381" t="b">
        <v>1</v>
      </c>
      <c r="F381" t="b">
        <v>0</v>
      </c>
      <c r="G381" t="b">
        <v>0</v>
      </c>
      <c r="H381" t="b">
        <v>0</v>
      </c>
      <c r="I381" t="b">
        <v>0</v>
      </c>
      <c r="J381">
        <v>240547</v>
      </c>
      <c r="K381" t="b">
        <v>0</v>
      </c>
      <c r="L381" t="b">
        <v>0</v>
      </c>
      <c r="M381" t="b">
        <v>1</v>
      </c>
    </row>
    <row r="382" spans="1:13" x14ac:dyDescent="0.3">
      <c r="A382" s="1" t="s">
        <v>1135</v>
      </c>
      <c r="B382" s="1" t="s">
        <v>1136</v>
      </c>
      <c r="C382" s="1" t="s">
        <v>1137</v>
      </c>
      <c r="D382" t="b">
        <v>1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>
        <v>240425</v>
      </c>
      <c r="K382" t="b">
        <v>0</v>
      </c>
      <c r="L382" t="b">
        <v>0</v>
      </c>
      <c r="M382" t="b">
        <v>1</v>
      </c>
    </row>
    <row r="383" spans="1:13" x14ac:dyDescent="0.3">
      <c r="A383" s="1" t="s">
        <v>1138</v>
      </c>
      <c r="B383" s="1" t="s">
        <v>1139</v>
      </c>
      <c r="C383" s="1" t="s">
        <v>1140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>
        <v>239151</v>
      </c>
      <c r="K383" t="b">
        <v>0</v>
      </c>
      <c r="L383" t="b">
        <v>0</v>
      </c>
      <c r="M383" t="b">
        <v>1</v>
      </c>
    </row>
    <row r="384" spans="1:13" x14ac:dyDescent="0.3">
      <c r="A384" s="1" t="s">
        <v>1141</v>
      </c>
      <c r="B384" s="1" t="s">
        <v>1142</v>
      </c>
      <c r="C384" s="1" t="s">
        <v>1143</v>
      </c>
      <c r="D384" t="b">
        <v>1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>
        <v>238814</v>
      </c>
      <c r="K384" t="b">
        <v>0</v>
      </c>
      <c r="L384" t="b">
        <v>1</v>
      </c>
      <c r="M384" t="b">
        <v>1</v>
      </c>
    </row>
    <row r="385" spans="1:13" x14ac:dyDescent="0.3">
      <c r="A385" s="1" t="s">
        <v>1144</v>
      </c>
      <c r="B385" s="1" t="s">
        <v>1145</v>
      </c>
      <c r="C385" s="1" t="s">
        <v>1146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>
        <v>238495</v>
      </c>
      <c r="K385" t="b">
        <v>0</v>
      </c>
      <c r="L385" t="b">
        <v>0</v>
      </c>
      <c r="M385" t="b">
        <v>1</v>
      </c>
    </row>
    <row r="386" spans="1:13" x14ac:dyDescent="0.3">
      <c r="A386" s="1" t="s">
        <v>1147</v>
      </c>
      <c r="B386" s="1" t="s">
        <v>1148</v>
      </c>
      <c r="C386" s="1" t="s">
        <v>1149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>
        <v>237712</v>
      </c>
      <c r="K386" t="b">
        <v>0</v>
      </c>
      <c r="L386" t="b">
        <v>0</v>
      </c>
      <c r="M386" t="b">
        <v>1</v>
      </c>
    </row>
    <row r="387" spans="1:13" x14ac:dyDescent="0.3">
      <c r="A387" s="1" t="s">
        <v>1150</v>
      </c>
      <c r="B387" s="1" t="s">
        <v>1151</v>
      </c>
      <c r="C387" s="1" t="s">
        <v>1152</v>
      </c>
      <c r="D387" t="b">
        <v>1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>
        <v>237444</v>
      </c>
      <c r="K387" t="b">
        <v>0</v>
      </c>
      <c r="L387" t="b">
        <v>0</v>
      </c>
      <c r="M387" t="b">
        <v>1</v>
      </c>
    </row>
    <row r="388" spans="1:13" x14ac:dyDescent="0.3">
      <c r="A388" s="1" t="s">
        <v>1153</v>
      </c>
      <c r="B388" s="1" t="s">
        <v>1154</v>
      </c>
      <c r="C388" s="1" t="s">
        <v>1155</v>
      </c>
      <c r="D388" t="b">
        <v>1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>
        <v>236410</v>
      </c>
      <c r="K388" t="b">
        <v>0</v>
      </c>
      <c r="L388" t="b">
        <v>0</v>
      </c>
      <c r="M388" t="b">
        <v>1</v>
      </c>
    </row>
    <row r="389" spans="1:13" x14ac:dyDescent="0.3">
      <c r="A389" s="1" t="s">
        <v>1156</v>
      </c>
      <c r="B389" s="1" t="s">
        <v>1157</v>
      </c>
      <c r="C389" s="1" t="s">
        <v>1158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>
        <v>236226</v>
      </c>
      <c r="K389" t="b">
        <v>0</v>
      </c>
      <c r="L389" t="b">
        <v>0</v>
      </c>
      <c r="M389" t="b">
        <v>1</v>
      </c>
    </row>
    <row r="390" spans="1:13" x14ac:dyDescent="0.3">
      <c r="A390" s="1" t="s">
        <v>1159</v>
      </c>
      <c r="B390" s="1" t="s">
        <v>1160</v>
      </c>
      <c r="C390" s="1" t="s">
        <v>1161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>
        <v>235221</v>
      </c>
      <c r="K390" t="b">
        <v>0</v>
      </c>
      <c r="L390" t="b">
        <v>0</v>
      </c>
      <c r="M390" t="b">
        <v>1</v>
      </c>
    </row>
    <row r="391" spans="1:13" x14ac:dyDescent="0.3">
      <c r="A391" s="1" t="s">
        <v>1162</v>
      </c>
      <c r="B391" s="1" t="s">
        <v>1163</v>
      </c>
      <c r="C391" s="1" t="s">
        <v>1164</v>
      </c>
      <c r="D391" t="b">
        <v>1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>
        <v>235043</v>
      </c>
      <c r="K391" t="b">
        <v>0</v>
      </c>
      <c r="L391" t="b">
        <v>0</v>
      </c>
      <c r="M391" t="b">
        <v>1</v>
      </c>
    </row>
    <row r="392" spans="1:13" x14ac:dyDescent="0.3">
      <c r="A392" s="1" t="s">
        <v>1165</v>
      </c>
      <c r="B392" s="1" t="s">
        <v>1166</v>
      </c>
      <c r="C392" s="1" t="s">
        <v>1167</v>
      </c>
      <c r="D392" t="b">
        <v>1</v>
      </c>
      <c r="E392" t="b">
        <v>1</v>
      </c>
      <c r="F392" t="b">
        <v>0</v>
      </c>
      <c r="G392" t="b">
        <v>0</v>
      </c>
      <c r="H392" t="b">
        <v>0</v>
      </c>
      <c r="I392" t="b">
        <v>0</v>
      </c>
      <c r="J392">
        <v>234779</v>
      </c>
      <c r="K392" t="b">
        <v>0</v>
      </c>
      <c r="L392" t="b">
        <v>0</v>
      </c>
      <c r="M392" t="b">
        <v>1</v>
      </c>
    </row>
    <row r="393" spans="1:13" x14ac:dyDescent="0.3">
      <c r="A393" s="1" t="s">
        <v>1168</v>
      </c>
      <c r="B393" s="1" t="s">
        <v>1169</v>
      </c>
      <c r="C393" s="1" t="s">
        <v>815</v>
      </c>
      <c r="D393" t="b">
        <v>1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>
        <v>233856</v>
      </c>
      <c r="K393" t="b">
        <v>0</v>
      </c>
      <c r="L393" t="b">
        <v>0</v>
      </c>
      <c r="M393" t="b">
        <v>1</v>
      </c>
    </row>
    <row r="394" spans="1:13" x14ac:dyDescent="0.3">
      <c r="A394" s="1" t="s">
        <v>1170</v>
      </c>
      <c r="B394" s="1" t="s">
        <v>1171</v>
      </c>
      <c r="C394" s="1" t="s">
        <v>1172</v>
      </c>
      <c r="D394" t="b">
        <v>1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>
        <v>233037</v>
      </c>
      <c r="K394" t="b">
        <v>0</v>
      </c>
      <c r="L394" t="b">
        <v>0</v>
      </c>
      <c r="M394" t="b">
        <v>1</v>
      </c>
    </row>
    <row r="395" spans="1:13" x14ac:dyDescent="0.3">
      <c r="A395" s="1" t="s">
        <v>1173</v>
      </c>
      <c r="B395" s="1" t="s">
        <v>1174</v>
      </c>
      <c r="C395" s="1" t="s">
        <v>1175</v>
      </c>
      <c r="D395" t="b">
        <v>1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>
        <v>232351</v>
      </c>
      <c r="K395" t="b">
        <v>0</v>
      </c>
      <c r="L395" t="b">
        <v>0</v>
      </c>
      <c r="M395" t="b">
        <v>1</v>
      </c>
    </row>
    <row r="396" spans="1:13" x14ac:dyDescent="0.3">
      <c r="A396" s="1" t="s">
        <v>1176</v>
      </c>
      <c r="B396" s="1" t="s">
        <v>1177</v>
      </c>
      <c r="C396" s="1" t="s">
        <v>1178</v>
      </c>
      <c r="D396" t="b">
        <v>1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>
        <v>231576</v>
      </c>
      <c r="K396" t="b">
        <v>0</v>
      </c>
      <c r="L396" t="b">
        <v>0</v>
      </c>
      <c r="M396" t="b">
        <v>1</v>
      </c>
    </row>
    <row r="397" spans="1:13" x14ac:dyDescent="0.3">
      <c r="A397" s="1" t="s">
        <v>1179</v>
      </c>
      <c r="B397" s="1" t="s">
        <v>1180</v>
      </c>
      <c r="C397" s="1" t="s">
        <v>1181</v>
      </c>
      <c r="D397" t="b">
        <v>1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>
        <v>230981</v>
      </c>
      <c r="K397" t="b">
        <v>0</v>
      </c>
      <c r="L397" t="b">
        <v>0</v>
      </c>
      <c r="M397" t="b">
        <v>1</v>
      </c>
    </row>
    <row r="398" spans="1:13" x14ac:dyDescent="0.3">
      <c r="A398" s="1" t="s">
        <v>1182</v>
      </c>
      <c r="B398" s="1" t="s">
        <v>1183</v>
      </c>
      <c r="C398" s="1" t="s">
        <v>1184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>
        <v>230330</v>
      </c>
      <c r="K398" t="b">
        <v>0</v>
      </c>
      <c r="L398" t="b">
        <v>0</v>
      </c>
      <c r="M398" t="b">
        <v>1</v>
      </c>
    </row>
    <row r="399" spans="1:13" x14ac:dyDescent="0.3">
      <c r="A399" s="1" t="s">
        <v>1185</v>
      </c>
      <c r="B399" s="1" t="s">
        <v>1186</v>
      </c>
      <c r="C399" s="1" t="s">
        <v>1187</v>
      </c>
      <c r="D399" t="b">
        <v>1</v>
      </c>
      <c r="E399" t="b">
        <v>0</v>
      </c>
      <c r="F399" t="b">
        <v>1</v>
      </c>
      <c r="G399" t="b">
        <v>0</v>
      </c>
      <c r="H399" t="b">
        <v>0</v>
      </c>
      <c r="I399" t="b">
        <v>0</v>
      </c>
      <c r="J399">
        <v>229776</v>
      </c>
      <c r="K399" t="b">
        <v>0</v>
      </c>
      <c r="L399" t="b">
        <v>0</v>
      </c>
      <c r="M399" t="b">
        <v>1</v>
      </c>
    </row>
    <row r="400" spans="1:13" x14ac:dyDescent="0.3">
      <c r="A400" s="1" t="s">
        <v>1188</v>
      </c>
      <c r="B400" s="1" t="s">
        <v>1189</v>
      </c>
      <c r="C400" s="1" t="s">
        <v>1190</v>
      </c>
      <c r="D400" t="b">
        <v>1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>
        <v>229510</v>
      </c>
      <c r="K400" t="b">
        <v>0</v>
      </c>
      <c r="L400" t="b">
        <v>0</v>
      </c>
      <c r="M400" t="b">
        <v>1</v>
      </c>
    </row>
    <row r="401" spans="1:13" x14ac:dyDescent="0.3">
      <c r="A401" s="1" t="s">
        <v>1191</v>
      </c>
      <c r="B401" s="1" t="s">
        <v>1192</v>
      </c>
      <c r="C401" s="1" t="s">
        <v>1193</v>
      </c>
      <c r="D401" t="b">
        <v>1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>
        <v>229354</v>
      </c>
      <c r="K401" t="b">
        <v>0</v>
      </c>
      <c r="L401" t="b">
        <v>0</v>
      </c>
      <c r="M401" t="b">
        <v>1</v>
      </c>
    </row>
    <row r="402" spans="1:13" x14ac:dyDescent="0.3">
      <c r="A402" s="1" t="s">
        <v>1194</v>
      </c>
      <c r="B402" s="1" t="s">
        <v>1195</v>
      </c>
      <c r="C402" s="1" t="s">
        <v>1196</v>
      </c>
      <c r="D402" t="b">
        <v>1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>
        <v>228316</v>
      </c>
      <c r="K402" t="b">
        <v>0</v>
      </c>
      <c r="L402" t="b">
        <v>0</v>
      </c>
      <c r="M402" t="b">
        <v>1</v>
      </c>
    </row>
    <row r="403" spans="1:13" x14ac:dyDescent="0.3">
      <c r="A403" s="1" t="s">
        <v>1197</v>
      </c>
      <c r="B403" s="1" t="s">
        <v>1198</v>
      </c>
      <c r="C403" s="1" t="s">
        <v>1199</v>
      </c>
      <c r="D403" t="b">
        <v>1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>
        <v>228165</v>
      </c>
      <c r="K403" t="b">
        <v>0</v>
      </c>
      <c r="L403" t="b">
        <v>0</v>
      </c>
      <c r="M403" t="b">
        <v>1</v>
      </c>
    </row>
    <row r="404" spans="1:13" x14ac:dyDescent="0.3">
      <c r="A404" s="1" t="s">
        <v>1200</v>
      </c>
      <c r="B404" s="1" t="s">
        <v>1201</v>
      </c>
      <c r="C404" s="1" t="s">
        <v>1202</v>
      </c>
      <c r="D404" t="b">
        <v>1</v>
      </c>
      <c r="E404" t="b">
        <v>0</v>
      </c>
      <c r="F404" t="b">
        <v>1</v>
      </c>
      <c r="G404" t="b">
        <v>0</v>
      </c>
      <c r="H404" t="b">
        <v>0</v>
      </c>
      <c r="I404" t="b">
        <v>0</v>
      </c>
      <c r="J404">
        <v>227813</v>
      </c>
      <c r="K404" t="b">
        <v>0</v>
      </c>
      <c r="L404" t="b">
        <v>0</v>
      </c>
      <c r="M404" t="b">
        <v>1</v>
      </c>
    </row>
    <row r="405" spans="1:13" x14ac:dyDescent="0.3">
      <c r="A405" s="1" t="s">
        <v>1203</v>
      </c>
      <c r="B405" s="1" t="s">
        <v>1204</v>
      </c>
      <c r="C405" s="1" t="s">
        <v>1205</v>
      </c>
      <c r="D405" t="b">
        <v>1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>
        <v>227618</v>
      </c>
      <c r="K405" t="b">
        <v>0</v>
      </c>
      <c r="L405" t="b">
        <v>0</v>
      </c>
      <c r="M405" t="b">
        <v>1</v>
      </c>
    </row>
    <row r="406" spans="1:13" x14ac:dyDescent="0.3">
      <c r="A406" s="1" t="s">
        <v>1206</v>
      </c>
      <c r="B406" s="1" t="s">
        <v>1207</v>
      </c>
      <c r="C406" s="1" t="s">
        <v>1208</v>
      </c>
      <c r="D406" t="b">
        <v>1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>
        <v>227602</v>
      </c>
      <c r="K406" t="b">
        <v>0</v>
      </c>
      <c r="L406" t="b">
        <v>0</v>
      </c>
      <c r="M406" t="b">
        <v>1</v>
      </c>
    </row>
    <row r="407" spans="1:13" x14ac:dyDescent="0.3">
      <c r="A407" s="1" t="s">
        <v>1209</v>
      </c>
      <c r="B407" s="1" t="s">
        <v>1210</v>
      </c>
      <c r="C407" s="1" t="s">
        <v>1211</v>
      </c>
      <c r="D407" t="b">
        <v>1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>
        <v>227404</v>
      </c>
      <c r="K407" t="b">
        <v>0</v>
      </c>
      <c r="L407" t="b">
        <v>0</v>
      </c>
      <c r="M407" t="b">
        <v>1</v>
      </c>
    </row>
    <row r="408" spans="1:13" x14ac:dyDescent="0.3">
      <c r="A408" s="1" t="s">
        <v>1212</v>
      </c>
      <c r="B408" s="1" t="s">
        <v>1213</v>
      </c>
      <c r="C408" s="1" t="s">
        <v>1214</v>
      </c>
      <c r="D408" t="b">
        <v>1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>
        <v>227176</v>
      </c>
      <c r="K408" t="b">
        <v>0</v>
      </c>
      <c r="L408" t="b">
        <v>0</v>
      </c>
      <c r="M408" t="b">
        <v>1</v>
      </c>
    </row>
    <row r="409" spans="1:13" x14ac:dyDescent="0.3">
      <c r="A409" s="1" t="s">
        <v>1215</v>
      </c>
      <c r="B409" s="1" t="s">
        <v>1216</v>
      </c>
      <c r="C409" s="1" t="s">
        <v>1217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>
        <v>225195</v>
      </c>
      <c r="K409" t="b">
        <v>0</v>
      </c>
      <c r="L409" t="b">
        <v>0</v>
      </c>
      <c r="M409" t="b">
        <v>1</v>
      </c>
    </row>
    <row r="410" spans="1:13" x14ac:dyDescent="0.3">
      <c r="A410" s="1" t="s">
        <v>1218</v>
      </c>
      <c r="B410" s="1" t="s">
        <v>1219</v>
      </c>
      <c r="C410" s="1" t="s">
        <v>1220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>
        <v>224972</v>
      </c>
      <c r="K410" t="b">
        <v>0</v>
      </c>
      <c r="L410" t="b">
        <v>0</v>
      </c>
      <c r="M410" t="b">
        <v>1</v>
      </c>
    </row>
    <row r="411" spans="1:13" x14ac:dyDescent="0.3">
      <c r="A411" s="1" t="s">
        <v>1221</v>
      </c>
      <c r="B411" s="1" t="s">
        <v>1222</v>
      </c>
      <c r="C411" s="1" t="s">
        <v>1223</v>
      </c>
      <c r="D411" t="b">
        <v>1</v>
      </c>
      <c r="E411" t="b">
        <v>1</v>
      </c>
      <c r="F411" t="b">
        <v>0</v>
      </c>
      <c r="G411" t="b">
        <v>0</v>
      </c>
      <c r="H411" t="b">
        <v>0</v>
      </c>
      <c r="I411" t="b">
        <v>0</v>
      </c>
      <c r="J411">
        <v>224343</v>
      </c>
      <c r="K411" t="b">
        <v>1</v>
      </c>
      <c r="L411" t="b">
        <v>1</v>
      </c>
      <c r="M411" t="b">
        <v>1</v>
      </c>
    </row>
    <row r="412" spans="1:13" x14ac:dyDescent="0.3">
      <c r="A412" s="1" t="s">
        <v>1224</v>
      </c>
      <c r="B412" s="1" t="s">
        <v>1225</v>
      </c>
      <c r="C412" s="1" t="s">
        <v>1226</v>
      </c>
      <c r="D412" t="b">
        <v>1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>
        <v>224187</v>
      </c>
      <c r="K412" t="b">
        <v>0</v>
      </c>
      <c r="L412" t="b">
        <v>0</v>
      </c>
      <c r="M412" t="b">
        <v>1</v>
      </c>
    </row>
    <row r="413" spans="1:13" x14ac:dyDescent="0.3">
      <c r="A413" s="1" t="s">
        <v>1227</v>
      </c>
      <c r="B413" s="1" t="s">
        <v>1228</v>
      </c>
      <c r="C413" s="1" t="s">
        <v>1227</v>
      </c>
      <c r="D413" t="b">
        <v>1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>
        <v>224088</v>
      </c>
      <c r="K413" t="b">
        <v>1</v>
      </c>
      <c r="L413" t="b">
        <v>1</v>
      </c>
      <c r="M413" t="b">
        <v>1</v>
      </c>
    </row>
    <row r="414" spans="1:13" x14ac:dyDescent="0.3">
      <c r="A414" s="1" t="s">
        <v>1229</v>
      </c>
      <c r="B414" s="1" t="s">
        <v>1230</v>
      </c>
      <c r="C414" s="1" t="s">
        <v>1231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>
        <v>223812</v>
      </c>
      <c r="K414" t="b">
        <v>0</v>
      </c>
      <c r="L414" t="b">
        <v>0</v>
      </c>
      <c r="M414" t="b">
        <v>1</v>
      </c>
    </row>
    <row r="415" spans="1:13" x14ac:dyDescent="0.3">
      <c r="A415" s="1" t="s">
        <v>1232</v>
      </c>
      <c r="B415" s="1" t="s">
        <v>1233</v>
      </c>
      <c r="C415" s="1" t="s">
        <v>1234</v>
      </c>
      <c r="D415" t="b">
        <v>1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>
        <v>222407</v>
      </c>
      <c r="K415" t="b">
        <v>0</v>
      </c>
      <c r="L415" t="b">
        <v>1</v>
      </c>
      <c r="M415" t="b">
        <v>1</v>
      </c>
    </row>
    <row r="416" spans="1:13" x14ac:dyDescent="0.3">
      <c r="A416" s="1" t="s">
        <v>1235</v>
      </c>
      <c r="B416" s="1" t="s">
        <v>1236</v>
      </c>
      <c r="C416" s="1" t="s">
        <v>1237</v>
      </c>
      <c r="D416" t="b">
        <v>1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>
        <v>221359</v>
      </c>
      <c r="K416" t="b">
        <v>0</v>
      </c>
      <c r="L416" t="b">
        <v>0</v>
      </c>
      <c r="M416" t="b">
        <v>1</v>
      </c>
    </row>
    <row r="417" spans="1:13" x14ac:dyDescent="0.3">
      <c r="A417" s="1" t="s">
        <v>1238</v>
      </c>
      <c r="B417" s="1" t="s">
        <v>1239</v>
      </c>
      <c r="C417" s="1" t="s">
        <v>1240</v>
      </c>
      <c r="D417" t="b">
        <v>1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>
        <v>221266</v>
      </c>
      <c r="K417" t="b">
        <v>0</v>
      </c>
      <c r="L417" t="b">
        <v>0</v>
      </c>
      <c r="M417" t="b">
        <v>1</v>
      </c>
    </row>
    <row r="418" spans="1:13" x14ac:dyDescent="0.3">
      <c r="A418" s="1" t="s">
        <v>1241</v>
      </c>
      <c r="B418" s="1" t="s">
        <v>1242</v>
      </c>
      <c r="C418" s="1" t="s">
        <v>1243</v>
      </c>
      <c r="D418" t="b">
        <v>1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>
        <v>220969</v>
      </c>
      <c r="K418" t="b">
        <v>0</v>
      </c>
      <c r="L418" t="b">
        <v>0</v>
      </c>
      <c r="M418" t="b">
        <v>1</v>
      </c>
    </row>
    <row r="419" spans="1:13" x14ac:dyDescent="0.3">
      <c r="A419" s="1" t="s">
        <v>1244</v>
      </c>
      <c r="B419" s="1" t="s">
        <v>1245</v>
      </c>
      <c r="C419" s="1" t="s">
        <v>1246</v>
      </c>
      <c r="D419" t="b">
        <v>1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>
        <v>220764</v>
      </c>
      <c r="K419" t="b">
        <v>0</v>
      </c>
      <c r="L419" t="b">
        <v>1</v>
      </c>
      <c r="M419" t="b">
        <v>1</v>
      </c>
    </row>
    <row r="420" spans="1:13" x14ac:dyDescent="0.3">
      <c r="A420" s="1" t="s">
        <v>1247</v>
      </c>
      <c r="B420" s="1" t="s">
        <v>1248</v>
      </c>
      <c r="C420" s="1" t="s">
        <v>1249</v>
      </c>
      <c r="D420" t="b">
        <v>1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>
        <v>220684</v>
      </c>
      <c r="K420" t="b">
        <v>1</v>
      </c>
      <c r="L420" t="b">
        <v>0</v>
      </c>
      <c r="M420" t="b">
        <v>1</v>
      </c>
    </row>
    <row r="421" spans="1:13" x14ac:dyDescent="0.3">
      <c r="A421" s="1" t="s">
        <v>1250</v>
      </c>
      <c r="B421" s="1" t="s">
        <v>1251</v>
      </c>
      <c r="C421" s="1" t="s">
        <v>1252</v>
      </c>
      <c r="D421" t="b">
        <v>1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>
        <v>220066</v>
      </c>
      <c r="K421" t="b">
        <v>0</v>
      </c>
      <c r="L421" t="b">
        <v>0</v>
      </c>
      <c r="M421" t="b">
        <v>1</v>
      </c>
    </row>
    <row r="422" spans="1:13" x14ac:dyDescent="0.3">
      <c r="A422" s="1" t="s">
        <v>1253</v>
      </c>
      <c r="B422" s="1" t="s">
        <v>1254</v>
      </c>
      <c r="C422" s="1" t="s">
        <v>1255</v>
      </c>
      <c r="D422" t="b">
        <v>1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>
        <v>219298</v>
      </c>
      <c r="K422" t="b">
        <v>0</v>
      </c>
      <c r="L422" t="b">
        <v>0</v>
      </c>
      <c r="M422" t="b">
        <v>1</v>
      </c>
    </row>
    <row r="423" spans="1:13" x14ac:dyDescent="0.3">
      <c r="A423" s="1" t="s">
        <v>1256</v>
      </c>
      <c r="B423" s="1" t="s">
        <v>1257</v>
      </c>
      <c r="C423" s="1" t="s">
        <v>1258</v>
      </c>
      <c r="D423" t="b">
        <v>1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>
        <v>218964</v>
      </c>
      <c r="K423" t="b">
        <v>0</v>
      </c>
      <c r="L423" t="b">
        <v>0</v>
      </c>
      <c r="M423" t="b">
        <v>1</v>
      </c>
    </row>
    <row r="424" spans="1:13" x14ac:dyDescent="0.3">
      <c r="A424" s="1" t="s">
        <v>1259</v>
      </c>
      <c r="B424" s="1" t="s">
        <v>1260</v>
      </c>
      <c r="C424" s="1" t="s">
        <v>1261</v>
      </c>
      <c r="D424" t="b">
        <v>1</v>
      </c>
      <c r="E424" t="b">
        <v>0</v>
      </c>
      <c r="F424" t="b">
        <v>1</v>
      </c>
      <c r="G424" t="b">
        <v>0</v>
      </c>
      <c r="H424" t="b">
        <v>0</v>
      </c>
      <c r="I424" t="b">
        <v>0</v>
      </c>
      <c r="J424">
        <v>218710</v>
      </c>
      <c r="K424" t="b">
        <v>0</v>
      </c>
      <c r="L424" t="b">
        <v>1</v>
      </c>
      <c r="M424" t="b">
        <v>1</v>
      </c>
    </row>
    <row r="425" spans="1:13" x14ac:dyDescent="0.3">
      <c r="A425" s="1" t="s">
        <v>1262</v>
      </c>
      <c r="B425" s="1" t="s">
        <v>1263</v>
      </c>
      <c r="C425" s="1" t="s">
        <v>1264</v>
      </c>
      <c r="D425" t="b">
        <v>1</v>
      </c>
      <c r="E425" t="b">
        <v>0</v>
      </c>
      <c r="F425" t="b">
        <v>1</v>
      </c>
      <c r="G425" t="b">
        <v>0</v>
      </c>
      <c r="H425" t="b">
        <v>0</v>
      </c>
      <c r="I425" t="b">
        <v>0</v>
      </c>
      <c r="J425">
        <v>217832</v>
      </c>
      <c r="K425" t="b">
        <v>0</v>
      </c>
      <c r="L425" t="b">
        <v>0</v>
      </c>
      <c r="M425" t="b">
        <v>1</v>
      </c>
    </row>
    <row r="426" spans="1:13" x14ac:dyDescent="0.3">
      <c r="A426" s="1" t="s">
        <v>1265</v>
      </c>
      <c r="B426" s="1" t="s">
        <v>1266</v>
      </c>
      <c r="C426" s="1" t="s">
        <v>1265</v>
      </c>
      <c r="D426" t="b">
        <v>1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>
        <v>217465</v>
      </c>
      <c r="K426" t="b">
        <v>0</v>
      </c>
      <c r="L426" t="b">
        <v>0</v>
      </c>
      <c r="M426" t="b">
        <v>1</v>
      </c>
    </row>
    <row r="427" spans="1:13" x14ac:dyDescent="0.3">
      <c r="A427" s="1" t="s">
        <v>1267</v>
      </c>
      <c r="B427" s="1" t="s">
        <v>1268</v>
      </c>
      <c r="C427" s="1" t="s">
        <v>1269</v>
      </c>
      <c r="D427" t="b">
        <v>1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>
        <v>217168</v>
      </c>
      <c r="K427" t="b">
        <v>0</v>
      </c>
      <c r="L427" t="b">
        <v>0</v>
      </c>
      <c r="M427" t="b">
        <v>1</v>
      </c>
    </row>
    <row r="428" spans="1:13" x14ac:dyDescent="0.3">
      <c r="A428" s="1" t="s">
        <v>1270</v>
      </c>
      <c r="B428" s="1" t="s">
        <v>1271</v>
      </c>
      <c r="C428" s="1" t="s">
        <v>1272</v>
      </c>
      <c r="D428" t="b">
        <v>1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>
        <v>216968</v>
      </c>
      <c r="K428" t="b">
        <v>0</v>
      </c>
      <c r="L428" t="b">
        <v>0</v>
      </c>
      <c r="M428" t="b">
        <v>1</v>
      </c>
    </row>
    <row r="429" spans="1:13" x14ac:dyDescent="0.3">
      <c r="A429" s="1" t="s">
        <v>1273</v>
      </c>
      <c r="B429" s="1" t="s">
        <v>1274</v>
      </c>
      <c r="C429" s="1" t="s">
        <v>1275</v>
      </c>
      <c r="D429" t="b">
        <v>1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>
        <v>216473</v>
      </c>
      <c r="K429" t="b">
        <v>0</v>
      </c>
      <c r="L429" t="b">
        <v>1</v>
      </c>
      <c r="M429" t="b">
        <v>1</v>
      </c>
    </row>
    <row r="430" spans="1:13" x14ac:dyDescent="0.3">
      <c r="A430" s="1" t="s">
        <v>1276</v>
      </c>
      <c r="B430" s="1" t="s">
        <v>1277</v>
      </c>
      <c r="C430" s="1" t="s">
        <v>1278</v>
      </c>
      <c r="D430" t="b">
        <v>1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>
        <v>215510</v>
      </c>
      <c r="K430" t="b">
        <v>0</v>
      </c>
      <c r="L430" t="b">
        <v>0</v>
      </c>
      <c r="M430" t="b">
        <v>1</v>
      </c>
    </row>
    <row r="431" spans="1:13" x14ac:dyDescent="0.3">
      <c r="A431" s="1" t="s">
        <v>1279</v>
      </c>
      <c r="B431" s="1" t="s">
        <v>1280</v>
      </c>
      <c r="C431" s="1" t="s">
        <v>1281</v>
      </c>
      <c r="D431" t="b">
        <v>1</v>
      </c>
      <c r="E431" t="b">
        <v>1</v>
      </c>
      <c r="F431" t="b">
        <v>0</v>
      </c>
      <c r="G431" t="b">
        <v>0</v>
      </c>
      <c r="H431" t="b">
        <v>0</v>
      </c>
      <c r="I431" t="b">
        <v>0</v>
      </c>
      <c r="J431">
        <v>215170</v>
      </c>
      <c r="K431" t="b">
        <v>0</v>
      </c>
      <c r="L431" t="b">
        <v>0</v>
      </c>
      <c r="M431" t="b">
        <v>1</v>
      </c>
    </row>
    <row r="432" spans="1:13" x14ac:dyDescent="0.3">
      <c r="A432" s="1" t="s">
        <v>1282</v>
      </c>
      <c r="B432" s="1" t="s">
        <v>1283</v>
      </c>
      <c r="C432" s="1" t="s">
        <v>1284</v>
      </c>
      <c r="D432" t="b">
        <v>1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>
        <v>214760</v>
      </c>
      <c r="K432" t="b">
        <v>0</v>
      </c>
      <c r="L432" t="b">
        <v>0</v>
      </c>
      <c r="M432" t="b">
        <v>1</v>
      </c>
    </row>
    <row r="433" spans="1:13" x14ac:dyDescent="0.3">
      <c r="A433" s="1" t="s">
        <v>1285</v>
      </c>
      <c r="B433" s="1" t="s">
        <v>1286</v>
      </c>
      <c r="C433" s="1" t="s">
        <v>1287</v>
      </c>
      <c r="D433" t="b">
        <v>1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>
        <v>214643</v>
      </c>
      <c r="K433" t="b">
        <v>0</v>
      </c>
      <c r="L433" t="b">
        <v>0</v>
      </c>
      <c r="M433" t="b">
        <v>1</v>
      </c>
    </row>
    <row r="434" spans="1:13" x14ac:dyDescent="0.3">
      <c r="A434" s="1" t="s">
        <v>1288</v>
      </c>
      <c r="B434" s="1" t="s">
        <v>1289</v>
      </c>
      <c r="C434" s="1" t="s">
        <v>1290</v>
      </c>
      <c r="D434" t="b">
        <v>1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>
        <v>214531</v>
      </c>
      <c r="K434" t="b">
        <v>0</v>
      </c>
      <c r="L434" t="b">
        <v>0</v>
      </c>
      <c r="M434" t="b">
        <v>1</v>
      </c>
    </row>
    <row r="435" spans="1:13" x14ac:dyDescent="0.3">
      <c r="A435" s="1" t="s">
        <v>1291</v>
      </c>
      <c r="B435" s="1" t="s">
        <v>1292</v>
      </c>
      <c r="C435" s="1" t="s">
        <v>1293</v>
      </c>
      <c r="D435" t="b">
        <v>1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>
        <v>213971</v>
      </c>
      <c r="K435" t="b">
        <v>0</v>
      </c>
      <c r="L435" t="b">
        <v>0</v>
      </c>
      <c r="M435" t="b">
        <v>1</v>
      </c>
    </row>
    <row r="436" spans="1:13" x14ac:dyDescent="0.3">
      <c r="A436" s="1" t="s">
        <v>1294</v>
      </c>
      <c r="B436" s="1" t="s">
        <v>1295</v>
      </c>
      <c r="C436" s="1" t="s">
        <v>1296</v>
      </c>
      <c r="D436" t="b">
        <v>1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>
        <v>213944</v>
      </c>
      <c r="K436" t="b">
        <v>0</v>
      </c>
      <c r="L436" t="b">
        <v>0</v>
      </c>
      <c r="M436" t="b">
        <v>1</v>
      </c>
    </row>
    <row r="437" spans="1:13" x14ac:dyDescent="0.3">
      <c r="A437" s="1" t="s">
        <v>1297</v>
      </c>
      <c r="B437" s="1" t="s">
        <v>1298</v>
      </c>
      <c r="C437" s="1" t="s">
        <v>1299</v>
      </c>
      <c r="D437" t="b">
        <v>1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>
        <v>213855</v>
      </c>
      <c r="K437" t="b">
        <v>1</v>
      </c>
      <c r="L437" t="b">
        <v>1</v>
      </c>
      <c r="M437" t="b">
        <v>1</v>
      </c>
    </row>
    <row r="438" spans="1:13" x14ac:dyDescent="0.3">
      <c r="A438" s="1" t="s">
        <v>1300</v>
      </c>
      <c r="B438" s="1" t="s">
        <v>1301</v>
      </c>
      <c r="C438" s="1" t="s">
        <v>1302</v>
      </c>
      <c r="D438" t="b">
        <v>1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>
        <v>213235</v>
      </c>
      <c r="K438" t="b">
        <v>0</v>
      </c>
      <c r="L438" t="b">
        <v>0</v>
      </c>
      <c r="M438" t="b">
        <v>1</v>
      </c>
    </row>
    <row r="439" spans="1:13" x14ac:dyDescent="0.3">
      <c r="A439" s="1" t="s">
        <v>1303</v>
      </c>
      <c r="B439" s="1" t="s">
        <v>1304</v>
      </c>
      <c r="C439" s="1" t="s">
        <v>1305</v>
      </c>
      <c r="D439" t="b">
        <v>1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>
        <v>213135</v>
      </c>
      <c r="K439" t="b">
        <v>0</v>
      </c>
      <c r="L439" t="b">
        <v>0</v>
      </c>
      <c r="M439" t="b">
        <v>1</v>
      </c>
    </row>
    <row r="440" spans="1:13" x14ac:dyDescent="0.3">
      <c r="A440" s="1" t="s">
        <v>1306</v>
      </c>
      <c r="B440" s="1" t="s">
        <v>1307</v>
      </c>
      <c r="C440" s="1" t="s">
        <v>1308</v>
      </c>
      <c r="D440" t="b">
        <v>1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>
        <v>212981</v>
      </c>
      <c r="K440" t="b">
        <v>0</v>
      </c>
      <c r="L440" t="b">
        <v>0</v>
      </c>
      <c r="M440" t="b">
        <v>1</v>
      </c>
    </row>
    <row r="441" spans="1:13" x14ac:dyDescent="0.3">
      <c r="A441" s="1" t="s">
        <v>1309</v>
      </c>
      <c r="B441" s="1" t="s">
        <v>1310</v>
      </c>
      <c r="C441" s="1" t="s">
        <v>1311</v>
      </c>
      <c r="D441" t="b">
        <v>0</v>
      </c>
      <c r="E441" t="b">
        <v>0</v>
      </c>
      <c r="F441" t="b">
        <v>0</v>
      </c>
      <c r="G441" t="b">
        <v>0</v>
      </c>
      <c r="H441" t="b">
        <v>1</v>
      </c>
      <c r="I441" t="b">
        <v>0</v>
      </c>
      <c r="J441">
        <v>212752</v>
      </c>
      <c r="K441" t="b">
        <v>0</v>
      </c>
      <c r="L441" t="b">
        <v>0</v>
      </c>
      <c r="M441" t="b">
        <v>1</v>
      </c>
    </row>
    <row r="442" spans="1:13" x14ac:dyDescent="0.3">
      <c r="A442" s="1" t="s">
        <v>1312</v>
      </c>
      <c r="B442" s="1" t="s">
        <v>1313</v>
      </c>
      <c r="C442" s="1" t="s">
        <v>1314</v>
      </c>
      <c r="D442" t="b">
        <v>1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>
        <v>212584</v>
      </c>
      <c r="K442" t="b">
        <v>0</v>
      </c>
      <c r="L442" t="b">
        <v>0</v>
      </c>
      <c r="M442" t="b">
        <v>1</v>
      </c>
    </row>
    <row r="443" spans="1:13" x14ac:dyDescent="0.3">
      <c r="A443" s="1" t="s">
        <v>1315</v>
      </c>
      <c r="B443" s="1" t="s">
        <v>1316</v>
      </c>
      <c r="C443" s="1" t="s">
        <v>1317</v>
      </c>
      <c r="D443" t="b">
        <v>1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>
        <v>212535</v>
      </c>
      <c r="K443" t="b">
        <v>0</v>
      </c>
      <c r="L443" t="b">
        <v>0</v>
      </c>
      <c r="M443" t="b">
        <v>1</v>
      </c>
    </row>
    <row r="444" spans="1:13" x14ac:dyDescent="0.3">
      <c r="A444" s="1" t="s">
        <v>1318</v>
      </c>
      <c r="B444" s="1" t="s">
        <v>1319</v>
      </c>
      <c r="C444" s="1" t="s">
        <v>1320</v>
      </c>
      <c r="D444" t="b">
        <v>1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>
        <v>212456</v>
      </c>
      <c r="K444" t="b">
        <v>0</v>
      </c>
      <c r="L444" t="b">
        <v>1</v>
      </c>
      <c r="M444" t="b">
        <v>1</v>
      </c>
    </row>
    <row r="445" spans="1:13" x14ac:dyDescent="0.3">
      <c r="A445" s="1" t="s">
        <v>1321</v>
      </c>
      <c r="B445" s="1" t="s">
        <v>1322</v>
      </c>
      <c r="C445" s="1" t="s">
        <v>1323</v>
      </c>
      <c r="D445" t="b">
        <v>1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>
        <v>212240</v>
      </c>
      <c r="K445" t="b">
        <v>0</v>
      </c>
      <c r="L445" t="b">
        <v>0</v>
      </c>
      <c r="M445" t="b">
        <v>1</v>
      </c>
    </row>
    <row r="446" spans="1:13" x14ac:dyDescent="0.3">
      <c r="A446" s="1" t="s">
        <v>1324</v>
      </c>
      <c r="B446" s="1" t="s">
        <v>1325</v>
      </c>
      <c r="C446" s="1" t="s">
        <v>1326</v>
      </c>
      <c r="D446" t="b">
        <v>1</v>
      </c>
      <c r="E446" t="b">
        <v>1</v>
      </c>
      <c r="F446" t="b">
        <v>0</v>
      </c>
      <c r="G446" t="b">
        <v>0</v>
      </c>
      <c r="H446" t="b">
        <v>0</v>
      </c>
      <c r="I446" t="b">
        <v>0</v>
      </c>
      <c r="J446">
        <v>211759</v>
      </c>
      <c r="K446" t="b">
        <v>0</v>
      </c>
      <c r="L446" t="b">
        <v>0</v>
      </c>
      <c r="M446" t="b">
        <v>1</v>
      </c>
    </row>
    <row r="447" spans="1:13" x14ac:dyDescent="0.3">
      <c r="A447" s="1" t="s">
        <v>1327</v>
      </c>
      <c r="B447" s="1" t="s">
        <v>1328</v>
      </c>
      <c r="C447" s="1" t="s">
        <v>1329</v>
      </c>
      <c r="D447" t="b">
        <v>1</v>
      </c>
      <c r="E447" t="b">
        <v>1</v>
      </c>
      <c r="F447" t="b">
        <v>0</v>
      </c>
      <c r="G447" t="b">
        <v>0</v>
      </c>
      <c r="H447" t="b">
        <v>0</v>
      </c>
      <c r="I447" t="b">
        <v>0</v>
      </c>
      <c r="J447">
        <v>210669</v>
      </c>
      <c r="K447" t="b">
        <v>0</v>
      </c>
      <c r="L447" t="b">
        <v>0</v>
      </c>
      <c r="M447" t="b">
        <v>1</v>
      </c>
    </row>
    <row r="448" spans="1:13" x14ac:dyDescent="0.3">
      <c r="A448" s="1" t="s">
        <v>1330</v>
      </c>
      <c r="B448" s="1" t="s">
        <v>1331</v>
      </c>
      <c r="C448" s="1" t="s">
        <v>1332</v>
      </c>
      <c r="D448" t="b">
        <v>1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>
        <v>209948</v>
      </c>
      <c r="K448" t="b">
        <v>0</v>
      </c>
      <c r="L448" t="b">
        <v>0</v>
      </c>
      <c r="M448" t="b">
        <v>1</v>
      </c>
    </row>
    <row r="449" spans="1:13" x14ac:dyDescent="0.3">
      <c r="A449" s="1" t="s">
        <v>1333</v>
      </c>
      <c r="B449" s="1" t="s">
        <v>1334</v>
      </c>
      <c r="C449" s="1" t="s">
        <v>1335</v>
      </c>
      <c r="D449" t="b">
        <v>1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>
        <v>209028</v>
      </c>
      <c r="K449" t="b">
        <v>0</v>
      </c>
      <c r="L449" t="b">
        <v>0</v>
      </c>
      <c r="M449" t="b">
        <v>1</v>
      </c>
    </row>
    <row r="450" spans="1:13" x14ac:dyDescent="0.3">
      <c r="A450" s="1" t="s">
        <v>1336</v>
      </c>
      <c r="B450" s="1" t="s">
        <v>1337</v>
      </c>
      <c r="C450" s="1" t="s">
        <v>1338</v>
      </c>
      <c r="D450" t="b">
        <v>1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>
        <v>208814</v>
      </c>
      <c r="K450" t="b">
        <v>0</v>
      </c>
      <c r="L450" t="b">
        <v>0</v>
      </c>
      <c r="M450" t="b">
        <v>1</v>
      </c>
    </row>
    <row r="451" spans="1:13" x14ac:dyDescent="0.3">
      <c r="A451" s="1" t="s">
        <v>1339</v>
      </c>
      <c r="B451" s="1" t="s">
        <v>1340</v>
      </c>
      <c r="C451" s="1" t="s">
        <v>1341</v>
      </c>
      <c r="D451" t="b">
        <v>1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>
        <v>208500</v>
      </c>
      <c r="K451" t="b">
        <v>1</v>
      </c>
      <c r="L451" t="b">
        <v>1</v>
      </c>
      <c r="M451" t="b">
        <v>1</v>
      </c>
    </row>
    <row r="452" spans="1:13" x14ac:dyDescent="0.3">
      <c r="A452" s="1" t="s">
        <v>1342</v>
      </c>
      <c r="B452" s="1" t="s">
        <v>1343</v>
      </c>
      <c r="C452" s="1" t="s">
        <v>1344</v>
      </c>
      <c r="D452" t="b">
        <v>1</v>
      </c>
      <c r="E452" t="b">
        <v>1</v>
      </c>
      <c r="F452" t="b">
        <v>0</v>
      </c>
      <c r="G452" t="b">
        <v>0</v>
      </c>
      <c r="H452" t="b">
        <v>0</v>
      </c>
      <c r="I452" t="b">
        <v>0</v>
      </c>
      <c r="J452">
        <v>207774</v>
      </c>
      <c r="K452" t="b">
        <v>0</v>
      </c>
      <c r="L452" t="b">
        <v>0</v>
      </c>
      <c r="M452" t="b">
        <v>1</v>
      </c>
    </row>
    <row r="453" spans="1:13" x14ac:dyDescent="0.3">
      <c r="A453" s="1" t="s">
        <v>1345</v>
      </c>
      <c r="B453" s="1" t="s">
        <v>1346</v>
      </c>
      <c r="C453" s="1" t="s">
        <v>1347</v>
      </c>
      <c r="D453" t="b">
        <v>1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>
        <v>207642</v>
      </c>
      <c r="K453" t="b">
        <v>0</v>
      </c>
      <c r="L453" t="b">
        <v>0</v>
      </c>
      <c r="M453" t="b">
        <v>1</v>
      </c>
    </row>
    <row r="454" spans="1:13" x14ac:dyDescent="0.3">
      <c r="A454" s="1" t="s">
        <v>1348</v>
      </c>
      <c r="B454" s="1" t="s">
        <v>1349</v>
      </c>
      <c r="C454" s="1" t="s">
        <v>1350</v>
      </c>
      <c r="D454" t="b">
        <v>1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>
        <v>207638</v>
      </c>
      <c r="K454" t="b">
        <v>0</v>
      </c>
      <c r="L454" t="b">
        <v>0</v>
      </c>
      <c r="M454" t="b">
        <v>1</v>
      </c>
    </row>
    <row r="455" spans="1:13" x14ac:dyDescent="0.3">
      <c r="A455" s="1" t="s">
        <v>1351</v>
      </c>
      <c r="B455" s="1" t="s">
        <v>1352</v>
      </c>
      <c r="C455" s="1" t="s">
        <v>2634</v>
      </c>
      <c r="D455" t="b">
        <v>1</v>
      </c>
      <c r="E455" t="b">
        <v>1</v>
      </c>
      <c r="F455" t="b">
        <v>0</v>
      </c>
      <c r="G455" t="b">
        <v>0</v>
      </c>
      <c r="H455" t="b">
        <v>0</v>
      </c>
      <c r="I455" t="b">
        <v>0</v>
      </c>
      <c r="J455">
        <v>207571</v>
      </c>
      <c r="K455" t="b">
        <v>0</v>
      </c>
      <c r="L455" t="b">
        <v>1</v>
      </c>
      <c r="M455" t="b">
        <v>0</v>
      </c>
    </row>
    <row r="456" spans="1:13" x14ac:dyDescent="0.3">
      <c r="A456" s="1" t="s">
        <v>1353</v>
      </c>
      <c r="B456" s="1" t="s">
        <v>1354</v>
      </c>
      <c r="C456" s="1" t="s">
        <v>1355</v>
      </c>
      <c r="D456" t="b">
        <v>1</v>
      </c>
      <c r="E456" t="b">
        <v>1</v>
      </c>
      <c r="F456" t="b">
        <v>0</v>
      </c>
      <c r="G456" t="b">
        <v>0</v>
      </c>
      <c r="H456" t="b">
        <v>0</v>
      </c>
      <c r="I456" t="b">
        <v>0</v>
      </c>
      <c r="J456">
        <v>207434</v>
      </c>
      <c r="K456" t="b">
        <v>0</v>
      </c>
      <c r="L456" t="b">
        <v>0</v>
      </c>
      <c r="M456" t="b">
        <v>1</v>
      </c>
    </row>
    <row r="457" spans="1:13" x14ac:dyDescent="0.3">
      <c r="A457" s="1" t="s">
        <v>1356</v>
      </c>
      <c r="B457" s="1" t="s">
        <v>1357</v>
      </c>
      <c r="C457" s="1" t="s">
        <v>1358</v>
      </c>
      <c r="D457" t="b">
        <v>1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>
        <v>206392</v>
      </c>
      <c r="K457" t="b">
        <v>0</v>
      </c>
      <c r="L457" t="b">
        <v>1</v>
      </c>
      <c r="M457" t="b">
        <v>1</v>
      </c>
    </row>
    <row r="458" spans="1:13" x14ac:dyDescent="0.3">
      <c r="A458" s="1" t="s">
        <v>1359</v>
      </c>
      <c r="B458" s="1" t="s">
        <v>1360</v>
      </c>
      <c r="C458" s="1" t="s">
        <v>1361</v>
      </c>
      <c r="D458" t="b">
        <v>1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>
        <v>206381</v>
      </c>
      <c r="K458" t="b">
        <v>0</v>
      </c>
      <c r="L458" t="b">
        <v>0</v>
      </c>
      <c r="M458" t="b">
        <v>1</v>
      </c>
    </row>
    <row r="459" spans="1:13" x14ac:dyDescent="0.3">
      <c r="A459" s="1" t="s">
        <v>1362</v>
      </c>
      <c r="B459" s="1" t="s">
        <v>1363</v>
      </c>
      <c r="C459" s="1" t="s">
        <v>1364</v>
      </c>
      <c r="D459" t="b">
        <v>1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>
        <v>206141</v>
      </c>
      <c r="K459" t="b">
        <v>0</v>
      </c>
      <c r="L459" t="b">
        <v>0</v>
      </c>
      <c r="M459" t="b">
        <v>1</v>
      </c>
    </row>
    <row r="460" spans="1:13" x14ac:dyDescent="0.3">
      <c r="A460" s="1" t="s">
        <v>1365</v>
      </c>
      <c r="B460" s="1" t="s">
        <v>1366</v>
      </c>
      <c r="C460" s="1" t="s">
        <v>1367</v>
      </c>
      <c r="D460" t="b">
        <v>1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>
        <v>205565</v>
      </c>
      <c r="K460" t="b">
        <v>0</v>
      </c>
      <c r="L460" t="b">
        <v>0</v>
      </c>
      <c r="M460" t="b">
        <v>1</v>
      </c>
    </row>
    <row r="461" spans="1:13" x14ac:dyDescent="0.3">
      <c r="A461" s="1" t="s">
        <v>1368</v>
      </c>
      <c r="B461" s="1" t="s">
        <v>1369</v>
      </c>
      <c r="C461" s="1" t="s">
        <v>1370</v>
      </c>
      <c r="D461" t="b">
        <v>1</v>
      </c>
      <c r="E461" t="b">
        <v>0</v>
      </c>
      <c r="F461" t="b">
        <v>1</v>
      </c>
      <c r="G461" t="b">
        <v>0</v>
      </c>
      <c r="H461" t="b">
        <v>0</v>
      </c>
      <c r="I461" t="b">
        <v>0</v>
      </c>
      <c r="J461">
        <v>205223</v>
      </c>
      <c r="K461" t="b">
        <v>0</v>
      </c>
      <c r="L461" t="b">
        <v>0</v>
      </c>
      <c r="M461" t="b">
        <v>1</v>
      </c>
    </row>
    <row r="462" spans="1:13" x14ac:dyDescent="0.3">
      <c r="A462" s="1" t="s">
        <v>1371</v>
      </c>
      <c r="B462" s="1" t="s">
        <v>1372</v>
      </c>
      <c r="C462" s="1" t="s">
        <v>1373</v>
      </c>
      <c r="D462" t="b">
        <v>1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>
        <v>204767</v>
      </c>
      <c r="K462" t="b">
        <v>0</v>
      </c>
      <c r="L462" t="b">
        <v>0</v>
      </c>
      <c r="M462" t="b">
        <v>1</v>
      </c>
    </row>
    <row r="463" spans="1:13" x14ac:dyDescent="0.3">
      <c r="A463" s="1" t="s">
        <v>1374</v>
      </c>
      <c r="B463" s="1" t="s">
        <v>1375</v>
      </c>
      <c r="C463" s="1" t="s">
        <v>1376</v>
      </c>
      <c r="D463" t="b">
        <v>1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>
        <v>204464</v>
      </c>
      <c r="K463" t="b">
        <v>0</v>
      </c>
      <c r="L463" t="b">
        <v>0</v>
      </c>
      <c r="M463" t="b">
        <v>1</v>
      </c>
    </row>
    <row r="464" spans="1:13" x14ac:dyDescent="0.3">
      <c r="A464" s="1" t="s">
        <v>1377</v>
      </c>
      <c r="B464" s="1" t="s">
        <v>1378</v>
      </c>
      <c r="C464" s="1" t="s">
        <v>1379</v>
      </c>
      <c r="D464" t="b">
        <v>1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>
        <v>203911</v>
      </c>
      <c r="K464" t="b">
        <v>0</v>
      </c>
      <c r="L464" t="b">
        <v>0</v>
      </c>
      <c r="M464" t="b">
        <v>1</v>
      </c>
    </row>
    <row r="465" spans="1:13" x14ac:dyDescent="0.3">
      <c r="A465" s="1" t="s">
        <v>1380</v>
      </c>
      <c r="B465" s="1" t="s">
        <v>1381</v>
      </c>
      <c r="C465" s="1" t="s">
        <v>1382</v>
      </c>
      <c r="D465" t="b">
        <v>1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>
        <v>203424</v>
      </c>
      <c r="K465" t="b">
        <v>0</v>
      </c>
      <c r="L465" t="b">
        <v>0</v>
      </c>
      <c r="M465" t="b">
        <v>1</v>
      </c>
    </row>
    <row r="466" spans="1:13" x14ac:dyDescent="0.3">
      <c r="A466" s="1" t="s">
        <v>1383</v>
      </c>
      <c r="B466" s="1" t="s">
        <v>1384</v>
      </c>
      <c r="C466" s="1" t="s">
        <v>1385</v>
      </c>
      <c r="D466" t="b">
        <v>1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>
        <v>202643</v>
      </c>
      <c r="K466" t="b">
        <v>0</v>
      </c>
      <c r="L466" t="b">
        <v>0</v>
      </c>
      <c r="M466" t="b">
        <v>1</v>
      </c>
    </row>
    <row r="467" spans="1:13" x14ac:dyDescent="0.3">
      <c r="A467" s="1" t="s">
        <v>1387</v>
      </c>
      <c r="B467" s="1" t="s">
        <v>1388</v>
      </c>
      <c r="C467" s="1" t="s">
        <v>2633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>
        <v>202438</v>
      </c>
      <c r="K467" t="b">
        <v>0</v>
      </c>
      <c r="L467" t="b">
        <v>0</v>
      </c>
      <c r="M467" t="b">
        <v>0</v>
      </c>
    </row>
    <row r="468" spans="1:13" x14ac:dyDescent="0.3">
      <c r="A468" s="1" t="s">
        <v>1389</v>
      </c>
      <c r="B468" s="1" t="s">
        <v>1390</v>
      </c>
      <c r="C468" s="1" t="s">
        <v>1391</v>
      </c>
      <c r="D468" t="b">
        <v>1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>
        <v>201827</v>
      </c>
      <c r="K468" t="b">
        <v>0</v>
      </c>
      <c r="L468" t="b">
        <v>0</v>
      </c>
      <c r="M468" t="b">
        <v>1</v>
      </c>
    </row>
    <row r="469" spans="1:13" x14ac:dyDescent="0.3">
      <c r="A469" s="1" t="s">
        <v>1392</v>
      </c>
      <c r="B469" s="1" t="s">
        <v>1393</v>
      </c>
      <c r="C469" s="1" t="s">
        <v>1394</v>
      </c>
      <c r="D469" t="b">
        <v>1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>
        <v>201298</v>
      </c>
      <c r="K469" t="b">
        <v>0</v>
      </c>
      <c r="L469" t="b">
        <v>0</v>
      </c>
      <c r="M469" t="b">
        <v>1</v>
      </c>
    </row>
    <row r="470" spans="1:13" x14ac:dyDescent="0.3">
      <c r="A470" s="1" t="s">
        <v>1395</v>
      </c>
      <c r="B470" s="1" t="s">
        <v>1396</v>
      </c>
      <c r="C470" s="1" t="s">
        <v>1397</v>
      </c>
      <c r="D470" t="b">
        <v>1</v>
      </c>
      <c r="E470" t="b">
        <v>1</v>
      </c>
      <c r="F470" t="b">
        <v>0</v>
      </c>
      <c r="G470" t="b">
        <v>0</v>
      </c>
      <c r="H470" t="b">
        <v>0</v>
      </c>
      <c r="I470" t="b">
        <v>0</v>
      </c>
      <c r="J470">
        <v>200532</v>
      </c>
      <c r="K470" t="b">
        <v>0</v>
      </c>
      <c r="L470" t="b">
        <v>0</v>
      </c>
      <c r="M470" t="b">
        <v>1</v>
      </c>
    </row>
    <row r="471" spans="1:13" x14ac:dyDescent="0.3">
      <c r="A471" s="1" t="s">
        <v>1398</v>
      </c>
      <c r="B471" s="1" t="s">
        <v>1399</v>
      </c>
      <c r="C471" s="1" t="s">
        <v>1400</v>
      </c>
      <c r="D471" t="b">
        <v>1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>
        <v>200226</v>
      </c>
      <c r="K471" t="b">
        <v>0</v>
      </c>
      <c r="L471" t="b">
        <v>0</v>
      </c>
      <c r="M471" t="b">
        <v>1</v>
      </c>
    </row>
    <row r="472" spans="1:13" x14ac:dyDescent="0.3">
      <c r="A472" s="1" t="s">
        <v>1401</v>
      </c>
      <c r="B472" s="1" t="s">
        <v>1402</v>
      </c>
      <c r="C472" s="1" t="s">
        <v>1403</v>
      </c>
      <c r="D472" t="b">
        <v>1</v>
      </c>
      <c r="E472" t="b">
        <v>1</v>
      </c>
      <c r="F472" t="b">
        <v>0</v>
      </c>
      <c r="G472" t="b">
        <v>0</v>
      </c>
      <c r="H472" t="b">
        <v>0</v>
      </c>
      <c r="I472" t="b">
        <v>0</v>
      </c>
      <c r="J472">
        <v>200153</v>
      </c>
      <c r="K472" t="b">
        <v>0</v>
      </c>
      <c r="L472" t="b">
        <v>0</v>
      </c>
      <c r="M472" t="b">
        <v>1</v>
      </c>
    </row>
    <row r="473" spans="1:13" x14ac:dyDescent="0.3">
      <c r="A473" s="1" t="s">
        <v>1404</v>
      </c>
      <c r="B473" s="1" t="s">
        <v>1405</v>
      </c>
      <c r="C473" s="1" t="s">
        <v>1406</v>
      </c>
      <c r="D473" t="b">
        <v>1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>
        <v>199538</v>
      </c>
      <c r="K473" t="b">
        <v>0</v>
      </c>
      <c r="L473" t="b">
        <v>0</v>
      </c>
      <c r="M473" t="b">
        <v>1</v>
      </c>
    </row>
    <row r="474" spans="1:13" x14ac:dyDescent="0.3">
      <c r="A474" s="1" t="s">
        <v>1407</v>
      </c>
      <c r="B474" s="1" t="s">
        <v>1408</v>
      </c>
      <c r="C474" s="1" t="s">
        <v>1409</v>
      </c>
      <c r="D474" t="b">
        <v>1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>
        <v>198714</v>
      </c>
      <c r="K474" t="b">
        <v>0</v>
      </c>
      <c r="L474" t="b">
        <v>0</v>
      </c>
      <c r="M474" t="b">
        <v>1</v>
      </c>
    </row>
    <row r="475" spans="1:13" x14ac:dyDescent="0.3">
      <c r="A475" s="1" t="s">
        <v>1410</v>
      </c>
      <c r="B475" s="1" t="s">
        <v>1411</v>
      </c>
      <c r="C475" s="1" t="s">
        <v>1412</v>
      </c>
      <c r="D475" t="b">
        <v>1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>
        <v>198638</v>
      </c>
      <c r="K475" t="b">
        <v>0</v>
      </c>
      <c r="L475" t="b">
        <v>0</v>
      </c>
      <c r="M475" t="b">
        <v>1</v>
      </c>
    </row>
    <row r="476" spans="1:13" x14ac:dyDescent="0.3">
      <c r="A476" s="1" t="s">
        <v>1413</v>
      </c>
      <c r="B476" s="1" t="s">
        <v>1414</v>
      </c>
      <c r="C476" s="1" t="s">
        <v>1415</v>
      </c>
      <c r="D476" t="b">
        <v>1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>
        <v>198212</v>
      </c>
      <c r="K476" t="b">
        <v>0</v>
      </c>
      <c r="L476" t="b">
        <v>0</v>
      </c>
      <c r="M476" t="b">
        <v>1</v>
      </c>
    </row>
    <row r="477" spans="1:13" x14ac:dyDescent="0.3">
      <c r="A477" s="1" t="s">
        <v>1416</v>
      </c>
      <c r="B477" s="1" t="s">
        <v>1417</v>
      </c>
      <c r="C477" s="1" t="s">
        <v>1418</v>
      </c>
      <c r="D477" t="b">
        <v>1</v>
      </c>
      <c r="E477" t="b">
        <v>1</v>
      </c>
      <c r="F477" t="b">
        <v>0</v>
      </c>
      <c r="G477" t="b">
        <v>0</v>
      </c>
      <c r="H477" t="b">
        <v>0</v>
      </c>
      <c r="I477" t="b">
        <v>0</v>
      </c>
      <c r="J477">
        <v>198170</v>
      </c>
      <c r="K477" t="b">
        <v>0</v>
      </c>
      <c r="L477" t="b">
        <v>0</v>
      </c>
      <c r="M477" t="b">
        <v>1</v>
      </c>
    </row>
    <row r="478" spans="1:13" x14ac:dyDescent="0.3">
      <c r="A478" s="1" t="s">
        <v>1419</v>
      </c>
      <c r="B478" s="1" t="s">
        <v>1420</v>
      </c>
      <c r="C478" s="1" t="s">
        <v>1421</v>
      </c>
      <c r="D478" t="b">
        <v>1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>
        <v>197633</v>
      </c>
      <c r="K478" t="b">
        <v>0</v>
      </c>
      <c r="L478" t="b">
        <v>0</v>
      </c>
      <c r="M478" t="b">
        <v>1</v>
      </c>
    </row>
    <row r="479" spans="1:13" x14ac:dyDescent="0.3">
      <c r="A479" s="1" t="s">
        <v>1422</v>
      </c>
      <c r="B479" s="1" t="s">
        <v>1423</v>
      </c>
      <c r="C479" s="1" t="s">
        <v>1424</v>
      </c>
      <c r="D479" t="b">
        <v>1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>
        <v>197303</v>
      </c>
      <c r="K479" t="b">
        <v>0</v>
      </c>
      <c r="L479" t="b">
        <v>0</v>
      </c>
      <c r="M479" t="b">
        <v>1</v>
      </c>
    </row>
    <row r="480" spans="1:13" x14ac:dyDescent="0.3">
      <c r="A480" s="1" t="s">
        <v>1425</v>
      </c>
      <c r="B480" s="1" t="s">
        <v>1426</v>
      </c>
      <c r="C480" s="1" t="s">
        <v>1427</v>
      </c>
      <c r="D480" t="b">
        <v>1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>
        <v>197260</v>
      </c>
      <c r="K480" t="b">
        <v>0</v>
      </c>
      <c r="L480" t="b">
        <v>1</v>
      </c>
      <c r="M480" t="b">
        <v>1</v>
      </c>
    </row>
    <row r="481" spans="1:13" x14ac:dyDescent="0.3">
      <c r="A481" s="1" t="s">
        <v>1428</v>
      </c>
      <c r="B481" s="1" t="s">
        <v>1429</v>
      </c>
      <c r="C481" s="1" t="s">
        <v>1430</v>
      </c>
      <c r="D481" t="b">
        <v>1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>
        <v>197114</v>
      </c>
      <c r="K481" t="b">
        <v>0</v>
      </c>
      <c r="L481" t="b">
        <v>0</v>
      </c>
      <c r="M481" t="b">
        <v>1</v>
      </c>
    </row>
    <row r="482" spans="1:13" x14ac:dyDescent="0.3">
      <c r="A482" s="1" t="s">
        <v>1431</v>
      </c>
      <c r="B482" s="1" t="s">
        <v>1432</v>
      </c>
      <c r="C482" s="1" t="s">
        <v>1433</v>
      </c>
      <c r="D482" t="b">
        <v>1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>
        <v>196757</v>
      </c>
      <c r="K482" t="b">
        <v>0</v>
      </c>
      <c r="L482" t="b">
        <v>0</v>
      </c>
      <c r="M482" t="b">
        <v>1</v>
      </c>
    </row>
    <row r="483" spans="1:13" x14ac:dyDescent="0.3">
      <c r="A483" s="1" t="s">
        <v>1434</v>
      </c>
      <c r="B483" s="1" t="s">
        <v>1435</v>
      </c>
      <c r="C483" s="1" t="s">
        <v>1436</v>
      </c>
      <c r="D483" t="b">
        <v>1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>
        <v>196696</v>
      </c>
      <c r="K483" t="b">
        <v>0</v>
      </c>
      <c r="L483" t="b">
        <v>0</v>
      </c>
      <c r="M483" t="b">
        <v>1</v>
      </c>
    </row>
    <row r="484" spans="1:13" x14ac:dyDescent="0.3">
      <c r="A484" s="1" t="s">
        <v>1437</v>
      </c>
      <c r="B484" s="1" t="s">
        <v>1438</v>
      </c>
      <c r="C484" s="1" t="s">
        <v>1439</v>
      </c>
      <c r="D484" t="b">
        <v>1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>
        <v>196288</v>
      </c>
      <c r="K484" t="b">
        <v>0</v>
      </c>
      <c r="L484" t="b">
        <v>0</v>
      </c>
      <c r="M484" t="b">
        <v>1</v>
      </c>
    </row>
    <row r="485" spans="1:13" x14ac:dyDescent="0.3">
      <c r="A485" s="1" t="s">
        <v>1440</v>
      </c>
      <c r="B485" s="1" t="s">
        <v>1441</v>
      </c>
      <c r="C485" s="1" t="s">
        <v>1442</v>
      </c>
      <c r="D485" t="b">
        <v>1</v>
      </c>
      <c r="E485" t="b">
        <v>0</v>
      </c>
      <c r="F485" t="b">
        <v>1</v>
      </c>
      <c r="G485" t="b">
        <v>0</v>
      </c>
      <c r="H485" t="b">
        <v>0</v>
      </c>
      <c r="I485" t="b">
        <v>0</v>
      </c>
      <c r="J485">
        <v>195836</v>
      </c>
      <c r="K485" t="b">
        <v>0</v>
      </c>
      <c r="L485" t="b">
        <v>0</v>
      </c>
      <c r="M485" t="b">
        <v>1</v>
      </c>
    </row>
    <row r="486" spans="1:13" x14ac:dyDescent="0.3">
      <c r="A486" s="1" t="s">
        <v>1443</v>
      </c>
      <c r="B486" s="1" t="s">
        <v>1444</v>
      </c>
      <c r="C486" s="1" t="s">
        <v>1445</v>
      </c>
      <c r="D486" t="b">
        <v>1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>
        <v>195114</v>
      </c>
      <c r="K486" t="b">
        <v>0</v>
      </c>
      <c r="L486" t="b">
        <v>0</v>
      </c>
      <c r="M486" t="b">
        <v>1</v>
      </c>
    </row>
    <row r="487" spans="1:13" x14ac:dyDescent="0.3">
      <c r="A487" s="1" t="s">
        <v>1446</v>
      </c>
      <c r="B487" s="1" t="s">
        <v>1447</v>
      </c>
      <c r="C487" s="1" t="s">
        <v>1448</v>
      </c>
      <c r="D487" t="b">
        <v>1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>
        <v>193834</v>
      </c>
      <c r="K487" t="b">
        <v>0</v>
      </c>
      <c r="L487" t="b">
        <v>0</v>
      </c>
      <c r="M487" t="b">
        <v>1</v>
      </c>
    </row>
    <row r="488" spans="1:13" x14ac:dyDescent="0.3">
      <c r="A488" s="1" t="s">
        <v>1449</v>
      </c>
      <c r="B488" s="1" t="s">
        <v>1450</v>
      </c>
      <c r="C488" s="1" t="s">
        <v>1451</v>
      </c>
      <c r="D488" t="b">
        <v>1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>
        <v>193648</v>
      </c>
      <c r="K488" t="b">
        <v>0</v>
      </c>
      <c r="L488" t="b">
        <v>0</v>
      </c>
      <c r="M488" t="b">
        <v>1</v>
      </c>
    </row>
    <row r="489" spans="1:13" x14ac:dyDescent="0.3">
      <c r="A489" s="1" t="s">
        <v>1452</v>
      </c>
      <c r="B489" s="1" t="s">
        <v>1453</v>
      </c>
      <c r="C489" s="1" t="s">
        <v>1454</v>
      </c>
      <c r="D489" t="b">
        <v>1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>
        <v>193564</v>
      </c>
      <c r="K489" t="b">
        <v>0</v>
      </c>
      <c r="L489" t="b">
        <v>0</v>
      </c>
      <c r="M489" t="b">
        <v>1</v>
      </c>
    </row>
    <row r="490" spans="1:13" x14ac:dyDescent="0.3">
      <c r="A490" s="1" t="s">
        <v>1455</v>
      </c>
      <c r="B490" s="1" t="s">
        <v>1456</v>
      </c>
      <c r="C490" s="1" t="s">
        <v>1457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>
        <v>193480</v>
      </c>
      <c r="K490" t="b">
        <v>0</v>
      </c>
      <c r="L490" t="b">
        <v>0</v>
      </c>
      <c r="M490" t="b">
        <v>1</v>
      </c>
    </row>
    <row r="491" spans="1:13" x14ac:dyDescent="0.3">
      <c r="A491" s="1" t="s">
        <v>1458</v>
      </c>
      <c r="B491" s="1" t="s">
        <v>1459</v>
      </c>
      <c r="C491" s="1" t="s">
        <v>1460</v>
      </c>
      <c r="D491" t="b">
        <v>1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>
        <v>192775</v>
      </c>
      <c r="K491" t="b">
        <v>0</v>
      </c>
      <c r="L491" t="b">
        <v>0</v>
      </c>
      <c r="M491" t="b">
        <v>1</v>
      </c>
    </row>
    <row r="492" spans="1:13" x14ac:dyDescent="0.3">
      <c r="A492" s="1" t="s">
        <v>1461</v>
      </c>
      <c r="B492" s="1" t="s">
        <v>1462</v>
      </c>
      <c r="C492" s="1" t="s">
        <v>1463</v>
      </c>
      <c r="D492" t="b">
        <v>1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>
        <v>192764</v>
      </c>
      <c r="K492" t="b">
        <v>0</v>
      </c>
      <c r="L492" t="b">
        <v>0</v>
      </c>
      <c r="M492" t="b">
        <v>1</v>
      </c>
    </row>
    <row r="493" spans="1:13" x14ac:dyDescent="0.3">
      <c r="A493" s="1" t="s">
        <v>1464</v>
      </c>
      <c r="B493" s="1" t="s">
        <v>1465</v>
      </c>
      <c r="C493" s="1" t="s">
        <v>1466</v>
      </c>
      <c r="D493" t="b">
        <v>1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>
        <v>192731</v>
      </c>
      <c r="K493" t="b">
        <v>0</v>
      </c>
      <c r="L493" t="b">
        <v>0</v>
      </c>
      <c r="M493" t="b">
        <v>1</v>
      </c>
    </row>
    <row r="494" spans="1:13" x14ac:dyDescent="0.3">
      <c r="A494" s="1" t="s">
        <v>1467</v>
      </c>
      <c r="B494" s="1" t="s">
        <v>1468</v>
      </c>
      <c r="C494" s="1" t="s">
        <v>1469</v>
      </c>
      <c r="D494" t="b">
        <v>1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>
        <v>192532</v>
      </c>
      <c r="K494" t="b">
        <v>0</v>
      </c>
      <c r="L494" t="b">
        <v>0</v>
      </c>
      <c r="M494" t="b">
        <v>1</v>
      </c>
    </row>
    <row r="495" spans="1:13" x14ac:dyDescent="0.3">
      <c r="A495" s="1" t="s">
        <v>1470</v>
      </c>
      <c r="B495" s="1" t="s">
        <v>1471</v>
      </c>
      <c r="C495" s="1" t="s">
        <v>1472</v>
      </c>
      <c r="D495" t="b">
        <v>1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>
        <v>192313</v>
      </c>
      <c r="K495" t="b">
        <v>0</v>
      </c>
      <c r="L495" t="b">
        <v>0</v>
      </c>
      <c r="M495" t="b">
        <v>1</v>
      </c>
    </row>
    <row r="496" spans="1:13" x14ac:dyDescent="0.3">
      <c r="A496" s="1" t="s">
        <v>1473</v>
      </c>
      <c r="B496" s="1" t="s">
        <v>1474</v>
      </c>
      <c r="C496" s="1" t="s">
        <v>1475</v>
      </c>
      <c r="D496" t="b">
        <v>1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>
        <v>192206</v>
      </c>
      <c r="K496" t="b">
        <v>0</v>
      </c>
      <c r="L496" t="b">
        <v>0</v>
      </c>
      <c r="M496" t="b">
        <v>1</v>
      </c>
    </row>
    <row r="497" spans="1:13" x14ac:dyDescent="0.3">
      <c r="A497" s="1" t="s">
        <v>1476</v>
      </c>
      <c r="B497" s="1" t="s">
        <v>1477</v>
      </c>
      <c r="C497" s="1" t="s">
        <v>1478</v>
      </c>
      <c r="D497" t="b">
        <v>1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>
        <v>191761</v>
      </c>
      <c r="K497" t="b">
        <v>0</v>
      </c>
      <c r="L497" t="b">
        <v>0</v>
      </c>
      <c r="M497" t="b">
        <v>1</v>
      </c>
    </row>
    <row r="498" spans="1:13" x14ac:dyDescent="0.3">
      <c r="A498" s="1" t="s">
        <v>1479</v>
      </c>
      <c r="B498" s="1" t="s">
        <v>1480</v>
      </c>
      <c r="C498" s="1" t="s">
        <v>1481</v>
      </c>
      <c r="D498" t="b">
        <v>1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>
        <v>191458</v>
      </c>
      <c r="K498" t="b">
        <v>0</v>
      </c>
      <c r="L498" t="b">
        <v>0</v>
      </c>
      <c r="M498" t="b">
        <v>1</v>
      </c>
    </row>
    <row r="499" spans="1:13" x14ac:dyDescent="0.3">
      <c r="A499" s="1" t="s">
        <v>1482</v>
      </c>
      <c r="B499" s="1" t="s">
        <v>1483</v>
      </c>
      <c r="C499" s="1" t="s">
        <v>1484</v>
      </c>
      <c r="D499" t="b">
        <v>1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>
        <v>191097</v>
      </c>
      <c r="K499" t="b">
        <v>0</v>
      </c>
      <c r="L499" t="b">
        <v>1</v>
      </c>
      <c r="M499" t="b">
        <v>1</v>
      </c>
    </row>
    <row r="500" spans="1:13" x14ac:dyDescent="0.3">
      <c r="A500" s="1" t="s">
        <v>1485</v>
      </c>
      <c r="B500" s="1" t="s">
        <v>1486</v>
      </c>
      <c r="C500" s="1" t="s">
        <v>1487</v>
      </c>
      <c r="D500" t="b">
        <v>1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>
        <v>191061</v>
      </c>
      <c r="K500" t="b">
        <v>0</v>
      </c>
      <c r="L500" t="b">
        <v>0</v>
      </c>
      <c r="M500" t="b">
        <v>1</v>
      </c>
    </row>
    <row r="501" spans="1:13" x14ac:dyDescent="0.3">
      <c r="A501" s="1" t="s">
        <v>1488</v>
      </c>
      <c r="B501" s="1" t="s">
        <v>1489</v>
      </c>
      <c r="C501" s="1" t="s">
        <v>1490</v>
      </c>
      <c r="D501" t="b">
        <v>1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>
        <v>190930</v>
      </c>
      <c r="K501" t="b">
        <v>0</v>
      </c>
      <c r="L501" t="b">
        <v>0</v>
      </c>
      <c r="M501" t="b">
        <v>1</v>
      </c>
    </row>
    <row r="502" spans="1:13" x14ac:dyDescent="0.3">
      <c r="A502" s="1" t="s">
        <v>1491</v>
      </c>
      <c r="B502" s="1" t="s">
        <v>1492</v>
      </c>
      <c r="C502" s="1" t="s">
        <v>1493</v>
      </c>
      <c r="D502" t="b">
        <v>1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>
        <v>190736</v>
      </c>
      <c r="K502" t="b">
        <v>0</v>
      </c>
      <c r="L502" t="b">
        <v>0</v>
      </c>
      <c r="M502" t="b">
        <v>1</v>
      </c>
    </row>
    <row r="503" spans="1:13" x14ac:dyDescent="0.3">
      <c r="A503" s="1" t="s">
        <v>1494</v>
      </c>
      <c r="B503" s="1" t="s">
        <v>1495</v>
      </c>
      <c r="C503" s="1" t="s">
        <v>1496</v>
      </c>
      <c r="D503" t="b">
        <v>1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>
        <v>190437</v>
      </c>
      <c r="K503" t="b">
        <v>0</v>
      </c>
      <c r="L503" t="b">
        <v>0</v>
      </c>
      <c r="M503" t="b">
        <v>1</v>
      </c>
    </row>
    <row r="504" spans="1:13" x14ac:dyDescent="0.3">
      <c r="A504" s="1" t="s">
        <v>1497</v>
      </c>
      <c r="B504" s="1" t="s">
        <v>1498</v>
      </c>
      <c r="C504" s="1" t="s">
        <v>2628</v>
      </c>
      <c r="D504" t="b">
        <v>1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>
        <v>190058</v>
      </c>
      <c r="K504" t="b">
        <v>0</v>
      </c>
      <c r="L504" t="b">
        <v>0</v>
      </c>
      <c r="M504" t="b">
        <v>0</v>
      </c>
    </row>
    <row r="505" spans="1:13" x14ac:dyDescent="0.3">
      <c r="A505" s="1" t="s">
        <v>1499</v>
      </c>
      <c r="B505" s="1" t="s">
        <v>1500</v>
      </c>
      <c r="C505" s="1" t="s">
        <v>1501</v>
      </c>
      <c r="D505" t="b">
        <v>1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>
        <v>189265</v>
      </c>
      <c r="K505" t="b">
        <v>0</v>
      </c>
      <c r="L505" t="b">
        <v>0</v>
      </c>
      <c r="M505" t="b">
        <v>1</v>
      </c>
    </row>
    <row r="506" spans="1:13" x14ac:dyDescent="0.3">
      <c r="A506" s="1" t="s">
        <v>1502</v>
      </c>
      <c r="B506" s="1" t="s">
        <v>1503</v>
      </c>
      <c r="C506" s="1" t="s">
        <v>1504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>
        <v>189139</v>
      </c>
      <c r="K506" t="b">
        <v>0</v>
      </c>
      <c r="L506" t="b">
        <v>0</v>
      </c>
      <c r="M506" t="b">
        <v>1</v>
      </c>
    </row>
    <row r="507" spans="1:13" x14ac:dyDescent="0.3">
      <c r="A507" s="1" t="s">
        <v>1505</v>
      </c>
      <c r="B507" s="1" t="s">
        <v>1506</v>
      </c>
      <c r="C507" s="1" t="s">
        <v>1507</v>
      </c>
      <c r="D507" t="b">
        <v>1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>
        <v>189128</v>
      </c>
      <c r="K507" t="b">
        <v>0</v>
      </c>
      <c r="L507" t="b">
        <v>0</v>
      </c>
      <c r="M507" t="b">
        <v>1</v>
      </c>
    </row>
    <row r="508" spans="1:13" x14ac:dyDescent="0.3">
      <c r="A508" s="1" t="s">
        <v>1508</v>
      </c>
      <c r="B508" s="1" t="s">
        <v>1509</v>
      </c>
      <c r="C508" s="1" t="s">
        <v>1510</v>
      </c>
      <c r="D508" t="b">
        <v>1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>
        <v>189040</v>
      </c>
      <c r="K508" t="b">
        <v>0</v>
      </c>
      <c r="L508" t="b">
        <v>0</v>
      </c>
      <c r="M508" t="b">
        <v>1</v>
      </c>
    </row>
    <row r="509" spans="1:13" x14ac:dyDescent="0.3">
      <c r="A509" s="1" t="s">
        <v>1511</v>
      </c>
      <c r="B509" s="1" t="s">
        <v>1512</v>
      </c>
      <c r="C509" s="1" t="s">
        <v>1513</v>
      </c>
      <c r="D509" t="b">
        <v>1</v>
      </c>
      <c r="E509" t="b">
        <v>0</v>
      </c>
      <c r="F509" t="b">
        <v>1</v>
      </c>
      <c r="G509" t="b">
        <v>0</v>
      </c>
      <c r="H509" t="b">
        <v>0</v>
      </c>
      <c r="I509" t="b">
        <v>0</v>
      </c>
      <c r="J509">
        <v>188961</v>
      </c>
      <c r="K509" t="b">
        <v>0</v>
      </c>
      <c r="L509" t="b">
        <v>0</v>
      </c>
      <c r="M509" t="b">
        <v>1</v>
      </c>
    </row>
    <row r="510" spans="1:13" x14ac:dyDescent="0.3">
      <c r="A510" s="1" t="s">
        <v>1514</v>
      </c>
      <c r="B510" s="1" t="s">
        <v>1515</v>
      </c>
      <c r="C510" s="1" t="s">
        <v>1516</v>
      </c>
      <c r="D510" t="b">
        <v>1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>
        <v>188645</v>
      </c>
      <c r="K510" t="b">
        <v>0</v>
      </c>
      <c r="L510" t="b">
        <v>1</v>
      </c>
      <c r="M510" t="b">
        <v>1</v>
      </c>
    </row>
    <row r="511" spans="1:13" x14ac:dyDescent="0.3">
      <c r="A511" s="1" t="s">
        <v>1517</v>
      </c>
      <c r="B511" s="1" t="s">
        <v>1518</v>
      </c>
      <c r="C511" s="1" t="s">
        <v>1519</v>
      </c>
      <c r="D511" t="b">
        <v>1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>
        <v>188438</v>
      </c>
      <c r="K511" t="b">
        <v>0</v>
      </c>
      <c r="L511" t="b">
        <v>0</v>
      </c>
      <c r="M511" t="b">
        <v>1</v>
      </c>
    </row>
    <row r="512" spans="1:13" x14ac:dyDescent="0.3">
      <c r="A512" s="1" t="s">
        <v>1520</v>
      </c>
      <c r="B512" s="1" t="s">
        <v>1521</v>
      </c>
      <c r="C512" s="1" t="s">
        <v>1522</v>
      </c>
      <c r="D512" t="b">
        <v>1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>
        <v>188374</v>
      </c>
      <c r="K512" t="b">
        <v>0</v>
      </c>
      <c r="L512" t="b">
        <v>0</v>
      </c>
      <c r="M512" t="b">
        <v>1</v>
      </c>
    </row>
    <row r="513" spans="1:13" x14ac:dyDescent="0.3">
      <c r="A513" s="1" t="s">
        <v>1523</v>
      </c>
      <c r="B513" s="1" t="s">
        <v>1524</v>
      </c>
      <c r="C513" s="1" t="s">
        <v>1525</v>
      </c>
      <c r="D513" t="b">
        <v>1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>
        <v>188340</v>
      </c>
      <c r="K513" t="b">
        <v>0</v>
      </c>
      <c r="L513" t="b">
        <v>0</v>
      </c>
      <c r="M513" t="b">
        <v>1</v>
      </c>
    </row>
    <row r="514" spans="1:13" x14ac:dyDescent="0.3">
      <c r="A514" s="1" t="s">
        <v>1526</v>
      </c>
      <c r="B514" s="1" t="s">
        <v>1527</v>
      </c>
      <c r="C514" s="1" t="s">
        <v>997</v>
      </c>
      <c r="D514" t="b">
        <v>1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>
        <v>188288</v>
      </c>
      <c r="K514" t="b">
        <v>0</v>
      </c>
      <c r="L514" t="b">
        <v>0</v>
      </c>
      <c r="M514" t="b">
        <v>1</v>
      </c>
    </row>
    <row r="515" spans="1:13" x14ac:dyDescent="0.3">
      <c r="A515" s="1" t="s">
        <v>1528</v>
      </c>
      <c r="B515" s="1" t="s">
        <v>1529</v>
      </c>
      <c r="C515" s="1" t="s">
        <v>1530</v>
      </c>
      <c r="D515" t="b">
        <v>1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>
        <v>188236</v>
      </c>
      <c r="K515" t="b">
        <v>0</v>
      </c>
      <c r="L515" t="b">
        <v>0</v>
      </c>
      <c r="M515" t="b">
        <v>1</v>
      </c>
    </row>
    <row r="516" spans="1:13" x14ac:dyDescent="0.3">
      <c r="A516" s="1" t="s">
        <v>1531</v>
      </c>
      <c r="B516" s="1" t="s">
        <v>1532</v>
      </c>
      <c r="C516" s="1" t="s">
        <v>1533</v>
      </c>
      <c r="D516" t="b">
        <v>1</v>
      </c>
      <c r="E516" t="b">
        <v>0</v>
      </c>
      <c r="F516" t="b">
        <v>1</v>
      </c>
      <c r="G516" t="b">
        <v>0</v>
      </c>
      <c r="H516" t="b">
        <v>0</v>
      </c>
      <c r="I516" t="b">
        <v>0</v>
      </c>
      <c r="J516">
        <v>187521</v>
      </c>
      <c r="K516" t="b">
        <v>0</v>
      </c>
      <c r="L516" t="b">
        <v>0</v>
      </c>
      <c r="M516" t="b">
        <v>1</v>
      </c>
    </row>
    <row r="517" spans="1:13" x14ac:dyDescent="0.3">
      <c r="A517" s="1" t="s">
        <v>1534</v>
      </c>
      <c r="B517" s="1" t="s">
        <v>1535</v>
      </c>
      <c r="C517" s="1" t="s">
        <v>1536</v>
      </c>
      <c r="D517" t="b">
        <v>1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>
        <v>187355</v>
      </c>
      <c r="K517" t="b">
        <v>1</v>
      </c>
      <c r="L517" t="b">
        <v>1</v>
      </c>
      <c r="M517" t="b">
        <v>1</v>
      </c>
    </row>
    <row r="518" spans="1:13" x14ac:dyDescent="0.3">
      <c r="A518" s="1" t="s">
        <v>1537</v>
      </c>
      <c r="B518" s="1" t="s">
        <v>1538</v>
      </c>
      <c r="C518" s="1" t="s">
        <v>1539</v>
      </c>
      <c r="D518" t="b">
        <v>1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>
        <v>185470</v>
      </c>
      <c r="K518" t="b">
        <v>1</v>
      </c>
      <c r="L518" t="b">
        <v>0</v>
      </c>
      <c r="M518" t="b">
        <v>1</v>
      </c>
    </row>
    <row r="519" spans="1:13" x14ac:dyDescent="0.3">
      <c r="A519" s="1" t="s">
        <v>1540</v>
      </c>
      <c r="B519" s="1" t="s">
        <v>1541</v>
      </c>
      <c r="C519" s="1" t="s">
        <v>1542</v>
      </c>
      <c r="D519" t="b">
        <v>1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>
        <v>185450</v>
      </c>
      <c r="K519" t="b">
        <v>0</v>
      </c>
      <c r="L519" t="b">
        <v>0</v>
      </c>
      <c r="M519" t="b">
        <v>1</v>
      </c>
    </row>
    <row r="520" spans="1:13" x14ac:dyDescent="0.3">
      <c r="A520" s="1" t="s">
        <v>1543</v>
      </c>
      <c r="B520" s="1" t="s">
        <v>1544</v>
      </c>
      <c r="C520" s="1" t="s">
        <v>1545</v>
      </c>
      <c r="D520" t="b">
        <v>1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>
        <v>184923</v>
      </c>
      <c r="K520" t="b">
        <v>0</v>
      </c>
      <c r="L520" t="b">
        <v>0</v>
      </c>
      <c r="M520" t="b">
        <v>1</v>
      </c>
    </row>
    <row r="521" spans="1:13" x14ac:dyDescent="0.3">
      <c r="A521" s="1" t="s">
        <v>1546</v>
      </c>
      <c r="B521" s="1" t="s">
        <v>1547</v>
      </c>
      <c r="C521" s="1" t="s">
        <v>1548</v>
      </c>
      <c r="D521" t="b">
        <v>1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>
        <v>184849</v>
      </c>
      <c r="K521" t="b">
        <v>0</v>
      </c>
      <c r="L521" t="b">
        <v>0</v>
      </c>
      <c r="M521" t="b">
        <v>1</v>
      </c>
    </row>
    <row r="522" spans="1:13" x14ac:dyDescent="0.3">
      <c r="A522" s="1" t="s">
        <v>1549</v>
      </c>
      <c r="B522" s="1" t="s">
        <v>1550</v>
      </c>
      <c r="C522" s="1" t="s">
        <v>1551</v>
      </c>
      <c r="D522" t="b">
        <v>1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>
        <v>184774</v>
      </c>
      <c r="K522" t="b">
        <v>0</v>
      </c>
      <c r="L522" t="b">
        <v>0</v>
      </c>
      <c r="M522" t="b">
        <v>1</v>
      </c>
    </row>
    <row r="523" spans="1:13" x14ac:dyDescent="0.3">
      <c r="A523" s="1" t="s">
        <v>1552</v>
      </c>
      <c r="B523" s="1" t="s">
        <v>1553</v>
      </c>
      <c r="C523" s="1" t="s">
        <v>1554</v>
      </c>
      <c r="D523" t="b">
        <v>1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>
        <v>184336</v>
      </c>
      <c r="K523" t="b">
        <v>0</v>
      </c>
      <c r="L523" t="b">
        <v>0</v>
      </c>
      <c r="M523" t="b">
        <v>1</v>
      </c>
    </row>
    <row r="524" spans="1:13" x14ac:dyDescent="0.3">
      <c r="A524" s="1" t="s">
        <v>1555</v>
      </c>
      <c r="B524" s="1" t="s">
        <v>1556</v>
      </c>
      <c r="C524" s="1" t="s">
        <v>1557</v>
      </c>
      <c r="D524" t="b">
        <v>1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>
        <v>183863</v>
      </c>
      <c r="K524" t="b">
        <v>0</v>
      </c>
      <c r="L524" t="b">
        <v>0</v>
      </c>
      <c r="M524" t="b">
        <v>1</v>
      </c>
    </row>
    <row r="525" spans="1:13" x14ac:dyDescent="0.3">
      <c r="A525" s="1" t="s">
        <v>1558</v>
      </c>
      <c r="B525" s="1" t="s">
        <v>1559</v>
      </c>
      <c r="C525" s="1" t="s">
        <v>1560</v>
      </c>
      <c r="D525" t="b">
        <v>1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>
        <v>182837</v>
      </c>
      <c r="K525" t="b">
        <v>1</v>
      </c>
      <c r="L525" t="b">
        <v>0</v>
      </c>
      <c r="M525" t="b">
        <v>1</v>
      </c>
    </row>
    <row r="526" spans="1:13" x14ac:dyDescent="0.3">
      <c r="A526" s="1" t="s">
        <v>1561</v>
      </c>
      <c r="B526" s="1" t="s">
        <v>1562</v>
      </c>
      <c r="C526" s="1" t="s">
        <v>866</v>
      </c>
      <c r="D526" t="b">
        <v>1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>
        <v>182803</v>
      </c>
      <c r="K526" t="b">
        <v>0</v>
      </c>
      <c r="L526" t="b">
        <v>0</v>
      </c>
      <c r="M526" t="b">
        <v>1</v>
      </c>
    </row>
    <row r="527" spans="1:13" x14ac:dyDescent="0.3">
      <c r="A527" s="1" t="s">
        <v>1563</v>
      </c>
      <c r="B527" s="1" t="s">
        <v>1564</v>
      </c>
      <c r="C527" s="1" t="s">
        <v>1565</v>
      </c>
      <c r="D527" t="b">
        <v>1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>
        <v>182302</v>
      </c>
      <c r="K527" t="b">
        <v>1</v>
      </c>
      <c r="L527" t="b">
        <v>1</v>
      </c>
      <c r="M527" t="b">
        <v>1</v>
      </c>
    </row>
    <row r="528" spans="1:13" x14ac:dyDescent="0.3">
      <c r="A528" s="1" t="s">
        <v>1566</v>
      </c>
      <c r="B528" s="1" t="s">
        <v>1567</v>
      </c>
      <c r="C528" s="1" t="s">
        <v>1568</v>
      </c>
      <c r="D528" t="b">
        <v>1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>
        <v>181317</v>
      </c>
      <c r="K528" t="b">
        <v>1</v>
      </c>
      <c r="L528" t="b">
        <v>1</v>
      </c>
      <c r="M528" t="b">
        <v>1</v>
      </c>
    </row>
    <row r="529" spans="1:13" x14ac:dyDescent="0.3">
      <c r="A529" s="1" t="s">
        <v>1569</v>
      </c>
      <c r="B529" s="1" t="s">
        <v>1570</v>
      </c>
      <c r="C529" s="1" t="s">
        <v>1571</v>
      </c>
      <c r="D529" t="b">
        <v>1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>
        <v>181307</v>
      </c>
      <c r="K529" t="b">
        <v>0</v>
      </c>
      <c r="L529" t="b">
        <v>0</v>
      </c>
      <c r="M529" t="b">
        <v>1</v>
      </c>
    </row>
    <row r="530" spans="1:13" x14ac:dyDescent="0.3">
      <c r="A530" s="1" t="s">
        <v>1572</v>
      </c>
      <c r="B530" s="1" t="s">
        <v>1573</v>
      </c>
      <c r="C530" s="1" t="s">
        <v>1574</v>
      </c>
      <c r="D530" t="b">
        <v>1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>
        <v>181072</v>
      </c>
      <c r="K530" t="b">
        <v>0</v>
      </c>
      <c r="L530" t="b">
        <v>0</v>
      </c>
      <c r="M530" t="b">
        <v>1</v>
      </c>
    </row>
    <row r="531" spans="1:13" x14ac:dyDescent="0.3">
      <c r="A531" s="1" t="s">
        <v>1575</v>
      </c>
      <c r="B531" s="1" t="s">
        <v>1576</v>
      </c>
      <c r="C531" s="1" t="s">
        <v>1577</v>
      </c>
      <c r="D531" t="b">
        <v>1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>
        <v>180814</v>
      </c>
      <c r="K531" t="b">
        <v>0</v>
      </c>
      <c r="L531" t="b">
        <v>0</v>
      </c>
      <c r="M531" t="b">
        <v>1</v>
      </c>
    </row>
    <row r="532" spans="1:13" x14ac:dyDescent="0.3">
      <c r="A532" s="1" t="s">
        <v>1578</v>
      </c>
      <c r="B532" s="1" t="s">
        <v>1579</v>
      </c>
      <c r="C532" s="1" t="s">
        <v>1580</v>
      </c>
      <c r="D532" t="b">
        <v>1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>
        <v>180436</v>
      </c>
      <c r="K532" t="b">
        <v>0</v>
      </c>
      <c r="L532" t="b">
        <v>0</v>
      </c>
      <c r="M532" t="b">
        <v>1</v>
      </c>
    </row>
    <row r="533" spans="1:13" x14ac:dyDescent="0.3">
      <c r="A533" s="1" t="s">
        <v>1581</v>
      </c>
      <c r="B533" s="1" t="s">
        <v>1582</v>
      </c>
      <c r="C533" s="1" t="s">
        <v>1583</v>
      </c>
      <c r="D533" t="b">
        <v>1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>
        <v>179560</v>
      </c>
      <c r="K533" t="b">
        <v>0</v>
      </c>
      <c r="L533" t="b">
        <v>0</v>
      </c>
      <c r="M533" t="b">
        <v>0</v>
      </c>
    </row>
    <row r="534" spans="1:13" x14ac:dyDescent="0.3">
      <c r="A534" s="1" t="s">
        <v>1584</v>
      </c>
      <c r="B534" s="1" t="s">
        <v>1585</v>
      </c>
      <c r="C534" s="1" t="s">
        <v>1586</v>
      </c>
      <c r="D534" t="b">
        <v>1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>
        <v>179521</v>
      </c>
      <c r="K534" t="b">
        <v>0</v>
      </c>
      <c r="L534" t="b">
        <v>0</v>
      </c>
      <c r="M534" t="b">
        <v>1</v>
      </c>
    </row>
    <row r="535" spans="1:13" x14ac:dyDescent="0.3">
      <c r="A535" s="1" t="s">
        <v>1587</v>
      </c>
      <c r="B535" s="1" t="s">
        <v>1588</v>
      </c>
      <c r="C535" s="1" t="s">
        <v>1589</v>
      </c>
      <c r="D535" t="b">
        <v>1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>
        <v>178773</v>
      </c>
      <c r="K535" t="b">
        <v>0</v>
      </c>
      <c r="L535" t="b">
        <v>0</v>
      </c>
      <c r="M535" t="b">
        <v>1</v>
      </c>
    </row>
    <row r="536" spans="1:13" x14ac:dyDescent="0.3">
      <c r="A536" s="1" t="s">
        <v>1590</v>
      </c>
      <c r="B536" s="1" t="s">
        <v>1591</v>
      </c>
      <c r="C536" s="1" t="s">
        <v>1592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>
        <v>178605</v>
      </c>
      <c r="K536" t="b">
        <v>0</v>
      </c>
      <c r="L536" t="b">
        <v>0</v>
      </c>
      <c r="M536" t="b">
        <v>1</v>
      </c>
    </row>
    <row r="537" spans="1:13" x14ac:dyDescent="0.3">
      <c r="A537" s="1" t="s">
        <v>1593</v>
      </c>
      <c r="B537" s="1" t="s">
        <v>1594</v>
      </c>
      <c r="C537" s="1" t="s">
        <v>1386</v>
      </c>
      <c r="D537" t="b">
        <v>1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>
        <v>177901</v>
      </c>
      <c r="K537" t="b">
        <v>0</v>
      </c>
      <c r="L537" t="b">
        <v>0</v>
      </c>
      <c r="M537" t="b">
        <v>1</v>
      </c>
    </row>
    <row r="538" spans="1:13" x14ac:dyDescent="0.3">
      <c r="A538" s="1" t="s">
        <v>1595</v>
      </c>
      <c r="B538" s="1" t="s">
        <v>1596</v>
      </c>
      <c r="C538" s="1" t="s">
        <v>1597</v>
      </c>
      <c r="D538" t="b">
        <v>1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>
        <v>177872</v>
      </c>
      <c r="K538" t="b">
        <v>0</v>
      </c>
      <c r="L538" t="b">
        <v>0</v>
      </c>
      <c r="M538" t="b">
        <v>1</v>
      </c>
    </row>
    <row r="539" spans="1:13" x14ac:dyDescent="0.3">
      <c r="A539" s="1" t="s">
        <v>1598</v>
      </c>
      <c r="B539" s="1" t="s">
        <v>1599</v>
      </c>
      <c r="C539" s="1" t="s">
        <v>1600</v>
      </c>
      <c r="D539" t="b">
        <v>1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  <c r="J539">
        <v>177821</v>
      </c>
      <c r="K539" t="b">
        <v>0</v>
      </c>
      <c r="L539" t="b">
        <v>0</v>
      </c>
      <c r="M539" t="b">
        <v>1</v>
      </c>
    </row>
    <row r="540" spans="1:13" x14ac:dyDescent="0.3">
      <c r="A540" s="1" t="s">
        <v>1601</v>
      </c>
      <c r="B540" s="1" t="s">
        <v>1602</v>
      </c>
      <c r="C540" s="1" t="s">
        <v>1603</v>
      </c>
      <c r="D540" t="b">
        <v>1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>
        <v>177201</v>
      </c>
      <c r="K540" t="b">
        <v>0</v>
      </c>
      <c r="L540" t="b">
        <v>0</v>
      </c>
      <c r="M540" t="b">
        <v>1</v>
      </c>
    </row>
    <row r="541" spans="1:13" x14ac:dyDescent="0.3">
      <c r="A541" s="1" t="s">
        <v>1604</v>
      </c>
      <c r="B541" s="1" t="s">
        <v>1605</v>
      </c>
      <c r="C541" s="1" t="s">
        <v>1606</v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>
        <v>176506</v>
      </c>
      <c r="K541" t="b">
        <v>0</v>
      </c>
      <c r="L541" t="b">
        <v>0</v>
      </c>
      <c r="M541" t="b">
        <v>1</v>
      </c>
    </row>
    <row r="542" spans="1:13" x14ac:dyDescent="0.3">
      <c r="A542" s="1" t="s">
        <v>1607</v>
      </c>
      <c r="B542" s="1" t="s">
        <v>1608</v>
      </c>
      <c r="C542" s="1" t="s">
        <v>1609</v>
      </c>
      <c r="D542" t="b">
        <v>1</v>
      </c>
      <c r="E542" t="b">
        <v>1</v>
      </c>
      <c r="F542" t="b">
        <v>0</v>
      </c>
      <c r="G542" t="b">
        <v>0</v>
      </c>
      <c r="H542" t="b">
        <v>0</v>
      </c>
      <c r="I542" t="b">
        <v>0</v>
      </c>
      <c r="J542">
        <v>175962</v>
      </c>
      <c r="K542" t="b">
        <v>0</v>
      </c>
      <c r="L542" t="b">
        <v>0</v>
      </c>
      <c r="M542" t="b">
        <v>1</v>
      </c>
    </row>
    <row r="543" spans="1:13" x14ac:dyDescent="0.3">
      <c r="A543" s="1" t="s">
        <v>1610</v>
      </c>
      <c r="B543" s="1" t="s">
        <v>1611</v>
      </c>
      <c r="C543" s="1" t="s">
        <v>1612</v>
      </c>
      <c r="D543" t="b">
        <v>1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>
        <v>175816</v>
      </c>
      <c r="K543" t="b">
        <v>0</v>
      </c>
      <c r="L543" t="b">
        <v>0</v>
      </c>
      <c r="M543" t="b">
        <v>1</v>
      </c>
    </row>
    <row r="544" spans="1:13" x14ac:dyDescent="0.3">
      <c r="A544" s="1" t="s">
        <v>1613</v>
      </c>
      <c r="B544" s="1" t="s">
        <v>1614</v>
      </c>
      <c r="C544" s="1" t="s">
        <v>1615</v>
      </c>
      <c r="D544" t="b">
        <v>1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>
        <v>175599</v>
      </c>
      <c r="K544" t="b">
        <v>0</v>
      </c>
      <c r="L544" t="b">
        <v>0</v>
      </c>
      <c r="M544" t="b">
        <v>1</v>
      </c>
    </row>
    <row r="545" spans="1:13" x14ac:dyDescent="0.3">
      <c r="A545" s="1" t="s">
        <v>1616</v>
      </c>
      <c r="B545" s="1" t="s">
        <v>1617</v>
      </c>
      <c r="C545" s="1" t="s">
        <v>1618</v>
      </c>
      <c r="D545" t="b">
        <v>1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>
        <v>175397</v>
      </c>
      <c r="K545" t="b">
        <v>0</v>
      </c>
      <c r="L545" t="b">
        <v>0</v>
      </c>
      <c r="M545" t="b">
        <v>1</v>
      </c>
    </row>
    <row r="546" spans="1:13" x14ac:dyDescent="0.3">
      <c r="A546" s="1" t="s">
        <v>1619</v>
      </c>
      <c r="B546" s="1" t="s">
        <v>1620</v>
      </c>
      <c r="C546" s="1" t="s">
        <v>1621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>
        <v>175291</v>
      </c>
      <c r="K546" t="b">
        <v>0</v>
      </c>
      <c r="L546" t="b">
        <v>0</v>
      </c>
      <c r="M546" t="b">
        <v>1</v>
      </c>
    </row>
    <row r="547" spans="1:13" x14ac:dyDescent="0.3">
      <c r="A547" s="1" t="s">
        <v>1622</v>
      </c>
      <c r="B547" s="1" t="s">
        <v>1623</v>
      </c>
      <c r="C547" s="1" t="s">
        <v>1624</v>
      </c>
      <c r="D547" t="b">
        <v>1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>
        <v>175072</v>
      </c>
      <c r="K547" t="b">
        <v>1</v>
      </c>
      <c r="L547" t="b">
        <v>1</v>
      </c>
      <c r="M547" t="b">
        <v>1</v>
      </c>
    </row>
    <row r="548" spans="1:13" x14ac:dyDescent="0.3">
      <c r="A548" s="1" t="s">
        <v>1625</v>
      </c>
      <c r="B548" s="1" t="s">
        <v>1626</v>
      </c>
      <c r="C548" s="1" t="s">
        <v>2621</v>
      </c>
      <c r="D548" t="b">
        <v>1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>
        <v>175022</v>
      </c>
      <c r="K548" t="b">
        <v>0</v>
      </c>
      <c r="L548" t="b">
        <v>1</v>
      </c>
      <c r="M548" t="b">
        <v>0</v>
      </c>
    </row>
    <row r="549" spans="1:13" x14ac:dyDescent="0.3">
      <c r="A549" s="1" t="s">
        <v>1627</v>
      </c>
      <c r="B549" s="1" t="s">
        <v>1628</v>
      </c>
      <c r="C549" s="1" t="s">
        <v>1629</v>
      </c>
      <c r="D549" t="b">
        <v>1</v>
      </c>
      <c r="E549" t="b">
        <v>0</v>
      </c>
      <c r="F549" t="b">
        <v>1</v>
      </c>
      <c r="G549" t="b">
        <v>0</v>
      </c>
      <c r="H549" t="b">
        <v>0</v>
      </c>
      <c r="I549" t="b">
        <v>0</v>
      </c>
      <c r="J549">
        <v>174836</v>
      </c>
      <c r="K549" t="b">
        <v>0</v>
      </c>
      <c r="L549" t="b">
        <v>0</v>
      </c>
      <c r="M549" t="b">
        <v>1</v>
      </c>
    </row>
    <row r="550" spans="1:13" x14ac:dyDescent="0.3">
      <c r="A550" s="1" t="s">
        <v>1630</v>
      </c>
      <c r="B550" s="1" t="s">
        <v>1631</v>
      </c>
      <c r="C550" s="1" t="s">
        <v>1632</v>
      </c>
      <c r="D550" t="b">
        <v>1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>
        <v>174627</v>
      </c>
      <c r="K550" t="b">
        <v>0</v>
      </c>
      <c r="L550" t="b">
        <v>0</v>
      </c>
      <c r="M550" t="b">
        <v>1</v>
      </c>
    </row>
    <row r="551" spans="1:13" x14ac:dyDescent="0.3">
      <c r="A551" s="1" t="s">
        <v>1633</v>
      </c>
      <c r="B551" s="1" t="s">
        <v>1634</v>
      </c>
      <c r="C551" s="1" t="s">
        <v>1635</v>
      </c>
      <c r="D551" t="b">
        <v>1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>
        <v>174488</v>
      </c>
      <c r="K551" t="b">
        <v>0</v>
      </c>
      <c r="L551" t="b">
        <v>0</v>
      </c>
      <c r="M551" t="b">
        <v>1</v>
      </c>
    </row>
    <row r="552" spans="1:13" x14ac:dyDescent="0.3">
      <c r="A552" s="1" t="s">
        <v>1636</v>
      </c>
      <c r="B552" s="1" t="s">
        <v>1637</v>
      </c>
      <c r="C552" s="1" t="s">
        <v>1638</v>
      </c>
      <c r="D552" t="b">
        <v>1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>
        <v>174411</v>
      </c>
      <c r="K552" t="b">
        <v>0</v>
      </c>
      <c r="L552" t="b">
        <v>0</v>
      </c>
      <c r="M552" t="b">
        <v>1</v>
      </c>
    </row>
    <row r="553" spans="1:13" x14ac:dyDescent="0.3">
      <c r="A553" s="1" t="s">
        <v>1639</v>
      </c>
      <c r="B553" s="1" t="s">
        <v>1640</v>
      </c>
      <c r="C553" s="1" t="s">
        <v>1641</v>
      </c>
      <c r="D553" t="b">
        <v>1</v>
      </c>
      <c r="E553" t="b">
        <v>0</v>
      </c>
      <c r="F553" t="b">
        <v>1</v>
      </c>
      <c r="G553" t="b">
        <v>0</v>
      </c>
      <c r="H553" t="b">
        <v>0</v>
      </c>
      <c r="I553" t="b">
        <v>0</v>
      </c>
      <c r="J553">
        <v>174036</v>
      </c>
      <c r="K553" t="b">
        <v>0</v>
      </c>
      <c r="L553" t="b">
        <v>1</v>
      </c>
      <c r="M553" t="b">
        <v>1</v>
      </c>
    </row>
    <row r="554" spans="1:13" x14ac:dyDescent="0.3">
      <c r="A554" s="1" t="s">
        <v>1642</v>
      </c>
      <c r="B554" s="1" t="s">
        <v>1643</v>
      </c>
      <c r="C554" s="1" t="s">
        <v>1644</v>
      </c>
      <c r="D554" t="b">
        <v>1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>
        <v>173676</v>
      </c>
      <c r="K554" t="b">
        <v>0</v>
      </c>
      <c r="L554" t="b">
        <v>0</v>
      </c>
      <c r="M554" t="b">
        <v>1</v>
      </c>
    </row>
    <row r="555" spans="1:13" x14ac:dyDescent="0.3">
      <c r="A555" s="1" t="s">
        <v>1645</v>
      </c>
      <c r="B555" s="1" t="s">
        <v>1646</v>
      </c>
      <c r="C555" s="1" t="s">
        <v>2622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>
        <v>173299</v>
      </c>
      <c r="K555" t="b">
        <v>0</v>
      </c>
      <c r="L555" t="b">
        <v>1</v>
      </c>
      <c r="M555" t="b">
        <v>0</v>
      </c>
    </row>
    <row r="556" spans="1:13" x14ac:dyDescent="0.3">
      <c r="A556" s="1" t="s">
        <v>1648</v>
      </c>
      <c r="B556" s="1" t="s">
        <v>1649</v>
      </c>
      <c r="C556" s="1" t="s">
        <v>1650</v>
      </c>
      <c r="D556" t="b">
        <v>1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>
        <v>173280</v>
      </c>
      <c r="K556" t="b">
        <v>0</v>
      </c>
      <c r="L556" t="b">
        <v>0</v>
      </c>
      <c r="M556" t="b">
        <v>1</v>
      </c>
    </row>
    <row r="557" spans="1:13" x14ac:dyDescent="0.3">
      <c r="A557" s="1" t="s">
        <v>1651</v>
      </c>
      <c r="B557" s="1" t="s">
        <v>1652</v>
      </c>
      <c r="C557" s="1" t="s">
        <v>1653</v>
      </c>
      <c r="D557" t="b">
        <v>1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>
        <v>173101</v>
      </c>
      <c r="K557" t="b">
        <v>0</v>
      </c>
      <c r="L557" t="b">
        <v>0</v>
      </c>
      <c r="M557" t="b">
        <v>1</v>
      </c>
    </row>
    <row r="558" spans="1:13" x14ac:dyDescent="0.3">
      <c r="A558" s="1" t="s">
        <v>1654</v>
      </c>
      <c r="B558" s="1" t="s">
        <v>1655</v>
      </c>
      <c r="C558" s="1" t="s">
        <v>1656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>
        <v>172896</v>
      </c>
      <c r="K558" t="b">
        <v>0</v>
      </c>
      <c r="L558" t="b">
        <v>0</v>
      </c>
      <c r="M558" t="b">
        <v>1</v>
      </c>
    </row>
    <row r="559" spans="1:13" x14ac:dyDescent="0.3">
      <c r="A559" s="1" t="s">
        <v>1657</v>
      </c>
      <c r="B559" s="1" t="s">
        <v>1658</v>
      </c>
      <c r="C559" s="1" t="s">
        <v>1659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>
        <v>172555</v>
      </c>
      <c r="K559" t="b">
        <v>0</v>
      </c>
      <c r="L559" t="b">
        <v>0</v>
      </c>
      <c r="M559" t="b">
        <v>1</v>
      </c>
    </row>
    <row r="560" spans="1:13" x14ac:dyDescent="0.3">
      <c r="A560" s="1" t="s">
        <v>1660</v>
      </c>
      <c r="B560" s="1" t="s">
        <v>1661</v>
      </c>
      <c r="C560" s="1" t="s">
        <v>1662</v>
      </c>
      <c r="D560" t="b">
        <v>1</v>
      </c>
      <c r="E560" t="b">
        <v>0</v>
      </c>
      <c r="F560" t="b">
        <v>1</v>
      </c>
      <c r="G560" t="b">
        <v>0</v>
      </c>
      <c r="H560" t="b">
        <v>0</v>
      </c>
      <c r="I560" t="b">
        <v>0</v>
      </c>
      <c r="J560">
        <v>172167</v>
      </c>
      <c r="K560" t="b">
        <v>0</v>
      </c>
      <c r="L560" t="b">
        <v>0</v>
      </c>
      <c r="M560" t="b">
        <v>1</v>
      </c>
    </row>
    <row r="561" spans="1:13" x14ac:dyDescent="0.3">
      <c r="A561" s="1" t="s">
        <v>1663</v>
      </c>
      <c r="B561" s="1" t="s">
        <v>1664</v>
      </c>
      <c r="C561" s="1" t="s">
        <v>1665</v>
      </c>
      <c r="D561" t="b">
        <v>1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>
        <v>171909</v>
      </c>
      <c r="K561" t="b">
        <v>0</v>
      </c>
      <c r="L561" t="b">
        <v>0</v>
      </c>
      <c r="M561" t="b">
        <v>1</v>
      </c>
    </row>
    <row r="562" spans="1:13" x14ac:dyDescent="0.3">
      <c r="A562" s="1" t="s">
        <v>1666</v>
      </c>
      <c r="B562" s="1" t="s">
        <v>1667</v>
      </c>
      <c r="C562" s="1" t="s">
        <v>1668</v>
      </c>
      <c r="D562" t="b">
        <v>1</v>
      </c>
      <c r="E562" t="b">
        <v>1</v>
      </c>
      <c r="F562" t="b">
        <v>0</v>
      </c>
      <c r="G562" t="b">
        <v>0</v>
      </c>
      <c r="H562" t="b">
        <v>0</v>
      </c>
      <c r="I562" t="b">
        <v>0</v>
      </c>
      <c r="J562">
        <v>171656</v>
      </c>
      <c r="K562" t="b">
        <v>0</v>
      </c>
      <c r="L562" t="b">
        <v>0</v>
      </c>
      <c r="M562" t="b">
        <v>1</v>
      </c>
    </row>
    <row r="563" spans="1:13" x14ac:dyDescent="0.3">
      <c r="A563" s="1" t="s">
        <v>1669</v>
      </c>
      <c r="B563" s="1" t="s">
        <v>1670</v>
      </c>
      <c r="C563" s="1" t="s">
        <v>1671</v>
      </c>
      <c r="D563" t="b">
        <v>1</v>
      </c>
      <c r="E563" t="b">
        <v>0</v>
      </c>
      <c r="F563" t="b">
        <v>1</v>
      </c>
      <c r="G563" t="b">
        <v>0</v>
      </c>
      <c r="H563" t="b">
        <v>0</v>
      </c>
      <c r="I563" t="b">
        <v>0</v>
      </c>
      <c r="J563">
        <v>171480</v>
      </c>
      <c r="K563" t="b">
        <v>0</v>
      </c>
      <c r="L563" t="b">
        <v>0</v>
      </c>
      <c r="M563" t="b">
        <v>1</v>
      </c>
    </row>
    <row r="564" spans="1:13" x14ac:dyDescent="0.3">
      <c r="A564" s="1" t="s">
        <v>1672</v>
      </c>
      <c r="B564" s="1" t="s">
        <v>1673</v>
      </c>
      <c r="C564" s="1" t="s">
        <v>1674</v>
      </c>
      <c r="D564" t="b">
        <v>1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>
        <v>171093</v>
      </c>
      <c r="K564" t="b">
        <v>0</v>
      </c>
      <c r="L564" t="b">
        <v>0</v>
      </c>
      <c r="M564" t="b">
        <v>1</v>
      </c>
    </row>
    <row r="565" spans="1:13" x14ac:dyDescent="0.3">
      <c r="A565" s="1" t="s">
        <v>1675</v>
      </c>
      <c r="B565" s="1" t="s">
        <v>1676</v>
      </c>
      <c r="C565" s="1" t="s">
        <v>1677</v>
      </c>
      <c r="D565" t="b">
        <v>1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>
        <v>170913</v>
      </c>
      <c r="K565" t="b">
        <v>0</v>
      </c>
      <c r="L565" t="b">
        <v>0</v>
      </c>
      <c r="M565" t="b">
        <v>1</v>
      </c>
    </row>
    <row r="566" spans="1:13" x14ac:dyDescent="0.3">
      <c r="A566" s="1" t="s">
        <v>1678</v>
      </c>
      <c r="B566" s="1" t="s">
        <v>1679</v>
      </c>
      <c r="C566" s="1" t="s">
        <v>2623</v>
      </c>
      <c r="D566" t="b">
        <v>0</v>
      </c>
      <c r="E566" t="b">
        <v>0</v>
      </c>
      <c r="F566" t="b">
        <v>0</v>
      </c>
      <c r="G566" t="b">
        <v>0</v>
      </c>
      <c r="H566" t="b">
        <v>1</v>
      </c>
      <c r="I566" t="b">
        <v>0</v>
      </c>
      <c r="J566">
        <v>170640</v>
      </c>
      <c r="K566" t="b">
        <v>1</v>
      </c>
      <c r="L566" t="b">
        <v>1</v>
      </c>
      <c r="M566" t="b">
        <v>0</v>
      </c>
    </row>
    <row r="567" spans="1:13" x14ac:dyDescent="0.3">
      <c r="A567" s="1" t="s">
        <v>1680</v>
      </c>
      <c r="B567" s="1" t="s">
        <v>1681</v>
      </c>
      <c r="C567" s="1" t="s">
        <v>1682</v>
      </c>
      <c r="D567" t="b">
        <v>1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>
        <v>170348</v>
      </c>
      <c r="K567" t="b">
        <v>0</v>
      </c>
      <c r="L567" t="b">
        <v>0</v>
      </c>
      <c r="M567" t="b">
        <v>1</v>
      </c>
    </row>
    <row r="568" spans="1:13" x14ac:dyDescent="0.3">
      <c r="A568" s="1" t="s">
        <v>1683</v>
      </c>
      <c r="B568" s="1" t="s">
        <v>1684</v>
      </c>
      <c r="C568" s="1" t="s">
        <v>1685</v>
      </c>
      <c r="D568" t="b">
        <v>1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>
        <v>170223</v>
      </c>
      <c r="K568" t="b">
        <v>0</v>
      </c>
      <c r="L568" t="b">
        <v>0</v>
      </c>
      <c r="M568" t="b">
        <v>1</v>
      </c>
    </row>
    <row r="569" spans="1:13" x14ac:dyDescent="0.3">
      <c r="A569" s="1" t="s">
        <v>1686</v>
      </c>
      <c r="B569" s="1" t="s">
        <v>1687</v>
      </c>
      <c r="C569" s="1" t="s">
        <v>1688</v>
      </c>
      <c r="D569" t="b">
        <v>1</v>
      </c>
      <c r="E569" t="b">
        <v>0</v>
      </c>
      <c r="F569" t="b">
        <v>1</v>
      </c>
      <c r="G569" t="b">
        <v>0</v>
      </c>
      <c r="H569" t="b">
        <v>0</v>
      </c>
      <c r="I569" t="b">
        <v>0</v>
      </c>
      <c r="J569">
        <v>169890</v>
      </c>
      <c r="K569" t="b">
        <v>0</v>
      </c>
      <c r="L569" t="b">
        <v>0</v>
      </c>
      <c r="M569" t="b">
        <v>1</v>
      </c>
    </row>
    <row r="570" spans="1:13" x14ac:dyDescent="0.3">
      <c r="A570" s="1" t="s">
        <v>1689</v>
      </c>
      <c r="B570" s="1" t="s">
        <v>1690</v>
      </c>
      <c r="C570" s="1" t="s">
        <v>1691</v>
      </c>
      <c r="D570" t="b">
        <v>1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>
        <v>169241</v>
      </c>
      <c r="K570" t="b">
        <v>0</v>
      </c>
      <c r="L570" t="b">
        <v>0</v>
      </c>
      <c r="M570" t="b">
        <v>1</v>
      </c>
    </row>
    <row r="571" spans="1:13" x14ac:dyDescent="0.3">
      <c r="A571" s="1" t="s">
        <v>1692</v>
      </c>
      <c r="B571" s="1" t="s">
        <v>1693</v>
      </c>
      <c r="C571" s="1" t="s">
        <v>1694</v>
      </c>
      <c r="D571" t="b">
        <v>1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>
        <v>169139</v>
      </c>
      <c r="K571" t="b">
        <v>0</v>
      </c>
      <c r="L571" t="b">
        <v>1</v>
      </c>
      <c r="M571" t="b">
        <v>1</v>
      </c>
    </row>
    <row r="572" spans="1:13" x14ac:dyDescent="0.3">
      <c r="A572" s="1" t="s">
        <v>1695</v>
      </c>
      <c r="B572" s="1" t="s">
        <v>1696</v>
      </c>
      <c r="C572" s="1" t="s">
        <v>1697</v>
      </c>
      <c r="D572" t="b">
        <v>1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>
        <v>168862</v>
      </c>
      <c r="K572" t="b">
        <v>0</v>
      </c>
      <c r="L572" t="b">
        <v>0</v>
      </c>
      <c r="M572" t="b">
        <v>1</v>
      </c>
    </row>
    <row r="573" spans="1:13" x14ac:dyDescent="0.3">
      <c r="A573" s="1" t="s">
        <v>1698</v>
      </c>
      <c r="B573" s="1" t="s">
        <v>1699</v>
      </c>
      <c r="C573" s="1" t="s">
        <v>1700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>
        <v>168609</v>
      </c>
      <c r="K573" t="b">
        <v>0</v>
      </c>
      <c r="L573" t="b">
        <v>0</v>
      </c>
      <c r="M573" t="b">
        <v>1</v>
      </c>
    </row>
    <row r="574" spans="1:13" x14ac:dyDescent="0.3">
      <c r="A574" s="1" t="s">
        <v>1701</v>
      </c>
      <c r="B574" s="1" t="s">
        <v>1702</v>
      </c>
      <c r="C574" s="1" t="s">
        <v>1703</v>
      </c>
      <c r="D574" t="b">
        <v>1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>
        <v>168603</v>
      </c>
      <c r="K574" t="b">
        <v>0</v>
      </c>
      <c r="L574" t="b">
        <v>0</v>
      </c>
      <c r="M574" t="b">
        <v>1</v>
      </c>
    </row>
    <row r="575" spans="1:13" x14ac:dyDescent="0.3">
      <c r="A575" s="1" t="s">
        <v>1704</v>
      </c>
      <c r="B575" s="1" t="s">
        <v>1705</v>
      </c>
      <c r="C575" s="1" t="s">
        <v>1706</v>
      </c>
      <c r="D575" t="b">
        <v>1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>
        <v>168492</v>
      </c>
      <c r="K575" t="b">
        <v>0</v>
      </c>
      <c r="L575" t="b">
        <v>0</v>
      </c>
      <c r="M575" t="b">
        <v>1</v>
      </c>
    </row>
    <row r="576" spans="1:13" x14ac:dyDescent="0.3">
      <c r="A576" s="1" t="s">
        <v>1707</v>
      </c>
      <c r="B576" s="1" t="s">
        <v>1708</v>
      </c>
      <c r="C576" s="1" t="s">
        <v>1709</v>
      </c>
      <c r="D576" t="b">
        <v>1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>
        <v>168403</v>
      </c>
      <c r="K576" t="b">
        <v>0</v>
      </c>
      <c r="L576" t="b">
        <v>1</v>
      </c>
      <c r="M576" t="b">
        <v>1</v>
      </c>
    </row>
    <row r="577" spans="1:13" x14ac:dyDescent="0.3">
      <c r="A577" s="1" t="s">
        <v>1710</v>
      </c>
      <c r="B577" s="1" t="s">
        <v>1711</v>
      </c>
      <c r="C577" s="1" t="s">
        <v>1712</v>
      </c>
      <c r="D577" t="b">
        <v>1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>
        <v>168201</v>
      </c>
      <c r="K577" t="b">
        <v>1</v>
      </c>
      <c r="L577" t="b">
        <v>0</v>
      </c>
      <c r="M577" t="b">
        <v>1</v>
      </c>
    </row>
    <row r="578" spans="1:13" x14ac:dyDescent="0.3">
      <c r="A578" s="1" t="s">
        <v>1713</v>
      </c>
      <c r="B578" s="1" t="s">
        <v>1714</v>
      </c>
      <c r="C578" s="1" t="s">
        <v>1715</v>
      </c>
      <c r="D578" t="b">
        <v>1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>
        <v>167601</v>
      </c>
      <c r="K578" t="b">
        <v>0</v>
      </c>
      <c r="L578" t="b">
        <v>0</v>
      </c>
      <c r="M578" t="b">
        <v>1</v>
      </c>
    </row>
    <row r="579" spans="1:13" x14ac:dyDescent="0.3">
      <c r="A579" s="1" t="s">
        <v>1716</v>
      </c>
      <c r="B579" s="1" t="s">
        <v>1717</v>
      </c>
      <c r="C579" s="1" t="s">
        <v>1718</v>
      </c>
      <c r="D579" t="b">
        <v>1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>
        <v>167479</v>
      </c>
      <c r="K579" t="b">
        <v>0</v>
      </c>
      <c r="L579" t="b">
        <v>0</v>
      </c>
      <c r="M579" t="b">
        <v>1</v>
      </c>
    </row>
    <row r="580" spans="1:13" x14ac:dyDescent="0.3">
      <c r="A580" s="1" t="s">
        <v>1719</v>
      </c>
      <c r="B580" s="1" t="s">
        <v>1720</v>
      </c>
      <c r="C580" s="1" t="s">
        <v>1721</v>
      </c>
      <c r="D580" t="b">
        <v>1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>
        <v>166790</v>
      </c>
      <c r="K580" t="b">
        <v>0</v>
      </c>
      <c r="L580" t="b">
        <v>0</v>
      </c>
      <c r="M580" t="b">
        <v>1</v>
      </c>
    </row>
    <row r="581" spans="1:13" x14ac:dyDescent="0.3">
      <c r="A581" s="1" t="s">
        <v>1722</v>
      </c>
      <c r="B581" s="1" t="s">
        <v>1723</v>
      </c>
      <c r="C581" s="1" t="s">
        <v>1724</v>
      </c>
      <c r="D581" t="b">
        <v>1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>
        <v>166411</v>
      </c>
      <c r="K581" t="b">
        <v>0</v>
      </c>
      <c r="L581" t="b">
        <v>0</v>
      </c>
      <c r="M581" t="b">
        <v>1</v>
      </c>
    </row>
    <row r="582" spans="1:13" x14ac:dyDescent="0.3">
      <c r="A582" s="1" t="s">
        <v>1725</v>
      </c>
      <c r="B582" s="1" t="s">
        <v>1726</v>
      </c>
      <c r="C582" s="1" t="s">
        <v>1727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>
        <v>166199</v>
      </c>
      <c r="K582" t="b">
        <v>0</v>
      </c>
      <c r="L582" t="b">
        <v>0</v>
      </c>
      <c r="M582" t="b">
        <v>1</v>
      </c>
    </row>
    <row r="583" spans="1:13" x14ac:dyDescent="0.3">
      <c r="A583" s="1" t="s">
        <v>1728</v>
      </c>
      <c r="B583" s="1" t="s">
        <v>1729</v>
      </c>
      <c r="C583" s="1" t="s">
        <v>1730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>
        <v>166148</v>
      </c>
      <c r="K583" t="b">
        <v>0</v>
      </c>
      <c r="L583" t="b">
        <v>0</v>
      </c>
      <c r="M583" t="b">
        <v>1</v>
      </c>
    </row>
    <row r="584" spans="1:13" x14ac:dyDescent="0.3">
      <c r="A584" s="1" t="s">
        <v>1731</v>
      </c>
      <c r="B584" s="1" t="s">
        <v>1732</v>
      </c>
      <c r="C584" s="1" t="s">
        <v>1733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>
        <v>165954</v>
      </c>
      <c r="K584" t="b">
        <v>0</v>
      </c>
      <c r="L584" t="b">
        <v>0</v>
      </c>
      <c r="M584" t="b">
        <v>1</v>
      </c>
    </row>
    <row r="585" spans="1:13" x14ac:dyDescent="0.3">
      <c r="A585" s="1" t="s">
        <v>1734</v>
      </c>
      <c r="B585" s="1" t="s">
        <v>1735</v>
      </c>
      <c r="C585" s="1" t="s">
        <v>1736</v>
      </c>
      <c r="D585" t="b">
        <v>0</v>
      </c>
      <c r="E585" t="b">
        <v>0</v>
      </c>
      <c r="F585" t="b">
        <v>0</v>
      </c>
      <c r="G585" t="b">
        <v>0</v>
      </c>
      <c r="H585" t="b">
        <v>1</v>
      </c>
      <c r="I585" t="b">
        <v>0</v>
      </c>
      <c r="J585">
        <v>165864</v>
      </c>
      <c r="K585" t="b">
        <v>0</v>
      </c>
      <c r="L585" t="b">
        <v>0</v>
      </c>
      <c r="M585" t="b">
        <v>1</v>
      </c>
    </row>
    <row r="586" spans="1:13" x14ac:dyDescent="0.3">
      <c r="A586" s="1" t="s">
        <v>1737</v>
      </c>
      <c r="B586" s="1" t="s">
        <v>1738</v>
      </c>
      <c r="C586" s="1" t="s">
        <v>1739</v>
      </c>
      <c r="D586" t="b">
        <v>1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>
        <v>165776</v>
      </c>
      <c r="K586" t="b">
        <v>0</v>
      </c>
      <c r="L586" t="b">
        <v>0</v>
      </c>
      <c r="M586" t="b">
        <v>1</v>
      </c>
    </row>
    <row r="587" spans="1:13" x14ac:dyDescent="0.3">
      <c r="A587" s="1" t="s">
        <v>1740</v>
      </c>
      <c r="B587" s="1" t="s">
        <v>1741</v>
      </c>
      <c r="C587" s="1" t="s">
        <v>1742</v>
      </c>
      <c r="D587" t="b">
        <v>1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>
        <v>165404</v>
      </c>
      <c r="K587" t="b">
        <v>0</v>
      </c>
      <c r="L587" t="b">
        <v>0</v>
      </c>
      <c r="M587" t="b">
        <v>1</v>
      </c>
    </row>
    <row r="588" spans="1:13" x14ac:dyDescent="0.3">
      <c r="A588" s="1" t="s">
        <v>1743</v>
      </c>
      <c r="B588" s="1" t="s">
        <v>1744</v>
      </c>
      <c r="C588" s="1" t="s">
        <v>1745</v>
      </c>
      <c r="D588" t="b">
        <v>1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>
        <v>165240</v>
      </c>
      <c r="K588" t="b">
        <v>0</v>
      </c>
      <c r="L588" t="b">
        <v>0</v>
      </c>
      <c r="M588" t="b">
        <v>1</v>
      </c>
    </row>
    <row r="589" spans="1:13" x14ac:dyDescent="0.3">
      <c r="A589" s="1" t="s">
        <v>1746</v>
      </c>
      <c r="B589" s="1" t="s">
        <v>1747</v>
      </c>
      <c r="C589" s="1" t="s">
        <v>1748</v>
      </c>
      <c r="D589" t="b">
        <v>1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>
        <v>165203</v>
      </c>
      <c r="K589" t="b">
        <v>0</v>
      </c>
      <c r="L589" t="b">
        <v>0</v>
      </c>
      <c r="M589" t="b">
        <v>1</v>
      </c>
    </row>
    <row r="590" spans="1:13" x14ac:dyDescent="0.3">
      <c r="A590" s="1" t="s">
        <v>1749</v>
      </c>
      <c r="B590" s="1" t="s">
        <v>1750</v>
      </c>
      <c r="C590" s="1" t="s">
        <v>1751</v>
      </c>
      <c r="D590" t="b">
        <v>1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>
        <v>165144</v>
      </c>
      <c r="K590" t="b">
        <v>1</v>
      </c>
      <c r="L590" t="b">
        <v>0</v>
      </c>
      <c r="M590" t="b">
        <v>1</v>
      </c>
    </row>
    <row r="591" spans="1:13" x14ac:dyDescent="0.3">
      <c r="A591" s="1" t="s">
        <v>1752</v>
      </c>
      <c r="B591" s="1" t="s">
        <v>1753</v>
      </c>
      <c r="C591" s="1" t="s">
        <v>1754</v>
      </c>
      <c r="D591" t="b">
        <v>1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>
        <v>165097</v>
      </c>
      <c r="K591" t="b">
        <v>0</v>
      </c>
      <c r="L591" t="b">
        <v>0</v>
      </c>
      <c r="M591" t="b">
        <v>1</v>
      </c>
    </row>
    <row r="592" spans="1:13" x14ac:dyDescent="0.3">
      <c r="A592" s="1" t="s">
        <v>1755</v>
      </c>
      <c r="B592" s="1" t="s">
        <v>1756</v>
      </c>
      <c r="C592" s="1" t="s">
        <v>1757</v>
      </c>
      <c r="D592" t="b">
        <v>1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>
        <v>164805</v>
      </c>
      <c r="K592" t="b">
        <v>0</v>
      </c>
      <c r="L592" t="b">
        <v>0</v>
      </c>
      <c r="M592" t="b">
        <v>1</v>
      </c>
    </row>
    <row r="593" spans="1:13" x14ac:dyDescent="0.3">
      <c r="A593" s="1" t="s">
        <v>1758</v>
      </c>
      <c r="B593" s="1" t="s">
        <v>1759</v>
      </c>
      <c r="C593" s="1" t="s">
        <v>1760</v>
      </c>
      <c r="D593" t="b">
        <v>1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>
        <v>164777</v>
      </c>
      <c r="K593" t="b">
        <v>0</v>
      </c>
      <c r="L593" t="b">
        <v>0</v>
      </c>
      <c r="M593" t="b">
        <v>1</v>
      </c>
    </row>
    <row r="594" spans="1:13" x14ac:dyDescent="0.3">
      <c r="A594" s="1" t="s">
        <v>1761</v>
      </c>
      <c r="B594" s="1" t="s">
        <v>1762</v>
      </c>
      <c r="C594" s="1" t="s">
        <v>1763</v>
      </c>
      <c r="D594" t="b">
        <v>1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>
        <v>164409</v>
      </c>
      <c r="K594" t="b">
        <v>0</v>
      </c>
      <c r="L594" t="b">
        <v>0</v>
      </c>
      <c r="M594" t="b">
        <v>1</v>
      </c>
    </row>
    <row r="595" spans="1:13" x14ac:dyDescent="0.3">
      <c r="A595" s="1" t="s">
        <v>1764</v>
      </c>
      <c r="B595" s="1" t="s">
        <v>1765</v>
      </c>
      <c r="C595" s="1" t="s">
        <v>1766</v>
      </c>
      <c r="D595" t="b">
        <v>1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>
        <v>164170</v>
      </c>
      <c r="K595" t="b">
        <v>0</v>
      </c>
      <c r="L595" t="b">
        <v>0</v>
      </c>
      <c r="M595" t="b">
        <v>1</v>
      </c>
    </row>
    <row r="596" spans="1:13" x14ac:dyDescent="0.3">
      <c r="A596" s="1" t="s">
        <v>1767</v>
      </c>
      <c r="B596" s="1" t="s">
        <v>1768</v>
      </c>
      <c r="C596" s="1" t="s">
        <v>1769</v>
      </c>
      <c r="D596" t="b">
        <v>1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>
        <v>163999</v>
      </c>
      <c r="K596" t="b">
        <v>0</v>
      </c>
      <c r="L596" t="b">
        <v>0</v>
      </c>
      <c r="M596" t="b">
        <v>1</v>
      </c>
    </row>
    <row r="597" spans="1:13" x14ac:dyDescent="0.3">
      <c r="A597" s="1" t="s">
        <v>1770</v>
      </c>
      <c r="B597" s="1" t="s">
        <v>1771</v>
      </c>
      <c r="C597" s="1" t="s">
        <v>1772</v>
      </c>
      <c r="D597" t="b">
        <v>1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>
        <v>163954</v>
      </c>
      <c r="K597" t="b">
        <v>0</v>
      </c>
      <c r="L597" t="b">
        <v>0</v>
      </c>
      <c r="M597" t="b">
        <v>1</v>
      </c>
    </row>
    <row r="598" spans="1:13" x14ac:dyDescent="0.3">
      <c r="A598" s="1" t="s">
        <v>1773</v>
      </c>
      <c r="B598" s="1" t="s">
        <v>1774</v>
      </c>
      <c r="C598" s="1" t="s">
        <v>1775</v>
      </c>
      <c r="D598" t="b">
        <v>1</v>
      </c>
      <c r="E598" t="b">
        <v>0</v>
      </c>
      <c r="F598" t="b">
        <v>1</v>
      </c>
      <c r="G598" t="b">
        <v>0</v>
      </c>
      <c r="H598" t="b">
        <v>0</v>
      </c>
      <c r="I598" t="b">
        <v>0</v>
      </c>
      <c r="J598">
        <v>163887</v>
      </c>
      <c r="K598" t="b">
        <v>0</v>
      </c>
      <c r="L598" t="b">
        <v>0</v>
      </c>
      <c r="M598" t="b">
        <v>1</v>
      </c>
    </row>
    <row r="599" spans="1:13" x14ac:dyDescent="0.3">
      <c r="A599" s="1" t="s">
        <v>1776</v>
      </c>
      <c r="B599" s="1" t="s">
        <v>1777</v>
      </c>
      <c r="C599" s="1" t="s">
        <v>2624</v>
      </c>
      <c r="D599" t="b">
        <v>1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>
        <v>163806</v>
      </c>
      <c r="K599" t="b">
        <v>0</v>
      </c>
      <c r="L599" t="b">
        <v>0</v>
      </c>
      <c r="M599" t="b">
        <v>0</v>
      </c>
    </row>
    <row r="600" spans="1:13" x14ac:dyDescent="0.3">
      <c r="A600" s="1" t="s">
        <v>1778</v>
      </c>
      <c r="B600" s="1" t="s">
        <v>1779</v>
      </c>
      <c r="C600" s="1" t="s">
        <v>1780</v>
      </c>
      <c r="D600" t="b">
        <v>1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>
        <v>163614</v>
      </c>
      <c r="K600" t="b">
        <v>0</v>
      </c>
      <c r="L600" t="b">
        <v>0</v>
      </c>
      <c r="M600" t="b">
        <v>1</v>
      </c>
    </row>
    <row r="601" spans="1:13" x14ac:dyDescent="0.3">
      <c r="A601" s="1" t="s">
        <v>1781</v>
      </c>
      <c r="B601" s="1" t="s">
        <v>1782</v>
      </c>
      <c r="C601" s="1" t="s">
        <v>1783</v>
      </c>
      <c r="D601" t="b">
        <v>1</v>
      </c>
      <c r="E601" t="b">
        <v>0</v>
      </c>
      <c r="F601" t="b">
        <v>1</v>
      </c>
      <c r="G601" t="b">
        <v>0</v>
      </c>
      <c r="H601" t="b">
        <v>0</v>
      </c>
      <c r="I601" t="b">
        <v>0</v>
      </c>
      <c r="J601">
        <v>163545</v>
      </c>
      <c r="K601" t="b">
        <v>0</v>
      </c>
      <c r="L601" t="b">
        <v>0</v>
      </c>
      <c r="M601" t="b">
        <v>1</v>
      </c>
    </row>
    <row r="602" spans="1:13" x14ac:dyDescent="0.3">
      <c r="A602" s="1" t="s">
        <v>1784</v>
      </c>
      <c r="B602" s="1" t="s">
        <v>1785</v>
      </c>
      <c r="C602" s="1" t="s">
        <v>1786</v>
      </c>
      <c r="D602" t="b">
        <v>1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>
        <v>163099</v>
      </c>
      <c r="K602" t="b">
        <v>0</v>
      </c>
      <c r="L602" t="b">
        <v>0</v>
      </c>
      <c r="M602" t="b">
        <v>1</v>
      </c>
    </row>
    <row r="603" spans="1:13" x14ac:dyDescent="0.3">
      <c r="A603" s="1" t="s">
        <v>1787</v>
      </c>
      <c r="B603" s="1" t="s">
        <v>1788</v>
      </c>
      <c r="C603" s="1" t="s">
        <v>2625</v>
      </c>
      <c r="D603" t="b">
        <v>1</v>
      </c>
      <c r="E603" t="b">
        <v>0</v>
      </c>
      <c r="F603" t="b">
        <v>1</v>
      </c>
      <c r="G603" t="b">
        <v>0</v>
      </c>
      <c r="H603" t="b">
        <v>0</v>
      </c>
      <c r="I603" t="b">
        <v>0</v>
      </c>
      <c r="J603">
        <v>163004</v>
      </c>
      <c r="K603" t="b">
        <v>0</v>
      </c>
      <c r="L603" t="b">
        <v>0</v>
      </c>
      <c r="M603" t="b">
        <v>1</v>
      </c>
    </row>
    <row r="604" spans="1:13" x14ac:dyDescent="0.3">
      <c r="A604" s="1" t="s">
        <v>1789</v>
      </c>
      <c r="B604" s="1" t="s">
        <v>1790</v>
      </c>
      <c r="C604" s="1" t="s">
        <v>1791</v>
      </c>
      <c r="D604" t="b">
        <v>1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>
        <v>162999</v>
      </c>
      <c r="K604" t="b">
        <v>0</v>
      </c>
      <c r="L604" t="b">
        <v>0</v>
      </c>
      <c r="M604" t="b">
        <v>1</v>
      </c>
    </row>
    <row r="605" spans="1:13" x14ac:dyDescent="0.3">
      <c r="A605" s="1" t="s">
        <v>1792</v>
      </c>
      <c r="B605" s="1" t="s">
        <v>1793</v>
      </c>
      <c r="C605" s="1" t="s">
        <v>1794</v>
      </c>
      <c r="D605" t="b">
        <v>1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>
        <v>162986</v>
      </c>
      <c r="K605" t="b">
        <v>0</v>
      </c>
      <c r="L605" t="b">
        <v>0</v>
      </c>
      <c r="M605" t="b">
        <v>1</v>
      </c>
    </row>
    <row r="606" spans="1:13" x14ac:dyDescent="0.3">
      <c r="A606" s="1" t="s">
        <v>1795</v>
      </c>
      <c r="B606" s="1" t="s">
        <v>1796</v>
      </c>
      <c r="C606" s="1" t="s">
        <v>1797</v>
      </c>
      <c r="D606" t="b">
        <v>1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>
        <v>162689</v>
      </c>
      <c r="K606" t="b">
        <v>0</v>
      </c>
      <c r="L606" t="b">
        <v>0</v>
      </c>
      <c r="M606" t="b">
        <v>1</v>
      </c>
    </row>
    <row r="607" spans="1:13" x14ac:dyDescent="0.3">
      <c r="A607" s="1" t="s">
        <v>1798</v>
      </c>
      <c r="B607" s="1" t="s">
        <v>1799</v>
      </c>
      <c r="C607" s="1" t="s">
        <v>1800</v>
      </c>
      <c r="D607" t="b">
        <v>1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>
        <v>162574</v>
      </c>
      <c r="K607" t="b">
        <v>0</v>
      </c>
      <c r="L607" t="b">
        <v>0</v>
      </c>
      <c r="M607" t="b">
        <v>1</v>
      </c>
    </row>
    <row r="608" spans="1:13" x14ac:dyDescent="0.3">
      <c r="A608" s="1" t="s">
        <v>1801</v>
      </c>
      <c r="B608" s="1" t="s">
        <v>1802</v>
      </c>
      <c r="C608" s="1" t="s">
        <v>1803</v>
      </c>
      <c r="D608" t="b">
        <v>1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>
        <v>162538</v>
      </c>
      <c r="K608" t="b">
        <v>0</v>
      </c>
      <c r="L608" t="b">
        <v>0</v>
      </c>
      <c r="M608" t="b">
        <v>1</v>
      </c>
    </row>
    <row r="609" spans="1:13" x14ac:dyDescent="0.3">
      <c r="A609" s="1" t="s">
        <v>1804</v>
      </c>
      <c r="B609" s="1" t="s">
        <v>1805</v>
      </c>
      <c r="C609" s="1" t="s">
        <v>1806</v>
      </c>
      <c r="D609" t="b">
        <v>1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>
        <v>162467</v>
      </c>
      <c r="K609" t="b">
        <v>0</v>
      </c>
      <c r="L609" t="b">
        <v>0</v>
      </c>
      <c r="M609" t="b">
        <v>1</v>
      </c>
    </row>
    <row r="610" spans="1:13" x14ac:dyDescent="0.3">
      <c r="A610" s="1" t="s">
        <v>1807</v>
      </c>
      <c r="B610" s="1" t="s">
        <v>1808</v>
      </c>
      <c r="C610" s="1" t="s">
        <v>1809</v>
      </c>
      <c r="D610" t="b">
        <v>1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>
        <v>162040</v>
      </c>
      <c r="K610" t="b">
        <v>0</v>
      </c>
      <c r="L610" t="b">
        <v>0</v>
      </c>
      <c r="M610" t="b">
        <v>1</v>
      </c>
    </row>
    <row r="611" spans="1:13" x14ac:dyDescent="0.3">
      <c r="A611" s="1" t="s">
        <v>1810</v>
      </c>
      <c r="B611" s="1" t="s">
        <v>1811</v>
      </c>
      <c r="C611" s="1" t="s">
        <v>1812</v>
      </c>
      <c r="D611" t="b">
        <v>1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>
        <v>161826</v>
      </c>
      <c r="K611" t="b">
        <v>0</v>
      </c>
      <c r="L611" t="b">
        <v>0</v>
      </c>
      <c r="M611" t="b">
        <v>1</v>
      </c>
    </row>
    <row r="612" spans="1:13" x14ac:dyDescent="0.3">
      <c r="A612" s="1" t="s">
        <v>1813</v>
      </c>
      <c r="B612" s="1" t="s">
        <v>1814</v>
      </c>
      <c r="C612" s="1" t="s">
        <v>1815</v>
      </c>
      <c r="D612" t="b">
        <v>1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>
        <v>161785</v>
      </c>
      <c r="K612" t="b">
        <v>0</v>
      </c>
      <c r="L612" t="b">
        <v>1</v>
      </c>
      <c r="M612" t="b">
        <v>1</v>
      </c>
    </row>
    <row r="613" spans="1:13" x14ac:dyDescent="0.3">
      <c r="A613" s="1" t="s">
        <v>1816</v>
      </c>
      <c r="B613" s="1" t="s">
        <v>1817</v>
      </c>
      <c r="C613" s="1" t="s">
        <v>1818</v>
      </c>
      <c r="D613" t="b">
        <v>1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>
        <v>161039</v>
      </c>
      <c r="K613" t="b">
        <v>0</v>
      </c>
      <c r="L613" t="b">
        <v>0</v>
      </c>
      <c r="M613" t="b">
        <v>1</v>
      </c>
    </row>
    <row r="614" spans="1:13" x14ac:dyDescent="0.3">
      <c r="A614" s="1" t="s">
        <v>1819</v>
      </c>
      <c r="B614" s="1" t="s">
        <v>1820</v>
      </c>
      <c r="C614" s="1" t="s">
        <v>1821</v>
      </c>
      <c r="D614" t="b">
        <v>1</v>
      </c>
      <c r="E614" t="b">
        <v>1</v>
      </c>
      <c r="F614" t="b">
        <v>0</v>
      </c>
      <c r="G614" t="b">
        <v>0</v>
      </c>
      <c r="H614" t="b">
        <v>0</v>
      </c>
      <c r="I614" t="b">
        <v>0</v>
      </c>
      <c r="J614">
        <v>160912</v>
      </c>
      <c r="K614" t="b">
        <v>0</v>
      </c>
      <c r="L614" t="b">
        <v>0</v>
      </c>
      <c r="M614" t="b">
        <v>1</v>
      </c>
    </row>
    <row r="615" spans="1:13" x14ac:dyDescent="0.3">
      <c r="A615" s="1" t="s">
        <v>1822</v>
      </c>
      <c r="B615" s="1" t="s">
        <v>1823</v>
      </c>
      <c r="C615" s="1" t="s">
        <v>1824</v>
      </c>
      <c r="D615" t="b">
        <v>1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>
        <v>160757</v>
      </c>
      <c r="K615" t="b">
        <v>0</v>
      </c>
      <c r="L615" t="b">
        <v>0</v>
      </c>
      <c r="M615" t="b">
        <v>1</v>
      </c>
    </row>
    <row r="616" spans="1:13" x14ac:dyDescent="0.3">
      <c r="A616" s="1" t="s">
        <v>1825</v>
      </c>
      <c r="B616" s="1" t="s">
        <v>1826</v>
      </c>
      <c r="C616" s="1" t="s">
        <v>1827</v>
      </c>
      <c r="D616" t="b">
        <v>1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>
        <v>160481</v>
      </c>
      <c r="K616" t="b">
        <v>0</v>
      </c>
      <c r="L616" t="b">
        <v>0</v>
      </c>
      <c r="M616" t="b">
        <v>1</v>
      </c>
    </row>
    <row r="617" spans="1:13" x14ac:dyDescent="0.3">
      <c r="A617" s="1" t="s">
        <v>1828</v>
      </c>
      <c r="B617" s="1" t="s">
        <v>1829</v>
      </c>
      <c r="C617" s="1" t="s">
        <v>1830</v>
      </c>
      <c r="D617" t="b">
        <v>1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>
        <v>160408</v>
      </c>
      <c r="K617" t="b">
        <v>0</v>
      </c>
      <c r="L617" t="b">
        <v>0</v>
      </c>
      <c r="M617" t="b">
        <v>1</v>
      </c>
    </row>
    <row r="618" spans="1:13" x14ac:dyDescent="0.3">
      <c r="A618" s="1" t="s">
        <v>1831</v>
      </c>
      <c r="B618" s="1" t="s">
        <v>1832</v>
      </c>
      <c r="C618" s="1" t="s">
        <v>1833</v>
      </c>
      <c r="D618" t="b">
        <v>1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>
        <v>160379</v>
      </c>
      <c r="K618" t="b">
        <v>0</v>
      </c>
      <c r="L618" t="b">
        <v>0</v>
      </c>
      <c r="M618" t="b">
        <v>1</v>
      </c>
    </row>
    <row r="619" spans="1:13" x14ac:dyDescent="0.3">
      <c r="A619" s="1" t="s">
        <v>1834</v>
      </c>
      <c r="B619" s="1" t="s">
        <v>1835</v>
      </c>
      <c r="C619" s="1" t="s">
        <v>1836</v>
      </c>
      <c r="D619" t="b">
        <v>1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>
        <v>159741</v>
      </c>
      <c r="K619" t="b">
        <v>0</v>
      </c>
      <c r="L619" t="b">
        <v>0</v>
      </c>
      <c r="M619" t="b">
        <v>1</v>
      </c>
    </row>
    <row r="620" spans="1:13" x14ac:dyDescent="0.3">
      <c r="A620" s="1" t="s">
        <v>1837</v>
      </c>
      <c r="B620" s="1" t="s">
        <v>1838</v>
      </c>
      <c r="C620" s="1" t="s">
        <v>1839</v>
      </c>
      <c r="D620" t="b">
        <v>1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>
        <v>159649</v>
      </c>
      <c r="K620" t="b">
        <v>0</v>
      </c>
      <c r="L620" t="b">
        <v>0</v>
      </c>
      <c r="M620" t="b">
        <v>1</v>
      </c>
    </row>
    <row r="621" spans="1:13" x14ac:dyDescent="0.3">
      <c r="A621" s="1" t="s">
        <v>1840</v>
      </c>
      <c r="B621" s="1" t="s">
        <v>1841</v>
      </c>
      <c r="C621" s="1" t="s">
        <v>1842</v>
      </c>
      <c r="D621" t="b">
        <v>1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>
        <v>159527</v>
      </c>
      <c r="K621" t="b">
        <v>1</v>
      </c>
      <c r="L621" t="b">
        <v>0</v>
      </c>
      <c r="M621" t="b">
        <v>1</v>
      </c>
    </row>
    <row r="622" spans="1:13" x14ac:dyDescent="0.3">
      <c r="A622" s="1" t="s">
        <v>1843</v>
      </c>
      <c r="B622" s="1" t="s">
        <v>1844</v>
      </c>
      <c r="C622" s="1" t="s">
        <v>1845</v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0</v>
      </c>
      <c r="J622">
        <v>159227</v>
      </c>
      <c r="K622" t="b">
        <v>0</v>
      </c>
      <c r="L622" t="b">
        <v>0</v>
      </c>
      <c r="M622" t="b">
        <v>1</v>
      </c>
    </row>
    <row r="623" spans="1:13" x14ac:dyDescent="0.3">
      <c r="A623" s="1" t="s">
        <v>1846</v>
      </c>
      <c r="B623" s="1" t="s">
        <v>1847</v>
      </c>
      <c r="C623" s="1" t="s">
        <v>1848</v>
      </c>
      <c r="D623" t="b">
        <v>1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>
        <v>159203</v>
      </c>
      <c r="K623" t="b">
        <v>0</v>
      </c>
      <c r="L623" t="b">
        <v>0</v>
      </c>
      <c r="M623" t="b">
        <v>1</v>
      </c>
    </row>
    <row r="624" spans="1:13" x14ac:dyDescent="0.3">
      <c r="A624" s="1" t="s">
        <v>1849</v>
      </c>
      <c r="B624" s="1" t="s">
        <v>1850</v>
      </c>
      <c r="C624" s="1" t="s">
        <v>1851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>
        <v>158734</v>
      </c>
      <c r="K624" t="b">
        <v>0</v>
      </c>
      <c r="L624" t="b">
        <v>0</v>
      </c>
      <c r="M624" t="b">
        <v>1</v>
      </c>
    </row>
    <row r="625" spans="1:13" x14ac:dyDescent="0.3">
      <c r="A625" s="1" t="s">
        <v>1852</v>
      </c>
      <c r="B625" s="1" t="s">
        <v>1853</v>
      </c>
      <c r="C625" s="1" t="s">
        <v>1854</v>
      </c>
      <c r="D625" t="b">
        <v>1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>
        <v>158021</v>
      </c>
      <c r="K625" t="b">
        <v>0</v>
      </c>
      <c r="L625" t="b">
        <v>0</v>
      </c>
      <c r="M625" t="b">
        <v>1</v>
      </c>
    </row>
    <row r="626" spans="1:13" x14ac:dyDescent="0.3">
      <c r="A626" s="1" t="s">
        <v>1855</v>
      </c>
      <c r="B626" s="1" t="s">
        <v>1856</v>
      </c>
      <c r="C626" s="1" t="s">
        <v>1857</v>
      </c>
      <c r="D626" t="b">
        <v>1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>
        <v>157715</v>
      </c>
      <c r="K626" t="b">
        <v>0</v>
      </c>
      <c r="L626" t="b">
        <v>0</v>
      </c>
      <c r="M626" t="b">
        <v>1</v>
      </c>
    </row>
    <row r="627" spans="1:13" x14ac:dyDescent="0.3">
      <c r="A627" s="1" t="s">
        <v>1858</v>
      </c>
      <c r="B627" s="1" t="s">
        <v>1859</v>
      </c>
      <c r="C627" s="1" t="s">
        <v>1860</v>
      </c>
      <c r="D627" t="b">
        <v>1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>
        <v>157649</v>
      </c>
      <c r="K627" t="b">
        <v>0</v>
      </c>
      <c r="L627" t="b">
        <v>1</v>
      </c>
      <c r="M627" t="b">
        <v>1</v>
      </c>
    </row>
    <row r="628" spans="1:13" x14ac:dyDescent="0.3">
      <c r="A628" s="1" t="s">
        <v>1861</v>
      </c>
      <c r="B628" s="1" t="s">
        <v>1862</v>
      </c>
      <c r="C628" s="1" t="s">
        <v>1863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>
        <v>157090</v>
      </c>
      <c r="K628" t="b">
        <v>0</v>
      </c>
      <c r="L628" t="b">
        <v>0</v>
      </c>
      <c r="M628" t="b">
        <v>1</v>
      </c>
    </row>
    <row r="629" spans="1:13" x14ac:dyDescent="0.3">
      <c r="A629" s="1" t="s">
        <v>1864</v>
      </c>
      <c r="B629" s="1" t="s">
        <v>1865</v>
      </c>
      <c r="C629" s="1" t="s">
        <v>1866</v>
      </c>
      <c r="D629" t="b">
        <v>1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>
        <v>157015</v>
      </c>
      <c r="K629" t="b">
        <v>0</v>
      </c>
      <c r="L629" t="b">
        <v>0</v>
      </c>
      <c r="M629" t="b">
        <v>1</v>
      </c>
    </row>
    <row r="630" spans="1:13" x14ac:dyDescent="0.3">
      <c r="A630" s="1" t="s">
        <v>1867</v>
      </c>
      <c r="B630" s="1" t="s">
        <v>1868</v>
      </c>
      <c r="C630" s="1" t="s">
        <v>1869</v>
      </c>
      <c r="D630" t="b">
        <v>1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>
        <v>156507</v>
      </c>
      <c r="K630" t="b">
        <v>0</v>
      </c>
      <c r="L630" t="b">
        <v>0</v>
      </c>
      <c r="M630" t="b">
        <v>1</v>
      </c>
    </row>
    <row r="631" spans="1:13" x14ac:dyDescent="0.3">
      <c r="A631" s="1" t="s">
        <v>1870</v>
      </c>
      <c r="B631" s="1" t="s">
        <v>1871</v>
      </c>
      <c r="C631" s="1" t="s">
        <v>1872</v>
      </c>
      <c r="D631" t="b">
        <v>1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>
        <v>156462</v>
      </c>
      <c r="K631" t="b">
        <v>0</v>
      </c>
      <c r="L631" t="b">
        <v>0</v>
      </c>
      <c r="M631" t="b">
        <v>1</v>
      </c>
    </row>
    <row r="632" spans="1:13" x14ac:dyDescent="0.3">
      <c r="A632" s="1" t="s">
        <v>1873</v>
      </c>
      <c r="B632" s="1" t="s">
        <v>1874</v>
      </c>
      <c r="C632" s="1" t="s">
        <v>1875</v>
      </c>
      <c r="D632" t="b">
        <v>1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>
        <v>156245</v>
      </c>
      <c r="K632" t="b">
        <v>0</v>
      </c>
      <c r="L632" t="b">
        <v>0</v>
      </c>
      <c r="M632" t="b">
        <v>1</v>
      </c>
    </row>
    <row r="633" spans="1:13" x14ac:dyDescent="0.3">
      <c r="A633" s="1" t="s">
        <v>1876</v>
      </c>
      <c r="B633" s="1" t="s">
        <v>1877</v>
      </c>
      <c r="C633" s="1" t="s">
        <v>1878</v>
      </c>
      <c r="D633" t="b">
        <v>1</v>
      </c>
      <c r="E633" t="b">
        <v>1</v>
      </c>
      <c r="F633" t="b">
        <v>0</v>
      </c>
      <c r="G633" t="b">
        <v>0</v>
      </c>
      <c r="H633" t="b">
        <v>0</v>
      </c>
      <c r="I633" t="b">
        <v>0</v>
      </c>
      <c r="J633">
        <v>155904</v>
      </c>
      <c r="K633" t="b">
        <v>0</v>
      </c>
      <c r="L633" t="b">
        <v>0</v>
      </c>
      <c r="M633" t="b">
        <v>1</v>
      </c>
    </row>
    <row r="634" spans="1:13" x14ac:dyDescent="0.3">
      <c r="A634" s="1" t="s">
        <v>1879</v>
      </c>
      <c r="B634" s="1" t="s">
        <v>1880</v>
      </c>
      <c r="C634" s="1" t="s">
        <v>1881</v>
      </c>
      <c r="D634" t="b">
        <v>1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>
        <v>155672</v>
      </c>
      <c r="K634" t="b">
        <v>0</v>
      </c>
      <c r="L634" t="b">
        <v>0</v>
      </c>
      <c r="M634" t="b">
        <v>1</v>
      </c>
    </row>
    <row r="635" spans="1:13" x14ac:dyDescent="0.3">
      <c r="A635" s="1" t="s">
        <v>1882</v>
      </c>
      <c r="B635" s="1" t="s">
        <v>1883</v>
      </c>
      <c r="C635" s="1" t="s">
        <v>1884</v>
      </c>
      <c r="D635" t="b">
        <v>1</v>
      </c>
      <c r="E635" t="b">
        <v>0</v>
      </c>
      <c r="F635" t="b">
        <v>1</v>
      </c>
      <c r="G635" t="b">
        <v>0</v>
      </c>
      <c r="H635" t="b">
        <v>0</v>
      </c>
      <c r="I635" t="b">
        <v>0</v>
      </c>
      <c r="J635">
        <v>155327</v>
      </c>
      <c r="K635" t="b">
        <v>0</v>
      </c>
      <c r="L635" t="b">
        <v>0</v>
      </c>
      <c r="M635" t="b">
        <v>1</v>
      </c>
    </row>
    <row r="636" spans="1:13" x14ac:dyDescent="0.3">
      <c r="A636" s="1" t="s">
        <v>1885</v>
      </c>
      <c r="B636" s="1" t="s">
        <v>1886</v>
      </c>
      <c r="C636" s="1" t="s">
        <v>1887</v>
      </c>
      <c r="D636" t="b">
        <v>1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>
        <v>155017</v>
      </c>
      <c r="K636" t="b">
        <v>0</v>
      </c>
      <c r="L636" t="b">
        <v>0</v>
      </c>
      <c r="M636" t="b">
        <v>1</v>
      </c>
    </row>
    <row r="637" spans="1:13" x14ac:dyDescent="0.3">
      <c r="A637" s="1" t="s">
        <v>1888</v>
      </c>
      <c r="B637" s="1" t="s">
        <v>1889</v>
      </c>
      <c r="C637" s="1" t="s">
        <v>1890</v>
      </c>
      <c r="D637" t="b">
        <v>1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>
        <v>154788</v>
      </c>
      <c r="K637" t="b">
        <v>0</v>
      </c>
      <c r="L637" t="b">
        <v>1</v>
      </c>
      <c r="M637" t="b">
        <v>1</v>
      </c>
    </row>
    <row r="638" spans="1:13" x14ac:dyDescent="0.3">
      <c r="A638" s="1" t="s">
        <v>1891</v>
      </c>
      <c r="B638" s="1" t="s">
        <v>1892</v>
      </c>
      <c r="C638" s="1" t="s">
        <v>1893</v>
      </c>
      <c r="D638" t="b">
        <v>1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>
        <v>154772</v>
      </c>
      <c r="K638" t="b">
        <v>0</v>
      </c>
      <c r="L638" t="b">
        <v>0</v>
      </c>
      <c r="M638" t="b">
        <v>1</v>
      </c>
    </row>
    <row r="639" spans="1:13" x14ac:dyDescent="0.3">
      <c r="A639" s="1" t="s">
        <v>1894</v>
      </c>
      <c r="B639" s="1" t="s">
        <v>1895</v>
      </c>
      <c r="C639" s="1" t="s">
        <v>1896</v>
      </c>
      <c r="D639" t="b">
        <v>1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>
        <v>154304</v>
      </c>
      <c r="K639" t="b">
        <v>0</v>
      </c>
      <c r="L639" t="b">
        <v>0</v>
      </c>
      <c r="M639" t="b">
        <v>1</v>
      </c>
    </row>
    <row r="640" spans="1:13" x14ac:dyDescent="0.3">
      <c r="A640" s="1" t="s">
        <v>1897</v>
      </c>
      <c r="B640" s="1" t="s">
        <v>1898</v>
      </c>
      <c r="C640" s="1" t="s">
        <v>1899</v>
      </c>
      <c r="D640" t="b">
        <v>1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>
        <v>154168</v>
      </c>
      <c r="K640" t="b">
        <v>0</v>
      </c>
      <c r="L640" t="b">
        <v>0</v>
      </c>
      <c r="M640" t="b">
        <v>1</v>
      </c>
    </row>
    <row r="641" spans="1:13" x14ac:dyDescent="0.3">
      <c r="A641" s="1" t="s">
        <v>1900</v>
      </c>
      <c r="B641" s="1" t="s">
        <v>1901</v>
      </c>
      <c r="C641" s="1" t="s">
        <v>1902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>
        <v>154093</v>
      </c>
      <c r="K641" t="b">
        <v>0</v>
      </c>
      <c r="L641" t="b">
        <v>0</v>
      </c>
      <c r="M641" t="b">
        <v>1</v>
      </c>
    </row>
    <row r="642" spans="1:13" x14ac:dyDescent="0.3">
      <c r="A642" s="1" t="s">
        <v>1903</v>
      </c>
      <c r="B642" s="1" t="s">
        <v>1904</v>
      </c>
      <c r="C642" s="1" t="s">
        <v>761</v>
      </c>
      <c r="D642" t="b">
        <v>1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>
        <v>153635</v>
      </c>
      <c r="K642" t="b">
        <v>0</v>
      </c>
      <c r="L642" t="b">
        <v>0</v>
      </c>
      <c r="M642" t="b">
        <v>1</v>
      </c>
    </row>
    <row r="643" spans="1:13" x14ac:dyDescent="0.3">
      <c r="A643" s="1" t="s">
        <v>1905</v>
      </c>
      <c r="B643" s="1" t="s">
        <v>1906</v>
      </c>
      <c r="C643" s="1" t="s">
        <v>1907</v>
      </c>
      <c r="D643" t="b">
        <v>1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>
        <v>153566</v>
      </c>
      <c r="K643" t="b">
        <v>0</v>
      </c>
      <c r="L643" t="b">
        <v>0</v>
      </c>
      <c r="M643" t="b">
        <v>1</v>
      </c>
    </row>
    <row r="644" spans="1:13" x14ac:dyDescent="0.3">
      <c r="A644" s="1" t="s">
        <v>1908</v>
      </c>
      <c r="B644" s="1" t="s">
        <v>1909</v>
      </c>
      <c r="C644" s="1" t="s">
        <v>1910</v>
      </c>
      <c r="D644" t="b">
        <v>1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>
        <v>153314</v>
      </c>
      <c r="K644" t="b">
        <v>0</v>
      </c>
      <c r="L644" t="b">
        <v>0</v>
      </c>
      <c r="M644" t="b">
        <v>1</v>
      </c>
    </row>
    <row r="645" spans="1:13" x14ac:dyDescent="0.3">
      <c r="A645" s="1" t="s">
        <v>1911</v>
      </c>
      <c r="B645" s="1" t="s">
        <v>1912</v>
      </c>
      <c r="C645" s="1" t="s">
        <v>1913</v>
      </c>
      <c r="D645" t="b">
        <v>1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>
        <v>153306</v>
      </c>
      <c r="K645" t="b">
        <v>1</v>
      </c>
      <c r="L645" t="b">
        <v>0</v>
      </c>
      <c r="M645" t="b">
        <v>1</v>
      </c>
    </row>
    <row r="646" spans="1:13" x14ac:dyDescent="0.3">
      <c r="A646" s="1" t="s">
        <v>1914</v>
      </c>
      <c r="B646" s="1" t="s">
        <v>1915</v>
      </c>
      <c r="C646" s="1" t="s">
        <v>1916</v>
      </c>
      <c r="D646" t="b">
        <v>1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>
        <v>153172</v>
      </c>
      <c r="K646" t="b">
        <v>0</v>
      </c>
      <c r="L646" t="b">
        <v>0</v>
      </c>
      <c r="M646" t="b">
        <v>1</v>
      </c>
    </row>
    <row r="647" spans="1:13" x14ac:dyDescent="0.3">
      <c r="A647" s="1" t="s">
        <v>1917</v>
      </c>
      <c r="B647" s="1" t="s">
        <v>1918</v>
      </c>
      <c r="C647" s="1" t="s">
        <v>1919</v>
      </c>
      <c r="D647" t="b">
        <v>1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>
        <v>153124</v>
      </c>
      <c r="K647" t="b">
        <v>0</v>
      </c>
      <c r="L647" t="b">
        <v>0</v>
      </c>
      <c r="M647" t="b">
        <v>1</v>
      </c>
    </row>
    <row r="648" spans="1:13" x14ac:dyDescent="0.3">
      <c r="A648" s="1" t="s">
        <v>1920</v>
      </c>
      <c r="B648" s="1" t="s">
        <v>1921</v>
      </c>
      <c r="C648" s="1" t="s">
        <v>1922</v>
      </c>
      <c r="D648" t="b">
        <v>1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>
        <v>152737</v>
      </c>
      <c r="K648" t="b">
        <v>0</v>
      </c>
      <c r="L648" t="b">
        <v>1</v>
      </c>
      <c r="M648" t="b">
        <v>1</v>
      </c>
    </row>
    <row r="649" spans="1:13" x14ac:dyDescent="0.3">
      <c r="A649" s="1" t="s">
        <v>1923</v>
      </c>
      <c r="B649" s="1" t="s">
        <v>1924</v>
      </c>
      <c r="C649" s="1" t="s">
        <v>1925</v>
      </c>
      <c r="D649" t="b">
        <v>1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>
        <v>152616</v>
      </c>
      <c r="K649" t="b">
        <v>0</v>
      </c>
      <c r="L649" t="b">
        <v>0</v>
      </c>
      <c r="M649" t="b">
        <v>1</v>
      </c>
    </row>
    <row r="650" spans="1:13" x14ac:dyDescent="0.3">
      <c r="A650" s="1" t="s">
        <v>1926</v>
      </c>
      <c r="B650" s="1" t="s">
        <v>1927</v>
      </c>
      <c r="C650" s="1" t="s">
        <v>1928</v>
      </c>
      <c r="D650" t="b">
        <v>1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>
        <v>152534</v>
      </c>
      <c r="K650" t="b">
        <v>1</v>
      </c>
      <c r="L650" t="b">
        <v>0</v>
      </c>
      <c r="M650" t="b">
        <v>1</v>
      </c>
    </row>
    <row r="651" spans="1:13" x14ac:dyDescent="0.3">
      <c r="A651" s="1" t="s">
        <v>1929</v>
      </c>
      <c r="B651" s="1" t="s">
        <v>1930</v>
      </c>
      <c r="C651" s="1" t="s">
        <v>1931</v>
      </c>
      <c r="D651" t="b">
        <v>1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>
        <v>152371</v>
      </c>
      <c r="K651" t="b">
        <v>0</v>
      </c>
      <c r="L651" t="b">
        <v>0</v>
      </c>
      <c r="M651" t="b">
        <v>1</v>
      </c>
    </row>
    <row r="652" spans="1:13" x14ac:dyDescent="0.3">
      <c r="A652" s="1" t="s">
        <v>1932</v>
      </c>
      <c r="B652" s="1" t="s">
        <v>1933</v>
      </c>
      <c r="C652" s="1" t="s">
        <v>1934</v>
      </c>
      <c r="D652" t="b">
        <v>1</v>
      </c>
      <c r="E652" t="b">
        <v>1</v>
      </c>
      <c r="F652" t="b">
        <v>0</v>
      </c>
      <c r="G652" t="b">
        <v>0</v>
      </c>
      <c r="H652" t="b">
        <v>0</v>
      </c>
      <c r="I652" t="b">
        <v>0</v>
      </c>
      <c r="J652">
        <v>152363</v>
      </c>
      <c r="K652" t="b">
        <v>0</v>
      </c>
      <c r="L652" t="b">
        <v>0</v>
      </c>
      <c r="M652" t="b">
        <v>1</v>
      </c>
    </row>
    <row r="653" spans="1:13" x14ac:dyDescent="0.3">
      <c r="A653" s="1" t="s">
        <v>1935</v>
      </c>
      <c r="B653" s="1" t="s">
        <v>1936</v>
      </c>
      <c r="C653" s="1" t="s">
        <v>359</v>
      </c>
      <c r="D653" t="b">
        <v>1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>
        <v>152153</v>
      </c>
      <c r="K653" t="b">
        <v>0</v>
      </c>
      <c r="L653" t="b">
        <v>0</v>
      </c>
      <c r="M653" t="b">
        <v>1</v>
      </c>
    </row>
    <row r="654" spans="1:13" x14ac:dyDescent="0.3">
      <c r="A654" s="1" t="s">
        <v>1937</v>
      </c>
      <c r="B654" s="1" t="s">
        <v>1938</v>
      </c>
      <c r="C654" s="1" t="s">
        <v>1939</v>
      </c>
      <c r="D654" t="b">
        <v>1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>
        <v>152140</v>
      </c>
      <c r="K654" t="b">
        <v>0</v>
      </c>
      <c r="L654" t="b">
        <v>0</v>
      </c>
      <c r="M654" t="b">
        <v>1</v>
      </c>
    </row>
    <row r="655" spans="1:13" x14ac:dyDescent="0.3">
      <c r="A655" s="1" t="s">
        <v>1940</v>
      </c>
      <c r="B655" s="1" t="s">
        <v>1941</v>
      </c>
      <c r="C655" s="1" t="s">
        <v>1942</v>
      </c>
      <c r="D655" t="b">
        <v>1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>
        <v>152071</v>
      </c>
      <c r="K655" t="b">
        <v>0</v>
      </c>
      <c r="L655" t="b">
        <v>0</v>
      </c>
      <c r="M655" t="b">
        <v>1</v>
      </c>
    </row>
    <row r="656" spans="1:13" x14ac:dyDescent="0.3">
      <c r="A656" s="1" t="s">
        <v>1943</v>
      </c>
      <c r="B656" s="1" t="s">
        <v>1944</v>
      </c>
      <c r="C656" s="1" t="s">
        <v>1945</v>
      </c>
      <c r="D656" t="b">
        <v>1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>
        <v>151454</v>
      </c>
      <c r="K656" t="b">
        <v>0</v>
      </c>
      <c r="L656" t="b">
        <v>0</v>
      </c>
      <c r="M656" t="b">
        <v>1</v>
      </c>
    </row>
    <row r="657" spans="1:13" x14ac:dyDescent="0.3">
      <c r="A657" s="1" t="s">
        <v>1946</v>
      </c>
      <c r="B657" s="1" t="s">
        <v>1947</v>
      </c>
      <c r="C657" s="1" t="s">
        <v>1948</v>
      </c>
      <c r="D657" t="b">
        <v>1</v>
      </c>
      <c r="E657" t="b">
        <v>1</v>
      </c>
      <c r="F657" t="b">
        <v>0</v>
      </c>
      <c r="G657" t="b">
        <v>0</v>
      </c>
      <c r="H657" t="b">
        <v>0</v>
      </c>
      <c r="I657" t="b">
        <v>0</v>
      </c>
      <c r="J657">
        <v>151428</v>
      </c>
      <c r="K657" t="b">
        <v>0</v>
      </c>
      <c r="L657" t="b">
        <v>0</v>
      </c>
      <c r="M657" t="b">
        <v>1</v>
      </c>
    </row>
    <row r="658" spans="1:13" x14ac:dyDescent="0.3">
      <c r="A658" s="1" t="s">
        <v>1949</v>
      </c>
      <c r="B658" s="1" t="s">
        <v>1950</v>
      </c>
      <c r="C658" s="1" t="s">
        <v>1951</v>
      </c>
      <c r="D658" t="b">
        <v>1</v>
      </c>
      <c r="E658" t="b">
        <v>1</v>
      </c>
      <c r="F658" t="b">
        <v>0</v>
      </c>
      <c r="G658" t="b">
        <v>0</v>
      </c>
      <c r="H658" t="b">
        <v>0</v>
      </c>
      <c r="I658" t="b">
        <v>0</v>
      </c>
      <c r="J658">
        <v>151043</v>
      </c>
      <c r="K658" t="b">
        <v>0</v>
      </c>
      <c r="L658" t="b">
        <v>1</v>
      </c>
      <c r="M658" t="b">
        <v>1</v>
      </c>
    </row>
    <row r="659" spans="1:13" x14ac:dyDescent="0.3">
      <c r="A659" s="1" t="s">
        <v>1952</v>
      </c>
      <c r="B659" s="1" t="s">
        <v>1953</v>
      </c>
      <c r="C659" s="1" t="s">
        <v>1647</v>
      </c>
      <c r="D659" t="b">
        <v>1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>
        <v>150751</v>
      </c>
      <c r="K659" t="b">
        <v>0</v>
      </c>
      <c r="L659" t="b">
        <v>0</v>
      </c>
      <c r="M659" t="b">
        <v>1</v>
      </c>
    </row>
    <row r="660" spans="1:13" x14ac:dyDescent="0.3">
      <c r="A660" s="1" t="s">
        <v>1954</v>
      </c>
      <c r="B660" s="1" t="s">
        <v>1955</v>
      </c>
      <c r="C660" s="1" t="s">
        <v>1956</v>
      </c>
      <c r="D660" t="b">
        <v>1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>
        <v>150527</v>
      </c>
      <c r="K660" t="b">
        <v>0</v>
      </c>
      <c r="L660" t="b">
        <v>0</v>
      </c>
      <c r="M660" t="b">
        <v>1</v>
      </c>
    </row>
    <row r="661" spans="1:13" x14ac:dyDescent="0.3">
      <c r="A661" s="1" t="s">
        <v>1957</v>
      </c>
      <c r="B661" s="1" t="s">
        <v>1958</v>
      </c>
      <c r="C661" s="1" t="s">
        <v>1959</v>
      </c>
      <c r="D661" t="b">
        <v>1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>
        <v>150441</v>
      </c>
      <c r="K661" t="b">
        <v>0</v>
      </c>
      <c r="L661" t="b">
        <v>0</v>
      </c>
      <c r="M661" t="b">
        <v>1</v>
      </c>
    </row>
    <row r="662" spans="1:13" x14ac:dyDescent="0.3">
      <c r="A662" s="1" t="s">
        <v>1960</v>
      </c>
      <c r="B662" s="1" t="s">
        <v>1961</v>
      </c>
      <c r="C662" s="1" t="s">
        <v>1962</v>
      </c>
      <c r="D662" t="b">
        <v>1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>
        <v>150404</v>
      </c>
      <c r="K662" t="b">
        <v>0</v>
      </c>
      <c r="L662" t="b">
        <v>0</v>
      </c>
      <c r="M662" t="b">
        <v>1</v>
      </c>
    </row>
    <row r="663" spans="1:13" x14ac:dyDescent="0.3">
      <c r="A663" s="1" t="s">
        <v>1963</v>
      </c>
      <c r="B663" s="1" t="s">
        <v>1964</v>
      </c>
      <c r="C663" s="1" t="s">
        <v>1965</v>
      </c>
      <c r="D663" t="b">
        <v>1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>
        <v>150401</v>
      </c>
      <c r="K663" t="b">
        <v>0</v>
      </c>
      <c r="L663" t="b">
        <v>0</v>
      </c>
      <c r="M663" t="b">
        <v>1</v>
      </c>
    </row>
    <row r="664" spans="1:13" x14ac:dyDescent="0.3">
      <c r="A664" s="1" t="s">
        <v>1966</v>
      </c>
      <c r="B664" s="1" t="s">
        <v>1967</v>
      </c>
      <c r="C664" s="1" t="s">
        <v>1968</v>
      </c>
      <c r="D664" t="b">
        <v>1</v>
      </c>
      <c r="E664" t="b">
        <v>0</v>
      </c>
      <c r="F664" t="b">
        <v>1</v>
      </c>
      <c r="G664" t="b">
        <v>0</v>
      </c>
      <c r="H664" t="b">
        <v>0</v>
      </c>
      <c r="I664" t="b">
        <v>0</v>
      </c>
      <c r="J664">
        <v>150281</v>
      </c>
      <c r="K664" t="b">
        <v>0</v>
      </c>
      <c r="L664" t="b">
        <v>0</v>
      </c>
      <c r="M664" t="b">
        <v>1</v>
      </c>
    </row>
    <row r="665" spans="1:13" x14ac:dyDescent="0.3">
      <c r="A665" s="1" t="s">
        <v>1969</v>
      </c>
      <c r="B665" s="1" t="s">
        <v>1970</v>
      </c>
      <c r="C665" s="1" t="s">
        <v>1971</v>
      </c>
      <c r="D665" t="b">
        <v>1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>
        <v>149868</v>
      </c>
      <c r="K665" t="b">
        <v>0</v>
      </c>
      <c r="L665" t="b">
        <v>0</v>
      </c>
      <c r="M665" t="b">
        <v>1</v>
      </c>
    </row>
    <row r="666" spans="1:13" x14ac:dyDescent="0.3">
      <c r="A666" s="1" t="s">
        <v>1972</v>
      </c>
      <c r="B666" s="1" t="s">
        <v>1973</v>
      </c>
      <c r="C666" s="1" t="s">
        <v>1739</v>
      </c>
      <c r="D666" t="b">
        <v>1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>
        <v>149628</v>
      </c>
      <c r="K666" t="b">
        <v>0</v>
      </c>
      <c r="L666" t="b">
        <v>0</v>
      </c>
      <c r="M666" t="b">
        <v>1</v>
      </c>
    </row>
    <row r="667" spans="1:13" x14ac:dyDescent="0.3">
      <c r="A667" s="1" t="s">
        <v>1974</v>
      </c>
      <c r="B667" s="1" t="s">
        <v>1975</v>
      </c>
      <c r="C667" s="1" t="s">
        <v>1976</v>
      </c>
      <c r="D667" t="b">
        <v>1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>
        <v>149552</v>
      </c>
      <c r="K667" t="b">
        <v>0</v>
      </c>
      <c r="L667" t="b">
        <v>0</v>
      </c>
      <c r="M667" t="b">
        <v>1</v>
      </c>
    </row>
    <row r="668" spans="1:13" x14ac:dyDescent="0.3">
      <c r="A668" s="1" t="s">
        <v>1977</v>
      </c>
      <c r="B668" s="1" t="s">
        <v>1978</v>
      </c>
      <c r="C668" s="1" t="s">
        <v>1979</v>
      </c>
      <c r="D668" t="b">
        <v>1</v>
      </c>
      <c r="E668" t="b">
        <v>0</v>
      </c>
      <c r="F668" t="b">
        <v>1</v>
      </c>
      <c r="G668" t="b">
        <v>0</v>
      </c>
      <c r="H668" t="b">
        <v>0</v>
      </c>
      <c r="I668" t="b">
        <v>0</v>
      </c>
      <c r="J668">
        <v>149436</v>
      </c>
      <c r="K668" t="b">
        <v>0</v>
      </c>
      <c r="L668" t="b">
        <v>0</v>
      </c>
      <c r="M668" t="b">
        <v>1</v>
      </c>
    </row>
    <row r="669" spans="1:13" x14ac:dyDescent="0.3">
      <c r="A669" s="1" t="s">
        <v>1980</v>
      </c>
      <c r="B669" s="1" t="s">
        <v>1981</v>
      </c>
      <c r="C669" s="1" t="s">
        <v>1982</v>
      </c>
      <c r="D669" t="b">
        <v>1</v>
      </c>
      <c r="E669" t="b">
        <v>1</v>
      </c>
      <c r="F669" t="b">
        <v>0</v>
      </c>
      <c r="G669" t="b">
        <v>0</v>
      </c>
      <c r="H669" t="b">
        <v>0</v>
      </c>
      <c r="I669" t="b">
        <v>0</v>
      </c>
      <c r="J669">
        <v>149361</v>
      </c>
      <c r="K669" t="b">
        <v>0</v>
      </c>
      <c r="L669" t="b">
        <v>0</v>
      </c>
      <c r="M669" t="b">
        <v>1</v>
      </c>
    </row>
    <row r="670" spans="1:13" x14ac:dyDescent="0.3">
      <c r="A670" s="1" t="s">
        <v>1983</v>
      </c>
      <c r="B670" s="1" t="s">
        <v>1984</v>
      </c>
      <c r="C670" s="1" t="s">
        <v>1985</v>
      </c>
      <c r="D670" t="b">
        <v>1</v>
      </c>
      <c r="E670" t="b">
        <v>1</v>
      </c>
      <c r="F670" t="b">
        <v>0</v>
      </c>
      <c r="G670" t="b">
        <v>0</v>
      </c>
      <c r="H670" t="b">
        <v>0</v>
      </c>
      <c r="I670" t="b">
        <v>0</v>
      </c>
      <c r="J670">
        <v>148974</v>
      </c>
      <c r="K670" t="b">
        <v>0</v>
      </c>
      <c r="L670" t="b">
        <v>0</v>
      </c>
      <c r="M670" t="b">
        <v>1</v>
      </c>
    </row>
    <row r="671" spans="1:13" x14ac:dyDescent="0.3">
      <c r="A671" s="1" t="s">
        <v>1986</v>
      </c>
      <c r="B671" s="1" t="s">
        <v>1987</v>
      </c>
      <c r="C671" s="1" t="s">
        <v>1988</v>
      </c>
      <c r="D671" t="b">
        <v>1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>
        <v>148806</v>
      </c>
      <c r="K671" t="b">
        <v>0</v>
      </c>
      <c r="L671" t="b">
        <v>0</v>
      </c>
      <c r="M671" t="b">
        <v>1</v>
      </c>
    </row>
    <row r="672" spans="1:13" x14ac:dyDescent="0.3">
      <c r="A672" s="1" t="s">
        <v>1989</v>
      </c>
      <c r="B672" s="1" t="s">
        <v>1990</v>
      </c>
      <c r="C672" s="1" t="s">
        <v>1991</v>
      </c>
      <c r="D672" t="b">
        <v>1</v>
      </c>
      <c r="E672" t="b">
        <v>1</v>
      </c>
      <c r="F672" t="b">
        <v>0</v>
      </c>
      <c r="G672" t="b">
        <v>0</v>
      </c>
      <c r="H672" t="b">
        <v>0</v>
      </c>
      <c r="I672" t="b">
        <v>0</v>
      </c>
      <c r="J672">
        <v>148510</v>
      </c>
      <c r="K672" t="b">
        <v>0</v>
      </c>
      <c r="L672" t="b">
        <v>0</v>
      </c>
      <c r="M672" t="b">
        <v>1</v>
      </c>
    </row>
    <row r="673" spans="1:13" x14ac:dyDescent="0.3">
      <c r="A673" s="1" t="s">
        <v>1992</v>
      </c>
      <c r="B673" s="1" t="s">
        <v>1993</v>
      </c>
      <c r="C673" s="1" t="s">
        <v>1994</v>
      </c>
      <c r="D673" t="b">
        <v>1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>
        <v>148437</v>
      </c>
      <c r="K673" t="b">
        <v>0</v>
      </c>
      <c r="L673" t="b">
        <v>0</v>
      </c>
      <c r="M673" t="b">
        <v>1</v>
      </c>
    </row>
    <row r="674" spans="1:13" x14ac:dyDescent="0.3">
      <c r="A674" s="1" t="s">
        <v>1995</v>
      </c>
      <c r="B674" s="1" t="s">
        <v>1996</v>
      </c>
      <c r="C674" s="1" t="s">
        <v>1997</v>
      </c>
      <c r="D674" t="b">
        <v>1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>
        <v>148305</v>
      </c>
      <c r="K674" t="b">
        <v>0</v>
      </c>
      <c r="L674" t="b">
        <v>0</v>
      </c>
      <c r="M674" t="b">
        <v>1</v>
      </c>
    </row>
    <row r="675" spans="1:13" x14ac:dyDescent="0.3">
      <c r="A675" s="1" t="s">
        <v>1998</v>
      </c>
      <c r="B675" s="1" t="s">
        <v>1999</v>
      </c>
      <c r="C675" s="1" t="s">
        <v>2000</v>
      </c>
      <c r="D675" t="b">
        <v>1</v>
      </c>
      <c r="E675" t="b">
        <v>1</v>
      </c>
      <c r="F675" t="b">
        <v>0</v>
      </c>
      <c r="G675" t="b">
        <v>0</v>
      </c>
      <c r="H675" t="b">
        <v>0</v>
      </c>
      <c r="I675" t="b">
        <v>0</v>
      </c>
      <c r="J675">
        <v>148295</v>
      </c>
      <c r="K675" t="b">
        <v>1</v>
      </c>
      <c r="L675" t="b">
        <v>0</v>
      </c>
      <c r="M675" t="b">
        <v>1</v>
      </c>
    </row>
    <row r="676" spans="1:13" x14ac:dyDescent="0.3">
      <c r="A676" s="1" t="s">
        <v>2001</v>
      </c>
      <c r="B676" s="1" t="s">
        <v>2002</v>
      </c>
      <c r="C676" s="1" t="s">
        <v>2003</v>
      </c>
      <c r="D676" t="b">
        <v>1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>
        <v>148180</v>
      </c>
      <c r="K676" t="b">
        <v>0</v>
      </c>
      <c r="L676" t="b">
        <v>0</v>
      </c>
      <c r="M676" t="b">
        <v>1</v>
      </c>
    </row>
    <row r="677" spans="1:13" x14ac:dyDescent="0.3">
      <c r="A677" s="1" t="s">
        <v>2004</v>
      </c>
      <c r="B677" s="1" t="s">
        <v>2005</v>
      </c>
      <c r="C677" s="1" t="s">
        <v>2004</v>
      </c>
      <c r="D677" t="b">
        <v>1</v>
      </c>
      <c r="E677" t="b">
        <v>0</v>
      </c>
      <c r="F677" t="b">
        <v>1</v>
      </c>
      <c r="G677" t="b">
        <v>0</v>
      </c>
      <c r="H677" t="b">
        <v>0</v>
      </c>
      <c r="I677" t="b">
        <v>0</v>
      </c>
      <c r="J677">
        <v>147727</v>
      </c>
      <c r="K677" t="b">
        <v>0</v>
      </c>
      <c r="L677" t="b">
        <v>0</v>
      </c>
      <c r="M677" t="b">
        <v>1</v>
      </c>
    </row>
    <row r="678" spans="1:13" x14ac:dyDescent="0.3">
      <c r="A678" s="1" t="s">
        <v>2006</v>
      </c>
      <c r="B678" s="1" t="s">
        <v>2007</v>
      </c>
      <c r="C678" s="1" t="s">
        <v>2008</v>
      </c>
      <c r="D678" t="b">
        <v>1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>
        <v>147701</v>
      </c>
      <c r="K678" t="b">
        <v>0</v>
      </c>
      <c r="L678" t="b">
        <v>0</v>
      </c>
      <c r="M678" t="b">
        <v>1</v>
      </c>
    </row>
    <row r="679" spans="1:13" x14ac:dyDescent="0.3">
      <c r="A679" s="1" t="s">
        <v>2009</v>
      </c>
      <c r="B679" s="1" t="s">
        <v>2010</v>
      </c>
      <c r="C679" s="1" t="s">
        <v>2011</v>
      </c>
      <c r="D679" t="b">
        <v>1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>
        <v>147627</v>
      </c>
      <c r="K679" t="b">
        <v>0</v>
      </c>
      <c r="L679" t="b">
        <v>0</v>
      </c>
      <c r="M679" t="b">
        <v>1</v>
      </c>
    </row>
    <row r="680" spans="1:13" x14ac:dyDescent="0.3">
      <c r="A680" s="1" t="s">
        <v>2012</v>
      </c>
      <c r="B680" s="1" t="s">
        <v>2013</v>
      </c>
      <c r="C680" s="1" t="s">
        <v>2014</v>
      </c>
      <c r="D680" t="b">
        <v>1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>
        <v>146836</v>
      </c>
      <c r="K680" t="b">
        <v>0</v>
      </c>
      <c r="L680" t="b">
        <v>0</v>
      </c>
      <c r="M680" t="b">
        <v>1</v>
      </c>
    </row>
    <row r="681" spans="1:13" x14ac:dyDescent="0.3">
      <c r="A681" s="1" t="s">
        <v>2015</v>
      </c>
      <c r="B681" s="1" t="s">
        <v>2016</v>
      </c>
      <c r="C681" s="1" t="s">
        <v>2017</v>
      </c>
      <c r="D681" t="b">
        <v>1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>
        <v>146497</v>
      </c>
      <c r="K681" t="b">
        <v>0</v>
      </c>
      <c r="L681" t="b">
        <v>0</v>
      </c>
      <c r="M681" t="b">
        <v>1</v>
      </c>
    </row>
    <row r="682" spans="1:13" x14ac:dyDescent="0.3">
      <c r="A682" s="1" t="s">
        <v>2018</v>
      </c>
      <c r="B682" s="1" t="s">
        <v>2019</v>
      </c>
      <c r="C682" s="1" t="s">
        <v>2020</v>
      </c>
      <c r="D682" t="b">
        <v>1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>
        <v>146358</v>
      </c>
      <c r="K682" t="b">
        <v>0</v>
      </c>
      <c r="L682" t="b">
        <v>0</v>
      </c>
      <c r="M682" t="b">
        <v>1</v>
      </c>
    </row>
    <row r="683" spans="1:13" x14ac:dyDescent="0.3">
      <c r="A683" s="1" t="s">
        <v>2021</v>
      </c>
      <c r="B683" s="1" t="s">
        <v>2022</v>
      </c>
      <c r="C683" s="1" t="s">
        <v>2023</v>
      </c>
      <c r="D683" t="b">
        <v>1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>
        <v>145952</v>
      </c>
      <c r="K683" t="b">
        <v>0</v>
      </c>
      <c r="L683" t="b">
        <v>0</v>
      </c>
      <c r="M683" t="b">
        <v>1</v>
      </c>
    </row>
    <row r="684" spans="1:13" x14ac:dyDescent="0.3">
      <c r="A684" s="1" t="s">
        <v>2024</v>
      </c>
      <c r="B684" s="1" t="s">
        <v>2025</v>
      </c>
      <c r="C684" s="1" t="s">
        <v>2026</v>
      </c>
      <c r="D684" t="b">
        <v>1</v>
      </c>
      <c r="E684" t="b">
        <v>1</v>
      </c>
      <c r="F684" t="b">
        <v>0</v>
      </c>
      <c r="G684" t="b">
        <v>0</v>
      </c>
      <c r="H684" t="b">
        <v>0</v>
      </c>
      <c r="I684" t="b">
        <v>0</v>
      </c>
      <c r="J684">
        <v>145675</v>
      </c>
      <c r="K684" t="b">
        <v>1</v>
      </c>
      <c r="L684" t="b">
        <v>0</v>
      </c>
      <c r="M684" t="b">
        <v>1</v>
      </c>
    </row>
    <row r="685" spans="1:13" x14ac:dyDescent="0.3">
      <c r="A685" s="1" t="s">
        <v>2027</v>
      </c>
      <c r="B685" s="1" t="s">
        <v>2028</v>
      </c>
      <c r="C685" s="1" t="s">
        <v>2029</v>
      </c>
      <c r="D685" t="b">
        <v>1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>
        <v>145548</v>
      </c>
      <c r="K685" t="b">
        <v>1</v>
      </c>
      <c r="L685" t="b">
        <v>0</v>
      </c>
      <c r="M685" t="b">
        <v>1</v>
      </c>
    </row>
    <row r="686" spans="1:13" x14ac:dyDescent="0.3">
      <c r="A686" s="1" t="s">
        <v>2030</v>
      </c>
      <c r="B686" s="1" t="s">
        <v>2031</v>
      </c>
      <c r="C686" s="1" t="s">
        <v>2032</v>
      </c>
      <c r="D686" t="b">
        <v>1</v>
      </c>
      <c r="E686" t="b">
        <v>1</v>
      </c>
      <c r="F686" t="b">
        <v>0</v>
      </c>
      <c r="G686" t="b">
        <v>0</v>
      </c>
      <c r="H686" t="b">
        <v>0</v>
      </c>
      <c r="I686" t="b">
        <v>0</v>
      </c>
      <c r="J686">
        <v>145520</v>
      </c>
      <c r="K686" t="b">
        <v>0</v>
      </c>
      <c r="L686" t="b">
        <v>0</v>
      </c>
      <c r="M686" t="b">
        <v>1</v>
      </c>
    </row>
    <row r="687" spans="1:13" x14ac:dyDescent="0.3">
      <c r="A687" s="1" t="s">
        <v>2033</v>
      </c>
      <c r="B687" s="1" t="s">
        <v>2034</v>
      </c>
      <c r="C687" s="1" t="s">
        <v>2035</v>
      </c>
      <c r="D687" t="b">
        <v>1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>
        <v>145496</v>
      </c>
      <c r="K687" t="b">
        <v>1</v>
      </c>
      <c r="L687" t="b">
        <v>0</v>
      </c>
      <c r="M687" t="b">
        <v>1</v>
      </c>
    </row>
    <row r="688" spans="1:13" x14ac:dyDescent="0.3">
      <c r="A688" s="1" t="s">
        <v>2036</v>
      </c>
      <c r="B688" s="1" t="s">
        <v>2037</v>
      </c>
      <c r="C688" s="1" t="s">
        <v>2038</v>
      </c>
      <c r="D688" t="b">
        <v>0</v>
      </c>
      <c r="E688" t="b">
        <v>0</v>
      </c>
      <c r="F688" t="b">
        <v>0</v>
      </c>
      <c r="G688" t="b">
        <v>1</v>
      </c>
      <c r="H688" t="b">
        <v>0</v>
      </c>
      <c r="I688" t="b">
        <v>0</v>
      </c>
      <c r="J688">
        <v>145209</v>
      </c>
      <c r="K688" t="b">
        <v>0</v>
      </c>
      <c r="L688" t="b">
        <v>0</v>
      </c>
      <c r="M688" t="b">
        <v>1</v>
      </c>
    </row>
    <row r="689" spans="1:13" x14ac:dyDescent="0.3">
      <c r="A689" s="1" t="s">
        <v>2039</v>
      </c>
      <c r="B689" s="1" t="s">
        <v>2040</v>
      </c>
      <c r="C689" s="1" t="s">
        <v>2041</v>
      </c>
      <c r="D689" t="b">
        <v>1</v>
      </c>
      <c r="E689" t="b">
        <v>1</v>
      </c>
      <c r="F689" t="b">
        <v>0</v>
      </c>
      <c r="G689" t="b">
        <v>0</v>
      </c>
      <c r="H689" t="b">
        <v>0</v>
      </c>
      <c r="I689" t="b">
        <v>0</v>
      </c>
      <c r="J689">
        <v>145205</v>
      </c>
      <c r="K689" t="b">
        <v>0</v>
      </c>
      <c r="L689" t="b">
        <v>1</v>
      </c>
      <c r="M689" t="b">
        <v>1</v>
      </c>
    </row>
    <row r="690" spans="1:13" x14ac:dyDescent="0.3">
      <c r="A690" s="1" t="s">
        <v>2042</v>
      </c>
      <c r="B690" s="1" t="s">
        <v>2043</v>
      </c>
      <c r="C690" s="1" t="s">
        <v>2044</v>
      </c>
      <c r="D690" t="b">
        <v>1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>
        <v>144975</v>
      </c>
      <c r="K690" t="b">
        <v>0</v>
      </c>
      <c r="L690" t="b">
        <v>0</v>
      </c>
      <c r="M690" t="b">
        <v>1</v>
      </c>
    </row>
    <row r="691" spans="1:13" x14ac:dyDescent="0.3">
      <c r="A691" s="1" t="s">
        <v>2045</v>
      </c>
      <c r="B691" s="1" t="s">
        <v>2046</v>
      </c>
      <c r="C691" s="1" t="s">
        <v>2047</v>
      </c>
      <c r="D691" t="b">
        <v>1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>
        <v>144673</v>
      </c>
      <c r="K691" t="b">
        <v>0</v>
      </c>
      <c r="L691" t="b">
        <v>0</v>
      </c>
      <c r="M691" t="b">
        <v>1</v>
      </c>
    </row>
    <row r="692" spans="1:13" x14ac:dyDescent="0.3">
      <c r="A692" s="1" t="s">
        <v>2048</v>
      </c>
      <c r="B692" s="1" t="s">
        <v>2049</v>
      </c>
      <c r="C692" s="1" t="s">
        <v>2050</v>
      </c>
      <c r="D692" t="b">
        <v>1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>
        <v>144564</v>
      </c>
      <c r="K692" t="b">
        <v>0</v>
      </c>
      <c r="L692" t="b">
        <v>0</v>
      </c>
      <c r="M692" t="b">
        <v>1</v>
      </c>
    </row>
    <row r="693" spans="1:13" x14ac:dyDescent="0.3">
      <c r="A693" s="1" t="s">
        <v>2051</v>
      </c>
      <c r="B693" s="1" t="s">
        <v>2052</v>
      </c>
      <c r="C693" s="1" t="s">
        <v>2053</v>
      </c>
      <c r="D693" t="b">
        <v>1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>
        <v>144549</v>
      </c>
      <c r="K693" t="b">
        <v>0</v>
      </c>
      <c r="L693" t="b">
        <v>0</v>
      </c>
      <c r="M693" t="b">
        <v>1</v>
      </c>
    </row>
    <row r="694" spans="1:13" x14ac:dyDescent="0.3">
      <c r="A694" s="1" t="s">
        <v>2054</v>
      </c>
      <c r="B694" s="1" t="s">
        <v>2055</v>
      </c>
      <c r="C694" s="1" t="s">
        <v>2056</v>
      </c>
      <c r="D694" t="b">
        <v>1</v>
      </c>
      <c r="E694" t="b">
        <v>0</v>
      </c>
      <c r="F694" t="b">
        <v>1</v>
      </c>
      <c r="G694" t="b">
        <v>0</v>
      </c>
      <c r="H694" t="b">
        <v>0</v>
      </c>
      <c r="I694" t="b">
        <v>0</v>
      </c>
      <c r="J694">
        <v>144160</v>
      </c>
      <c r="K694" t="b">
        <v>0</v>
      </c>
      <c r="L694" t="b">
        <v>0</v>
      </c>
      <c r="M694" t="b">
        <v>1</v>
      </c>
    </row>
    <row r="695" spans="1:13" x14ac:dyDescent="0.3">
      <c r="A695" s="1" t="s">
        <v>2057</v>
      </c>
      <c r="B695" s="1" t="s">
        <v>2058</v>
      </c>
      <c r="C695" s="1" t="s">
        <v>2059</v>
      </c>
      <c r="D695" t="b">
        <v>1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>
        <v>143703</v>
      </c>
      <c r="K695" t="b">
        <v>0</v>
      </c>
      <c r="L695" t="b">
        <v>0</v>
      </c>
      <c r="M695" t="b">
        <v>1</v>
      </c>
    </row>
    <row r="696" spans="1:13" x14ac:dyDescent="0.3">
      <c r="A696" s="1" t="s">
        <v>2060</v>
      </c>
      <c r="B696" s="1" t="s">
        <v>2061</v>
      </c>
      <c r="C696" s="1" t="s">
        <v>2062</v>
      </c>
      <c r="D696" t="b">
        <v>1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>
        <v>143449</v>
      </c>
      <c r="K696" t="b">
        <v>0</v>
      </c>
      <c r="L696" t="b">
        <v>0</v>
      </c>
      <c r="M696" t="b">
        <v>1</v>
      </c>
    </row>
    <row r="697" spans="1:13" x14ac:dyDescent="0.3">
      <c r="A697" s="1" t="s">
        <v>2063</v>
      </c>
      <c r="B697" s="1" t="s">
        <v>2064</v>
      </c>
      <c r="C697" s="1" t="s">
        <v>2065</v>
      </c>
      <c r="D697" t="b">
        <v>1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>
        <v>143382</v>
      </c>
      <c r="K697" t="b">
        <v>0</v>
      </c>
      <c r="L697" t="b">
        <v>0</v>
      </c>
      <c r="M697" t="b">
        <v>1</v>
      </c>
    </row>
    <row r="698" spans="1:13" x14ac:dyDescent="0.3">
      <c r="A698" s="1" t="s">
        <v>2066</v>
      </c>
      <c r="B698" s="1" t="s">
        <v>2067</v>
      </c>
      <c r="C698" s="1" t="s">
        <v>2066</v>
      </c>
      <c r="D698" t="b">
        <v>1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>
        <v>143311</v>
      </c>
      <c r="K698" t="b">
        <v>0</v>
      </c>
      <c r="L698" t="b">
        <v>0</v>
      </c>
      <c r="M698" t="b">
        <v>1</v>
      </c>
    </row>
    <row r="699" spans="1:13" x14ac:dyDescent="0.3">
      <c r="A699" s="1" t="s">
        <v>2068</v>
      </c>
      <c r="B699" s="1" t="s">
        <v>2069</v>
      </c>
      <c r="C699" s="1" t="s">
        <v>2070</v>
      </c>
      <c r="D699" t="b">
        <v>1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>
        <v>142709</v>
      </c>
      <c r="K699" t="b">
        <v>0</v>
      </c>
      <c r="L699" t="b">
        <v>0</v>
      </c>
      <c r="M699" t="b">
        <v>1</v>
      </c>
    </row>
    <row r="700" spans="1:13" x14ac:dyDescent="0.3">
      <c r="A700" s="1" t="s">
        <v>2071</v>
      </c>
      <c r="B700" s="1" t="s">
        <v>2072</v>
      </c>
      <c r="C700" s="1" t="s">
        <v>2073</v>
      </c>
      <c r="D700" t="b">
        <v>1</v>
      </c>
      <c r="E700" t="b">
        <v>0</v>
      </c>
      <c r="F700" t="b">
        <v>1</v>
      </c>
      <c r="G700" t="b">
        <v>0</v>
      </c>
      <c r="H700" t="b">
        <v>0</v>
      </c>
      <c r="I700" t="b">
        <v>0</v>
      </c>
      <c r="J700">
        <v>142679</v>
      </c>
      <c r="K700" t="b">
        <v>0</v>
      </c>
      <c r="L700" t="b">
        <v>0</v>
      </c>
      <c r="M700" t="b">
        <v>1</v>
      </c>
    </row>
    <row r="701" spans="1:13" x14ac:dyDescent="0.3">
      <c r="A701" s="1" t="s">
        <v>2074</v>
      </c>
      <c r="B701" s="1" t="s">
        <v>2075</v>
      </c>
      <c r="C701" s="1" t="s">
        <v>2076</v>
      </c>
      <c r="D701" t="b">
        <v>1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>
        <v>142626</v>
      </c>
      <c r="K701" t="b">
        <v>0</v>
      </c>
      <c r="L701" t="b">
        <v>0</v>
      </c>
      <c r="M701" t="b">
        <v>1</v>
      </c>
    </row>
    <row r="702" spans="1:13" x14ac:dyDescent="0.3">
      <c r="A702" s="1" t="s">
        <v>2077</v>
      </c>
      <c r="B702" s="1" t="s">
        <v>2078</v>
      </c>
      <c r="C702" s="1" t="s">
        <v>2079</v>
      </c>
      <c r="D702" t="b">
        <v>1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>
        <v>142494</v>
      </c>
      <c r="K702" t="b">
        <v>0</v>
      </c>
      <c r="L702" t="b">
        <v>0</v>
      </c>
      <c r="M702" t="b">
        <v>1</v>
      </c>
    </row>
    <row r="703" spans="1:13" x14ac:dyDescent="0.3">
      <c r="A703" s="1" t="s">
        <v>2080</v>
      </c>
      <c r="B703" s="1" t="s">
        <v>2081</v>
      </c>
      <c r="C703" s="1" t="s">
        <v>2082</v>
      </c>
      <c r="D703" t="b">
        <v>1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>
        <v>142243</v>
      </c>
      <c r="K703" t="b">
        <v>1</v>
      </c>
      <c r="L703" t="b">
        <v>0</v>
      </c>
      <c r="M703" t="b">
        <v>1</v>
      </c>
    </row>
    <row r="704" spans="1:13" x14ac:dyDescent="0.3">
      <c r="A704" s="1" t="s">
        <v>2083</v>
      </c>
      <c r="B704" s="1" t="s">
        <v>2084</v>
      </c>
      <c r="C704" s="1" t="s">
        <v>2085</v>
      </c>
      <c r="D704" t="b">
        <v>1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>
        <v>142110</v>
      </c>
      <c r="K704" t="b">
        <v>1</v>
      </c>
      <c r="L704" t="b">
        <v>1</v>
      </c>
      <c r="M704" t="b">
        <v>1</v>
      </c>
    </row>
    <row r="705" spans="1:13" x14ac:dyDescent="0.3">
      <c r="A705" s="1" t="s">
        <v>2086</v>
      </c>
      <c r="B705" s="1" t="s">
        <v>2087</v>
      </c>
      <c r="C705" s="1" t="s">
        <v>2088</v>
      </c>
      <c r="D705" t="b">
        <v>0</v>
      </c>
      <c r="E705" t="b">
        <v>0</v>
      </c>
      <c r="F705" t="b">
        <v>0</v>
      </c>
      <c r="G705" t="b">
        <v>0</v>
      </c>
      <c r="H705" t="b">
        <v>1</v>
      </c>
      <c r="I705" t="b">
        <v>0</v>
      </c>
      <c r="J705">
        <v>141994</v>
      </c>
      <c r="K705" t="b">
        <v>0</v>
      </c>
      <c r="L705" t="b">
        <v>0</v>
      </c>
      <c r="M705" t="b">
        <v>1</v>
      </c>
    </row>
    <row r="706" spans="1:13" x14ac:dyDescent="0.3">
      <c r="A706" s="1" t="s">
        <v>2089</v>
      </c>
      <c r="B706" s="1" t="s">
        <v>2090</v>
      </c>
      <c r="C706" s="1" t="s">
        <v>2091</v>
      </c>
      <c r="D706" t="b">
        <v>1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>
        <v>141875</v>
      </c>
      <c r="K706" t="b">
        <v>0</v>
      </c>
      <c r="L706" t="b">
        <v>0</v>
      </c>
      <c r="M706" t="b">
        <v>1</v>
      </c>
    </row>
    <row r="707" spans="1:13" x14ac:dyDescent="0.3">
      <c r="A707" s="1" t="s">
        <v>2092</v>
      </c>
      <c r="B707" s="1" t="s">
        <v>2093</v>
      </c>
      <c r="C707" s="1" t="s">
        <v>2094</v>
      </c>
      <c r="D707" t="b">
        <v>1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  <c r="J707">
        <v>141829</v>
      </c>
      <c r="K707" t="b">
        <v>0</v>
      </c>
      <c r="L707" t="b">
        <v>0</v>
      </c>
      <c r="M707" t="b">
        <v>1</v>
      </c>
    </row>
    <row r="708" spans="1:13" x14ac:dyDescent="0.3">
      <c r="A708" s="1" t="s">
        <v>2095</v>
      </c>
      <c r="B708" s="1" t="s">
        <v>2096</v>
      </c>
      <c r="C708" s="1" t="s">
        <v>2097</v>
      </c>
      <c r="D708" t="b">
        <v>1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>
        <v>141661</v>
      </c>
      <c r="K708" t="b">
        <v>0</v>
      </c>
      <c r="L708" t="b">
        <v>0</v>
      </c>
      <c r="M708" t="b">
        <v>1</v>
      </c>
    </row>
    <row r="709" spans="1:13" x14ac:dyDescent="0.3">
      <c r="A709" s="1" t="s">
        <v>2098</v>
      </c>
      <c r="B709" s="1" t="s">
        <v>2099</v>
      </c>
      <c r="C709" s="1" t="s">
        <v>2100</v>
      </c>
      <c r="D709" t="b">
        <v>1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>
        <v>141584</v>
      </c>
      <c r="K709" t="b">
        <v>0</v>
      </c>
      <c r="L709" t="b">
        <v>0</v>
      </c>
      <c r="M709" t="b">
        <v>1</v>
      </c>
    </row>
    <row r="710" spans="1:13" x14ac:dyDescent="0.3">
      <c r="A710" s="1" t="s">
        <v>2101</v>
      </c>
      <c r="B710" s="1" t="s">
        <v>2102</v>
      </c>
      <c r="C710" s="1" t="s">
        <v>2103</v>
      </c>
      <c r="D710" t="b">
        <v>1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>
        <v>141398</v>
      </c>
      <c r="K710" t="b">
        <v>0</v>
      </c>
      <c r="L710" t="b">
        <v>0</v>
      </c>
      <c r="M710" t="b">
        <v>1</v>
      </c>
    </row>
    <row r="711" spans="1:13" x14ac:dyDescent="0.3">
      <c r="A711" s="1" t="s">
        <v>2104</v>
      </c>
      <c r="B711" s="1" t="s">
        <v>2105</v>
      </c>
      <c r="C711" s="1" t="s">
        <v>2106</v>
      </c>
      <c r="D711" t="b">
        <v>1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>
        <v>141218</v>
      </c>
      <c r="K711" t="b">
        <v>0</v>
      </c>
      <c r="L711" t="b">
        <v>0</v>
      </c>
      <c r="M711" t="b">
        <v>1</v>
      </c>
    </row>
    <row r="712" spans="1:13" x14ac:dyDescent="0.3">
      <c r="A712" s="1" t="s">
        <v>2107</v>
      </c>
      <c r="B712" s="1" t="s">
        <v>2108</v>
      </c>
      <c r="C712" s="1" t="s">
        <v>2109</v>
      </c>
      <c r="D712" t="b">
        <v>1</v>
      </c>
      <c r="E712" t="b">
        <v>0</v>
      </c>
      <c r="F712" t="b">
        <v>1</v>
      </c>
      <c r="G712" t="b">
        <v>0</v>
      </c>
      <c r="H712" t="b">
        <v>0</v>
      </c>
      <c r="I712" t="b">
        <v>0</v>
      </c>
      <c r="J712">
        <v>141145</v>
      </c>
      <c r="K712" t="b">
        <v>0</v>
      </c>
      <c r="L712" t="b">
        <v>0</v>
      </c>
      <c r="M712" t="b">
        <v>1</v>
      </c>
    </row>
    <row r="713" spans="1:13" x14ac:dyDescent="0.3">
      <c r="A713" s="1" t="s">
        <v>2110</v>
      </c>
      <c r="B713" s="1" t="s">
        <v>2111</v>
      </c>
      <c r="C713" s="1" t="s">
        <v>2112</v>
      </c>
      <c r="D713" t="b">
        <v>1</v>
      </c>
      <c r="E713" t="b">
        <v>1</v>
      </c>
      <c r="F713" t="b">
        <v>0</v>
      </c>
      <c r="G713" t="b">
        <v>0</v>
      </c>
      <c r="H713" t="b">
        <v>0</v>
      </c>
      <c r="I713" t="b">
        <v>0</v>
      </c>
      <c r="J713">
        <v>141017</v>
      </c>
      <c r="K713" t="b">
        <v>0</v>
      </c>
      <c r="L713" t="b">
        <v>0</v>
      </c>
      <c r="M713" t="b">
        <v>1</v>
      </c>
    </row>
    <row r="714" spans="1:13" x14ac:dyDescent="0.3">
      <c r="A714" s="1" t="s">
        <v>2113</v>
      </c>
      <c r="B714" s="1" t="s">
        <v>2114</v>
      </c>
      <c r="C714" s="1" t="s">
        <v>2115</v>
      </c>
      <c r="D714" t="b">
        <v>1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  <c r="J714">
        <v>140564</v>
      </c>
      <c r="K714" t="b">
        <v>0</v>
      </c>
      <c r="L714" t="b">
        <v>0</v>
      </c>
      <c r="M714" t="b">
        <v>1</v>
      </c>
    </row>
    <row r="715" spans="1:13" x14ac:dyDescent="0.3">
      <c r="A715" s="1" t="s">
        <v>2116</v>
      </c>
      <c r="B715" s="1" t="s">
        <v>2117</v>
      </c>
      <c r="C715" s="1" t="s">
        <v>2118</v>
      </c>
      <c r="D715" t="b">
        <v>1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>
        <v>140332</v>
      </c>
      <c r="K715" t="b">
        <v>0</v>
      </c>
      <c r="L715" t="b">
        <v>1</v>
      </c>
      <c r="M715" t="b">
        <v>1</v>
      </c>
    </row>
    <row r="716" spans="1:13" x14ac:dyDescent="0.3">
      <c r="A716" s="1" t="s">
        <v>2119</v>
      </c>
      <c r="B716" s="1" t="s">
        <v>2120</v>
      </c>
      <c r="C716" s="1" t="s">
        <v>2121</v>
      </c>
      <c r="D716" t="b">
        <v>1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>
        <v>139888</v>
      </c>
      <c r="K716" t="b">
        <v>0</v>
      </c>
      <c r="L716" t="b">
        <v>0</v>
      </c>
      <c r="M716" t="b">
        <v>1</v>
      </c>
    </row>
    <row r="717" spans="1:13" x14ac:dyDescent="0.3">
      <c r="A717" s="1" t="s">
        <v>2122</v>
      </c>
      <c r="B717" s="1" t="s">
        <v>2123</v>
      </c>
      <c r="C717" s="1" t="s">
        <v>2124</v>
      </c>
      <c r="D717" t="b">
        <v>1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>
        <v>139872</v>
      </c>
      <c r="K717" t="b">
        <v>0</v>
      </c>
      <c r="L717" t="b">
        <v>0</v>
      </c>
      <c r="M717" t="b">
        <v>1</v>
      </c>
    </row>
    <row r="718" spans="1:13" x14ac:dyDescent="0.3">
      <c r="A718" s="1" t="s">
        <v>2125</v>
      </c>
      <c r="B718" s="1" t="s">
        <v>2126</v>
      </c>
      <c r="C718" s="1" t="s">
        <v>2127</v>
      </c>
      <c r="D718" t="b">
        <v>1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>
        <v>139809</v>
      </c>
      <c r="K718" t="b">
        <v>0</v>
      </c>
      <c r="L718" t="b">
        <v>0</v>
      </c>
      <c r="M718" t="b">
        <v>1</v>
      </c>
    </row>
    <row r="719" spans="1:13" x14ac:dyDescent="0.3">
      <c r="A719" s="1" t="s">
        <v>2128</v>
      </c>
      <c r="B719" s="1" t="s">
        <v>2129</v>
      </c>
      <c r="C719" s="1" t="s">
        <v>2130</v>
      </c>
      <c r="D719" t="b">
        <v>1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>
        <v>139684</v>
      </c>
      <c r="K719" t="b">
        <v>0</v>
      </c>
      <c r="L719" t="b">
        <v>0</v>
      </c>
      <c r="M719" t="b">
        <v>1</v>
      </c>
    </row>
    <row r="720" spans="1:13" x14ac:dyDescent="0.3">
      <c r="A720" s="1" t="s">
        <v>2131</v>
      </c>
      <c r="B720" s="1" t="s">
        <v>2132</v>
      </c>
      <c r="C720" s="1" t="s">
        <v>2133</v>
      </c>
      <c r="D720" t="b">
        <v>1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>
        <v>139565</v>
      </c>
      <c r="K720" t="b">
        <v>0</v>
      </c>
      <c r="L720" t="b">
        <v>0</v>
      </c>
      <c r="M720" t="b">
        <v>1</v>
      </c>
    </row>
    <row r="721" spans="1:13" x14ac:dyDescent="0.3">
      <c r="A721" s="1" t="s">
        <v>2134</v>
      </c>
      <c r="B721" s="1" t="s">
        <v>2135</v>
      </c>
      <c r="C721" s="1" t="s">
        <v>2136</v>
      </c>
      <c r="D721" t="b">
        <v>1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>
        <v>139394</v>
      </c>
      <c r="K721" t="b">
        <v>0</v>
      </c>
      <c r="L721" t="b">
        <v>1</v>
      </c>
      <c r="M721" t="b">
        <v>1</v>
      </c>
    </row>
    <row r="722" spans="1:13" x14ac:dyDescent="0.3">
      <c r="A722" s="1" t="s">
        <v>2137</v>
      </c>
      <c r="B722" s="1" t="s">
        <v>2138</v>
      </c>
      <c r="C722" s="1" t="s">
        <v>2139</v>
      </c>
      <c r="D722" t="b">
        <v>1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>
        <v>139270</v>
      </c>
      <c r="K722" t="b">
        <v>0</v>
      </c>
      <c r="L722" t="b">
        <v>0</v>
      </c>
      <c r="M722" t="b">
        <v>1</v>
      </c>
    </row>
    <row r="723" spans="1:13" x14ac:dyDescent="0.3">
      <c r="A723" s="1" t="s">
        <v>2140</v>
      </c>
      <c r="B723" s="1" t="s">
        <v>2141</v>
      </c>
      <c r="C723" s="1" t="s">
        <v>2142</v>
      </c>
      <c r="D723" t="b">
        <v>1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>
        <v>139253</v>
      </c>
      <c r="K723" t="b">
        <v>0</v>
      </c>
      <c r="L723" t="b">
        <v>0</v>
      </c>
      <c r="M723" t="b">
        <v>1</v>
      </c>
    </row>
    <row r="724" spans="1:13" x14ac:dyDescent="0.3">
      <c r="A724" s="1" t="s">
        <v>2143</v>
      </c>
      <c r="B724" s="1" t="s">
        <v>2144</v>
      </c>
      <c r="C724" s="1" t="s">
        <v>2145</v>
      </c>
      <c r="D724" t="b">
        <v>1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>
        <v>139155</v>
      </c>
      <c r="K724" t="b">
        <v>0</v>
      </c>
      <c r="L724" t="b">
        <v>0</v>
      </c>
      <c r="M724" t="b">
        <v>1</v>
      </c>
    </row>
    <row r="725" spans="1:13" x14ac:dyDescent="0.3">
      <c r="A725" s="1" t="s">
        <v>2146</v>
      </c>
      <c r="B725" s="1" t="s">
        <v>2147</v>
      </c>
      <c r="C725" s="1" t="s">
        <v>2148</v>
      </c>
      <c r="D725" t="b">
        <v>1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>
        <v>139152</v>
      </c>
      <c r="K725" t="b">
        <v>0</v>
      </c>
      <c r="L725" t="b">
        <v>0</v>
      </c>
      <c r="M725" t="b">
        <v>1</v>
      </c>
    </row>
    <row r="726" spans="1:13" x14ac:dyDescent="0.3">
      <c r="A726" s="1" t="s">
        <v>2149</v>
      </c>
      <c r="B726" s="1" t="s">
        <v>2150</v>
      </c>
      <c r="C726" s="1" t="s">
        <v>2151</v>
      </c>
      <c r="D726" t="b">
        <v>1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>
        <v>138936</v>
      </c>
      <c r="K726" t="b">
        <v>0</v>
      </c>
      <c r="L726" t="b">
        <v>0</v>
      </c>
      <c r="M726" t="b">
        <v>1</v>
      </c>
    </row>
    <row r="727" spans="1:13" x14ac:dyDescent="0.3">
      <c r="A727" s="1" t="s">
        <v>2152</v>
      </c>
      <c r="B727" s="1" t="s">
        <v>2153</v>
      </c>
      <c r="C727" s="1" t="s">
        <v>2154</v>
      </c>
      <c r="D727" t="b">
        <v>1</v>
      </c>
      <c r="E727" t="b">
        <v>0</v>
      </c>
      <c r="F727" t="b">
        <v>1</v>
      </c>
      <c r="G727" t="b">
        <v>0</v>
      </c>
      <c r="H727" t="b">
        <v>0</v>
      </c>
      <c r="I727" t="b">
        <v>0</v>
      </c>
      <c r="J727">
        <v>138742</v>
      </c>
      <c r="K727" t="b">
        <v>0</v>
      </c>
      <c r="L727" t="b">
        <v>0</v>
      </c>
      <c r="M727" t="b">
        <v>1</v>
      </c>
    </row>
    <row r="728" spans="1:13" x14ac:dyDescent="0.3">
      <c r="A728" s="1" t="s">
        <v>2155</v>
      </c>
      <c r="B728" s="1" t="s">
        <v>2156</v>
      </c>
      <c r="C728" s="1" t="s">
        <v>2626</v>
      </c>
      <c r="D728" t="b">
        <v>1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>
        <v>138668</v>
      </c>
      <c r="K728" t="b">
        <v>0</v>
      </c>
      <c r="L728" t="b">
        <v>0</v>
      </c>
      <c r="M728" t="b">
        <v>0</v>
      </c>
    </row>
    <row r="729" spans="1:13" x14ac:dyDescent="0.3">
      <c r="A729" s="1" t="s">
        <v>2157</v>
      </c>
      <c r="B729" s="1" t="s">
        <v>2158</v>
      </c>
      <c r="C729" s="1" t="s">
        <v>2159</v>
      </c>
      <c r="D729" t="b">
        <v>1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>
        <v>138429</v>
      </c>
      <c r="K729" t="b">
        <v>1</v>
      </c>
      <c r="L729" t="b">
        <v>1</v>
      </c>
      <c r="M729" t="b">
        <v>1</v>
      </c>
    </row>
    <row r="730" spans="1:13" x14ac:dyDescent="0.3">
      <c r="A730" s="1" t="s">
        <v>2160</v>
      </c>
      <c r="B730" s="1" t="s">
        <v>2161</v>
      </c>
      <c r="C730" s="1" t="s">
        <v>2162</v>
      </c>
      <c r="D730" t="b">
        <v>1</v>
      </c>
      <c r="E730" t="b">
        <v>1</v>
      </c>
      <c r="F730" t="b">
        <v>0</v>
      </c>
      <c r="G730" t="b">
        <v>0</v>
      </c>
      <c r="H730" t="b">
        <v>0</v>
      </c>
      <c r="I730" t="b">
        <v>0</v>
      </c>
      <c r="J730">
        <v>138339</v>
      </c>
      <c r="K730" t="b">
        <v>0</v>
      </c>
      <c r="L730" t="b">
        <v>0</v>
      </c>
      <c r="M730" t="b">
        <v>1</v>
      </c>
    </row>
    <row r="731" spans="1:13" x14ac:dyDescent="0.3">
      <c r="A731" s="1" t="s">
        <v>2163</v>
      </c>
      <c r="B731" s="1" t="s">
        <v>2164</v>
      </c>
      <c r="C731" s="1" t="s">
        <v>2165</v>
      </c>
      <c r="D731" t="b">
        <v>1</v>
      </c>
      <c r="E731" t="b">
        <v>0</v>
      </c>
      <c r="F731" t="b">
        <v>1</v>
      </c>
      <c r="G731" t="b">
        <v>0</v>
      </c>
      <c r="H731" t="b">
        <v>0</v>
      </c>
      <c r="I731" t="b">
        <v>0</v>
      </c>
      <c r="J731">
        <v>138290</v>
      </c>
      <c r="K731" t="b">
        <v>0</v>
      </c>
      <c r="L731" t="b">
        <v>0</v>
      </c>
      <c r="M731" t="b">
        <v>1</v>
      </c>
    </row>
    <row r="732" spans="1:13" x14ac:dyDescent="0.3">
      <c r="A732" s="1" t="s">
        <v>2166</v>
      </c>
      <c r="B732" s="1" t="s">
        <v>2167</v>
      </c>
      <c r="C732" s="1" t="s">
        <v>2168</v>
      </c>
      <c r="D732" t="b">
        <v>1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>
        <v>138191</v>
      </c>
      <c r="K732" t="b">
        <v>0</v>
      </c>
      <c r="L732" t="b">
        <v>0</v>
      </c>
      <c r="M732" t="b">
        <v>1</v>
      </c>
    </row>
    <row r="733" spans="1:13" x14ac:dyDescent="0.3">
      <c r="A733" s="1" t="s">
        <v>2169</v>
      </c>
      <c r="B733" s="1" t="s">
        <v>2170</v>
      </c>
      <c r="C733" s="1" t="s">
        <v>2171</v>
      </c>
      <c r="D733" t="b">
        <v>1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>
        <v>138010</v>
      </c>
      <c r="K733" t="b">
        <v>0</v>
      </c>
      <c r="L733" t="b">
        <v>0</v>
      </c>
      <c r="M733" t="b">
        <v>1</v>
      </c>
    </row>
    <row r="734" spans="1:13" x14ac:dyDescent="0.3">
      <c r="A734" s="1" t="s">
        <v>2172</v>
      </c>
      <c r="B734" s="1" t="s">
        <v>2173</v>
      </c>
      <c r="C734" s="1" t="s">
        <v>2174</v>
      </c>
      <c r="D734" t="b">
        <v>1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>
        <v>137801</v>
      </c>
      <c r="K734" t="b">
        <v>1</v>
      </c>
      <c r="L734" t="b">
        <v>0</v>
      </c>
      <c r="M734" t="b">
        <v>1</v>
      </c>
    </row>
    <row r="735" spans="1:13" x14ac:dyDescent="0.3">
      <c r="A735" s="1" t="s">
        <v>2175</v>
      </c>
      <c r="B735" s="1" t="s">
        <v>2176</v>
      </c>
      <c r="C735" s="1" t="s">
        <v>2177</v>
      </c>
      <c r="D735" t="b">
        <v>1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>
        <v>137622</v>
      </c>
      <c r="K735" t="b">
        <v>0</v>
      </c>
      <c r="L735" t="b">
        <v>1</v>
      </c>
      <c r="M735" t="b">
        <v>1</v>
      </c>
    </row>
    <row r="736" spans="1:13" x14ac:dyDescent="0.3">
      <c r="A736" s="1" t="s">
        <v>2178</v>
      </c>
      <c r="B736" s="1" t="s">
        <v>2179</v>
      </c>
      <c r="C736" s="1" t="s">
        <v>2180</v>
      </c>
      <c r="D736" t="b">
        <v>1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>
        <v>137430</v>
      </c>
      <c r="K736" t="b">
        <v>0</v>
      </c>
      <c r="L736" t="b">
        <v>0</v>
      </c>
      <c r="M736" t="b">
        <v>1</v>
      </c>
    </row>
    <row r="737" spans="1:13" x14ac:dyDescent="0.3">
      <c r="A737" s="1" t="s">
        <v>2181</v>
      </c>
      <c r="B737" s="1" t="s">
        <v>2182</v>
      </c>
      <c r="C737" s="1" t="s">
        <v>2183</v>
      </c>
      <c r="D737" t="b">
        <v>1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>
        <v>137298</v>
      </c>
      <c r="K737" t="b">
        <v>0</v>
      </c>
      <c r="L737" t="b">
        <v>0</v>
      </c>
      <c r="M737" t="b">
        <v>1</v>
      </c>
    </row>
    <row r="738" spans="1:13" x14ac:dyDescent="0.3">
      <c r="A738" s="1" t="s">
        <v>2184</v>
      </c>
      <c r="B738" s="1" t="s">
        <v>2185</v>
      </c>
      <c r="C738" s="1" t="s">
        <v>121</v>
      </c>
      <c r="D738" t="b">
        <v>1</v>
      </c>
      <c r="E738" t="b">
        <v>1</v>
      </c>
      <c r="F738" t="b">
        <v>0</v>
      </c>
      <c r="G738" t="b">
        <v>0</v>
      </c>
      <c r="H738" t="b">
        <v>0</v>
      </c>
      <c r="I738" t="b">
        <v>0</v>
      </c>
      <c r="J738">
        <v>137147</v>
      </c>
      <c r="K738" t="b">
        <v>0</v>
      </c>
      <c r="L738" t="b">
        <v>0</v>
      </c>
      <c r="M738" t="b">
        <v>1</v>
      </c>
    </row>
    <row r="739" spans="1:13" x14ac:dyDescent="0.3">
      <c r="A739" s="1" t="s">
        <v>2186</v>
      </c>
      <c r="B739" s="1" t="s">
        <v>2187</v>
      </c>
      <c r="C739" s="1" t="s">
        <v>2188</v>
      </c>
      <c r="D739" t="b">
        <v>1</v>
      </c>
      <c r="E739" t="b">
        <v>1</v>
      </c>
      <c r="F739" t="b">
        <v>0</v>
      </c>
      <c r="G739" t="b">
        <v>0</v>
      </c>
      <c r="H739" t="b">
        <v>0</v>
      </c>
      <c r="I739" t="b">
        <v>0</v>
      </c>
      <c r="J739">
        <v>136921</v>
      </c>
      <c r="K739" t="b">
        <v>0</v>
      </c>
      <c r="L739" t="b">
        <v>0</v>
      </c>
      <c r="M739" t="b">
        <v>1</v>
      </c>
    </row>
    <row r="740" spans="1:13" x14ac:dyDescent="0.3">
      <c r="A740" s="1" t="s">
        <v>2189</v>
      </c>
      <c r="B740" s="1" t="s">
        <v>2190</v>
      </c>
      <c r="C740" s="1" t="s">
        <v>2191</v>
      </c>
      <c r="D740" t="b">
        <v>1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>
        <v>136704</v>
      </c>
      <c r="K740" t="b">
        <v>0</v>
      </c>
      <c r="L740" t="b">
        <v>0</v>
      </c>
      <c r="M740" t="b">
        <v>1</v>
      </c>
    </row>
    <row r="741" spans="1:13" x14ac:dyDescent="0.3">
      <c r="A741" s="1" t="s">
        <v>2192</v>
      </c>
      <c r="B741" s="1" t="s">
        <v>2193</v>
      </c>
      <c r="C741" s="1" t="s">
        <v>2194</v>
      </c>
      <c r="D741" t="b">
        <v>1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>
        <v>136489</v>
      </c>
      <c r="K741" t="b">
        <v>0</v>
      </c>
      <c r="L741" t="b">
        <v>0</v>
      </c>
      <c r="M741" t="b">
        <v>1</v>
      </c>
    </row>
    <row r="742" spans="1:13" x14ac:dyDescent="0.3">
      <c r="A742" s="1" t="s">
        <v>2195</v>
      </c>
      <c r="B742" s="1" t="s">
        <v>2196</v>
      </c>
      <c r="C742" s="1" t="s">
        <v>2197</v>
      </c>
      <c r="D742" t="b">
        <v>1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>
        <v>135887</v>
      </c>
      <c r="K742" t="b">
        <v>0</v>
      </c>
      <c r="L742" t="b">
        <v>0</v>
      </c>
      <c r="M742" t="b">
        <v>1</v>
      </c>
    </row>
    <row r="743" spans="1:13" x14ac:dyDescent="0.3">
      <c r="A743" s="1" t="s">
        <v>2198</v>
      </c>
      <c r="B743" s="1" t="s">
        <v>2199</v>
      </c>
      <c r="C743" s="1" t="s">
        <v>2200</v>
      </c>
      <c r="D743" t="b">
        <v>1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>
        <v>135779</v>
      </c>
      <c r="K743" t="b">
        <v>0</v>
      </c>
      <c r="L743" t="b">
        <v>0</v>
      </c>
      <c r="M743" t="b">
        <v>1</v>
      </c>
    </row>
    <row r="744" spans="1:13" x14ac:dyDescent="0.3">
      <c r="A744" s="1" t="s">
        <v>2201</v>
      </c>
      <c r="B744" s="1" t="s">
        <v>2202</v>
      </c>
      <c r="C744" s="1" t="s">
        <v>2203</v>
      </c>
      <c r="D744" t="b">
        <v>1</v>
      </c>
      <c r="E744" t="b">
        <v>1</v>
      </c>
      <c r="F744" t="b">
        <v>0</v>
      </c>
      <c r="G744" t="b">
        <v>0</v>
      </c>
      <c r="H744" t="b">
        <v>0</v>
      </c>
      <c r="I744" t="b">
        <v>0</v>
      </c>
      <c r="J744">
        <v>135747</v>
      </c>
      <c r="K744" t="b">
        <v>0</v>
      </c>
      <c r="L744" t="b">
        <v>0</v>
      </c>
      <c r="M744" t="b">
        <v>1</v>
      </c>
    </row>
    <row r="745" spans="1:13" x14ac:dyDescent="0.3">
      <c r="A745" s="1" t="s">
        <v>2204</v>
      </c>
      <c r="B745" s="1" t="s">
        <v>2205</v>
      </c>
      <c r="C745" s="1" t="s">
        <v>2206</v>
      </c>
      <c r="D745" t="b">
        <v>1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>
        <v>135645</v>
      </c>
      <c r="K745" t="b">
        <v>0</v>
      </c>
      <c r="L745" t="b">
        <v>0</v>
      </c>
      <c r="M745" t="b">
        <v>1</v>
      </c>
    </row>
    <row r="746" spans="1:13" x14ac:dyDescent="0.3">
      <c r="A746" s="1" t="s">
        <v>2207</v>
      </c>
      <c r="B746" s="1" t="s">
        <v>2208</v>
      </c>
      <c r="C746" s="1" t="s">
        <v>2209</v>
      </c>
      <c r="D746" t="b">
        <v>1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>
        <v>135176</v>
      </c>
      <c r="K746" t="b">
        <v>0</v>
      </c>
      <c r="L746" t="b">
        <v>0</v>
      </c>
      <c r="M746" t="b">
        <v>1</v>
      </c>
    </row>
    <row r="747" spans="1:13" x14ac:dyDescent="0.3">
      <c r="A747" s="1" t="s">
        <v>2210</v>
      </c>
      <c r="B747" s="1" t="s">
        <v>2211</v>
      </c>
      <c r="C747" s="1" t="s">
        <v>934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>
        <v>135112</v>
      </c>
      <c r="K747" t="b">
        <v>1</v>
      </c>
      <c r="L747" t="b">
        <v>0</v>
      </c>
      <c r="M747" t="b">
        <v>1</v>
      </c>
    </row>
    <row r="748" spans="1:13" x14ac:dyDescent="0.3">
      <c r="A748" s="1" t="s">
        <v>2212</v>
      </c>
      <c r="B748" s="1" t="s">
        <v>2213</v>
      </c>
      <c r="C748" s="1" t="s">
        <v>2214</v>
      </c>
      <c r="D748" t="b">
        <v>1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>
        <v>135099</v>
      </c>
      <c r="K748" t="b">
        <v>0</v>
      </c>
      <c r="L748" t="b">
        <v>0</v>
      </c>
      <c r="M748" t="b">
        <v>1</v>
      </c>
    </row>
    <row r="749" spans="1:13" x14ac:dyDescent="0.3">
      <c r="A749" s="1" t="s">
        <v>2215</v>
      </c>
      <c r="B749" s="1" t="s">
        <v>2216</v>
      </c>
      <c r="C749" s="1" t="s">
        <v>2217</v>
      </c>
      <c r="D749" t="b">
        <v>1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>
        <v>134969</v>
      </c>
      <c r="K749" t="b">
        <v>0</v>
      </c>
      <c r="L749" t="b">
        <v>0</v>
      </c>
      <c r="M749" t="b">
        <v>1</v>
      </c>
    </row>
    <row r="750" spans="1:13" x14ac:dyDescent="0.3">
      <c r="A750" s="1" t="s">
        <v>2218</v>
      </c>
      <c r="B750" s="1" t="s">
        <v>2219</v>
      </c>
      <c r="C750" s="1" t="s">
        <v>2220</v>
      </c>
      <c r="D750" t="b">
        <v>1</v>
      </c>
      <c r="E750" t="b">
        <v>1</v>
      </c>
      <c r="F750" t="b">
        <v>0</v>
      </c>
      <c r="G750" t="b">
        <v>0</v>
      </c>
      <c r="H750" t="b">
        <v>0</v>
      </c>
      <c r="I750" t="b">
        <v>0</v>
      </c>
      <c r="J750">
        <v>134813</v>
      </c>
      <c r="K750" t="b">
        <v>0</v>
      </c>
      <c r="L750" t="b">
        <v>0</v>
      </c>
      <c r="M750" t="b">
        <v>1</v>
      </c>
    </row>
    <row r="751" spans="1:13" x14ac:dyDescent="0.3">
      <c r="A751" s="1" t="s">
        <v>2221</v>
      </c>
      <c r="B751" s="1" t="s">
        <v>2222</v>
      </c>
      <c r="C751" s="1" t="s">
        <v>2223</v>
      </c>
      <c r="D751" t="b">
        <v>1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>
        <v>134738</v>
      </c>
      <c r="K751" t="b">
        <v>0</v>
      </c>
      <c r="L751" t="b">
        <v>0</v>
      </c>
      <c r="M751" t="b">
        <v>1</v>
      </c>
    </row>
    <row r="752" spans="1:13" x14ac:dyDescent="0.3">
      <c r="A752" s="1" t="s">
        <v>2224</v>
      </c>
      <c r="B752" s="1" t="s">
        <v>2225</v>
      </c>
      <c r="C752" s="1" t="s">
        <v>2226</v>
      </c>
      <c r="D752" t="b">
        <v>1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>
        <v>134619</v>
      </c>
      <c r="K752" t="b">
        <v>0</v>
      </c>
      <c r="L752" t="b">
        <v>0</v>
      </c>
      <c r="M752" t="b">
        <v>1</v>
      </c>
    </row>
    <row r="753" spans="1:13" x14ac:dyDescent="0.3">
      <c r="A753" s="1" t="s">
        <v>2227</v>
      </c>
      <c r="B753" s="1" t="s">
        <v>2228</v>
      </c>
      <c r="C753" s="1" t="s">
        <v>2229</v>
      </c>
      <c r="D753" t="b">
        <v>1</v>
      </c>
      <c r="E753" t="b">
        <v>0</v>
      </c>
      <c r="F753" t="b">
        <v>1</v>
      </c>
      <c r="G753" t="b">
        <v>0</v>
      </c>
      <c r="H753" t="b">
        <v>0</v>
      </c>
      <c r="I753" t="b">
        <v>0</v>
      </c>
      <c r="J753">
        <v>134600</v>
      </c>
      <c r="K753" t="b">
        <v>0</v>
      </c>
      <c r="L753" t="b">
        <v>0</v>
      </c>
      <c r="M753" t="b">
        <v>1</v>
      </c>
    </row>
    <row r="754" spans="1:13" x14ac:dyDescent="0.3">
      <c r="A754" s="1" t="s">
        <v>2230</v>
      </c>
      <c r="B754" s="1" t="s">
        <v>2231</v>
      </c>
      <c r="C754" s="1" t="s">
        <v>2232</v>
      </c>
      <c r="D754" t="b">
        <v>1</v>
      </c>
      <c r="E754" t="b">
        <v>1</v>
      </c>
      <c r="F754" t="b">
        <v>0</v>
      </c>
      <c r="G754" t="b">
        <v>0</v>
      </c>
      <c r="H754" t="b">
        <v>0</v>
      </c>
      <c r="I754" t="b">
        <v>0</v>
      </c>
      <c r="J754">
        <v>133783</v>
      </c>
      <c r="K754" t="b">
        <v>0</v>
      </c>
      <c r="L754" t="b">
        <v>0</v>
      </c>
      <c r="M754" t="b">
        <v>1</v>
      </c>
    </row>
    <row r="755" spans="1:13" x14ac:dyDescent="0.3">
      <c r="A755" s="1" t="s">
        <v>2233</v>
      </c>
      <c r="B755" s="1" t="s">
        <v>2234</v>
      </c>
      <c r="C755" s="1" t="s">
        <v>2235</v>
      </c>
      <c r="D755" t="b">
        <v>1</v>
      </c>
      <c r="E755" t="b">
        <v>1</v>
      </c>
      <c r="F755" t="b">
        <v>0</v>
      </c>
      <c r="G755" t="b">
        <v>0</v>
      </c>
      <c r="H755" t="b">
        <v>0</v>
      </c>
      <c r="I755" t="b">
        <v>0</v>
      </c>
      <c r="J755">
        <v>133367</v>
      </c>
      <c r="K755" t="b">
        <v>0</v>
      </c>
      <c r="L755" t="b">
        <v>0</v>
      </c>
      <c r="M755" t="b">
        <v>1</v>
      </c>
    </row>
    <row r="756" spans="1:13" x14ac:dyDescent="0.3">
      <c r="A756" s="1" t="s">
        <v>2236</v>
      </c>
      <c r="B756" s="1" t="s">
        <v>2237</v>
      </c>
      <c r="C756" s="1" t="s">
        <v>2238</v>
      </c>
      <c r="D756" t="b">
        <v>1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>
        <v>133358</v>
      </c>
      <c r="K756" t="b">
        <v>0</v>
      </c>
      <c r="L756" t="b">
        <v>0</v>
      </c>
      <c r="M756" t="b">
        <v>1</v>
      </c>
    </row>
    <row r="757" spans="1:13" x14ac:dyDescent="0.3">
      <c r="A757" s="1" t="s">
        <v>2239</v>
      </c>
      <c r="B757" s="1" t="s">
        <v>2240</v>
      </c>
      <c r="C757" s="1" t="s">
        <v>2241</v>
      </c>
      <c r="D757" t="b">
        <v>1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>
        <v>133073</v>
      </c>
      <c r="K757" t="b">
        <v>0</v>
      </c>
      <c r="L757" t="b">
        <v>0</v>
      </c>
      <c r="M757" t="b">
        <v>1</v>
      </c>
    </row>
    <row r="758" spans="1:13" x14ac:dyDescent="0.3">
      <c r="A758" s="1" t="s">
        <v>2242</v>
      </c>
      <c r="B758" s="1" t="s">
        <v>2243</v>
      </c>
      <c r="C758" s="1" t="s">
        <v>2244</v>
      </c>
      <c r="D758" t="b">
        <v>1</v>
      </c>
      <c r="E758" t="b">
        <v>0</v>
      </c>
      <c r="F758" t="b">
        <v>1</v>
      </c>
      <c r="G758" t="b">
        <v>0</v>
      </c>
      <c r="H758" t="b">
        <v>0</v>
      </c>
      <c r="I758" t="b">
        <v>0</v>
      </c>
      <c r="J758">
        <v>132997</v>
      </c>
      <c r="K758" t="b">
        <v>0</v>
      </c>
      <c r="L758" t="b">
        <v>0</v>
      </c>
      <c r="M758" t="b">
        <v>1</v>
      </c>
    </row>
    <row r="759" spans="1:13" x14ac:dyDescent="0.3">
      <c r="A759" s="1" t="s">
        <v>2245</v>
      </c>
      <c r="B759" s="1" t="s">
        <v>2246</v>
      </c>
      <c r="C759" s="1" t="s">
        <v>1481</v>
      </c>
      <c r="D759" t="b">
        <v>1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>
        <v>132384</v>
      </c>
      <c r="K759" t="b">
        <v>0</v>
      </c>
      <c r="L759" t="b">
        <v>0</v>
      </c>
      <c r="M759" t="b">
        <v>1</v>
      </c>
    </row>
    <row r="760" spans="1:13" x14ac:dyDescent="0.3">
      <c r="A760" s="1" t="s">
        <v>2247</v>
      </c>
      <c r="B760" s="1" t="s">
        <v>2248</v>
      </c>
      <c r="C760" s="1" t="s">
        <v>2249</v>
      </c>
      <c r="D760" t="b">
        <v>1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  <c r="J760">
        <v>131960</v>
      </c>
      <c r="K760" t="b">
        <v>0</v>
      </c>
      <c r="L760" t="b">
        <v>0</v>
      </c>
      <c r="M760" t="b">
        <v>1</v>
      </c>
    </row>
    <row r="761" spans="1:13" x14ac:dyDescent="0.3">
      <c r="A761" s="1" t="s">
        <v>2250</v>
      </c>
      <c r="B761" s="1" t="s">
        <v>2251</v>
      </c>
      <c r="C761" s="1" t="s">
        <v>2252</v>
      </c>
      <c r="D761" t="b">
        <v>1</v>
      </c>
      <c r="E761" t="b">
        <v>0</v>
      </c>
      <c r="F761" t="b">
        <v>1</v>
      </c>
      <c r="G761" t="b">
        <v>0</v>
      </c>
      <c r="H761" t="b">
        <v>0</v>
      </c>
      <c r="I761" t="b">
        <v>0</v>
      </c>
      <c r="J761">
        <v>131900</v>
      </c>
      <c r="K761" t="b">
        <v>0</v>
      </c>
      <c r="L761" t="b">
        <v>0</v>
      </c>
      <c r="M761" t="b">
        <v>1</v>
      </c>
    </row>
    <row r="762" spans="1:13" x14ac:dyDescent="0.3">
      <c r="A762" s="1" t="s">
        <v>2253</v>
      </c>
      <c r="B762" s="1" t="s">
        <v>2254</v>
      </c>
      <c r="C762" s="1" t="s">
        <v>2255</v>
      </c>
      <c r="D762" t="b">
        <v>1</v>
      </c>
      <c r="E762" t="b">
        <v>1</v>
      </c>
      <c r="F762" t="b">
        <v>0</v>
      </c>
      <c r="G762" t="b">
        <v>0</v>
      </c>
      <c r="H762" t="b">
        <v>0</v>
      </c>
      <c r="I762" t="b">
        <v>0</v>
      </c>
      <c r="J762">
        <v>131356</v>
      </c>
      <c r="K762" t="b">
        <v>0</v>
      </c>
      <c r="L762" t="b">
        <v>0</v>
      </c>
      <c r="M762" t="b">
        <v>1</v>
      </c>
    </row>
    <row r="763" spans="1:13" x14ac:dyDescent="0.3">
      <c r="A763" s="1" t="s">
        <v>2256</v>
      </c>
      <c r="B763" s="1" t="s">
        <v>2257</v>
      </c>
      <c r="C763" s="1" t="s">
        <v>2258</v>
      </c>
      <c r="D763" t="b">
        <v>1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>
        <v>131279</v>
      </c>
      <c r="K763" t="b">
        <v>0</v>
      </c>
      <c r="L763" t="b">
        <v>0</v>
      </c>
      <c r="M763" t="b">
        <v>1</v>
      </c>
    </row>
    <row r="764" spans="1:13" x14ac:dyDescent="0.3">
      <c r="A764" s="1" t="s">
        <v>2259</v>
      </c>
      <c r="B764" s="1" t="s">
        <v>2260</v>
      </c>
      <c r="C764" s="1" t="s">
        <v>2261</v>
      </c>
      <c r="D764" t="b">
        <v>1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>
        <v>131084</v>
      </c>
      <c r="K764" t="b">
        <v>0</v>
      </c>
      <c r="L764" t="b">
        <v>0</v>
      </c>
      <c r="M764" t="b">
        <v>1</v>
      </c>
    </row>
    <row r="765" spans="1:13" x14ac:dyDescent="0.3">
      <c r="A765" s="1" t="s">
        <v>2262</v>
      </c>
      <c r="B765" s="1" t="s">
        <v>2263</v>
      </c>
      <c r="C765" s="1" t="s">
        <v>2264</v>
      </c>
      <c r="D765" t="b">
        <v>1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>
        <v>130735</v>
      </c>
      <c r="K765" t="b">
        <v>0</v>
      </c>
      <c r="L765" t="b">
        <v>0</v>
      </c>
      <c r="M765" t="b">
        <v>1</v>
      </c>
    </row>
    <row r="766" spans="1:13" x14ac:dyDescent="0.3">
      <c r="A766" s="1" t="s">
        <v>2265</v>
      </c>
      <c r="B766" s="1" t="s">
        <v>2266</v>
      </c>
      <c r="C766" s="1" t="s">
        <v>2267</v>
      </c>
      <c r="D766" t="b">
        <v>1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>
        <v>130722</v>
      </c>
      <c r="K766" t="b">
        <v>0</v>
      </c>
      <c r="L766" t="b">
        <v>0</v>
      </c>
      <c r="M766" t="b">
        <v>1</v>
      </c>
    </row>
    <row r="767" spans="1:13" x14ac:dyDescent="0.3">
      <c r="A767" s="1" t="s">
        <v>2268</v>
      </c>
      <c r="B767" s="1" t="s">
        <v>2269</v>
      </c>
      <c r="C767" s="1" t="s">
        <v>2270</v>
      </c>
      <c r="D767" t="b">
        <v>1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>
        <v>130614</v>
      </c>
      <c r="K767" t="b">
        <v>1</v>
      </c>
      <c r="L767" t="b">
        <v>0</v>
      </c>
      <c r="M767" t="b">
        <v>1</v>
      </c>
    </row>
    <row r="768" spans="1:13" x14ac:dyDescent="0.3">
      <c r="A768" s="1" t="s">
        <v>2271</v>
      </c>
      <c r="B768" s="1" t="s">
        <v>2272</v>
      </c>
      <c r="C768" s="1" t="s">
        <v>2273</v>
      </c>
      <c r="D768" t="b">
        <v>1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>
        <v>130333</v>
      </c>
      <c r="K768" t="b">
        <v>1</v>
      </c>
      <c r="L768" t="b">
        <v>0</v>
      </c>
      <c r="M768" t="b">
        <v>1</v>
      </c>
    </row>
    <row r="769" spans="1:13" x14ac:dyDescent="0.3">
      <c r="A769" s="1" t="s">
        <v>2274</v>
      </c>
      <c r="B769" s="1" t="s">
        <v>2275</v>
      </c>
      <c r="C769" s="1" t="s">
        <v>2276</v>
      </c>
      <c r="D769" t="b">
        <v>1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>
        <v>129769</v>
      </c>
      <c r="K769" t="b">
        <v>0</v>
      </c>
      <c r="L769" t="b">
        <v>0</v>
      </c>
      <c r="M769" t="b">
        <v>1</v>
      </c>
    </row>
    <row r="770" spans="1:13" x14ac:dyDescent="0.3">
      <c r="A770" s="1" t="s">
        <v>2277</v>
      </c>
      <c r="B770" s="1" t="s">
        <v>2278</v>
      </c>
      <c r="C770" s="1" t="s">
        <v>2279</v>
      </c>
      <c r="D770" t="b">
        <v>1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>
        <v>129745</v>
      </c>
      <c r="K770" t="b">
        <v>0</v>
      </c>
      <c r="L770" t="b">
        <v>0</v>
      </c>
      <c r="M770" t="b">
        <v>1</v>
      </c>
    </row>
    <row r="771" spans="1:13" x14ac:dyDescent="0.3">
      <c r="A771" s="1" t="s">
        <v>2280</v>
      </c>
      <c r="B771" s="1" t="s">
        <v>2281</v>
      </c>
      <c r="C771" s="1" t="s">
        <v>2282</v>
      </c>
      <c r="D771" t="b">
        <v>1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>
        <v>129106</v>
      </c>
      <c r="K771" t="b">
        <v>0</v>
      </c>
      <c r="L771" t="b">
        <v>0</v>
      </c>
      <c r="M771" t="b">
        <v>1</v>
      </c>
    </row>
    <row r="772" spans="1:13" x14ac:dyDescent="0.3">
      <c r="A772" s="1" t="s">
        <v>2283</v>
      </c>
      <c r="B772" s="1" t="s">
        <v>2284</v>
      </c>
      <c r="C772" s="1" t="s">
        <v>2285</v>
      </c>
      <c r="D772" t="b">
        <v>1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>
        <v>128825</v>
      </c>
      <c r="K772" t="b">
        <v>0</v>
      </c>
      <c r="L772" t="b">
        <v>0</v>
      </c>
      <c r="M772" t="b">
        <v>1</v>
      </c>
    </row>
    <row r="773" spans="1:13" x14ac:dyDescent="0.3">
      <c r="A773" s="1" t="s">
        <v>2286</v>
      </c>
      <c r="B773" s="1" t="s">
        <v>2287</v>
      </c>
      <c r="C773" s="1" t="s">
        <v>2288</v>
      </c>
      <c r="D773" t="b">
        <v>1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>
        <v>128480</v>
      </c>
      <c r="K773" t="b">
        <v>0</v>
      </c>
      <c r="L773" t="b">
        <v>0</v>
      </c>
      <c r="M773" t="b">
        <v>1</v>
      </c>
    </row>
    <row r="774" spans="1:13" x14ac:dyDescent="0.3">
      <c r="A774" s="1" t="s">
        <v>2289</v>
      </c>
      <c r="B774" s="1" t="s">
        <v>2290</v>
      </c>
      <c r="C774" s="1" t="s">
        <v>2291</v>
      </c>
      <c r="D774" t="b">
        <v>1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>
        <v>128441</v>
      </c>
      <c r="K774" t="b">
        <v>0</v>
      </c>
      <c r="L774" t="b">
        <v>0</v>
      </c>
      <c r="M774" t="b">
        <v>1</v>
      </c>
    </row>
    <row r="775" spans="1:13" x14ac:dyDescent="0.3">
      <c r="A775" s="1" t="s">
        <v>2292</v>
      </c>
      <c r="B775" s="1" t="s">
        <v>2293</v>
      </c>
      <c r="C775" s="1" t="s">
        <v>2294</v>
      </c>
      <c r="D775" t="b">
        <v>1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>
        <v>128436</v>
      </c>
      <c r="K775" t="b">
        <v>0</v>
      </c>
      <c r="L775" t="b">
        <v>0</v>
      </c>
      <c r="M775" t="b">
        <v>1</v>
      </c>
    </row>
    <row r="776" spans="1:13" x14ac:dyDescent="0.3">
      <c r="A776" s="1" t="s">
        <v>2295</v>
      </c>
      <c r="B776" s="1" t="s">
        <v>2296</v>
      </c>
      <c r="C776" s="1" t="s">
        <v>2297</v>
      </c>
      <c r="D776" t="b">
        <v>1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>
        <v>128246</v>
      </c>
      <c r="K776" t="b">
        <v>1</v>
      </c>
      <c r="L776" t="b">
        <v>0</v>
      </c>
      <c r="M776" t="b">
        <v>0</v>
      </c>
    </row>
    <row r="777" spans="1:13" x14ac:dyDescent="0.3">
      <c r="A777" s="1" t="s">
        <v>2298</v>
      </c>
      <c r="B777" s="1" t="s">
        <v>2299</v>
      </c>
      <c r="C777" s="1" t="s">
        <v>2300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>
        <v>127987</v>
      </c>
      <c r="K777" t="b">
        <v>0</v>
      </c>
      <c r="L777" t="b">
        <v>0</v>
      </c>
      <c r="M777" t="b">
        <v>1</v>
      </c>
    </row>
    <row r="778" spans="1:13" x14ac:dyDescent="0.3">
      <c r="A778" s="1" t="s">
        <v>2301</v>
      </c>
      <c r="B778" s="1" t="s">
        <v>2302</v>
      </c>
      <c r="C778" s="1" t="s">
        <v>2303</v>
      </c>
      <c r="D778" t="b">
        <v>1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>
        <v>127813</v>
      </c>
      <c r="K778" t="b">
        <v>0</v>
      </c>
      <c r="L778" t="b">
        <v>0</v>
      </c>
      <c r="M778" t="b">
        <v>1</v>
      </c>
    </row>
    <row r="779" spans="1:13" x14ac:dyDescent="0.3">
      <c r="A779" s="1" t="s">
        <v>2304</v>
      </c>
      <c r="B779" s="1" t="s">
        <v>2305</v>
      </c>
      <c r="C779" s="1" t="s">
        <v>2306</v>
      </c>
      <c r="D779" t="b">
        <v>1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>
        <v>127800</v>
      </c>
      <c r="K779" t="b">
        <v>0</v>
      </c>
      <c r="L779" t="b">
        <v>0</v>
      </c>
      <c r="M779" t="b">
        <v>1</v>
      </c>
    </row>
    <row r="780" spans="1:13" x14ac:dyDescent="0.3">
      <c r="A780" s="1" t="s">
        <v>2307</v>
      </c>
      <c r="B780" s="1" t="s">
        <v>2308</v>
      </c>
      <c r="C780" s="1" t="s">
        <v>2309</v>
      </c>
      <c r="D780" t="b">
        <v>1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>
        <v>127737</v>
      </c>
      <c r="K780" t="b">
        <v>0</v>
      </c>
      <c r="L780" t="b">
        <v>0</v>
      </c>
      <c r="M780" t="b">
        <v>1</v>
      </c>
    </row>
    <row r="781" spans="1:13" x14ac:dyDescent="0.3">
      <c r="A781" s="1" t="s">
        <v>2310</v>
      </c>
      <c r="B781" s="1" t="s">
        <v>2311</v>
      </c>
      <c r="C781" s="1" t="s">
        <v>2312</v>
      </c>
      <c r="D781" t="b">
        <v>1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>
        <v>127037</v>
      </c>
      <c r="K781" t="b">
        <v>0</v>
      </c>
      <c r="L781" t="b">
        <v>1</v>
      </c>
      <c r="M781" t="b">
        <v>1</v>
      </c>
    </row>
    <row r="782" spans="1:13" x14ac:dyDescent="0.3">
      <c r="A782" s="1" t="s">
        <v>2313</v>
      </c>
      <c r="B782" s="1" t="s">
        <v>2314</v>
      </c>
      <c r="C782" s="1" t="s">
        <v>2315</v>
      </c>
      <c r="D782" t="b">
        <v>1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>
        <v>126983</v>
      </c>
      <c r="K782" t="b">
        <v>0</v>
      </c>
      <c r="L782" t="b">
        <v>0</v>
      </c>
      <c r="M782" t="b">
        <v>1</v>
      </c>
    </row>
    <row r="783" spans="1:13" x14ac:dyDescent="0.3">
      <c r="A783" s="1" t="s">
        <v>2316</v>
      </c>
      <c r="B783" s="1" t="s">
        <v>2317</v>
      </c>
      <c r="C783" s="1" t="s">
        <v>2318</v>
      </c>
      <c r="D783" t="b">
        <v>1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>
        <v>126968</v>
      </c>
      <c r="K783" t="b">
        <v>0</v>
      </c>
      <c r="L783" t="b">
        <v>0</v>
      </c>
      <c r="M783" t="b">
        <v>1</v>
      </c>
    </row>
    <row r="784" spans="1:13" x14ac:dyDescent="0.3">
      <c r="A784" s="1" t="s">
        <v>2319</v>
      </c>
      <c r="B784" s="1" t="s">
        <v>2320</v>
      </c>
      <c r="C784" s="1" t="s">
        <v>2321</v>
      </c>
      <c r="D784" t="b">
        <v>1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>
        <v>126839</v>
      </c>
      <c r="K784" t="b">
        <v>0</v>
      </c>
      <c r="L784" t="b">
        <v>0</v>
      </c>
      <c r="M784" t="b">
        <v>1</v>
      </c>
    </row>
    <row r="785" spans="1:13" x14ac:dyDescent="0.3">
      <c r="A785" s="1" t="s">
        <v>2322</v>
      </c>
      <c r="B785" s="1" t="s">
        <v>2323</v>
      </c>
      <c r="C785" s="1" t="s">
        <v>2324</v>
      </c>
      <c r="D785" t="b">
        <v>1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>
        <v>126783</v>
      </c>
      <c r="K785" t="b">
        <v>0</v>
      </c>
      <c r="L785" t="b">
        <v>0</v>
      </c>
      <c r="M785" t="b">
        <v>1</v>
      </c>
    </row>
    <row r="786" spans="1:13" x14ac:dyDescent="0.3">
      <c r="A786" s="1" t="s">
        <v>2325</v>
      </c>
      <c r="B786" s="1" t="s">
        <v>2326</v>
      </c>
      <c r="C786" s="1" t="s">
        <v>2327</v>
      </c>
      <c r="D786" t="b">
        <v>1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>
        <v>126642</v>
      </c>
      <c r="K786" t="b">
        <v>0</v>
      </c>
      <c r="L786" t="b">
        <v>0</v>
      </c>
      <c r="M786" t="b">
        <v>1</v>
      </c>
    </row>
    <row r="787" spans="1:13" x14ac:dyDescent="0.3">
      <c r="A787" s="1" t="s">
        <v>2328</v>
      </c>
      <c r="B787" s="1" t="s">
        <v>2329</v>
      </c>
      <c r="C787" s="1" t="s">
        <v>2330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>
        <v>126325</v>
      </c>
      <c r="K787" t="b">
        <v>0</v>
      </c>
      <c r="L787" t="b">
        <v>0</v>
      </c>
      <c r="M787" t="b">
        <v>1</v>
      </c>
    </row>
    <row r="788" spans="1:13" x14ac:dyDescent="0.3">
      <c r="A788" s="1" t="s">
        <v>2331</v>
      </c>
      <c r="B788" s="1" t="s">
        <v>2332</v>
      </c>
      <c r="C788" s="1" t="s">
        <v>2333</v>
      </c>
      <c r="D788" t="b">
        <v>1</v>
      </c>
      <c r="E788" t="b">
        <v>0</v>
      </c>
      <c r="F788" t="b">
        <v>1</v>
      </c>
      <c r="G788" t="b">
        <v>0</v>
      </c>
      <c r="H788" t="b">
        <v>0</v>
      </c>
      <c r="I788" t="b">
        <v>0</v>
      </c>
      <c r="J788">
        <v>126314</v>
      </c>
      <c r="K788" t="b">
        <v>0</v>
      </c>
      <c r="L788" t="b">
        <v>0</v>
      </c>
      <c r="M788" t="b">
        <v>1</v>
      </c>
    </row>
    <row r="789" spans="1:13" x14ac:dyDescent="0.3">
      <c r="A789" s="1" t="s">
        <v>2334</v>
      </c>
      <c r="B789" s="1" t="s">
        <v>2335</v>
      </c>
      <c r="C789" s="1" t="s">
        <v>2336</v>
      </c>
      <c r="D789" t="b">
        <v>1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>
        <v>126186</v>
      </c>
      <c r="K789" t="b">
        <v>0</v>
      </c>
      <c r="L789" t="b">
        <v>0</v>
      </c>
      <c r="M789" t="b">
        <v>1</v>
      </c>
    </row>
    <row r="790" spans="1:13" x14ac:dyDescent="0.3">
      <c r="A790" s="1" t="s">
        <v>2337</v>
      </c>
      <c r="B790" s="1" t="s">
        <v>2338</v>
      </c>
      <c r="C790" s="1" t="s">
        <v>1122</v>
      </c>
      <c r="D790" t="b">
        <v>1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>
        <v>125855</v>
      </c>
      <c r="K790" t="b">
        <v>0</v>
      </c>
      <c r="L790" t="b">
        <v>0</v>
      </c>
      <c r="M790" t="b">
        <v>1</v>
      </c>
    </row>
    <row r="791" spans="1:13" x14ac:dyDescent="0.3">
      <c r="A791" s="1" t="s">
        <v>2339</v>
      </c>
      <c r="B791" s="1" t="s">
        <v>2340</v>
      </c>
      <c r="C791" s="1" t="s">
        <v>2341</v>
      </c>
      <c r="D791" t="b">
        <v>1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>
        <v>125409</v>
      </c>
      <c r="K791" t="b">
        <v>0</v>
      </c>
      <c r="L791" t="b">
        <v>0</v>
      </c>
      <c r="M791" t="b">
        <v>1</v>
      </c>
    </row>
    <row r="792" spans="1:13" x14ac:dyDescent="0.3">
      <c r="A792" s="1" t="s">
        <v>2342</v>
      </c>
      <c r="B792" s="1" t="s">
        <v>2343</v>
      </c>
      <c r="C792" s="1" t="s">
        <v>2344</v>
      </c>
      <c r="D792" t="b">
        <v>1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>
        <v>124987</v>
      </c>
      <c r="K792" t="b">
        <v>0</v>
      </c>
      <c r="L792" t="b">
        <v>0</v>
      </c>
      <c r="M792" t="b">
        <v>1</v>
      </c>
    </row>
    <row r="793" spans="1:13" x14ac:dyDescent="0.3">
      <c r="A793" s="1" t="s">
        <v>2345</v>
      </c>
      <c r="B793" s="1" t="s">
        <v>2346</v>
      </c>
      <c r="C793" s="1" t="s">
        <v>2347</v>
      </c>
      <c r="D793" t="b">
        <v>1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>
        <v>124879</v>
      </c>
      <c r="K793" t="b">
        <v>0</v>
      </c>
      <c r="L793" t="b">
        <v>0</v>
      </c>
      <c r="M793" t="b">
        <v>1</v>
      </c>
    </row>
    <row r="794" spans="1:13" x14ac:dyDescent="0.3">
      <c r="A794" s="1" t="s">
        <v>2348</v>
      </c>
      <c r="B794" s="1" t="s">
        <v>2349</v>
      </c>
      <c r="C794" s="1" t="s">
        <v>2350</v>
      </c>
      <c r="D794" t="b">
        <v>1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>
        <v>124719</v>
      </c>
      <c r="K794" t="b">
        <v>0</v>
      </c>
      <c r="L794" t="b">
        <v>0</v>
      </c>
      <c r="M794" t="b">
        <v>1</v>
      </c>
    </row>
    <row r="795" spans="1:13" x14ac:dyDescent="0.3">
      <c r="A795" s="1" t="s">
        <v>2351</v>
      </c>
      <c r="B795" s="1" t="s">
        <v>2352</v>
      </c>
      <c r="C795" s="1" t="s">
        <v>2351</v>
      </c>
      <c r="D795" t="b">
        <v>1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>
        <v>124696</v>
      </c>
      <c r="K795" t="b">
        <v>0</v>
      </c>
      <c r="L795" t="b">
        <v>0</v>
      </c>
      <c r="M795" t="b">
        <v>1</v>
      </c>
    </row>
    <row r="796" spans="1:13" x14ac:dyDescent="0.3">
      <c r="A796" s="1" t="s">
        <v>2353</v>
      </c>
      <c r="B796" s="1" t="s">
        <v>2354</v>
      </c>
      <c r="C796" s="1" t="s">
        <v>2355</v>
      </c>
      <c r="D796" t="b">
        <v>1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>
        <v>124597</v>
      </c>
      <c r="K796" t="b">
        <v>0</v>
      </c>
      <c r="L796" t="b">
        <v>0</v>
      </c>
      <c r="M796" t="b">
        <v>1</v>
      </c>
    </row>
    <row r="797" spans="1:13" x14ac:dyDescent="0.3">
      <c r="A797" s="1" t="s">
        <v>2356</v>
      </c>
      <c r="B797" s="1" t="s">
        <v>2357</v>
      </c>
      <c r="C797" s="1" t="s">
        <v>2358</v>
      </c>
      <c r="D797" t="b">
        <v>1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>
        <v>124097</v>
      </c>
      <c r="K797" t="b">
        <v>1</v>
      </c>
      <c r="L797" t="b">
        <v>1</v>
      </c>
      <c r="M797" t="b">
        <v>1</v>
      </c>
    </row>
    <row r="798" spans="1:13" x14ac:dyDescent="0.3">
      <c r="A798" s="1" t="s">
        <v>2359</v>
      </c>
      <c r="B798" s="1" t="s">
        <v>2360</v>
      </c>
      <c r="C798" s="1" t="s">
        <v>2361</v>
      </c>
      <c r="D798" t="b">
        <v>1</v>
      </c>
      <c r="E798" t="b">
        <v>1</v>
      </c>
      <c r="F798" t="b">
        <v>0</v>
      </c>
      <c r="G798" t="b">
        <v>0</v>
      </c>
      <c r="H798" t="b">
        <v>0</v>
      </c>
      <c r="I798" t="b">
        <v>0</v>
      </c>
      <c r="J798">
        <v>124079</v>
      </c>
      <c r="K798" t="b">
        <v>0</v>
      </c>
      <c r="L798" t="b">
        <v>0</v>
      </c>
      <c r="M798" t="b">
        <v>1</v>
      </c>
    </row>
    <row r="799" spans="1:13" x14ac:dyDescent="0.3">
      <c r="A799" s="1" t="s">
        <v>2362</v>
      </c>
      <c r="B799" s="1" t="s">
        <v>2363</v>
      </c>
      <c r="C799" s="1" t="s">
        <v>2364</v>
      </c>
      <c r="D799" t="b">
        <v>1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>
        <v>123952</v>
      </c>
      <c r="K799" t="b">
        <v>0</v>
      </c>
      <c r="L799" t="b">
        <v>0</v>
      </c>
      <c r="M799" t="b">
        <v>1</v>
      </c>
    </row>
    <row r="800" spans="1:13" x14ac:dyDescent="0.3">
      <c r="A800" s="1" t="s">
        <v>2365</v>
      </c>
      <c r="B800" s="1" t="s">
        <v>2366</v>
      </c>
      <c r="C800" s="1" t="s">
        <v>2367</v>
      </c>
      <c r="D800" t="b">
        <v>1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>
        <v>123866</v>
      </c>
      <c r="K800" t="b">
        <v>0</v>
      </c>
      <c r="L800" t="b">
        <v>0</v>
      </c>
      <c r="M800" t="b">
        <v>1</v>
      </c>
    </row>
    <row r="801" spans="1:13" x14ac:dyDescent="0.3">
      <c r="A801" s="1" t="s">
        <v>2368</v>
      </c>
      <c r="B801" s="1" t="s">
        <v>2369</v>
      </c>
      <c r="C801" s="1" t="s">
        <v>2370</v>
      </c>
      <c r="D801" t="b">
        <v>1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>
        <v>123841</v>
      </c>
      <c r="K801" t="b">
        <v>0</v>
      </c>
      <c r="L801" t="b">
        <v>0</v>
      </c>
      <c r="M801" t="b">
        <v>1</v>
      </c>
    </row>
    <row r="802" spans="1:13" x14ac:dyDescent="0.3">
      <c r="A802" s="1" t="s">
        <v>2371</v>
      </c>
      <c r="B802" s="1" t="s">
        <v>2372</v>
      </c>
      <c r="C802" s="1" t="s">
        <v>2373</v>
      </c>
      <c r="D802" t="b">
        <v>1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>
        <v>123643</v>
      </c>
      <c r="K802" t="b">
        <v>0</v>
      </c>
      <c r="L802" t="b">
        <v>0</v>
      </c>
      <c r="M802" t="b">
        <v>1</v>
      </c>
    </row>
    <row r="803" spans="1:13" x14ac:dyDescent="0.3">
      <c r="A803" s="1" t="s">
        <v>2374</v>
      </c>
      <c r="B803" s="1" t="s">
        <v>2375</v>
      </c>
      <c r="C803" s="1" t="s">
        <v>2629</v>
      </c>
      <c r="D803" t="b">
        <v>1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>
        <v>123214</v>
      </c>
      <c r="K803" t="b">
        <v>0</v>
      </c>
      <c r="L803" t="b">
        <v>0</v>
      </c>
      <c r="M803" t="b">
        <v>0</v>
      </c>
    </row>
    <row r="804" spans="1:13" x14ac:dyDescent="0.3">
      <c r="A804" s="1" t="s">
        <v>2376</v>
      </c>
      <c r="B804" s="1" t="s">
        <v>2377</v>
      </c>
      <c r="C804" s="1" t="s">
        <v>2378</v>
      </c>
      <c r="D804" t="b">
        <v>1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>
        <v>123015</v>
      </c>
      <c r="K804" t="b">
        <v>1</v>
      </c>
      <c r="L804" t="b">
        <v>1</v>
      </c>
      <c r="M804" t="b">
        <v>1</v>
      </c>
    </row>
    <row r="805" spans="1:13" x14ac:dyDescent="0.3">
      <c r="A805" s="1" t="s">
        <v>2379</v>
      </c>
      <c r="B805" s="1" t="s">
        <v>2380</v>
      </c>
      <c r="C805" s="1" t="s">
        <v>2381</v>
      </c>
      <c r="D805" t="b">
        <v>1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>
        <v>122942</v>
      </c>
      <c r="K805" t="b">
        <v>0</v>
      </c>
      <c r="L805" t="b">
        <v>1</v>
      </c>
      <c r="M805" t="b">
        <v>1</v>
      </c>
    </row>
    <row r="806" spans="1:13" x14ac:dyDescent="0.3">
      <c r="A806" s="1" t="s">
        <v>2382</v>
      </c>
      <c r="B806" s="1" t="s">
        <v>2383</v>
      </c>
      <c r="C806" s="1" t="s">
        <v>2088</v>
      </c>
      <c r="D806" t="b">
        <v>0</v>
      </c>
      <c r="E806" t="b">
        <v>0</v>
      </c>
      <c r="F806" t="b">
        <v>0</v>
      </c>
      <c r="G806" t="b">
        <v>0</v>
      </c>
      <c r="H806" t="b">
        <v>1</v>
      </c>
      <c r="I806" t="b">
        <v>0</v>
      </c>
      <c r="J806">
        <v>122902</v>
      </c>
      <c r="K806" t="b">
        <v>0</v>
      </c>
      <c r="L806" t="b">
        <v>0</v>
      </c>
      <c r="M806" t="b">
        <v>1</v>
      </c>
    </row>
    <row r="807" spans="1:13" x14ac:dyDescent="0.3">
      <c r="A807" s="1" t="s">
        <v>2384</v>
      </c>
      <c r="B807" s="1" t="s">
        <v>2385</v>
      </c>
      <c r="C807" s="1" t="s">
        <v>2386</v>
      </c>
      <c r="D807" t="b">
        <v>1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>
        <v>122872</v>
      </c>
      <c r="K807" t="b">
        <v>0</v>
      </c>
      <c r="L807" t="b">
        <v>0</v>
      </c>
      <c r="M807" t="b">
        <v>1</v>
      </c>
    </row>
    <row r="808" spans="1:13" x14ac:dyDescent="0.3">
      <c r="A808" s="1" t="s">
        <v>2387</v>
      </c>
      <c r="B808" s="1" t="s">
        <v>2388</v>
      </c>
      <c r="C808" s="1" t="s">
        <v>2389</v>
      </c>
      <c r="D808" t="b">
        <v>1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>
        <v>122703</v>
      </c>
      <c r="K808" t="b">
        <v>0</v>
      </c>
      <c r="L808" t="b">
        <v>0</v>
      </c>
      <c r="M808" t="b">
        <v>1</v>
      </c>
    </row>
    <row r="809" spans="1:13" x14ac:dyDescent="0.3">
      <c r="A809" s="1" t="s">
        <v>2390</v>
      </c>
      <c r="B809" s="1" t="s">
        <v>2391</v>
      </c>
      <c r="C809" s="1" t="s">
        <v>2392</v>
      </c>
      <c r="D809" t="b">
        <v>1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>
        <v>122580</v>
      </c>
      <c r="K809" t="b">
        <v>0</v>
      </c>
      <c r="L809" t="b">
        <v>0</v>
      </c>
      <c r="M809" t="b">
        <v>1</v>
      </c>
    </row>
    <row r="810" spans="1:13" x14ac:dyDescent="0.3">
      <c r="A810" s="1" t="s">
        <v>2393</v>
      </c>
      <c r="B810" s="1" t="s">
        <v>2394</v>
      </c>
      <c r="C810" s="1" t="s">
        <v>2395</v>
      </c>
      <c r="D810" t="b">
        <v>1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>
        <v>122143</v>
      </c>
      <c r="K810" t="b">
        <v>0</v>
      </c>
      <c r="L810" t="b">
        <v>0</v>
      </c>
      <c r="M810" t="b">
        <v>1</v>
      </c>
    </row>
    <row r="811" spans="1:13" x14ac:dyDescent="0.3">
      <c r="A811" s="1" t="s">
        <v>2396</v>
      </c>
      <c r="B811" s="1" t="s">
        <v>2397</v>
      </c>
      <c r="C811" s="1" t="s">
        <v>2398</v>
      </c>
      <c r="D811" t="b">
        <v>1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>
        <v>122064</v>
      </c>
      <c r="K811" t="b">
        <v>0</v>
      </c>
      <c r="L811" t="b">
        <v>0</v>
      </c>
      <c r="M811" t="b">
        <v>1</v>
      </c>
    </row>
    <row r="812" spans="1:13" x14ac:dyDescent="0.3">
      <c r="A812" s="1" t="s">
        <v>2399</v>
      </c>
      <c r="B812" s="1" t="s">
        <v>2400</v>
      </c>
      <c r="C812" s="1" t="s">
        <v>2401</v>
      </c>
      <c r="D812" t="b">
        <v>1</v>
      </c>
      <c r="E812" t="b">
        <v>1</v>
      </c>
      <c r="F812" t="b">
        <v>0</v>
      </c>
      <c r="G812" t="b">
        <v>0</v>
      </c>
      <c r="H812" t="b">
        <v>0</v>
      </c>
      <c r="I812" t="b">
        <v>0</v>
      </c>
      <c r="J812">
        <v>121924</v>
      </c>
      <c r="K812" t="b">
        <v>0</v>
      </c>
      <c r="L812" t="b">
        <v>0</v>
      </c>
      <c r="M812" t="b">
        <v>1</v>
      </c>
    </row>
    <row r="813" spans="1:13" x14ac:dyDescent="0.3">
      <c r="A813" s="1" t="s">
        <v>2402</v>
      </c>
      <c r="B813" s="1" t="s">
        <v>2403</v>
      </c>
      <c r="C813" s="1" t="s">
        <v>2404</v>
      </c>
      <c r="D813" t="b">
        <v>1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>
        <v>121743</v>
      </c>
      <c r="K813" t="b">
        <v>0</v>
      </c>
      <c r="L813" t="b">
        <v>0</v>
      </c>
      <c r="M813" t="b">
        <v>1</v>
      </c>
    </row>
    <row r="814" spans="1:13" x14ac:dyDescent="0.3">
      <c r="A814" s="1" t="s">
        <v>2405</v>
      </c>
      <c r="B814" s="1" t="s">
        <v>2406</v>
      </c>
      <c r="C814" s="1" t="s">
        <v>2407</v>
      </c>
      <c r="D814" t="b">
        <v>1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>
        <v>121612</v>
      </c>
      <c r="K814" t="b">
        <v>0</v>
      </c>
      <c r="L814" t="b">
        <v>0</v>
      </c>
      <c r="M814" t="b">
        <v>1</v>
      </c>
    </row>
    <row r="815" spans="1:13" x14ac:dyDescent="0.3">
      <c r="A815" s="1" t="s">
        <v>2408</v>
      </c>
      <c r="B815" s="1" t="s">
        <v>2409</v>
      </c>
      <c r="C815" s="1" t="s">
        <v>2410</v>
      </c>
      <c r="D815" t="b">
        <v>1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>
        <v>121571</v>
      </c>
      <c r="K815" t="b">
        <v>0</v>
      </c>
      <c r="L815" t="b">
        <v>0</v>
      </c>
      <c r="M815" t="b">
        <v>1</v>
      </c>
    </row>
    <row r="816" spans="1:13" x14ac:dyDescent="0.3">
      <c r="A816" s="1" t="s">
        <v>2411</v>
      </c>
      <c r="B816" s="1" t="s">
        <v>2412</v>
      </c>
      <c r="C816" s="1" t="s">
        <v>2413</v>
      </c>
      <c r="D816" t="b">
        <v>1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>
        <v>121373</v>
      </c>
      <c r="K816" t="b">
        <v>0</v>
      </c>
      <c r="L816" t="b">
        <v>0</v>
      </c>
      <c r="M816" t="b">
        <v>1</v>
      </c>
    </row>
    <row r="817" spans="1:13" x14ac:dyDescent="0.3">
      <c r="A817" s="1" t="s">
        <v>2414</v>
      </c>
      <c r="B817" s="1" t="s">
        <v>2415</v>
      </c>
      <c r="C817" s="1" t="s">
        <v>2416</v>
      </c>
      <c r="D817" t="b">
        <v>1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>
        <v>121371</v>
      </c>
      <c r="K817" t="b">
        <v>0</v>
      </c>
      <c r="L817" t="b">
        <v>0</v>
      </c>
      <c r="M817" t="b">
        <v>1</v>
      </c>
    </row>
    <row r="818" spans="1:13" x14ac:dyDescent="0.3">
      <c r="A818" s="1" t="s">
        <v>2417</v>
      </c>
      <c r="B818" s="1" t="s">
        <v>2418</v>
      </c>
      <c r="C818" s="1" t="s">
        <v>2417</v>
      </c>
      <c r="D818" t="b">
        <v>1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>
        <v>120945</v>
      </c>
      <c r="K818" t="b">
        <v>0</v>
      </c>
      <c r="L818" t="b">
        <v>0</v>
      </c>
      <c r="M818" t="b">
        <v>1</v>
      </c>
    </row>
    <row r="819" spans="1:13" x14ac:dyDescent="0.3">
      <c r="A819" s="1" t="s">
        <v>2419</v>
      </c>
      <c r="B819" s="1" t="s">
        <v>2420</v>
      </c>
      <c r="C819" s="1" t="s">
        <v>2421</v>
      </c>
      <c r="D819" t="b">
        <v>1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>
        <v>120723</v>
      </c>
      <c r="K819" t="b">
        <v>0</v>
      </c>
      <c r="L819" t="b">
        <v>0</v>
      </c>
      <c r="M819" t="b">
        <v>1</v>
      </c>
    </row>
    <row r="820" spans="1:13" x14ac:dyDescent="0.3">
      <c r="A820" s="1" t="s">
        <v>2422</v>
      </c>
      <c r="B820" s="1" t="s">
        <v>2423</v>
      </c>
      <c r="C820" s="1" t="s">
        <v>2424</v>
      </c>
      <c r="D820" t="b">
        <v>1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>
        <v>120430</v>
      </c>
      <c r="K820" t="b">
        <v>0</v>
      </c>
      <c r="L820" t="b">
        <v>1</v>
      </c>
      <c r="M820" t="b">
        <v>1</v>
      </c>
    </row>
    <row r="821" spans="1:13" x14ac:dyDescent="0.3">
      <c r="A821" s="1" t="s">
        <v>2425</v>
      </c>
      <c r="B821" s="1" t="s">
        <v>2426</v>
      </c>
      <c r="C821" s="1" t="s">
        <v>2427</v>
      </c>
      <c r="D821" t="b">
        <v>1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>
        <v>120429</v>
      </c>
      <c r="K821" t="b">
        <v>0</v>
      </c>
      <c r="L821" t="b">
        <v>0</v>
      </c>
      <c r="M821" t="b">
        <v>1</v>
      </c>
    </row>
    <row r="822" spans="1:13" x14ac:dyDescent="0.3">
      <c r="A822" s="1" t="s">
        <v>2428</v>
      </c>
      <c r="B822" s="1" t="s">
        <v>2429</v>
      </c>
      <c r="C822" s="1" t="s">
        <v>2430</v>
      </c>
      <c r="D822" t="b">
        <v>1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>
        <v>120300</v>
      </c>
      <c r="K822" t="b">
        <v>0</v>
      </c>
      <c r="L822" t="b">
        <v>0</v>
      </c>
      <c r="M822" t="b">
        <v>1</v>
      </c>
    </row>
    <row r="823" spans="1:13" x14ac:dyDescent="0.3">
      <c r="A823" s="1" t="s">
        <v>2431</v>
      </c>
      <c r="B823" s="1" t="s">
        <v>2432</v>
      </c>
      <c r="C823" s="1" t="s">
        <v>2433</v>
      </c>
      <c r="D823" t="b">
        <v>1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>
        <v>120147</v>
      </c>
      <c r="K823" t="b">
        <v>0</v>
      </c>
      <c r="L823" t="b">
        <v>0</v>
      </c>
      <c r="M823" t="b">
        <v>1</v>
      </c>
    </row>
    <row r="824" spans="1:13" x14ac:dyDescent="0.3">
      <c r="A824" s="1" t="s">
        <v>2434</v>
      </c>
      <c r="B824" s="1" t="s">
        <v>2435</v>
      </c>
      <c r="C824" s="1" t="s">
        <v>2436</v>
      </c>
      <c r="D824" t="b">
        <v>1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>
        <v>120136</v>
      </c>
      <c r="K824" t="b">
        <v>0</v>
      </c>
      <c r="L824" t="b">
        <v>0</v>
      </c>
      <c r="M824" t="b">
        <v>1</v>
      </c>
    </row>
    <row r="825" spans="1:13" x14ac:dyDescent="0.3">
      <c r="A825" s="1" t="s">
        <v>2437</v>
      </c>
      <c r="B825" s="1" t="s">
        <v>2438</v>
      </c>
      <c r="C825" s="1" t="s">
        <v>1736</v>
      </c>
      <c r="D825" t="b">
        <v>1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>
        <v>120004</v>
      </c>
      <c r="K825" t="b">
        <v>0</v>
      </c>
      <c r="L825" t="b">
        <v>0</v>
      </c>
      <c r="M825" t="b">
        <v>1</v>
      </c>
    </row>
    <row r="826" spans="1:13" x14ac:dyDescent="0.3">
      <c r="A826" s="1" t="s">
        <v>2439</v>
      </c>
      <c r="B826" s="1" t="s">
        <v>2440</v>
      </c>
      <c r="C826" s="1" t="s">
        <v>2441</v>
      </c>
      <c r="D826" t="b">
        <v>1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>
        <v>119946</v>
      </c>
      <c r="K826" t="b">
        <v>0</v>
      </c>
      <c r="L826" t="b">
        <v>1</v>
      </c>
      <c r="M826" t="b">
        <v>1</v>
      </c>
    </row>
    <row r="827" spans="1:13" x14ac:dyDescent="0.3">
      <c r="A827" s="1" t="s">
        <v>2442</v>
      </c>
      <c r="B827" s="1" t="s">
        <v>2443</v>
      </c>
      <c r="C827" s="1" t="s">
        <v>2444</v>
      </c>
      <c r="D827" t="b">
        <v>1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>
        <v>119472</v>
      </c>
      <c r="K827" t="b">
        <v>0</v>
      </c>
      <c r="L827" t="b">
        <v>0</v>
      </c>
      <c r="M827" t="b">
        <v>1</v>
      </c>
    </row>
    <row r="828" spans="1:13" x14ac:dyDescent="0.3">
      <c r="A828" s="1" t="s">
        <v>2445</v>
      </c>
      <c r="B828" s="1" t="s">
        <v>2446</v>
      </c>
      <c r="C828" s="1" t="s">
        <v>2447</v>
      </c>
      <c r="D828" t="b">
        <v>1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>
        <v>119470</v>
      </c>
      <c r="K828" t="b">
        <v>0</v>
      </c>
      <c r="L828" t="b">
        <v>0</v>
      </c>
      <c r="M828" t="b">
        <v>1</v>
      </c>
    </row>
    <row r="829" spans="1:13" x14ac:dyDescent="0.3">
      <c r="A829" s="1" t="s">
        <v>2448</v>
      </c>
      <c r="B829" s="1" t="s">
        <v>2449</v>
      </c>
      <c r="C829" s="1" t="s">
        <v>2450</v>
      </c>
      <c r="D829" t="b">
        <v>1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>
        <v>119402</v>
      </c>
      <c r="K829" t="b">
        <v>0</v>
      </c>
      <c r="L829" t="b">
        <v>0</v>
      </c>
      <c r="M829" t="b">
        <v>1</v>
      </c>
    </row>
    <row r="830" spans="1:13" x14ac:dyDescent="0.3">
      <c r="A830" s="1" t="s">
        <v>2451</v>
      </c>
      <c r="B830" s="1" t="s">
        <v>2452</v>
      </c>
      <c r="C830" s="1" t="s">
        <v>2453</v>
      </c>
      <c r="D830" t="b">
        <v>1</v>
      </c>
      <c r="E830" t="b">
        <v>0</v>
      </c>
      <c r="F830" t="b">
        <v>1</v>
      </c>
      <c r="G830" t="b">
        <v>0</v>
      </c>
      <c r="H830" t="b">
        <v>0</v>
      </c>
      <c r="I830" t="b">
        <v>0</v>
      </c>
      <c r="J830">
        <v>119396</v>
      </c>
      <c r="K830" t="b">
        <v>0</v>
      </c>
      <c r="L830" t="b">
        <v>0</v>
      </c>
      <c r="M830" t="b">
        <v>1</v>
      </c>
    </row>
    <row r="831" spans="1:13" x14ac:dyDescent="0.3">
      <c r="A831" s="1" t="s">
        <v>2454</v>
      </c>
      <c r="B831" s="1" t="s">
        <v>2455</v>
      </c>
      <c r="C831" s="1" t="s">
        <v>2456</v>
      </c>
      <c r="D831" t="b">
        <v>1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>
        <v>119184</v>
      </c>
      <c r="K831" t="b">
        <v>0</v>
      </c>
      <c r="L831" t="b">
        <v>0</v>
      </c>
      <c r="M831" t="b">
        <v>1</v>
      </c>
    </row>
    <row r="832" spans="1:13" x14ac:dyDescent="0.3">
      <c r="A832" s="1" t="s">
        <v>2457</v>
      </c>
      <c r="B832" s="1" t="s">
        <v>2458</v>
      </c>
      <c r="C832" s="1" t="s">
        <v>2459</v>
      </c>
      <c r="D832" t="b">
        <v>1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>
        <v>118146</v>
      </c>
      <c r="K832" t="b">
        <v>0</v>
      </c>
      <c r="L832" t="b">
        <v>1</v>
      </c>
      <c r="M832" t="b">
        <v>1</v>
      </c>
    </row>
    <row r="833" spans="1:13" x14ac:dyDescent="0.3">
      <c r="A833" s="1" t="s">
        <v>2460</v>
      </c>
      <c r="B833" s="1" t="s">
        <v>2461</v>
      </c>
      <c r="C833" s="1" t="s">
        <v>2462</v>
      </c>
      <c r="D833" t="b">
        <v>1</v>
      </c>
      <c r="E833" t="b">
        <v>0</v>
      </c>
      <c r="F833" t="b">
        <v>1</v>
      </c>
      <c r="G833" t="b">
        <v>0</v>
      </c>
      <c r="H833" t="b">
        <v>0</v>
      </c>
      <c r="I833" t="b">
        <v>0</v>
      </c>
      <c r="J833">
        <v>118140</v>
      </c>
      <c r="K833" t="b">
        <v>0</v>
      </c>
      <c r="L833" t="b">
        <v>0</v>
      </c>
      <c r="M833" t="b">
        <v>1</v>
      </c>
    </row>
    <row r="834" spans="1:13" x14ac:dyDescent="0.3">
      <c r="A834" s="1" t="s">
        <v>2463</v>
      </c>
      <c r="B834" s="1" t="s">
        <v>2464</v>
      </c>
      <c r="C834" s="1" t="s">
        <v>2465</v>
      </c>
      <c r="D834" t="b">
        <v>1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>
        <v>118127</v>
      </c>
      <c r="K834" t="b">
        <v>0</v>
      </c>
      <c r="L834" t="b">
        <v>0</v>
      </c>
      <c r="M834" t="b">
        <v>1</v>
      </c>
    </row>
    <row r="835" spans="1:13" x14ac:dyDescent="0.3">
      <c r="A835" s="1" t="s">
        <v>2466</v>
      </c>
      <c r="B835" s="1" t="s">
        <v>2467</v>
      </c>
      <c r="C835" s="1" t="s">
        <v>2468</v>
      </c>
      <c r="D835" t="b">
        <v>1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>
        <v>117818</v>
      </c>
      <c r="K835" t="b">
        <v>0</v>
      </c>
      <c r="L835" t="b">
        <v>0</v>
      </c>
      <c r="M835" t="b">
        <v>1</v>
      </c>
    </row>
    <row r="836" spans="1:13" x14ac:dyDescent="0.3">
      <c r="A836" s="1" t="s">
        <v>2469</v>
      </c>
      <c r="B836" s="1" t="s">
        <v>2470</v>
      </c>
      <c r="C836" s="1" t="s">
        <v>2471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>
        <v>117514</v>
      </c>
      <c r="K836" t="b">
        <v>0</v>
      </c>
      <c r="L836" t="b">
        <v>0</v>
      </c>
      <c r="M836" t="b">
        <v>1</v>
      </c>
    </row>
    <row r="837" spans="1:13" x14ac:dyDescent="0.3">
      <c r="A837" s="1" t="s">
        <v>2472</v>
      </c>
      <c r="B837" s="1" t="s">
        <v>2473</v>
      </c>
      <c r="C837" s="1" t="s">
        <v>2474</v>
      </c>
      <c r="D837" t="b">
        <v>1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>
        <v>117355</v>
      </c>
      <c r="K837" t="b">
        <v>0</v>
      </c>
      <c r="L837" t="b">
        <v>0</v>
      </c>
      <c r="M837" t="b">
        <v>1</v>
      </c>
    </row>
    <row r="838" spans="1:13" x14ac:dyDescent="0.3">
      <c r="A838" s="1" t="s">
        <v>2475</v>
      </c>
      <c r="B838" s="1" t="s">
        <v>2476</v>
      </c>
      <c r="C838" s="1" t="s">
        <v>2477</v>
      </c>
      <c r="D838" t="b">
        <v>1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>
        <v>116618</v>
      </c>
      <c r="K838" t="b">
        <v>0</v>
      </c>
      <c r="L838" t="b">
        <v>0</v>
      </c>
      <c r="M838" t="b">
        <v>1</v>
      </c>
    </row>
    <row r="839" spans="1:13" x14ac:dyDescent="0.3">
      <c r="A839" s="1" t="s">
        <v>2478</v>
      </c>
      <c r="B839" s="1" t="s">
        <v>2479</v>
      </c>
      <c r="C839" s="1" t="s">
        <v>2480</v>
      </c>
      <c r="D839" t="b">
        <v>1</v>
      </c>
      <c r="E839" t="b">
        <v>1</v>
      </c>
      <c r="F839" t="b">
        <v>0</v>
      </c>
      <c r="G839" t="b">
        <v>0</v>
      </c>
      <c r="H839" t="b">
        <v>0</v>
      </c>
      <c r="I839" t="b">
        <v>0</v>
      </c>
      <c r="J839">
        <v>116559</v>
      </c>
      <c r="K839" t="b">
        <v>0</v>
      </c>
      <c r="L839" t="b">
        <v>0</v>
      </c>
      <c r="M839" t="b">
        <v>1</v>
      </c>
    </row>
    <row r="840" spans="1:13" x14ac:dyDescent="0.3">
      <c r="A840" s="1" t="s">
        <v>2481</v>
      </c>
      <c r="B840" s="1" t="s">
        <v>2482</v>
      </c>
      <c r="C840" s="1" t="s">
        <v>2483</v>
      </c>
      <c r="D840" t="b">
        <v>1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  <c r="J840">
        <v>116331</v>
      </c>
      <c r="K840" t="b">
        <v>0</v>
      </c>
      <c r="L840" t="b">
        <v>0</v>
      </c>
      <c r="M840" t="b">
        <v>1</v>
      </c>
    </row>
    <row r="841" spans="1:13" x14ac:dyDescent="0.3">
      <c r="A841" s="1" t="s">
        <v>2484</v>
      </c>
      <c r="B841" s="1" t="s">
        <v>2485</v>
      </c>
      <c r="C841" s="1" t="s">
        <v>2486</v>
      </c>
      <c r="D841" t="b">
        <v>1</v>
      </c>
      <c r="E841" t="b">
        <v>1</v>
      </c>
      <c r="F841" t="b">
        <v>0</v>
      </c>
      <c r="G841" t="b">
        <v>0</v>
      </c>
      <c r="H841" t="b">
        <v>0</v>
      </c>
      <c r="I841" t="b">
        <v>0</v>
      </c>
      <c r="J841">
        <v>116063</v>
      </c>
      <c r="K841" t="b">
        <v>0</v>
      </c>
      <c r="L841" t="b">
        <v>0</v>
      </c>
      <c r="M841" t="b">
        <v>1</v>
      </c>
    </row>
    <row r="842" spans="1:13" x14ac:dyDescent="0.3">
      <c r="A842" s="1" t="s">
        <v>2487</v>
      </c>
      <c r="B842" s="1" t="s">
        <v>2488</v>
      </c>
      <c r="C842" s="1" t="s">
        <v>2489</v>
      </c>
      <c r="D842" t="b">
        <v>1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>
        <v>115917</v>
      </c>
      <c r="K842" t="b">
        <v>0</v>
      </c>
      <c r="L842" t="b">
        <v>0</v>
      </c>
      <c r="M842" t="b">
        <v>1</v>
      </c>
    </row>
    <row r="843" spans="1:13" x14ac:dyDescent="0.3">
      <c r="A843" s="1" t="s">
        <v>2490</v>
      </c>
      <c r="B843" s="1" t="s">
        <v>2491</v>
      </c>
      <c r="C843" s="1" t="s">
        <v>2492</v>
      </c>
      <c r="D843" t="b">
        <v>1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>
        <v>115846</v>
      </c>
      <c r="K843" t="b">
        <v>0</v>
      </c>
      <c r="L843" t="b">
        <v>0</v>
      </c>
      <c r="M843" t="b">
        <v>1</v>
      </c>
    </row>
    <row r="844" spans="1:13" x14ac:dyDescent="0.3">
      <c r="A844" s="1" t="s">
        <v>2493</v>
      </c>
      <c r="B844" s="1" t="s">
        <v>2494</v>
      </c>
      <c r="C844" s="1" t="s">
        <v>2495</v>
      </c>
      <c r="D844" t="b">
        <v>1</v>
      </c>
      <c r="E844" t="b">
        <v>1</v>
      </c>
      <c r="F844" t="b">
        <v>0</v>
      </c>
      <c r="G844" t="b">
        <v>0</v>
      </c>
      <c r="H844" t="b">
        <v>0</v>
      </c>
      <c r="I844" t="b">
        <v>0</v>
      </c>
      <c r="J844">
        <v>115754</v>
      </c>
      <c r="K844" t="b">
        <v>1</v>
      </c>
      <c r="L844" t="b">
        <v>0</v>
      </c>
      <c r="M844" t="b">
        <v>1</v>
      </c>
    </row>
    <row r="845" spans="1:13" x14ac:dyDescent="0.3">
      <c r="A845" s="1" t="s">
        <v>2496</v>
      </c>
      <c r="B845" s="1" t="s">
        <v>2497</v>
      </c>
      <c r="C845" s="1" t="s">
        <v>2627</v>
      </c>
      <c r="D845" t="b">
        <v>1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>
        <v>115219</v>
      </c>
      <c r="K845" t="b">
        <v>0</v>
      </c>
      <c r="L845" t="b">
        <v>0</v>
      </c>
      <c r="M845" t="b">
        <v>0</v>
      </c>
    </row>
    <row r="846" spans="1:13" x14ac:dyDescent="0.3">
      <c r="A846" s="1" t="s">
        <v>2498</v>
      </c>
      <c r="B846" s="1" t="s">
        <v>2499</v>
      </c>
      <c r="C846" s="1" t="s">
        <v>2500</v>
      </c>
      <c r="D846" t="b">
        <v>1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>
        <v>114905</v>
      </c>
      <c r="K846" t="b">
        <v>0</v>
      </c>
      <c r="L846" t="b">
        <v>0</v>
      </c>
      <c r="M846" t="b">
        <v>1</v>
      </c>
    </row>
    <row r="847" spans="1:13" x14ac:dyDescent="0.3">
      <c r="A847" s="1" t="s">
        <v>2501</v>
      </c>
      <c r="B847" s="1" t="s">
        <v>2502</v>
      </c>
      <c r="C847" s="1" t="s">
        <v>2503</v>
      </c>
      <c r="D847" t="b">
        <v>1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>
        <v>114786</v>
      </c>
      <c r="K847" t="b">
        <v>0</v>
      </c>
      <c r="L847" t="b">
        <v>0</v>
      </c>
      <c r="M847" t="b">
        <v>1</v>
      </c>
    </row>
    <row r="848" spans="1:13" x14ac:dyDescent="0.3">
      <c r="A848" s="1" t="s">
        <v>2504</v>
      </c>
      <c r="B848" s="1" t="s">
        <v>2505</v>
      </c>
      <c r="C848" s="1" t="s">
        <v>2506</v>
      </c>
      <c r="D848" t="b">
        <v>1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>
        <v>114712</v>
      </c>
      <c r="K848" t="b">
        <v>0</v>
      </c>
      <c r="L848" t="b">
        <v>0</v>
      </c>
      <c r="M848" t="b">
        <v>1</v>
      </c>
    </row>
    <row r="849" spans="1:13" x14ac:dyDescent="0.3">
      <c r="A849" s="1" t="s">
        <v>2507</v>
      </c>
      <c r="B849" s="1" t="s">
        <v>2508</v>
      </c>
      <c r="C849" s="1" t="s">
        <v>2509</v>
      </c>
      <c r="D849" t="b">
        <v>1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>
        <v>114710</v>
      </c>
      <c r="K849" t="b">
        <v>0</v>
      </c>
      <c r="L849" t="b">
        <v>0</v>
      </c>
      <c r="M849" t="b">
        <v>1</v>
      </c>
    </row>
    <row r="850" spans="1:13" x14ac:dyDescent="0.3">
      <c r="A850" s="1" t="s">
        <v>2510</v>
      </c>
      <c r="B850" s="1" t="s">
        <v>2511</v>
      </c>
      <c r="C850" s="1" t="s">
        <v>2512</v>
      </c>
      <c r="D850" t="b">
        <v>1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>
        <v>114659</v>
      </c>
      <c r="K850" t="b">
        <v>0</v>
      </c>
      <c r="L850" t="b">
        <v>0</v>
      </c>
      <c r="M850" t="b">
        <v>1</v>
      </c>
    </row>
    <row r="851" spans="1:13" x14ac:dyDescent="0.3">
      <c r="A851" s="1" t="s">
        <v>2513</v>
      </c>
      <c r="B851" s="1" t="s">
        <v>2514</v>
      </c>
      <c r="C851" s="1" t="s">
        <v>2515</v>
      </c>
      <c r="D851" t="b">
        <v>1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>
        <v>114424</v>
      </c>
      <c r="K851" t="b">
        <v>0</v>
      </c>
      <c r="L851" t="b">
        <v>0</v>
      </c>
      <c r="M851" t="b">
        <v>1</v>
      </c>
    </row>
    <row r="852" spans="1:13" x14ac:dyDescent="0.3">
      <c r="A852" s="1" t="s">
        <v>2516</v>
      </c>
      <c r="B852" s="1" t="s">
        <v>2517</v>
      </c>
      <c r="C852" s="1" t="s">
        <v>2518</v>
      </c>
      <c r="D852" t="b">
        <v>1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>
        <v>114381</v>
      </c>
      <c r="K852" t="b">
        <v>0</v>
      </c>
      <c r="L852" t="b">
        <v>0</v>
      </c>
      <c r="M852" t="b">
        <v>1</v>
      </c>
    </row>
    <row r="853" spans="1:13" x14ac:dyDescent="0.3">
      <c r="A853" s="1" t="s">
        <v>2519</v>
      </c>
      <c r="B853" s="1" t="s">
        <v>2520</v>
      </c>
      <c r="C853" s="1" t="s">
        <v>2088</v>
      </c>
      <c r="D853" t="b">
        <v>0</v>
      </c>
      <c r="E853" t="b">
        <v>0</v>
      </c>
      <c r="F853" t="b">
        <v>0</v>
      </c>
      <c r="G853" t="b">
        <v>0</v>
      </c>
      <c r="H853" t="b">
        <v>1</v>
      </c>
      <c r="I853" t="b">
        <v>0</v>
      </c>
      <c r="J853">
        <v>114277</v>
      </c>
      <c r="K853" t="b">
        <v>1</v>
      </c>
      <c r="L853" t="b">
        <v>1</v>
      </c>
      <c r="M853" t="b">
        <v>1</v>
      </c>
    </row>
    <row r="854" spans="1:13" x14ac:dyDescent="0.3">
      <c r="A854" s="1" t="s">
        <v>2521</v>
      </c>
      <c r="B854" s="1" t="s">
        <v>2522</v>
      </c>
      <c r="C854" s="1" t="s">
        <v>2523</v>
      </c>
      <c r="D854" t="b">
        <v>1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>
        <v>114188</v>
      </c>
      <c r="K854" t="b">
        <v>0</v>
      </c>
      <c r="L854" t="b">
        <v>0</v>
      </c>
      <c r="M854" t="b">
        <v>1</v>
      </c>
    </row>
    <row r="855" spans="1:13" x14ac:dyDescent="0.3">
      <c r="A855" s="1" t="s">
        <v>2524</v>
      </c>
      <c r="B855" s="1" t="s">
        <v>2525</v>
      </c>
      <c r="C855" s="1" t="s">
        <v>2526</v>
      </c>
      <c r="D855" t="b">
        <v>1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>
        <v>114017</v>
      </c>
      <c r="K855" t="b">
        <v>0</v>
      </c>
      <c r="L855" t="b">
        <v>0</v>
      </c>
      <c r="M855" t="b">
        <v>1</v>
      </c>
    </row>
    <row r="856" spans="1:13" x14ac:dyDescent="0.3">
      <c r="A856" s="1" t="s">
        <v>2527</v>
      </c>
      <c r="B856" s="1" t="s">
        <v>2528</v>
      </c>
      <c r="C856" s="1" t="s">
        <v>2529</v>
      </c>
      <c r="D856" t="b">
        <v>1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  <c r="J856">
        <v>114011</v>
      </c>
      <c r="K856" t="b">
        <v>0</v>
      </c>
      <c r="L856" t="b">
        <v>0</v>
      </c>
      <c r="M856" t="b">
        <v>1</v>
      </c>
    </row>
    <row r="857" spans="1:13" x14ac:dyDescent="0.3">
      <c r="A857" s="1" t="s">
        <v>2530</v>
      </c>
      <c r="B857" s="1" t="s">
        <v>2531</v>
      </c>
      <c r="C857" s="1" t="s">
        <v>2532</v>
      </c>
      <c r="D857" t="b">
        <v>1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>
        <v>113814</v>
      </c>
      <c r="K857" t="b">
        <v>0</v>
      </c>
      <c r="L857" t="b">
        <v>0</v>
      </c>
      <c r="M857" t="b">
        <v>1</v>
      </c>
    </row>
    <row r="858" spans="1:13" x14ac:dyDescent="0.3">
      <c r="A858" s="1" t="s">
        <v>2533</v>
      </c>
      <c r="B858" s="1" t="s">
        <v>2534</v>
      </c>
      <c r="C858" s="1" t="s">
        <v>2535</v>
      </c>
      <c r="D858" t="b">
        <v>1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>
        <v>113540</v>
      </c>
      <c r="K858" t="b">
        <v>0</v>
      </c>
      <c r="L858" t="b">
        <v>0</v>
      </c>
      <c r="M858" t="b">
        <v>1</v>
      </c>
    </row>
    <row r="859" spans="1:13" x14ac:dyDescent="0.3">
      <c r="A859" s="1" t="s">
        <v>2536</v>
      </c>
      <c r="B859" s="1" t="s">
        <v>2537</v>
      </c>
      <c r="C859" s="1" t="s">
        <v>2538</v>
      </c>
      <c r="D859" t="b">
        <v>1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>
        <v>113427</v>
      </c>
      <c r="K859" t="b">
        <v>0</v>
      </c>
      <c r="L859" t="b">
        <v>0</v>
      </c>
      <c r="M859" t="b">
        <v>1</v>
      </c>
    </row>
    <row r="860" spans="1:13" x14ac:dyDescent="0.3">
      <c r="A860" s="1" t="s">
        <v>2539</v>
      </c>
      <c r="B860" s="1" t="s">
        <v>2540</v>
      </c>
      <c r="C860" s="1" t="s">
        <v>2541</v>
      </c>
      <c r="D860" t="b">
        <v>1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>
        <v>113404</v>
      </c>
      <c r="K860" t="b">
        <v>0</v>
      </c>
      <c r="L860" t="b">
        <v>0</v>
      </c>
      <c r="M860" t="b">
        <v>1</v>
      </c>
    </row>
    <row r="861" spans="1:13" x14ac:dyDescent="0.3">
      <c r="A861" s="1" t="s">
        <v>2542</v>
      </c>
      <c r="B861" s="1" t="s">
        <v>2543</v>
      </c>
      <c r="C861" s="1" t="s">
        <v>2544</v>
      </c>
      <c r="D861" t="b">
        <v>1</v>
      </c>
      <c r="E861" t="b">
        <v>1</v>
      </c>
      <c r="F861" t="b">
        <v>0</v>
      </c>
      <c r="G861" t="b">
        <v>0</v>
      </c>
      <c r="H861" t="b">
        <v>0</v>
      </c>
      <c r="I861" t="b">
        <v>0</v>
      </c>
      <c r="J861">
        <v>113273</v>
      </c>
      <c r="K861" t="b">
        <v>0</v>
      </c>
      <c r="L861" t="b">
        <v>0</v>
      </c>
      <c r="M861" t="b">
        <v>1</v>
      </c>
    </row>
    <row r="862" spans="1:13" x14ac:dyDescent="0.3">
      <c r="A862" s="1" t="s">
        <v>2545</v>
      </c>
      <c r="B862" s="1" t="s">
        <v>2546</v>
      </c>
      <c r="C862" s="1" t="s">
        <v>2547</v>
      </c>
      <c r="D862" t="b">
        <v>1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>
        <v>113246</v>
      </c>
      <c r="K862" t="b">
        <v>0</v>
      </c>
      <c r="L862" t="b">
        <v>0</v>
      </c>
      <c r="M862" t="b">
        <v>1</v>
      </c>
    </row>
    <row r="863" spans="1:13" x14ac:dyDescent="0.3">
      <c r="A863" s="1" t="s">
        <v>2548</v>
      </c>
      <c r="B863" s="1" t="s">
        <v>2549</v>
      </c>
      <c r="C863" s="1" t="s">
        <v>2550</v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>
        <v>113187</v>
      </c>
      <c r="K863" t="b">
        <v>0</v>
      </c>
      <c r="L863" t="b">
        <v>0</v>
      </c>
      <c r="M863" t="b">
        <v>1</v>
      </c>
    </row>
    <row r="864" spans="1:13" x14ac:dyDescent="0.3">
      <c r="A864" s="1" t="s">
        <v>2551</v>
      </c>
      <c r="B864" s="1" t="s">
        <v>2552</v>
      </c>
      <c r="C864" s="1" t="s">
        <v>2553</v>
      </c>
      <c r="D864" t="b">
        <v>1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>
        <v>113167</v>
      </c>
      <c r="K864" t="b">
        <v>0</v>
      </c>
      <c r="L864" t="b">
        <v>0</v>
      </c>
      <c r="M864" t="b">
        <v>1</v>
      </c>
    </row>
    <row r="865" spans="1:13" x14ac:dyDescent="0.3">
      <c r="A865" s="1" t="s">
        <v>2554</v>
      </c>
      <c r="B865" s="1" t="s">
        <v>2555</v>
      </c>
      <c r="C865" s="1" t="s">
        <v>2556</v>
      </c>
      <c r="D865" t="b">
        <v>1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>
        <v>113064</v>
      </c>
      <c r="K865" t="b">
        <v>0</v>
      </c>
      <c r="L865" t="b">
        <v>0</v>
      </c>
      <c r="M865" t="b">
        <v>1</v>
      </c>
    </row>
    <row r="866" spans="1:13" x14ac:dyDescent="0.3">
      <c r="A866" s="1" t="s">
        <v>2557</v>
      </c>
      <c r="B866" s="1" t="s">
        <v>2558</v>
      </c>
      <c r="C866" s="1" t="s">
        <v>2559</v>
      </c>
      <c r="D866" t="b">
        <v>1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>
        <v>113004</v>
      </c>
      <c r="K866" t="b">
        <v>0</v>
      </c>
      <c r="L866" t="b">
        <v>0</v>
      </c>
      <c r="M866" t="b">
        <v>1</v>
      </c>
    </row>
    <row r="867" spans="1:13" x14ac:dyDescent="0.3">
      <c r="A867" s="1" t="s">
        <v>2560</v>
      </c>
      <c r="B867" s="1" t="s">
        <v>2561</v>
      </c>
      <c r="C867" s="1" t="s">
        <v>2562</v>
      </c>
      <c r="D867" t="b">
        <v>1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>
        <v>112472</v>
      </c>
      <c r="K867" t="b">
        <v>0</v>
      </c>
      <c r="L867" t="b">
        <v>0</v>
      </c>
      <c r="M867" t="b">
        <v>1</v>
      </c>
    </row>
    <row r="868" spans="1:13" x14ac:dyDescent="0.3">
      <c r="A868" s="1" t="s">
        <v>2563</v>
      </c>
      <c r="B868" s="1" t="s">
        <v>2564</v>
      </c>
      <c r="C868" s="1" t="s">
        <v>1519</v>
      </c>
      <c r="D868" t="b">
        <v>1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>
        <v>112241</v>
      </c>
      <c r="K868" t="b">
        <v>0</v>
      </c>
      <c r="L868" t="b">
        <v>0</v>
      </c>
      <c r="M868" t="b">
        <v>1</v>
      </c>
    </row>
    <row r="869" spans="1:13" x14ac:dyDescent="0.3">
      <c r="A869" s="1" t="s">
        <v>2565</v>
      </c>
      <c r="B869" s="1" t="s">
        <v>2566</v>
      </c>
      <c r="C869" s="1" t="s">
        <v>2567</v>
      </c>
      <c r="D869" t="b">
        <v>1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>
        <v>111753</v>
      </c>
      <c r="K869" t="b">
        <v>0</v>
      </c>
      <c r="L869" t="b">
        <v>0</v>
      </c>
      <c r="M869" t="b">
        <v>1</v>
      </c>
    </row>
    <row r="870" spans="1:13" x14ac:dyDescent="0.3">
      <c r="A870" s="1" t="s">
        <v>2568</v>
      </c>
      <c r="B870" s="1" t="s">
        <v>2569</v>
      </c>
      <c r="C870" s="1" t="s">
        <v>2570</v>
      </c>
      <c r="D870" t="b">
        <v>1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>
        <v>111650</v>
      </c>
      <c r="K870" t="b">
        <v>0</v>
      </c>
      <c r="L870" t="b">
        <v>0</v>
      </c>
      <c r="M870" t="b">
        <v>1</v>
      </c>
    </row>
    <row r="871" spans="1:13" x14ac:dyDescent="0.3">
      <c r="A871" s="1" t="s">
        <v>2571</v>
      </c>
      <c r="B871" s="1" t="s">
        <v>2572</v>
      </c>
      <c r="C871" s="1" t="s">
        <v>2573</v>
      </c>
      <c r="D871" t="b">
        <v>0</v>
      </c>
      <c r="E871" t="b">
        <v>1</v>
      </c>
      <c r="F871" t="b">
        <v>0</v>
      </c>
      <c r="G871" t="b">
        <v>0</v>
      </c>
      <c r="H871" t="b">
        <v>0</v>
      </c>
      <c r="I871" t="b">
        <v>0</v>
      </c>
      <c r="J871">
        <v>111639</v>
      </c>
      <c r="K871" t="b">
        <v>0</v>
      </c>
      <c r="L871" t="b">
        <v>0</v>
      </c>
      <c r="M871" t="b">
        <v>1</v>
      </c>
    </row>
    <row r="872" spans="1:13" x14ac:dyDescent="0.3">
      <c r="A872" s="1" t="s">
        <v>2574</v>
      </c>
      <c r="B872" s="1" t="s">
        <v>2575</v>
      </c>
      <c r="C872" s="1" t="s">
        <v>2576</v>
      </c>
      <c r="D872" t="b">
        <v>1</v>
      </c>
      <c r="E872" t="b">
        <v>0</v>
      </c>
      <c r="F872" t="b">
        <v>1</v>
      </c>
      <c r="G872" t="b">
        <v>0</v>
      </c>
      <c r="H872" t="b">
        <v>0</v>
      </c>
      <c r="I872" t="b">
        <v>0</v>
      </c>
      <c r="J872">
        <v>111560</v>
      </c>
      <c r="K872" t="b">
        <v>0</v>
      </c>
      <c r="L872" t="b">
        <v>0</v>
      </c>
      <c r="M872" t="b">
        <v>1</v>
      </c>
    </row>
    <row r="873" spans="1:13" x14ac:dyDescent="0.3">
      <c r="A873" s="1" t="s">
        <v>2577</v>
      </c>
      <c r="B873" s="1" t="s">
        <v>2578</v>
      </c>
      <c r="C873" s="1" t="s">
        <v>2579</v>
      </c>
      <c r="D873" t="b">
        <v>1</v>
      </c>
      <c r="E873" t="b">
        <v>1</v>
      </c>
      <c r="F873" t="b">
        <v>0</v>
      </c>
      <c r="G873" t="b">
        <v>0</v>
      </c>
      <c r="H873" t="b">
        <v>0</v>
      </c>
      <c r="I873" t="b">
        <v>0</v>
      </c>
      <c r="J873">
        <v>111534</v>
      </c>
      <c r="K873" t="b">
        <v>0</v>
      </c>
      <c r="L873" t="b">
        <v>0</v>
      </c>
      <c r="M873" t="b">
        <v>1</v>
      </c>
    </row>
    <row r="874" spans="1:13" x14ac:dyDescent="0.3">
      <c r="A874" s="1" t="s">
        <v>2580</v>
      </c>
      <c r="B874" s="1" t="s">
        <v>2581</v>
      </c>
      <c r="C874" s="1" t="s">
        <v>2582</v>
      </c>
      <c r="D874" t="b">
        <v>1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>
        <v>111345</v>
      </c>
      <c r="K874" t="b">
        <v>0</v>
      </c>
      <c r="L874" t="b">
        <v>0</v>
      </c>
      <c r="M874" t="b">
        <v>1</v>
      </c>
    </row>
    <row r="875" spans="1:13" x14ac:dyDescent="0.3">
      <c r="A875" s="1" t="s">
        <v>2583</v>
      </c>
      <c r="B875" s="1" t="s">
        <v>2584</v>
      </c>
      <c r="C875" s="1" t="s">
        <v>2585</v>
      </c>
      <c r="D875" t="b">
        <v>1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>
        <v>111323</v>
      </c>
      <c r="K875" t="b">
        <v>0</v>
      </c>
      <c r="L875" t="b">
        <v>0</v>
      </c>
      <c r="M875" t="b">
        <v>1</v>
      </c>
    </row>
    <row r="876" spans="1:13" x14ac:dyDescent="0.3">
      <c r="A876" s="1" t="s">
        <v>2586</v>
      </c>
      <c r="B876" s="1" t="s">
        <v>2587</v>
      </c>
      <c r="C876" s="1" t="s">
        <v>2588</v>
      </c>
      <c r="D876" t="b">
        <v>1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>
        <v>110990</v>
      </c>
      <c r="K876" t="b">
        <v>0</v>
      </c>
      <c r="L876" t="b">
        <v>0</v>
      </c>
      <c r="M876" t="b">
        <v>1</v>
      </c>
    </row>
    <row r="877" spans="1:13" x14ac:dyDescent="0.3">
      <c r="A877" s="1" t="s">
        <v>2589</v>
      </c>
      <c r="B877" s="1" t="s">
        <v>2590</v>
      </c>
      <c r="C877" s="1" t="s">
        <v>2591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>
        <v>110870</v>
      </c>
      <c r="K877" t="b">
        <v>0</v>
      </c>
      <c r="L877" t="b">
        <v>0</v>
      </c>
      <c r="M877" t="b">
        <v>1</v>
      </c>
    </row>
    <row r="878" spans="1:13" x14ac:dyDescent="0.3">
      <c r="A878" s="1" t="s">
        <v>2592</v>
      </c>
      <c r="B878" s="1" t="s">
        <v>2593</v>
      </c>
      <c r="C878" s="1" t="s">
        <v>2594</v>
      </c>
      <c r="D878" t="b">
        <v>1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>
        <v>110645</v>
      </c>
      <c r="K878" t="b">
        <v>0</v>
      </c>
      <c r="L878" t="b">
        <v>0</v>
      </c>
      <c r="M878" t="b">
        <v>1</v>
      </c>
    </row>
    <row r="879" spans="1:13" x14ac:dyDescent="0.3">
      <c r="A879" s="1" t="s">
        <v>2595</v>
      </c>
      <c r="B879" s="1" t="s">
        <v>2596</v>
      </c>
      <c r="C879" s="1" t="s">
        <v>2597</v>
      </c>
      <c r="D879" t="b">
        <v>1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>
        <v>110423</v>
      </c>
      <c r="K879" t="b">
        <v>0</v>
      </c>
      <c r="L879" t="b">
        <v>0</v>
      </c>
      <c r="M879" t="b">
        <v>1</v>
      </c>
    </row>
    <row r="880" spans="1:13" x14ac:dyDescent="0.3">
      <c r="A880" s="1" t="s">
        <v>2598</v>
      </c>
      <c r="B880" s="1" t="s">
        <v>2599</v>
      </c>
      <c r="C880" s="1" t="s">
        <v>2600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>
        <v>110398</v>
      </c>
      <c r="K880" t="b">
        <v>0</v>
      </c>
      <c r="L880" t="b">
        <v>0</v>
      </c>
      <c r="M880" t="b">
        <v>1</v>
      </c>
    </row>
    <row r="881" spans="1:13" x14ac:dyDescent="0.3">
      <c r="A881" s="1" t="s">
        <v>2601</v>
      </c>
      <c r="B881" s="1" t="s">
        <v>2602</v>
      </c>
      <c r="C881" s="1" t="s">
        <v>2603</v>
      </c>
      <c r="D881" t="b">
        <v>1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>
        <v>110245</v>
      </c>
      <c r="K881" t="b">
        <v>0</v>
      </c>
      <c r="L881" t="b">
        <v>0</v>
      </c>
      <c r="M881" t="b">
        <v>1</v>
      </c>
    </row>
    <row r="882" spans="1:13" x14ac:dyDescent="0.3">
      <c r="A882" s="1" t="s">
        <v>2604</v>
      </c>
      <c r="B882" s="1" t="s">
        <v>2605</v>
      </c>
      <c r="C882" s="1" t="s">
        <v>2606</v>
      </c>
      <c r="D882" t="b">
        <v>1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>
        <v>110232</v>
      </c>
      <c r="K882" t="b">
        <v>0</v>
      </c>
      <c r="L882" t="b">
        <v>0</v>
      </c>
      <c r="M882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957625-0E8A-4C92-B8F7-EFFB3EB3D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romaji_wordlist_all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2021-04-30T21:46:24Z</dcterms:created>
  <dcterms:modified xsi:type="dcterms:W3CDTF">2021-05-14T01:01:21Z</dcterms:modified>
</cp:coreProperties>
</file>