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uvan.sanabria\OneDrive - Servimeters\Documentos\Macros\Fabian\"/>
    </mc:Choice>
  </mc:AlternateContent>
  <xr:revisionPtr revIDLastSave="0" documentId="13_ncr:1_{6F5661E0-1DD8-4F80-ADC6-BD6FB75399E1}" xr6:coauthVersionLast="47" xr6:coauthVersionMax="47" xr10:uidLastSave="{00000000-0000-0000-0000-000000000000}"/>
  <bookViews>
    <workbookView xWindow="15" yWindow="435" windowWidth="18270" windowHeight="14490" xr2:uid="{547D8C75-8DA3-4E60-9654-D24E7ED5AAF7}"/>
  </bookViews>
  <sheets>
    <sheet name="ENERO 2019" sheetId="1" r:id="rId1"/>
    <sheet name="FEBRERO 2019" sheetId="2" r:id="rId2"/>
    <sheet name="MARZO 2019" sheetId="3" r:id="rId3"/>
    <sheet name="ABRIL 2019" sheetId="6" r:id="rId4"/>
    <sheet name="MAYO 2019" sheetId="7" r:id="rId5"/>
    <sheet name="JUNIO 2019" sheetId="8" r:id="rId6"/>
    <sheet name="JULIO 2019" sheetId="9" r:id="rId7"/>
    <sheet name="AGOSTO 2019" sheetId="5" r:id="rId8"/>
    <sheet name="SEPTIEMBRE 2019" sheetId="10" r:id="rId9"/>
    <sheet name="OCTUBRE 2019" sheetId="17" r:id="rId10"/>
    <sheet name="NOVIEMBRE 2019" sheetId="18" r:id="rId11"/>
    <sheet name="DICIEMBRE 2019" sheetId="19" r:id="rId12"/>
    <sheet name="ENERO 2020" sheetId="28" r:id="rId13"/>
    <sheet name="ENERO 2021" sheetId="37" r:id="rId14"/>
    <sheet name="Hoja3" sheetId="39" r:id="rId15"/>
    <sheet name="Hoja2" sheetId="38" r:id="rId16"/>
    <sheet name="Hoja1" sheetId="36" r:id="rId17"/>
    <sheet name="CERTIFICADOS" sheetId="30" r:id="rId18"/>
    <sheet name="CURSOS" sheetId="26" r:id="rId19"/>
  </sheets>
  <externalReferences>
    <externalReference r:id="rId20"/>
  </externalReferences>
  <definedNames>
    <definedName name="_xlnm._FilterDatabase" localSheetId="7" hidden="1">'AGOSTO 2019'!$A$82:$O$107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39" l="1"/>
  <c r="H18" i="39"/>
  <c r="H19" i="39" s="1"/>
  <c r="H14" i="39"/>
  <c r="H15" i="39" s="1"/>
  <c r="H6" i="38"/>
  <c r="H7" i="38" s="1"/>
  <c r="H8" i="38" s="1"/>
  <c r="H9" i="38" s="1"/>
  <c r="H10" i="38" l="1"/>
  <c r="P67" i="37" l="1"/>
  <c r="Q1376" i="28"/>
  <c r="J6" i="36" l="1"/>
  <c r="J8" i="36" s="1"/>
  <c r="G6" i="36"/>
  <c r="G8" i="36" s="1"/>
  <c r="D6" i="36"/>
  <c r="D8" i="36" s="1"/>
  <c r="S1121" i="28" l="1"/>
  <c r="S1122" i="28" s="1"/>
  <c r="P1119" i="28" l="1"/>
  <c r="R899" i="28" l="1"/>
  <c r="Q898" i="28"/>
  <c r="Q902" i="28"/>
  <c r="Q905" i="28"/>
  <c r="Q907" i="28" s="1"/>
  <c r="Q909" i="28" s="1"/>
  <c r="P900" i="28" l="1"/>
  <c r="C907" i="28"/>
  <c r="C903" i="28"/>
  <c r="P873" i="28" l="1"/>
  <c r="P874" i="28" s="1"/>
  <c r="M60" i="17" l="1"/>
  <c r="S12" i="8" l="1"/>
  <c r="M104" i="7"/>
  <c r="M105" i="7" s="1"/>
  <c r="Q75" i="7"/>
  <c r="Q57" i="2"/>
  <c r="E109" i="1"/>
</calcChain>
</file>

<file path=xl/sharedStrings.xml><?xml version="1.0" encoding="utf-8"?>
<sst xmlns="http://schemas.openxmlformats.org/spreadsheetml/2006/main" count="16249" uniqueCount="2771">
  <si>
    <t xml:space="preserve">LUNES </t>
  </si>
  <si>
    <t>MARTES 01</t>
  </si>
  <si>
    <t>MIERCOLES 02</t>
  </si>
  <si>
    <t>JUEVES 03</t>
  </si>
  <si>
    <t>VIERNES 04</t>
  </si>
  <si>
    <t>SABADO 05</t>
  </si>
  <si>
    <t>DOMINGO 06</t>
  </si>
  <si>
    <t>CANT.</t>
  </si>
  <si>
    <t>EMPRESA</t>
  </si>
  <si>
    <t xml:space="preserve">FABIAN GUZMAN </t>
  </si>
  <si>
    <t>VACACIONES COLECTIVAS</t>
  </si>
  <si>
    <t>LOTE</t>
  </si>
  <si>
    <t>PEDIDO</t>
  </si>
  <si>
    <t>ROBERTO CHON</t>
  </si>
  <si>
    <t>SEBASTIAN ROJAS</t>
  </si>
  <si>
    <t>ANDRES NIÑO</t>
  </si>
  <si>
    <t>LUNES 07</t>
  </si>
  <si>
    <t>MARTES 08</t>
  </si>
  <si>
    <t>MIERCOLES 09</t>
  </si>
  <si>
    <t>JUEVES 10</t>
  </si>
  <si>
    <t>VIERNES 11</t>
  </si>
  <si>
    <t>SABADO 12</t>
  </si>
  <si>
    <t>DOMINGO 13</t>
  </si>
  <si>
    <t>FESTIVO</t>
  </si>
  <si>
    <t>1+3</t>
  </si>
  <si>
    <t>MEALS BTA - POR CONFIRMAR Y COCA COLA BTA</t>
  </si>
  <si>
    <t>COCA COLA MONTERIA</t>
  </si>
  <si>
    <t>58671-2019 / 58339-2018</t>
  </si>
  <si>
    <t>57169-2018</t>
  </si>
  <si>
    <t>31860 / 31809</t>
  </si>
  <si>
    <t xml:space="preserve">VACACIONES </t>
  </si>
  <si>
    <t>EMSERCHIA</t>
  </si>
  <si>
    <t>51704-2018</t>
  </si>
  <si>
    <t>LUNES 14</t>
  </si>
  <si>
    <t>MARTES 15</t>
  </si>
  <si>
    <t>MIERCOLES 16</t>
  </si>
  <si>
    <t>JUEVES 17</t>
  </si>
  <si>
    <t>VIERNES 18</t>
  </si>
  <si>
    <t>SABADO 19</t>
  </si>
  <si>
    <t>DOMINGO 20</t>
  </si>
  <si>
    <t>COCA COLA BUCARAMANGA</t>
  </si>
  <si>
    <t>58664-2019</t>
  </si>
  <si>
    <t>LABORATORIO</t>
  </si>
  <si>
    <t>FOSFATOS DE BOYACA</t>
  </si>
  <si>
    <t>INTERASEO DEL VALLE SA ESP</t>
  </si>
  <si>
    <t>UNIVERSIDAD DE SAN BUENAVENTURA</t>
  </si>
  <si>
    <t>58719-2019</t>
  </si>
  <si>
    <t>58173-2018</t>
  </si>
  <si>
    <t>58156-2019</t>
  </si>
  <si>
    <t>JHON QUINTERO - jgfqr1923@yahoo.es</t>
  </si>
  <si>
    <t xml:space="preserve">COCA COLA MEDELLIN  CON JHON QUINTERO - ENERGIA </t>
  </si>
  <si>
    <t>58165-2018</t>
  </si>
  <si>
    <t/>
  </si>
  <si>
    <t>LUNES 21</t>
  </si>
  <si>
    <t>MARTES 22</t>
  </si>
  <si>
    <t>MIERCOLES 23</t>
  </si>
  <si>
    <t>JUEVES 24</t>
  </si>
  <si>
    <t>VIERNES 25</t>
  </si>
  <si>
    <t>SABADO 26</t>
  </si>
  <si>
    <t>DOMINGO 27</t>
  </si>
  <si>
    <t>EMBOTELLADORA DE LA SABANA</t>
  </si>
  <si>
    <t>COLTANQUES / VISITA BRINSA</t>
  </si>
  <si>
    <t>MONTINPETROL - POR CONFIRMAR</t>
  </si>
  <si>
    <t>CURSO Y SERVICIO - GASEOSAS COLOMBIANAS SA - CANALETA</t>
  </si>
  <si>
    <t>COCACOLA BTA -BNFJMF-05 - BNFJMF-06</t>
  </si>
  <si>
    <t>58682-2019</t>
  </si>
  <si>
    <t>58748-2019</t>
  </si>
  <si>
    <t>58688-2018</t>
  </si>
  <si>
    <t>58685-2019</t>
  </si>
  <si>
    <t>58339-2018</t>
  </si>
  <si>
    <t>confipetrol campo apiay 16"</t>
  </si>
  <si>
    <t>ANGLOPHARMA</t>
  </si>
  <si>
    <t>COCACOLA BTA -BNFEMF1-01GRAVIMETRICO</t>
  </si>
  <si>
    <t>52531-2018</t>
  </si>
  <si>
    <t>58899-2019</t>
  </si>
  <si>
    <t>58341-2018</t>
  </si>
  <si>
    <t>JHON QUINTERO</t>
  </si>
  <si>
    <t>COCA COLA MANANTIAL  CON JHON QUINTERO ENERGIA</t>
  </si>
  <si>
    <t>58680-2019</t>
  </si>
  <si>
    <t>LUNES 28</t>
  </si>
  <si>
    <t>MARTES 29</t>
  </si>
  <si>
    <t>MIERCOLES 30</t>
  </si>
  <si>
    <t>JUEVES 31</t>
  </si>
  <si>
    <t xml:space="preserve">VIERNES </t>
  </si>
  <si>
    <t xml:space="preserve">SABADO </t>
  </si>
  <si>
    <t xml:space="preserve">DOMINGO </t>
  </si>
  <si>
    <t>FRIGORIFICO GUADALUPE</t>
  </si>
  <si>
    <t>AGUA DE LA SABANA 1 DE 1 1/2"-CANCELADO</t>
  </si>
  <si>
    <t>MEXICHEM CURSO DE 8 A 11 AM</t>
  </si>
  <si>
    <t>MEXICHEM</t>
  </si>
  <si>
    <t>COJARDIN -6" BTA - SE CORRRIO EL SERVICIO</t>
  </si>
  <si>
    <t>59563-2019</t>
  </si>
  <si>
    <t>59386-2019</t>
  </si>
  <si>
    <t>55150-2018</t>
  </si>
  <si>
    <t>59200-2019</t>
  </si>
  <si>
    <t>CURSO DE ESPACIOS CONFINADOS</t>
  </si>
  <si>
    <t>YANBAL - SERVICIO A LAS 2 PM LLEVAR ESTAMPILLAS</t>
  </si>
  <si>
    <t>ALMACENES ÉXITO - ESTAR 1:30 PM</t>
  </si>
  <si>
    <t>UNIVERSIDAD DE SAN BUENAVENTURA- CALI POR CONFIRMAR</t>
  </si>
  <si>
    <t>55008-2018</t>
  </si>
  <si>
    <t>56866-2018</t>
  </si>
  <si>
    <t xml:space="preserve">MEXICHEM - APLAZADA YA QUE EL MEDIDOR AUN NO ESTA INSTALADO </t>
  </si>
  <si>
    <t>55399-2018</t>
  </si>
  <si>
    <t>leonid.burgos@kof.com.mx</t>
  </si>
  <si>
    <t xml:space="preserve">MARTES </t>
  </si>
  <si>
    <t xml:space="preserve">MIERCOLES </t>
  </si>
  <si>
    <t xml:space="preserve">JUEVES </t>
  </si>
  <si>
    <t>VIERNES 01</t>
  </si>
  <si>
    <t>SABADO 02</t>
  </si>
  <si>
    <t>DOMINGO 03</t>
  </si>
  <si>
    <t>COJARDIN -6" BTA NICOLAS CASTILLO - SE CORRIO EL SERVICIO</t>
  </si>
  <si>
    <t>CURSO DE ACTUALIZACION BRINSA - NO APTO</t>
  </si>
  <si>
    <t>CURSO DE ACTUALIZACION BRINSA</t>
  </si>
  <si>
    <t>LUNES 04</t>
  </si>
  <si>
    <t>MARTES 05</t>
  </si>
  <si>
    <t>MIERCOLES 06</t>
  </si>
  <si>
    <t>JUEVES 07</t>
  </si>
  <si>
    <t>VIERNES 08</t>
  </si>
  <si>
    <t>SABADO 09</t>
  </si>
  <si>
    <t>DOMINGO 10</t>
  </si>
  <si>
    <t>MEALS MANIZALES</t>
  </si>
  <si>
    <t>TRIPLE AAA - BR CARTAGENITA</t>
  </si>
  <si>
    <t>COJARDIN -6" BTA NICOLAS CASTILLO</t>
  </si>
  <si>
    <t xml:space="preserve">BTP MEDIDORES </t>
  </si>
  <si>
    <t>59049-2019</t>
  </si>
  <si>
    <t>59234-2019</t>
  </si>
  <si>
    <t>60335-2019</t>
  </si>
  <si>
    <t>INGENIERIA STM S.A.S - CAMIONETA</t>
  </si>
  <si>
    <t>59659-2019 O 60136-2019 QUEDO 60164-2019</t>
  </si>
  <si>
    <t>BOMBAS DE COLOMBIA - PAIPA COBRAR VIATICOS</t>
  </si>
  <si>
    <t>60035-2019</t>
  </si>
  <si>
    <t>LUNES 11</t>
  </si>
  <si>
    <t>MARTES 12</t>
  </si>
  <si>
    <t>MIERCOLES 13</t>
  </si>
  <si>
    <t>JUEVES 14</t>
  </si>
  <si>
    <t>VIERNES 15</t>
  </si>
  <si>
    <t>SABADO 16</t>
  </si>
  <si>
    <t>DOMINGO 17</t>
  </si>
  <si>
    <t>CEMENTOS ARGOS</t>
  </si>
  <si>
    <t>S Y Z EN LABORATORIO</t>
  </si>
  <si>
    <t>ESP FUNZA - NO SE CONFIRMO</t>
  </si>
  <si>
    <t>BASCULAS PAC</t>
  </si>
  <si>
    <t>56078-2018</t>
  </si>
  <si>
    <t>59826-2019</t>
  </si>
  <si>
    <t>60594-2019</t>
  </si>
  <si>
    <t>PRODUCTOS ALIMENTICIOS DORIA - NO SE CONFIRMO</t>
  </si>
  <si>
    <t>SCHAPELLI - NO SE CONFIRMO</t>
  </si>
  <si>
    <t>51704-2019</t>
  </si>
  <si>
    <t>53248-2018</t>
  </si>
  <si>
    <t>60360-2019</t>
  </si>
  <si>
    <t>LUNES 18</t>
  </si>
  <si>
    <t>MARTES 19</t>
  </si>
  <si>
    <t>MIERCOLES 20</t>
  </si>
  <si>
    <t>JUEVES 21</t>
  </si>
  <si>
    <t>VIERNES 22</t>
  </si>
  <si>
    <t>SABADO 23</t>
  </si>
  <si>
    <t>DOMINGO 24</t>
  </si>
  <si>
    <t>COCA COLA BOGOTA / EUROFARMA</t>
  </si>
  <si>
    <t>COCA COLA BOGOTA</t>
  </si>
  <si>
    <t>EN CAPACITACION</t>
  </si>
  <si>
    <t>COMPENSAR</t>
  </si>
  <si>
    <t>BASCULAS PAC - QUALA</t>
  </si>
  <si>
    <t>59828-2019</t>
  </si>
  <si>
    <t>60096-2019</t>
  </si>
  <si>
    <t>30335-2017</t>
  </si>
  <si>
    <t>BRINSA - REFINERIAS - SISO</t>
  </si>
  <si>
    <t>BRINSA - SESQUILE - SISO - SESQUILE</t>
  </si>
  <si>
    <t>LABORATORIOS LA</t>
  </si>
  <si>
    <t>60004-2019</t>
  </si>
  <si>
    <t>59531-2019</t>
  </si>
  <si>
    <t>LUNES 25</t>
  </si>
  <si>
    <t>MARTES 26</t>
  </si>
  <si>
    <t>MIERCOLES 27</t>
  </si>
  <si>
    <t>JUEVES 28</t>
  </si>
  <si>
    <t>VACACIONES</t>
  </si>
  <si>
    <t>GASEOSAS POSADA TOBON</t>
  </si>
  <si>
    <t>60723-2019</t>
  </si>
  <si>
    <t>COCA COLA BARRANQUILLA</t>
  </si>
  <si>
    <t>60009-2019</t>
  </si>
  <si>
    <t>EMPRESA MUNICIPAL DE ACUEDUCTO ALCANTARILLADO Y ASEO DE FUNZA</t>
  </si>
  <si>
    <t>AGUAS DE LA SABANA 2"</t>
  </si>
  <si>
    <t>VIA INDUSTRIAL - MOMPOX</t>
  </si>
  <si>
    <t>60702-2019</t>
  </si>
  <si>
    <t>61231-2019</t>
  </si>
  <si>
    <t>60683-2019</t>
  </si>
  <si>
    <t xml:space="preserve"> </t>
  </si>
  <si>
    <t>60741-2019</t>
  </si>
  <si>
    <t>60746-2019</t>
  </si>
  <si>
    <t>CERTIFICADOS</t>
  </si>
  <si>
    <t>ORTIMA</t>
  </si>
  <si>
    <t>CURSO COCA COLA TOCANCIPA</t>
  </si>
  <si>
    <t>CRISTALERIA PELDAR</t>
  </si>
  <si>
    <t>61386-2019</t>
  </si>
  <si>
    <t>60562-2019</t>
  </si>
  <si>
    <t xml:space="preserve">COCA COLA - GRAVIMETRICO </t>
  </si>
  <si>
    <t>COCA COLA BOGOTA-MEDIDORES</t>
  </si>
  <si>
    <t>61211-2019</t>
  </si>
  <si>
    <t>61208-2019 Y 61424-2019</t>
  </si>
  <si>
    <t>33510 / 33512</t>
  </si>
  <si>
    <t>CURSO GASCOL AUDITORIAINTERNA</t>
  </si>
  <si>
    <t>AUDITORIA INTERNA</t>
  </si>
  <si>
    <t>MEALS BOGOTA - 8 AM</t>
  </si>
  <si>
    <t>ENGINEERING SOLUTION GROUP</t>
  </si>
  <si>
    <t>61777-2019 Y 61778-2019</t>
  </si>
  <si>
    <t>57585-2018</t>
  </si>
  <si>
    <t>61806-2019</t>
  </si>
  <si>
    <t>CURSO COCA COLA BTA</t>
  </si>
  <si>
    <t>COLGATE PALMOLIVE</t>
  </si>
  <si>
    <t>EMPRESA MUNICIPAL DE ACUEDUCTO ALCANTARILLADO Y ASEO DE FUNZA A LAS 11 AM</t>
  </si>
  <si>
    <t>60027-2019</t>
  </si>
  <si>
    <t>CURSO GASCOL AUDITORIA INTERNA</t>
  </si>
  <si>
    <t>SHAPELLI - GARANTIA DE SERVICIO</t>
  </si>
  <si>
    <t>47599-2018</t>
  </si>
  <si>
    <t>COMPENSAR - CALLE 220</t>
  </si>
  <si>
    <t>COMPENSAR - CALLE 220 - LABORATORIO</t>
  </si>
  <si>
    <t>INGREDION DE COLOMBIA</t>
  </si>
  <si>
    <t>61646-2019</t>
  </si>
  <si>
    <t>COMPENSAR LAGOMAR Y LAGOSOL</t>
  </si>
  <si>
    <t>COMPENSAR LAGOMAR Y LAGOSOL (17)</t>
  </si>
  <si>
    <t>BTP</t>
  </si>
  <si>
    <t>59585-2019</t>
  </si>
  <si>
    <t>59571-2019</t>
  </si>
  <si>
    <t>VIERNES 29</t>
  </si>
  <si>
    <t>SABADO 30</t>
  </si>
  <si>
    <t>DOMINGO 31</t>
  </si>
  <si>
    <t>BRINSA - ESTAR A LAS 7:30 AM</t>
  </si>
  <si>
    <t>62286-2019</t>
  </si>
  <si>
    <t>LUNES 01</t>
  </si>
  <si>
    <t>MARTES 02</t>
  </si>
  <si>
    <t>MIERCOLES 03</t>
  </si>
  <si>
    <t>JUEVES 04</t>
  </si>
  <si>
    <t>VIERNES 05</t>
  </si>
  <si>
    <t>SABADO 06</t>
  </si>
  <si>
    <t>DOMINGO 07</t>
  </si>
  <si>
    <t>CURSO BRINSA NO LO HICIERON</t>
  </si>
  <si>
    <t>DIACO</t>
  </si>
  <si>
    <t>62484-2019</t>
  </si>
  <si>
    <t>AGUAS DE LA SABANA 3"</t>
  </si>
  <si>
    <t>63323-2019</t>
  </si>
  <si>
    <t>VOLUMED - VIAJE</t>
  </si>
  <si>
    <t>63242-2019</t>
  </si>
  <si>
    <t>LUNES 08</t>
  </si>
  <si>
    <t>MARTES 09</t>
  </si>
  <si>
    <t>MIERCOLES 10</t>
  </si>
  <si>
    <t>JUEVES 11</t>
  </si>
  <si>
    <t>VIERNES 12</t>
  </si>
  <si>
    <t>SABADO 13</t>
  </si>
  <si>
    <t>DOMINGO 14</t>
  </si>
  <si>
    <t>CLUB TENNIS BOGOTA - 2"</t>
  </si>
  <si>
    <t>CURSO COCA COLA BOGOTA / FRIGORIFICO GUADALUPE</t>
  </si>
  <si>
    <t>62542-2019</t>
  </si>
  <si>
    <t>62662-2019</t>
  </si>
  <si>
    <t>CURSO COCA COLA BOGOTA</t>
  </si>
  <si>
    <t>GASEOSAS LUX SAS</t>
  </si>
  <si>
    <t>COCA COLA MANATIAL</t>
  </si>
  <si>
    <t>60386-2019</t>
  </si>
  <si>
    <t>63408-2019</t>
  </si>
  <si>
    <t>CEMEX - PEND</t>
  </si>
  <si>
    <t>56069-2018</t>
  </si>
  <si>
    <t>VOLUMED</t>
  </si>
  <si>
    <t>yanbal por validar VA FABIAN Y SEBASTIAN</t>
  </si>
  <si>
    <t>LUNES 15</t>
  </si>
  <si>
    <t>MARTES 16</t>
  </si>
  <si>
    <t>MIERCOLES 17</t>
  </si>
  <si>
    <t>JUEVES 18</t>
  </si>
  <si>
    <t>VIERNES 19</t>
  </si>
  <si>
    <t>SABADO 20</t>
  </si>
  <si>
    <t>DOMINGO 21</t>
  </si>
  <si>
    <t>BRINSA</t>
  </si>
  <si>
    <t>63151-2019</t>
  </si>
  <si>
    <t>VISITA TECNICA LABORATORIO WR comercial5@labwr.com</t>
  </si>
  <si>
    <t>LUNES 22</t>
  </si>
  <si>
    <t>MARTES 23</t>
  </si>
  <si>
    <t>MIERCOLES 24</t>
  </si>
  <si>
    <t>JUEVES 25</t>
  </si>
  <si>
    <t>VIERNES 26</t>
  </si>
  <si>
    <t>SABADO 27</t>
  </si>
  <si>
    <t>DOMINGO 28</t>
  </si>
  <si>
    <t>CONTINENTAL GOLD - INDUCCION</t>
  </si>
  <si>
    <t>CONTINENTAL GOLD</t>
  </si>
  <si>
    <t>63169-2019</t>
  </si>
  <si>
    <t>ALPINA - CONFIRMADO</t>
  </si>
  <si>
    <t>BTP - EMPRESAS PUBLICAS DE NEIVA</t>
  </si>
  <si>
    <t>63679-2019</t>
  </si>
  <si>
    <t>62307-2019</t>
  </si>
  <si>
    <t>COCA COLA - BNFEMF5-03 Y BNFEMF5-05</t>
  </si>
  <si>
    <t>LABORATORIO  - EQUIPO VOLUMED EPM</t>
  </si>
  <si>
    <t xml:space="preserve">LABORATORIO </t>
  </si>
  <si>
    <t>INTERASEO DEL VALLE</t>
  </si>
  <si>
    <t>63127-2019</t>
  </si>
  <si>
    <t>64270-2019</t>
  </si>
  <si>
    <t>59390-2019</t>
  </si>
  <si>
    <t>LUNES 29</t>
  </si>
  <si>
    <t>MARTES 30</t>
  </si>
  <si>
    <t xml:space="preserve">MEALS DE COLOMBIA </t>
  </si>
  <si>
    <t xml:space="preserve">64375-2019 </t>
  </si>
  <si>
    <t>EMSERCHIA - CONFIRMADO</t>
  </si>
  <si>
    <t>INVERSIONES EL DORADO</t>
  </si>
  <si>
    <t>63868-2019</t>
  </si>
  <si>
    <t>PEND</t>
  </si>
  <si>
    <t>MIERCOLES 01</t>
  </si>
  <si>
    <t>JUEVES 02</t>
  </si>
  <si>
    <t>VIERNES 03</t>
  </si>
  <si>
    <t>SABADO 04</t>
  </si>
  <si>
    <t>DOMINGO 05</t>
  </si>
  <si>
    <t>LABORATORIO DEL MEDIO AMBIENTE Y CALIBRACION WR SAS</t>
  </si>
  <si>
    <t>64068-2019</t>
  </si>
  <si>
    <t>AGUAS DE LA SABANA 2" Y 1 1/2"</t>
  </si>
  <si>
    <t>NATIONAL OILWELL VARCO DE COLOMBIA</t>
  </si>
  <si>
    <t>64718-2019</t>
  </si>
  <si>
    <t>63288-2019</t>
  </si>
  <si>
    <t>LUNES 06</t>
  </si>
  <si>
    <t>MARTES 07</t>
  </si>
  <si>
    <t>MIERCOLES 08</t>
  </si>
  <si>
    <t>JUEVES 09</t>
  </si>
  <si>
    <t>VIERNES 10</t>
  </si>
  <si>
    <t>SABADO 11</t>
  </si>
  <si>
    <t>DOMINGO 12</t>
  </si>
  <si>
    <t>COCA COLA</t>
  </si>
  <si>
    <t>INGEOBOMBAS - HUGO - POR CONFIRMAR</t>
  </si>
  <si>
    <t>"ESP CAJICA - 3</t>
  </si>
  <si>
    <t>64790-2019</t>
  </si>
  <si>
    <t>65086-2019</t>
  </si>
  <si>
    <t>-</t>
  </si>
  <si>
    <t>AMERISUR EXPLORACION COLOMBIA LIMITADA</t>
  </si>
  <si>
    <t>63894-2019</t>
  </si>
  <si>
    <t>64606-2019</t>
  </si>
  <si>
    <t>LUNES 13</t>
  </si>
  <si>
    <t>MARTES 14</t>
  </si>
  <si>
    <t>MIERCOLES 15</t>
  </si>
  <si>
    <t>JUEVES 16</t>
  </si>
  <si>
    <t>VIERNES 17</t>
  </si>
  <si>
    <t>SABADO 18</t>
  </si>
  <si>
    <t>DOMINGO 19</t>
  </si>
  <si>
    <t>CONCRETOS ARGOS - POR CONFIRMAR</t>
  </si>
  <si>
    <t>65139 - 2019</t>
  </si>
  <si>
    <t>64901-2019</t>
  </si>
  <si>
    <t>HOTELES ESTELAR - PAIPA 4"</t>
  </si>
  <si>
    <t>AGUAS DE LA SABANA 24"</t>
  </si>
  <si>
    <t>COLSUBSIDIO</t>
  </si>
  <si>
    <t>65139-2019</t>
  </si>
  <si>
    <t>63158-2019</t>
  </si>
  <si>
    <t>64799-2019</t>
  </si>
  <si>
    <t>64933-2019</t>
  </si>
  <si>
    <t>CEIINC</t>
  </si>
  <si>
    <t>64267-2019</t>
  </si>
  <si>
    <t>LUNES 20</t>
  </si>
  <si>
    <t>MARTES 21</t>
  </si>
  <si>
    <t>MIERCOLES 22</t>
  </si>
  <si>
    <t>JUEVES 23</t>
  </si>
  <si>
    <t>VIERNES 24</t>
  </si>
  <si>
    <t>SABADO 25</t>
  </si>
  <si>
    <t>DOMINGO 26</t>
  </si>
  <si>
    <t>DIACO PLANTA MUÑA - 3 1/2"</t>
  </si>
  <si>
    <t>AGUAS DE LA SABANA</t>
  </si>
  <si>
    <t>amerisur</t>
  </si>
  <si>
    <t>63722-2019</t>
  </si>
  <si>
    <t>65592-2019</t>
  </si>
  <si>
    <t>65936-2019</t>
  </si>
  <si>
    <t>YANBAL</t>
  </si>
  <si>
    <t>65171-2019</t>
  </si>
  <si>
    <t>62640-2019</t>
  </si>
  <si>
    <t>ESTADIO DEPORTIVO CALI</t>
  </si>
  <si>
    <t>64388-2019</t>
  </si>
  <si>
    <t>LUNES 27</t>
  </si>
  <si>
    <t>MARTES 28</t>
  </si>
  <si>
    <t>MIERCOLES 29</t>
  </si>
  <si>
    <t>JUEVES 30</t>
  </si>
  <si>
    <t>VIERNES 31</t>
  </si>
  <si>
    <t>DIACO TOCANCIPA - SE CORRE EL SERVICIO</t>
  </si>
  <si>
    <t>65580-2019 / 66235-2019</t>
  </si>
  <si>
    <t>65999-2019</t>
  </si>
  <si>
    <t>RENUNCIO</t>
  </si>
  <si>
    <t>VIA INDUSTRIAL - CARTAGENA</t>
  </si>
  <si>
    <t>ASITEX</t>
  </si>
  <si>
    <t>65663-2019</t>
  </si>
  <si>
    <t>65741-2019</t>
  </si>
  <si>
    <t>LUNES 03</t>
  </si>
  <si>
    <t>MARTES 04</t>
  </si>
  <si>
    <t>MIERCOLES 05</t>
  </si>
  <si>
    <t>JUEVES 06</t>
  </si>
  <si>
    <t>VIERNES 07</t>
  </si>
  <si>
    <t>SABADO 08</t>
  </si>
  <si>
    <t>DOMINGO 09</t>
  </si>
  <si>
    <t>CURAZAO</t>
  </si>
  <si>
    <t>65862-2019 / 66067-2019</t>
  </si>
  <si>
    <t>AMERISUR</t>
  </si>
  <si>
    <t>LUNES 10</t>
  </si>
  <si>
    <t>MARTES 11</t>
  </si>
  <si>
    <t>MIERCOLES 12</t>
  </si>
  <si>
    <t>JUEVES 13</t>
  </si>
  <si>
    <t>VIERNES 14</t>
  </si>
  <si>
    <t>SABADO 15</t>
  </si>
  <si>
    <t>DOMINGO 16</t>
  </si>
  <si>
    <t>PROACTIVA AGUAS DE MONTERIA</t>
  </si>
  <si>
    <t>65588-2019</t>
  </si>
  <si>
    <t>COMPAÑIA ENVASADORA DEL ATLANTICO SAS</t>
  </si>
  <si>
    <t>VIA INDUSTRIAL - VILLAVICENCIO PEND CONFIRMAR POR DERRUMBE EN VIA</t>
  </si>
  <si>
    <t>GRASCO</t>
  </si>
  <si>
    <t>DIACO TOCANCIPA - PENDIENTE</t>
  </si>
  <si>
    <t xml:space="preserve">SACYR - HUGO </t>
  </si>
  <si>
    <t>66453-2019</t>
  </si>
  <si>
    <t>65395-2019</t>
  </si>
  <si>
    <t>60211-2019</t>
  </si>
  <si>
    <t>66828-2019</t>
  </si>
  <si>
    <t>CURSO DE EMBOTELLADORA</t>
  </si>
  <si>
    <t>LUNES 17</t>
  </si>
  <si>
    <t>MARTES 18</t>
  </si>
  <si>
    <t>MIERCOLES 19</t>
  </si>
  <si>
    <t>JUEVES 20</t>
  </si>
  <si>
    <t>VIERNES 21</t>
  </si>
  <si>
    <t>SABADO 22</t>
  </si>
  <si>
    <t>DOMINGO 23</t>
  </si>
  <si>
    <t>AUDITORIA ONAC - AJE COLOMBIA</t>
  </si>
  <si>
    <t>AUDITORIA</t>
  </si>
  <si>
    <t>CARTON DE COLOMBIA</t>
  </si>
  <si>
    <t>COCA COLA BOGOTA - avisar aling oscar para cuadrar volumen con tanquesd</t>
  </si>
  <si>
    <t>66013-2019</t>
  </si>
  <si>
    <t>66151-2019</t>
  </si>
  <si>
    <t>67271-2019</t>
  </si>
  <si>
    <t>LUNES 24</t>
  </si>
  <si>
    <t>MARTES 25</t>
  </si>
  <si>
    <t>MIERCOLES 26</t>
  </si>
  <si>
    <t>JUEVES 27</t>
  </si>
  <si>
    <t>VIERNES 28</t>
  </si>
  <si>
    <t>SABADO 29</t>
  </si>
  <si>
    <t>DOMINGO 30</t>
  </si>
  <si>
    <t>BYR</t>
  </si>
  <si>
    <t>LABORATORIO CONFIRMADO</t>
  </si>
  <si>
    <t>LABORATORIO CALIBRACION MEDIDOR PATRON DE CEIINC</t>
  </si>
  <si>
    <t>66365-2019</t>
  </si>
  <si>
    <t>PAT PRIMO</t>
  </si>
  <si>
    <t>66389-2019</t>
  </si>
  <si>
    <t>67258-2019</t>
  </si>
  <si>
    <t>65020-2019</t>
  </si>
  <si>
    <t>ACERIAS PAZ DEL RIO SA - POR CONFIRMAR</t>
  </si>
  <si>
    <t>cideb y bombas de colombia</t>
  </si>
  <si>
    <t>60705-2019</t>
  </si>
  <si>
    <t>67390-2019 / 67945-2019</t>
  </si>
  <si>
    <t>DIACO TOCANCIPA - CONFIRMADO</t>
  </si>
  <si>
    <t>PERMODA -  HUGO</t>
  </si>
  <si>
    <t>AGUAS DE LA SABANA 1 1/2" Y 2"</t>
  </si>
  <si>
    <t>67137-2019</t>
  </si>
  <si>
    <t>68148-2019</t>
  </si>
  <si>
    <t>YANBAL - TENJO SON TRES - CONFIRMADO</t>
  </si>
  <si>
    <t>DIPOL - VISITA TECNICA LAFARBE</t>
  </si>
  <si>
    <t xml:space="preserve">MANUFACTURAS ELIOT </t>
  </si>
  <si>
    <t xml:space="preserve">COLOMBIA MINERALES </t>
  </si>
  <si>
    <t>60606-2019</t>
  </si>
  <si>
    <t>66616-2019</t>
  </si>
  <si>
    <t>67818-2019</t>
  </si>
  <si>
    <t>AV GANADERIA - CONFIRMADO</t>
  </si>
  <si>
    <t>68007-2019</t>
  </si>
  <si>
    <t>66732-2019</t>
  </si>
  <si>
    <t>YANBAL - FACATATIVA CONFIRMADO</t>
  </si>
  <si>
    <t>BAVARIA - BUCARAMANGA</t>
  </si>
  <si>
    <t>NATURAL HEALTH - OC 062</t>
  </si>
  <si>
    <t xml:space="preserve">ALPINA </t>
  </si>
  <si>
    <t>VIA INDUSTRIAL - VILLAVICENCIO</t>
  </si>
  <si>
    <t>66124-2019</t>
  </si>
  <si>
    <t>661224-2019</t>
  </si>
  <si>
    <t>67752-2019</t>
  </si>
  <si>
    <t>68393-2019</t>
  </si>
  <si>
    <t>JARDINEZ DE PAZ</t>
  </si>
  <si>
    <t>IBEASER - OC 1018</t>
  </si>
  <si>
    <t xml:space="preserve">SACYR - HUGO MACROS DE 4" </t>
  </si>
  <si>
    <t>68256-2019</t>
  </si>
  <si>
    <t>68337-2019</t>
  </si>
  <si>
    <t>67824-2019</t>
  </si>
  <si>
    <t xml:space="preserve"> 66957-2019</t>
  </si>
  <si>
    <t>JHON QUINTERO - ENERGIA</t>
  </si>
  <si>
    <t>EMPRESA DE SERVICIOS PUBLICOS DE CAJICA -  AM 3 " ESTAR A LAS 8:30 AM</t>
  </si>
  <si>
    <t>VISITA TECNICA EMBOTELLADORA DE LA SABANA</t>
  </si>
  <si>
    <t>LABFARVE -OC 741</t>
  </si>
  <si>
    <t>69038-2019</t>
  </si>
  <si>
    <t>N/A</t>
  </si>
  <si>
    <t>69057-2019</t>
  </si>
  <si>
    <t>DIRECCION</t>
  </si>
  <si>
    <t>CAJICA</t>
  </si>
  <si>
    <t>PLANTA TOCANCIPA</t>
  </si>
  <si>
    <t>CR 111 157 - 51 SUBA</t>
  </si>
  <si>
    <t>EQUIPO</t>
  </si>
  <si>
    <t>MACROS</t>
  </si>
  <si>
    <t>TANQUES</t>
  </si>
  <si>
    <t>CHIA</t>
  </si>
  <si>
    <t>BRIAN</t>
  </si>
  <si>
    <t>ENGINEERING SOLUTION 8 AM</t>
  </si>
  <si>
    <t>68482-2019</t>
  </si>
  <si>
    <t>LAB SM</t>
  </si>
  <si>
    <t>CAUDALIMETRO OI 881</t>
  </si>
  <si>
    <t>67616-2019</t>
  </si>
  <si>
    <t>Cra 96 #24C – 94 BOGOTA</t>
  </si>
  <si>
    <t>ENERGIA</t>
  </si>
  <si>
    <t>MIERCOLES 31</t>
  </si>
  <si>
    <t>Viaje a Villavicencio</t>
  </si>
  <si>
    <t>HUPECOL OPERATING CO LLC - OC SER 0101932</t>
  </si>
  <si>
    <t>68578-2019</t>
  </si>
  <si>
    <t>PEND CONFIRMAR</t>
  </si>
  <si>
    <t>PUERTO LOPEZ META</t>
  </si>
  <si>
    <t>MEDIDORES</t>
  </si>
  <si>
    <t xml:space="preserve"> DRUMMOND - PO 6900004010</t>
  </si>
  <si>
    <t>67468-2019</t>
  </si>
  <si>
    <t>VALLEDUPAR</t>
  </si>
  <si>
    <t>JUEVES 01</t>
  </si>
  <si>
    <t>VIERNES 02</t>
  </si>
  <si>
    <t>SABADO 03</t>
  </si>
  <si>
    <t>DOMINGO 04</t>
  </si>
  <si>
    <t>VIA INDUSTRIAL -ISMOCOL</t>
  </si>
  <si>
    <t>STORK-MASA OC 1081 - 45985</t>
  </si>
  <si>
    <t>Viaje a Bogota</t>
  </si>
  <si>
    <t>69106 - 69827 -2019</t>
  </si>
  <si>
    <t>VILLAVICENCIO</t>
  </si>
  <si>
    <t>COCA COLA BTA - BNFAMF-08 / BNFAMF-15</t>
  </si>
  <si>
    <t>69773-2019</t>
  </si>
  <si>
    <t>69471-2019</t>
  </si>
  <si>
    <t>BOGOTA</t>
  </si>
  <si>
    <t>PLANTA BTA - FONTIBON</t>
  </si>
  <si>
    <t>CAUDALIMETROS</t>
  </si>
  <si>
    <t>E&amp;H</t>
  </si>
  <si>
    <t>BRAYAN GOMEZ</t>
  </si>
  <si>
    <t>LUNES 05</t>
  </si>
  <si>
    <t>MARTES 06</t>
  </si>
  <si>
    <t>MIERCOLES 07</t>
  </si>
  <si>
    <t>JUEVES 08</t>
  </si>
  <si>
    <t>VIERNES 09</t>
  </si>
  <si>
    <t>SABADO 10</t>
  </si>
  <si>
    <t>DOMINGO 11</t>
  </si>
  <si>
    <t>AGUAS DE LA SABANA 2" - NO SE EJECUTO un equipo</t>
  </si>
  <si>
    <t>COMPAÑIA DE SERVICIOS PUBLICOS - Hugo</t>
  </si>
  <si>
    <t>2 (Fabian ya tiene curso)</t>
  </si>
  <si>
    <t>ACERIAS PAZ DEL RIO OC 4512562335</t>
  </si>
  <si>
    <t>68788-219 Y 68772-2019</t>
  </si>
  <si>
    <t>68690-2019</t>
  </si>
  <si>
    <t>Autopista Medellín – Km 3.9 Centro Empresarial de Negocios Piso 5 dentro del Centro Empresarial de Negocios (CEM)</t>
  </si>
  <si>
    <t>DOS QUEBRADAS</t>
  </si>
  <si>
    <t>LAGO DE TOTA</t>
  </si>
  <si>
    <t>MACRO Y CANALETA</t>
  </si>
  <si>
    <t>SUMINTRAINING</t>
  </si>
  <si>
    <t>SYZ COLOMBIA - OC 8155</t>
  </si>
  <si>
    <t>CORPONOR-CONTRATO</t>
  </si>
  <si>
    <t>69645-2019</t>
  </si>
  <si>
    <t>68439-2019</t>
  </si>
  <si>
    <t xml:space="preserve"> AV CL 17 N 129 11 - BOGOTA</t>
  </si>
  <si>
    <t>CUCUTA</t>
  </si>
  <si>
    <t>CURSO DE COCA COLA TOCANCIPA</t>
  </si>
  <si>
    <t>LUNES 12</t>
  </si>
  <si>
    <t>MARTES 13</t>
  </si>
  <si>
    <t>MIERCOLES 14</t>
  </si>
  <si>
    <t>JUEVES 15</t>
  </si>
  <si>
    <t>VIERNES 16</t>
  </si>
  <si>
    <t>SABADO 17</t>
  </si>
  <si>
    <t>DOMINGO 18</t>
  </si>
  <si>
    <t>CENTRO AGUAS SA ESP - OC 002207</t>
  </si>
  <si>
    <t>COCA COLA BTA - BNFEMF7-05 (solo se puede cuando esten produciendo gaseosa, despues de las 10pm) / BNFAMF-12 (lo sacaron de servicio) / + CANALETAS </t>
  </si>
  <si>
    <t>BASCULAS PAC -VISITA TECNICA - Y RAMO</t>
  </si>
  <si>
    <t xml:space="preserve">VIA INDUSTRIAL </t>
  </si>
  <si>
    <t>ACERIAS PAZ DEL RIO</t>
  </si>
  <si>
    <t>65182-2019</t>
  </si>
  <si>
    <t xml:space="preserve">69471-2019 / 69498-2019 </t>
  </si>
  <si>
    <t>70662-2019</t>
  </si>
  <si>
    <t>68695-2019</t>
  </si>
  <si>
    <t>pdte validar lo de curso</t>
  </si>
  <si>
    <t>PLANTA DE TRATAMIENTO LA RIVERA - TULUA-VALLE (ALEXANDER)</t>
  </si>
  <si>
    <t>QUALA-TOCANCIPA</t>
  </si>
  <si>
    <t>TOCANCIPA</t>
  </si>
  <si>
    <t>MEDIDOR</t>
  </si>
  <si>
    <t>MACROS 6"</t>
  </si>
  <si>
    <t>VISITA TECNICA - RAMO</t>
  </si>
  <si>
    <t>GASEOSAS COLOMBIANAS SA</t>
  </si>
  <si>
    <t>UNIVERSIDAD DE SAN BUENAVENTURA - POR CONFIRMAR - HUGO</t>
  </si>
  <si>
    <t>68104-2019</t>
  </si>
  <si>
    <t>69587 - 69590-2019</t>
  </si>
  <si>
    <t>70329-2019</t>
  </si>
  <si>
    <t>70130-2019</t>
  </si>
  <si>
    <t>37407 - 37408</t>
  </si>
  <si>
    <t>ZONA FRANCA MOSQUERA - RAMO</t>
  </si>
  <si>
    <t>AK 39 17 40 - BOGOTA</t>
  </si>
  <si>
    <t>Carretera Central del Norte km 22 Tocancipá –cundinamarca</t>
  </si>
  <si>
    <t>BUCARAMANGA</t>
  </si>
  <si>
    <t>MEDIDOR 4"</t>
  </si>
  <si>
    <t>MACRO 4"</t>
  </si>
  <si>
    <t>COCA COLA -BOGOTA</t>
  </si>
  <si>
    <t>COCA COLA -TOCANCIPA</t>
  </si>
  <si>
    <t>CURSO</t>
  </si>
  <si>
    <t>LUNES 19</t>
  </si>
  <si>
    <t>MARTES 20</t>
  </si>
  <si>
    <t>MIERCOLES 21</t>
  </si>
  <si>
    <t>JUEVES 22</t>
  </si>
  <si>
    <t>VIERNES 23</t>
  </si>
  <si>
    <t>SABADO 24</t>
  </si>
  <si>
    <t>DOMINGO 25</t>
  </si>
  <si>
    <t>SERVAF (llamar al cliente y acalarar lo de los rotametros)</t>
  </si>
  <si>
    <t>SERVAF OC 7537</t>
  </si>
  <si>
    <t>SERVAF</t>
  </si>
  <si>
    <t>67662- 2019</t>
  </si>
  <si>
    <t>67662-2019</t>
  </si>
  <si>
    <t>FLORENCIA</t>
  </si>
  <si>
    <t>VEOLIA HOLDING OC2337</t>
  </si>
  <si>
    <t>69962-2019</t>
  </si>
  <si>
    <t>70480-2019</t>
  </si>
  <si>
    <t>Calle 48A  # 36B – 03 Km 2 Carretera Villa María - MANIZALES</t>
  </si>
  <si>
    <t>PTARI Alqueria ,  km 5, Via Cajica -Tabio</t>
  </si>
  <si>
    <t>67662 2019</t>
  </si>
  <si>
    <t>70324-2019</t>
  </si>
  <si>
    <t>LUNES 26</t>
  </si>
  <si>
    <t>MARTES 27</t>
  </si>
  <si>
    <t>MIERCOLES 28</t>
  </si>
  <si>
    <t>JUEVES 29</t>
  </si>
  <si>
    <t>VIERNES 30</t>
  </si>
  <si>
    <t>SABADO 31</t>
  </si>
  <si>
    <t>LABORATORIOS LABINCO - OC 430562-llegar a las 9am</t>
  </si>
  <si>
    <t>ATP - VILLAVICENCIO OC 25438</t>
  </si>
  <si>
    <t>OXY DE COLOMBIA</t>
  </si>
  <si>
    <t>60031-2019</t>
  </si>
  <si>
    <t>70495-2019</t>
  </si>
  <si>
    <t>66959-2019</t>
  </si>
  <si>
    <t>CR 32A No 10-99 BOGOTA</t>
  </si>
  <si>
    <t>Carrera 28ª No.3ª-06 SUR CONJUNTO VILLA EMAUS Casa 41 VILLAVICENCIO</t>
  </si>
  <si>
    <t>ROTAMETROS</t>
  </si>
  <si>
    <t>EMBOTELLADORA DE LA SABANA -curso</t>
  </si>
  <si>
    <t>SONOCO DE COLOMBIA LTDA OC0429051</t>
  </si>
  <si>
    <t>AGUAS DE LA SABANA 2" - NO SE EJECUTO ?adicional equipo de 1 1/2"</t>
  </si>
  <si>
    <t>SPECTRUM BRANDS ir en la tarde 2 a 5 / VISITA TECNICA EN DOÑA JUANA</t>
  </si>
  <si>
    <t>MARIO ALBERTO HUERTAS CORTES</t>
  </si>
  <si>
    <t xml:space="preserve">70329-2019 </t>
  </si>
  <si>
    <t>61274-2019</t>
  </si>
  <si>
    <t>69592-2019</t>
  </si>
  <si>
    <t>68587-2019</t>
  </si>
  <si>
    <t>Carretera Central del Norte km 22 Tocancipá –cundinamarca </t>
  </si>
  <si>
    <t>CR 7 34 120 - CALI</t>
  </si>
  <si>
    <t xml:space="preserve"> CALLE 58 D SUR No 51 - 40 BOGOTA</t>
  </si>
  <si>
    <t>CAMBAO-TOLIMA</t>
  </si>
  <si>
    <t>MEDIDORES 4"</t>
  </si>
  <si>
    <t>LUNES 02</t>
  </si>
  <si>
    <t>MARTES 03</t>
  </si>
  <si>
    <t>MIERCOLES 04</t>
  </si>
  <si>
    <t>JUEVES 05</t>
  </si>
  <si>
    <t>VIERNES 06</t>
  </si>
  <si>
    <t>SABADO 07</t>
  </si>
  <si>
    <t>DOMINGO 08</t>
  </si>
  <si>
    <t>CEMENTOS ARGOS - GRUPO LUZ Y FUERZA COLOMBIA SAS FABIAN ES EL UNICO CON CURSO DE INGRESO ARGOS</t>
  </si>
  <si>
    <t>CONFIPETROL</t>
  </si>
  <si>
    <t>INSA INGENIERIA </t>
  </si>
  <si>
    <t>70965-2019</t>
  </si>
  <si>
    <t>70635-2019</t>
  </si>
  <si>
    <t>71587 - 2019</t>
  </si>
  <si>
    <t>PLANTA ARGOS</t>
  </si>
  <si>
    <t>campo apiay villavicencio</t>
  </si>
  <si>
    <t>AGUAZUL- CASANARE</t>
  </si>
  <si>
    <t>MECANICO</t>
  </si>
  <si>
    <t xml:space="preserve">MECANICOS Y ELECTROMAGNETICOS </t>
  </si>
  <si>
    <t>ULTRASONICO DE 6"</t>
  </si>
  <si>
    <t>EMSERCHIA todo el dia</t>
  </si>
  <si>
    <t>CURSO FRESENIUS MEDICAL CARE // EMPRESA DE SERVICIOS PUBLICOS DE FUNZA</t>
  </si>
  <si>
    <t>9 en total, pend 4 equipos</t>
  </si>
  <si>
    <t>EMPRESA DE SERVICIOS PUBLICOS DE FUNZA</t>
  </si>
  <si>
    <t>EMSERCHIA ( //  FRESENIUS MEDICAL CARE (26 equipos)</t>
  </si>
  <si>
    <t xml:space="preserve"> FRESENIUS MEDICAL CARE -Informar q no sepueden todos los equipos</t>
  </si>
  <si>
    <t>66957-2019</t>
  </si>
  <si>
    <t>68496-2019</t>
  </si>
  <si>
    <t>66957-2019 // 64049-2019</t>
  </si>
  <si>
    <t>64049-2019</t>
  </si>
  <si>
    <t>PEND// 37748</t>
  </si>
  <si>
    <t>contrato</t>
  </si>
  <si>
    <t>INTEXZONA</t>
  </si>
  <si>
    <t>ELECTROMAGNETICO</t>
  </si>
  <si>
    <t xml:space="preserve"> LABORATORIO SM</t>
  </si>
  <si>
    <r>
      <rPr>
        <b/>
        <sz val="8"/>
        <color rgb="FF000000"/>
        <rFont val="Arial Narrow"/>
        <family val="2"/>
      </rPr>
      <t>CURSO FRESENIUS MEDICAL CARE // EMPRESA DE SERVICIOS PUBLICOS DE FUNZA</t>
    </r>
  </si>
  <si>
    <t>EMSERCHIA //  FRESENIUS MEDICAL CARE</t>
  </si>
  <si>
    <t xml:space="preserve"> FRESENIUS MEDICAL CARE</t>
  </si>
  <si>
    <t>|</t>
  </si>
  <si>
    <t>LUNES 09</t>
  </si>
  <si>
    <t>MARTES 10</t>
  </si>
  <si>
    <t>MIERCOLES 11</t>
  </si>
  <si>
    <t>JUEVES 12</t>
  </si>
  <si>
    <t>VIERNES 13</t>
  </si>
  <si>
    <t>SABADO 14</t>
  </si>
  <si>
    <t>DOMINGO 15</t>
  </si>
  <si>
    <t>VIAJE</t>
  </si>
  <si>
    <t>ENGINEERING SOLUTIONS GROUP</t>
  </si>
  <si>
    <t>CGR-DOÑA JUANA</t>
  </si>
  <si>
    <t>HYDROMERA SAS- Hugo</t>
  </si>
  <si>
    <t>70979-2019</t>
  </si>
  <si>
    <t>71574-2019</t>
  </si>
  <si>
    <t>71339-2019</t>
  </si>
  <si>
    <t>Copey-Cesar</t>
  </si>
  <si>
    <t>BOGOTA </t>
  </si>
  <si>
    <t>CAUDALIMETRO</t>
  </si>
  <si>
    <t>ELECTROMAGNETICOS</t>
  </si>
  <si>
    <t>MACRO 6"</t>
  </si>
  <si>
    <t xml:space="preserve"> WATER QUALITY LTDA SERVICIO - UBATE - HUGO</t>
  </si>
  <si>
    <t>ACUECAR SA ESP- Hugo</t>
  </si>
  <si>
    <t>ZENU - HUGO</t>
  </si>
  <si>
    <t>67257-2019</t>
  </si>
  <si>
    <t>71270-2019</t>
  </si>
  <si>
    <t xml:space="preserve">UBATE </t>
  </si>
  <si>
    <t>PALMITOS SUCRE</t>
  </si>
  <si>
    <t>MACROS Y CANALETA</t>
  </si>
  <si>
    <t>LUNES 16</t>
  </si>
  <si>
    <t>MARTES 17</t>
  </si>
  <si>
    <t>MIERCOLES 18</t>
  </si>
  <si>
    <t>JUEVES 19</t>
  </si>
  <si>
    <t>VIERNES 20</t>
  </si>
  <si>
    <t>SABADO 21</t>
  </si>
  <si>
    <t>DOMINGO 22</t>
  </si>
  <si>
    <t>BASF QUIMICA</t>
  </si>
  <si>
    <t>AIT SOLUCIONES // AEROLINEA CANCELO VUELO</t>
  </si>
  <si>
    <t>CONSORCIO RIGIDOS SINCELEJO-</t>
  </si>
  <si>
    <t xml:space="preserve">70157-2019 </t>
  </si>
  <si>
    <t>70150-2019</t>
  </si>
  <si>
    <t>72403-2019</t>
  </si>
  <si>
    <t xml:space="preserve">METODO GRAVIMETRICO </t>
  </si>
  <si>
    <t>ULTRASONICO</t>
  </si>
  <si>
    <t>YOPAL-CASANARE</t>
  </si>
  <si>
    <t>CRA 20 NO 18-23 OFI 304</t>
  </si>
  <si>
    <t>MACROMEDIDOR DE 6" TIPO WOLTMAN</t>
  </si>
  <si>
    <t>INSAUT</t>
  </si>
  <si>
    <t>AGUAS DE LA SABANA 8" 8am confirmado / COLANTA</t>
  </si>
  <si>
    <t>72023-2019</t>
  </si>
  <si>
    <t>72390 - 71900</t>
  </si>
  <si>
    <t xml:space="preserve">66957-2019 </t>
  </si>
  <si>
    <t>km 1.2 via Bogota Siberia Pq Terrapuerto BD 32</t>
  </si>
  <si>
    <t xml:space="preserve"> COTA - FUNZA </t>
  </si>
  <si>
    <t>TANQUE 1200 L</t>
  </si>
  <si>
    <t>ACERIAS PAZ DEL RIO- CURSI 7:00am</t>
  </si>
  <si>
    <t>CURSO-EMBOTELLADORA</t>
  </si>
  <si>
    <t>EMBOTELLADORA DE LA SABANA PEND POR COPNFIRMAR</t>
  </si>
  <si>
    <t>EMSERCHIA - COBFIRMADO</t>
  </si>
  <si>
    <t>FRESENIUS</t>
  </si>
  <si>
    <t>SER SERVICIO PLANTA SANTA TERESA</t>
  </si>
  <si>
    <t>macros 6"</t>
  </si>
  <si>
    <t>EMBOTELLADORA DE LA SABAN</t>
  </si>
  <si>
    <t>CURSO DE INGRESO A KOF TODOS DEBEN IR</t>
  </si>
  <si>
    <t>71534-2019</t>
  </si>
  <si>
    <t>MEDIDORES DE ENERGIA</t>
  </si>
  <si>
    <t>LUNES 23</t>
  </si>
  <si>
    <t>MARTES 24</t>
  </si>
  <si>
    <t>MIERCOLES 25</t>
  </si>
  <si>
    <t>JUEVES 26</t>
  </si>
  <si>
    <t>VIERNES 27</t>
  </si>
  <si>
    <t>SABADO 28</t>
  </si>
  <si>
    <t>DOMINGO 29</t>
  </si>
  <si>
    <t>ARAUCA </t>
  </si>
  <si>
    <t>GASEOSAS COLOMBIANAS</t>
  </si>
  <si>
    <t>71765-2019</t>
  </si>
  <si>
    <t xml:space="preserve"> Transversal 72 a Nº 45 - 52 Sur (Nuevo Delicias)</t>
  </si>
  <si>
    <t>TANQUE VAN DOS TECNICOS IVAN</t>
  </si>
  <si>
    <t>H&amp;H</t>
  </si>
  <si>
    <t>NACIONAL DE CHOCOLATES</t>
  </si>
  <si>
    <t>cursopreguntar-NACIONAL DE CHOCOLATES</t>
  </si>
  <si>
    <t>71304-2019</t>
  </si>
  <si>
    <t>Autopista Medellín - Bogotá Km 2 vía Belén</t>
  </si>
  <si>
    <t>MECANICOS Y ELECTROMAGNETICOS</t>
  </si>
  <si>
    <t>LUNES 30</t>
  </si>
  <si>
    <t>CARTONES DE COLOMBIA</t>
  </si>
  <si>
    <t>OIKOS SAS - Hugo</t>
  </si>
  <si>
    <t>66384-2019</t>
  </si>
  <si>
    <t>71912-2019</t>
  </si>
  <si>
    <t>CALI</t>
  </si>
  <si>
    <t xml:space="preserve">MACROS DE 4Y6 </t>
  </si>
  <si>
    <t>FRESENIUS MEDICAL CARE</t>
  </si>
  <si>
    <t>CURSO DE ALTURAS</t>
  </si>
  <si>
    <t>P &amp; P - 50 L Y 3 100</t>
  </si>
  <si>
    <t>71575-2019</t>
  </si>
  <si>
    <t>INTEXZONA VIA SIBERIA</t>
  </si>
  <si>
    <t>MEDIDORES - DEBEN SALIR CON FECHA DE CALIBRACION DE SEPTIEMBRE DEL 23 AL 27 VALIDAR FECHAS SEGÚN 2018</t>
  </si>
  <si>
    <t>RECIPIETES VOLUMETRICOS DE 5 A 100 L</t>
  </si>
  <si>
    <t>ALPINA FACTATAIVA</t>
  </si>
  <si>
    <t>2 Y 3</t>
  </si>
  <si>
    <t>ARTURO LIZARAZO -SAN MATEO APOSTOL</t>
  </si>
  <si>
    <t>CAJICA - 8 AM</t>
  </si>
  <si>
    <t xml:space="preserve">BASCULAS PAC </t>
  </si>
  <si>
    <t>73017-2019</t>
  </si>
  <si>
    <t>KM 3 VIA EL ROSAL - FACATATIVÁ CDR_x000D_
FACATATIVA</t>
  </si>
  <si>
    <t>CAFAM-BGTA</t>
  </si>
  <si>
    <t>CL 11 No 17 - 00 CHIA CUNDINAMARCA</t>
  </si>
  <si>
    <t>Zonafranca PIR Mosquera</t>
  </si>
  <si>
    <t>MACROS 2"</t>
  </si>
  <si>
    <t>WATER QUALIT Y / OIKOS SAS - Hugo</t>
  </si>
  <si>
    <t xml:space="preserve">CANALETA Y MACROS DE 4Y6 </t>
  </si>
  <si>
    <t>C</t>
  </si>
  <si>
    <t>BASCULAS PAC - SAN MATEO APOSTOL</t>
  </si>
  <si>
    <t>72903-2019</t>
  </si>
  <si>
    <t>66349-2019</t>
  </si>
  <si>
    <t>CR 11 D 98 08 OF 503 - BOGOTA</t>
  </si>
  <si>
    <t>ACUATUBOS</t>
  </si>
  <si>
    <t>71759-2019</t>
  </si>
  <si>
    <t>Carrera 49 A Nº 48 Sur 100 Univegas Bodega 102. Envigado-Antioquia</t>
  </si>
  <si>
    <t>RECIPIENTE VOLUMETRICO</t>
  </si>
  <si>
    <t>SACYR - MONTECZ</t>
  </si>
  <si>
    <t>COCA COLA BGTA- Revisar lo del curso - se cancelo por que no tenia parafiscales radicados</t>
  </si>
  <si>
    <t xml:space="preserve">HOTEL MARRIOT </t>
  </si>
  <si>
    <t>INVERSIONES EL DORADO - DUITAMA</t>
  </si>
  <si>
    <t>72843-2019</t>
  </si>
  <si>
    <t>cotizar y dar dcto x ser 3 euqupo consultar con Erika</t>
  </si>
  <si>
    <t>72769-2019</t>
  </si>
  <si>
    <t>73617-2019</t>
  </si>
  <si>
    <t>72996-2019</t>
  </si>
  <si>
    <t>HUGO</t>
  </si>
  <si>
    <t>73562-2019</t>
  </si>
  <si>
    <t>BOYACA</t>
  </si>
  <si>
    <t>SIBERIA</t>
  </si>
  <si>
    <t>PLANTA BGTA</t>
  </si>
  <si>
    <t>DUITAMA</t>
  </si>
  <si>
    <t>MACROS 4" Y 6"</t>
  </si>
  <si>
    <t>MACROS 2 de 3", 1 de 2"</t>
  </si>
  <si>
    <t>MACROS BNFAMF-20 Y BNFAMF-21</t>
  </si>
  <si>
    <t>MACRO DE 3"</t>
  </si>
  <si>
    <t>MACRO</t>
  </si>
  <si>
    <t>VISITA-EMBOTELLADORA DE LA SABANA</t>
  </si>
  <si>
    <t>VECOL - 7am - BASCULAS PAC-QUALA- VISITA MINIPACK</t>
  </si>
  <si>
    <t>CURSO EMBOTELLADORA- MINIPAK</t>
  </si>
  <si>
    <t>MINIPACK</t>
  </si>
  <si>
    <t>VIGENTE</t>
  </si>
  <si>
    <t>ALIMENTOS POLAR</t>
  </si>
  <si>
    <t>73210-2019 / 72880-2019</t>
  </si>
  <si>
    <t>Induccion los viernes de 3pm a 5pm</t>
  </si>
  <si>
    <t>73058-2019</t>
  </si>
  <si>
    <t>72697-2019</t>
  </si>
  <si>
    <t>MINIPAK.- Jefe telefono: 3158790763 Ricardo Roa - CRA 72 No 62A sur  - 37Sur Brr Perdomo</t>
  </si>
  <si>
    <t>MEDIDOR LINEA JARABE</t>
  </si>
  <si>
    <t>MACROS Y TANQUES</t>
  </si>
  <si>
    <t>TANQUE 5000L</t>
  </si>
  <si>
    <t>ORF</t>
  </si>
  <si>
    <t>YANBAL-Metodo Ultrasonido-cancelado</t>
  </si>
  <si>
    <t>Confirmado pte OC</t>
  </si>
  <si>
    <t>TENJO</t>
  </si>
  <si>
    <t>NEIVA</t>
  </si>
  <si>
    <t>FLUJOMETROS</t>
  </si>
  <si>
    <t>COCA COLA BGTA- Revisar lo del curso</t>
  </si>
  <si>
    <t>valir lo del curso de Brayan</t>
  </si>
  <si>
    <t>73089-2019</t>
  </si>
  <si>
    <t>los parafiscales estan vigentes hasta el 17</t>
  </si>
  <si>
    <t>ok-YOKOGAWA-Mexichem</t>
  </si>
  <si>
    <t>EMBOTELLADORA ok-EMSERCHIA - CONFIRMADO</t>
  </si>
  <si>
    <t>SERVICIO DE HUGO</t>
  </si>
  <si>
    <t>72413-2019</t>
  </si>
  <si>
    <t>73089-66957-2019</t>
  </si>
  <si>
    <t>74666-2019</t>
  </si>
  <si>
    <t>73052-2019</t>
  </si>
  <si>
    <t>Llamar el jueves para confirmar si es el sabado</t>
  </si>
  <si>
    <t>BELLO ANTIOQUIA</t>
  </si>
  <si>
    <t>MACRO DE 1 1/2" A 3"</t>
  </si>
  <si>
    <t>CANALETAS</t>
  </si>
  <si>
    <t>MEDIDORES MASICOS</t>
  </si>
  <si>
    <t>ok-FRESENIUS-confirmado</t>
  </si>
  <si>
    <t>FRESENIUS-confirmado</t>
  </si>
  <si>
    <t xml:space="preserve">SACYR </t>
  </si>
  <si>
    <t>No se puede mover de fecha</t>
  </si>
  <si>
    <t>74016-2019</t>
  </si>
  <si>
    <t>queda 1 equipo por metodovolumetrico</t>
  </si>
  <si>
    <t>STA MARIA BOYCA</t>
  </si>
  <si>
    <t>CONFIRMADO</t>
  </si>
  <si>
    <t>MACROS 4 Y 6"</t>
  </si>
  <si>
    <t>ROTAMETRO</t>
  </si>
  <si>
    <t>ok-BASCULAS PAC-QUALA</t>
  </si>
  <si>
    <t>ok-AGUAS DE LA SABANA</t>
  </si>
  <si>
    <t>COCA COLA BTA</t>
  </si>
  <si>
    <t>72880-2019</t>
  </si>
  <si>
    <t>1 MEDIDOR</t>
  </si>
  <si>
    <t>PEGAR ESTAMPILLAS</t>
  </si>
  <si>
    <t>FUNZA</t>
  </si>
  <si>
    <t>FABRICATO</t>
  </si>
  <si>
    <t>CONAMET</t>
  </si>
  <si>
    <t>61131-2019</t>
  </si>
  <si>
    <t>74581-2019</t>
  </si>
  <si>
    <t>UNO EN CASCO URBANO-FUNZA</t>
  </si>
  <si>
    <t>MEDELLIN</t>
  </si>
  <si>
    <t>MACROS DE 6 A 12"</t>
  </si>
  <si>
    <t>CANALETA</t>
  </si>
  <si>
    <t>Curso no vigente</t>
  </si>
  <si>
    <t>ARTURO LIZARAZO</t>
  </si>
  <si>
    <t>ORTIMA  - CANCELADO</t>
  </si>
  <si>
    <t>74332-2019</t>
  </si>
  <si>
    <t>71260-2019</t>
  </si>
  <si>
    <t>CLUB COLSUBSIDIO BELLAVISTA-NORTE</t>
  </si>
  <si>
    <t>MEDIDORES DE 2"</t>
  </si>
  <si>
    <t>MACRO DE 4"</t>
  </si>
  <si>
    <t>NATURAL FRESHLY-Met Dinamico</t>
  </si>
  <si>
    <t>72118-2019</t>
  </si>
  <si>
    <t>75229-2019</t>
  </si>
  <si>
    <t>esperar paradas de linea</t>
  </si>
  <si>
    <t>APOYARSE CON IVAN</t>
  </si>
  <si>
    <t>TANQUE 1300L - 1800L</t>
  </si>
  <si>
    <t>SYZ EN LABORATORIO</t>
  </si>
  <si>
    <t>YOKOGAWA</t>
  </si>
  <si>
    <t>CANACOL ENERGY</t>
  </si>
  <si>
    <t>74925-2019</t>
  </si>
  <si>
    <t>72955-2019</t>
  </si>
  <si>
    <t>Camioneta</t>
  </si>
  <si>
    <t>SOACHA-IDUMIL-VIDRIO ANDINO</t>
  </si>
  <si>
    <t xml:space="preserve">MEDIDOR </t>
  </si>
  <si>
    <t>CONSORCIO  LA PINTADA - CONFIRMADO</t>
  </si>
  <si>
    <t>74705 Y 74706</t>
  </si>
  <si>
    <t>75118-2019</t>
  </si>
  <si>
    <t>CURSO GASEOSAS COLOMBIANAS</t>
  </si>
  <si>
    <t>CANCELADO POR NO TENER PARAFISCALES - PASTEURIZADOR- PRIMERO ESE EQUIPO</t>
  </si>
  <si>
    <t>75038-2019</t>
  </si>
  <si>
    <t>PROETENC SAS - LUIS MARTINEZ IBAGUE</t>
  </si>
  <si>
    <t>RECOGER EQUIPOS DE GASEOSAS COLOMBIANAS</t>
  </si>
  <si>
    <t>IBAGUE</t>
  </si>
  <si>
    <t>BASCULAS PAC -KOALA VENECIA</t>
  </si>
  <si>
    <t>GASEOSAS COLOMBIANAS - SE CANCELO POR PARO</t>
  </si>
  <si>
    <t>75363-2019</t>
  </si>
  <si>
    <t>BOGOTÁ</t>
  </si>
  <si>
    <t>COCA COLA CUCUTA</t>
  </si>
  <si>
    <t>EMSERCHIA - SERVICIO DE GARANTIA</t>
  </si>
  <si>
    <t>ARGOS SALDAÑA</t>
  </si>
  <si>
    <t>CEIINC - confirmado</t>
  </si>
  <si>
    <t>EULISES MARTINEZ ESO TERCERA</t>
  </si>
  <si>
    <t>AGUAS DE LA SABANA - CELTA 4"</t>
  </si>
  <si>
    <t>73664-2019</t>
  </si>
  <si>
    <t>74531-2019</t>
  </si>
  <si>
    <t>75750-2019</t>
  </si>
  <si>
    <t>76459-2019</t>
  </si>
  <si>
    <t>MEDIDOR DE FLUJO</t>
  </si>
  <si>
    <t>BOMBAS DE COLOMBIA</t>
  </si>
  <si>
    <t>75397-2019</t>
  </si>
  <si>
    <t>PAIPA</t>
  </si>
  <si>
    <t xml:space="preserve">GASEOSAS COLOMBIANAS CURSO CANCELADO </t>
  </si>
  <si>
    <t>SIEMENS</t>
  </si>
  <si>
    <t xml:space="preserve">VIA SIBERIA </t>
  </si>
  <si>
    <t>CURSO GASEOSAS COLOMBIANAS / MEALS</t>
  </si>
  <si>
    <t>CURSO FRESENIUS MEDICAL CARE / MEALS</t>
  </si>
  <si>
    <t>MEALS</t>
  </si>
  <si>
    <t>VIA INDUSTRIAL - confirmado</t>
  </si>
  <si>
    <t>76633-2019</t>
  </si>
  <si>
    <t>RAMO - NO SE EJECUTO</t>
  </si>
  <si>
    <t>MOSQUERA</t>
  </si>
  <si>
    <t xml:space="preserve">CURSO FRESENIUS MEDICAL CARE / COCA COLA </t>
  </si>
  <si>
    <t>CARVAJAL EMPAQUES - CONFIRMADO</t>
  </si>
  <si>
    <t>EMBOTELLADORA DE LA SABANA - PTAR ANILLO 3 MEDIDOR NUEVO AGUA - POTABLE</t>
  </si>
  <si>
    <t>FERESENIUS MEDICAL CARE</t>
  </si>
  <si>
    <t>ALPINA - PEND</t>
  </si>
  <si>
    <t>76272-2019</t>
  </si>
  <si>
    <t>76630-2019</t>
  </si>
  <si>
    <t>PLANTA CALI</t>
  </si>
  <si>
    <t>FACATATIVA</t>
  </si>
  <si>
    <t>ARTURO LIZARAZO Y CIA</t>
  </si>
  <si>
    <t>FIBER GLASS</t>
  </si>
  <si>
    <t>CEMEX</t>
  </si>
  <si>
    <t>RAMO CONFIRMADO</t>
  </si>
  <si>
    <t>76995-2019</t>
  </si>
  <si>
    <t>75455-2019</t>
  </si>
  <si>
    <t>bogota</t>
  </si>
  <si>
    <t>CELTA PARQUE INDUSTRIAL</t>
  </si>
  <si>
    <t>planta de cemento de Los Patios, Norte de Santander</t>
  </si>
  <si>
    <t>BRINSA - APLZADO</t>
  </si>
  <si>
    <t>CORPORACIÓN CLUB CAMPESTRE - SE CANCELO</t>
  </si>
  <si>
    <t>por confirmar</t>
  </si>
  <si>
    <t>zipaquira</t>
  </si>
  <si>
    <t>medellin</t>
  </si>
  <si>
    <t>BARNES DE COLOMBIA</t>
  </si>
  <si>
    <t>RAMO</t>
  </si>
  <si>
    <t>VECOL estar a las 8 am</t>
  </si>
  <si>
    <t>CURSO EN BOGOTA CEMEX</t>
  </si>
  <si>
    <t>BASCULAS PAC - LABORATORIO</t>
  </si>
  <si>
    <t>77171-2019</t>
  </si>
  <si>
    <t>INDUCCION</t>
  </si>
  <si>
    <t xml:space="preserve">9AM </t>
  </si>
  <si>
    <t xml:space="preserve">MOSQUERA </t>
  </si>
  <si>
    <t>NUTRIPHARMA confirmado 10 am</t>
  </si>
  <si>
    <t>CORPORACIÓN CLUB CAMPESTRE</t>
  </si>
  <si>
    <t>GASEOSAS DE CORDOBA SAS</t>
  </si>
  <si>
    <t xml:space="preserve">BRINSA </t>
  </si>
  <si>
    <t>77160-2019</t>
  </si>
  <si>
    <t>COTA</t>
  </si>
  <si>
    <t>CONTINENTAL WATER</t>
  </si>
  <si>
    <t>BOMBAS DE COLOMBIA - POR CONFIRMAR</t>
  </si>
  <si>
    <t>77483-2019</t>
  </si>
  <si>
    <t>AGREGADOS ARGOS YUMBO</t>
  </si>
  <si>
    <t>73670-2019</t>
  </si>
  <si>
    <t xml:space="preserve">BASCULAS PAC - EL EQUIPO NO LLEGO </t>
  </si>
  <si>
    <t>ALPINA FACATATIVA - POR CONFIRMAR</t>
  </si>
  <si>
    <t>75528-2019</t>
  </si>
  <si>
    <t>ARTUROL LIZARAZO Y CIA</t>
  </si>
  <si>
    <t>KYNER</t>
  </si>
  <si>
    <t>KYNER CONFIRMADO</t>
  </si>
  <si>
    <t>FUSAGASUGA</t>
  </si>
  <si>
    <t>MARTES 31</t>
  </si>
  <si>
    <t>COLEGIO SAN MATEO APOSTOL</t>
  </si>
  <si>
    <t>ALPINA ENTRE RIOS</t>
  </si>
  <si>
    <t>PRODUCTOS RAMO</t>
  </si>
  <si>
    <t xml:space="preserve">PROGRAMAR AFORO DE TANQUE </t>
  </si>
  <si>
    <t>77919-2020</t>
  </si>
  <si>
    <t>MEDELLIN - YOTOCO</t>
  </si>
  <si>
    <t>AGUAS DE LA SABANA - 2" - llamar  fredy el sr de comercial para coordinar servico metropolitano</t>
  </si>
  <si>
    <t>77994-2020</t>
  </si>
  <si>
    <t>CUNDINAMARCA</t>
  </si>
  <si>
    <t>COCA COLA MEDELLIN</t>
  </si>
  <si>
    <t>77013-2019</t>
  </si>
  <si>
    <t>MEDIDOR ENERGIA</t>
  </si>
  <si>
    <t>CEMEX - SE CORRE</t>
  </si>
  <si>
    <t>CAUDALES DE COLOMBIA</t>
  </si>
  <si>
    <t>CORONA - FUNZA ESTA PENDIENTE EL CLTE INFORMA CUANDO SE EJECUTA</t>
  </si>
  <si>
    <t>78204-2020</t>
  </si>
  <si>
    <t>74660-2019</t>
  </si>
  <si>
    <t>LA CALERA</t>
  </si>
  <si>
    <t>INDUMIL SOGAMOSO</t>
  </si>
  <si>
    <t>VALREX - 6"</t>
  </si>
  <si>
    <t>74558-2019</t>
  </si>
  <si>
    <t>77715-2019</t>
  </si>
  <si>
    <t xml:space="preserve">SOGAMOSO </t>
  </si>
  <si>
    <t>EMSERSOPO</t>
  </si>
  <si>
    <t>NA</t>
  </si>
  <si>
    <t>ATP - CONFIRMADO</t>
  </si>
  <si>
    <t>EMBOTELLADORA DE LA SABANA - CONFIRMADO</t>
  </si>
  <si>
    <t>BASCULAS PAC - RAMO CANCELADO</t>
  </si>
  <si>
    <t>77943-2020</t>
  </si>
  <si>
    <t>78565-2020</t>
  </si>
  <si>
    <t>79198-2020</t>
  </si>
  <si>
    <t>SOPO</t>
  </si>
  <si>
    <t>PUERTO GAITAN</t>
  </si>
  <si>
    <t>TANQUE</t>
  </si>
  <si>
    <t>ALIMENTOS CARNICOS</t>
  </si>
  <si>
    <t>QUIRUMEDICAS AFORO DE TANQUE</t>
  </si>
  <si>
    <t>78055-2020</t>
  </si>
  <si>
    <t>74628-2019</t>
  </si>
  <si>
    <t>RIONGRO LA CEJA</t>
  </si>
  <si>
    <t>GASEOSAS LUX - CONFIRMADO</t>
  </si>
  <si>
    <t>INES ELVIRA MONTOYA</t>
  </si>
  <si>
    <t>78148-2020</t>
  </si>
  <si>
    <t>78741-2020</t>
  </si>
  <si>
    <t>SOACHA COMPARTIR</t>
  </si>
  <si>
    <t>SABADO 01</t>
  </si>
  <si>
    <t>DOMINGO 02</t>
  </si>
  <si>
    <t>VISITA TECNICA SOLMETRIC / LABORATORIO</t>
  </si>
  <si>
    <t>PROTEICOL - CONFIRMADO</t>
  </si>
  <si>
    <t>BASCULAS PAC - RAMO - POR CONFIRMAR</t>
  </si>
  <si>
    <t>77819-2020</t>
  </si>
  <si>
    <t>SIBATE</t>
  </si>
  <si>
    <t>VISITA TECNICA NATURAL FRESHLY</t>
  </si>
  <si>
    <t>NATURAL FRESHLY - POR CONFIRMAR</t>
  </si>
  <si>
    <t>79098-2020</t>
  </si>
  <si>
    <t>76576-2020</t>
  </si>
  <si>
    <t>SIMIJACA</t>
  </si>
  <si>
    <t xml:space="preserve">SOIL </t>
  </si>
  <si>
    <t>79219 y 79218</t>
  </si>
  <si>
    <t>78187-2020</t>
  </si>
  <si>
    <t>COCA COLA LA CALERA</t>
  </si>
  <si>
    <t>78072-2020</t>
  </si>
  <si>
    <t>FEBRERO DE 2020</t>
  </si>
  <si>
    <t>LA FERRETERIA HERRAMIENTAS Y SUMINISTROS SAS</t>
  </si>
  <si>
    <t>77820-2020</t>
  </si>
  <si>
    <t xml:space="preserve">VALIDACION </t>
  </si>
  <si>
    <t>79916-2020</t>
  </si>
  <si>
    <t xml:space="preserve">CALIBRACION </t>
  </si>
  <si>
    <t>MANI CASANARE</t>
  </si>
  <si>
    <t xml:space="preserve">MC FLUID </t>
  </si>
  <si>
    <t>OSMOSIS</t>
  </si>
  <si>
    <t>79592-2020</t>
  </si>
  <si>
    <t>79593-2020</t>
  </si>
  <si>
    <t>VILLA DE LEIVA</t>
  </si>
  <si>
    <t>POLLOS EL DORADO </t>
  </si>
  <si>
    <t>AGUAS DE LA SABANA - SOLO SE EJECUTO 1</t>
  </si>
  <si>
    <t>79654-2020</t>
  </si>
  <si>
    <t>79753-2020</t>
  </si>
  <si>
    <t>SOTAQUIRA</t>
  </si>
  <si>
    <t>VIA BOG - SIBERIA</t>
  </si>
  <si>
    <t>PROALCO</t>
  </si>
  <si>
    <t>EXAMENES MEDICOS</t>
  </si>
  <si>
    <t>78980-2020</t>
  </si>
  <si>
    <t xml:space="preserve">SIBATE </t>
  </si>
  <si>
    <t>CURSO DE SEGURIDAD PELDAR</t>
  </si>
  <si>
    <t>PELDAR</t>
  </si>
  <si>
    <t>CURSO EMBOTELLADORA TOCANCIPA</t>
  </si>
  <si>
    <t>PRODUCTOS RAMO / VISITA BIOQUIMICA PHARMA</t>
  </si>
  <si>
    <t>CURSO BRINSA</t>
  </si>
  <si>
    <t>79921-2020</t>
  </si>
  <si>
    <t>SOACHA</t>
  </si>
  <si>
    <t>PLANTA MOSQUERA</t>
  </si>
  <si>
    <t xml:space="preserve">ARTURO LIZARAZO 2" Y 4"  </t>
  </si>
  <si>
    <t>80138-2020</t>
  </si>
  <si>
    <t>VISITA TECNICA ROPSONLHAB</t>
  </si>
  <si>
    <t>FUNDACION BERTA DE BOTERO</t>
  </si>
  <si>
    <t>SOLMETRIC - PAVCO (CURSO DE SEGURIDAD)</t>
  </si>
  <si>
    <t>SOLMETRIC - PAVCO</t>
  </si>
  <si>
    <t>BIOQUIMICO PHARMA SA </t>
  </si>
  <si>
    <t xml:space="preserve">PARMALAT </t>
  </si>
  <si>
    <t>80123-2020</t>
  </si>
  <si>
    <t>79590-2020</t>
  </si>
  <si>
    <t xml:space="preserve">80756-2020 </t>
  </si>
  <si>
    <t>80702-2020</t>
  </si>
  <si>
    <t xml:space="preserve">MACROS </t>
  </si>
  <si>
    <t>BRINSA - SESQUILE SISO</t>
  </si>
  <si>
    <t>BRINSA - GRAVIMETRICO</t>
  </si>
  <si>
    <t xml:space="preserve">79596-2020 </t>
  </si>
  <si>
    <t xml:space="preserve">79591-2020 </t>
  </si>
  <si>
    <t>SESQUILE</t>
  </si>
  <si>
    <t>MEDIDORES GRAVIMETRICO</t>
  </si>
  <si>
    <t>BRINSA - PLANTA BETANIA</t>
  </si>
  <si>
    <t xml:space="preserve">80743-2020 </t>
  </si>
  <si>
    <t>DOMINGO 01</t>
  </si>
  <si>
    <t>INGEMET/DESPLAZAMIENTO</t>
  </si>
  <si>
    <t>INGEMET</t>
  </si>
  <si>
    <t>80524 Y 80526</t>
  </si>
  <si>
    <t>80524-2020</t>
  </si>
  <si>
    <t>80526-2020</t>
  </si>
  <si>
    <t>TAME - ARAUCA</t>
  </si>
  <si>
    <t>TANQUES/CAUDALIMETROS</t>
  </si>
  <si>
    <t xml:space="preserve">SAE </t>
  </si>
  <si>
    <t xml:space="preserve">EUROFARMA COLOMBIA </t>
  </si>
  <si>
    <t>CONDOMINIO CAMPESTRE BADALONA RESERVADO (7:30 am) // EMSERCHIA HORARIO 11am (1")</t>
  </si>
  <si>
    <t xml:space="preserve">DON QUIJOTE </t>
  </si>
  <si>
    <t>79986-2020</t>
  </si>
  <si>
    <t>79773-2020</t>
  </si>
  <si>
    <t>80645-2020 / 66957</t>
  </si>
  <si>
    <t>AEROPUERTO</t>
  </si>
  <si>
    <t>FLUJOMETRO</t>
  </si>
  <si>
    <t>MARZO DE 2020</t>
  </si>
  <si>
    <t>CURSO / CEMENTOS ARGOS PLANTA CAIRO</t>
  </si>
  <si>
    <t>CEMENTOS ARGOS PLANTA CAIRO</t>
  </si>
  <si>
    <t>CURSO INDUMIL</t>
  </si>
  <si>
    <t xml:space="preserve"> INDUMIL SIBATE</t>
  </si>
  <si>
    <t>80711-2020</t>
  </si>
  <si>
    <t>79950-2020</t>
  </si>
  <si>
    <t>72643-2020</t>
  </si>
  <si>
    <t>ANTIOQUIA</t>
  </si>
  <si>
    <t xml:space="preserve">MEDIDORES </t>
  </si>
  <si>
    <t>ABB LTDA CURSO</t>
  </si>
  <si>
    <t>ABB LTDA</t>
  </si>
  <si>
    <t>COOPERTIVA COLANTA</t>
  </si>
  <si>
    <t>79964-2020</t>
  </si>
  <si>
    <t>81414-2020</t>
  </si>
  <si>
    <t>DOSQUEBRADAS</t>
  </si>
  <si>
    <t xml:space="preserve">MANUFACTURAS SILICIAS </t>
  </si>
  <si>
    <t>COOPERTIVA COLANTA - CANCELADO</t>
  </si>
  <si>
    <t>COLGATE PALMOLIVE - COMUNDIAL</t>
  </si>
  <si>
    <t>81424-2020</t>
  </si>
  <si>
    <t>79887-2020</t>
  </si>
  <si>
    <t>EMBOTELLADORA DE LA SABANA TCFRMF-03 Y TCFRMF-09 - CONFIRMADO</t>
  </si>
  <si>
    <t>PAC SERVICE</t>
  </si>
  <si>
    <t>CONFIPETROL - VIAJE CAPACITACION</t>
  </si>
  <si>
    <t>80357-2020</t>
  </si>
  <si>
    <t>81971-2020</t>
  </si>
  <si>
    <t>81092-2020</t>
  </si>
  <si>
    <t>VILLA GARZON - PUTUMAYO</t>
  </si>
  <si>
    <t>EMBOTELLADORA DE LA SABANA TCFAMF-07 - CONFIRMADO</t>
  </si>
  <si>
    <t>MESSER COLOMBIA / ENGINEERING</t>
  </si>
  <si>
    <t>GERDAU DIACO - CANCELADO</t>
  </si>
  <si>
    <t>80355-2020</t>
  </si>
  <si>
    <t>81419-2020 / 80946-2020</t>
  </si>
  <si>
    <t>81633-2020</t>
  </si>
  <si>
    <t>MEDIDORES / CORIOLIS 3"</t>
  </si>
  <si>
    <t>BRINSA - GRAVIMETRICO </t>
  </si>
  <si>
    <t>MEALS BOGOTA - BATA, COFIA, TAPABOCAS</t>
  </si>
  <si>
    <t>ANGLO PHARMA SA - (CAMILO)</t>
  </si>
  <si>
    <t>82195-2020</t>
  </si>
  <si>
    <t>78952-2020</t>
  </si>
  <si>
    <t>CONFIPETROL - REGRESO</t>
  </si>
  <si>
    <t>CEMEX NEIVA - CANCELADO</t>
  </si>
  <si>
    <t>COCA COLA BOGOTA - ADICIONAL (BNFALS-01)</t>
  </si>
  <si>
    <t>UNIVERSIDAD SAN BUENAVENTURA</t>
  </si>
  <si>
    <t>GERDAU DIACO</t>
  </si>
  <si>
    <t>INGREDION DE COLOMBIA - 8am (curso)</t>
  </si>
  <si>
    <t>81429-2020</t>
  </si>
  <si>
    <t>81927-2020</t>
  </si>
  <si>
    <t>81610-2020</t>
  </si>
  <si>
    <t xml:space="preserve">COLSUBSIDIO PISCILAGO </t>
  </si>
  <si>
    <t>INTERASEO DEL VALLE - CANCELADO</t>
  </si>
  <si>
    <t>81024-2020</t>
  </si>
  <si>
    <t>79563-2020</t>
  </si>
  <si>
    <t>GIRARDOT</t>
  </si>
  <si>
    <t>PALMIRA</t>
  </si>
  <si>
    <t>B308:CB308:C331</t>
  </si>
  <si>
    <t>COSERVICIOS SA ESP (CAMIONETA) - CANCELADO</t>
  </si>
  <si>
    <t>LUIS OSPINA</t>
  </si>
  <si>
    <t>CEMEX NEIVA -  CANCELADO</t>
  </si>
  <si>
    <t>79813-2020</t>
  </si>
  <si>
    <t>SOGAMOSO</t>
  </si>
  <si>
    <t>RIONEGRO</t>
  </si>
  <si>
    <t>AGUAS DE LA SABANA CANCELADO</t>
  </si>
  <si>
    <t>COMPENSAR CALLE 220 - CANCELADO</t>
  </si>
  <si>
    <t>COMPENSAR CAJICA - CANCELADO</t>
  </si>
  <si>
    <t>80952-2020</t>
  </si>
  <si>
    <t>67811-2019</t>
  </si>
  <si>
    <t>COMPENSAR AV 68 - CEF - CANCELADO</t>
  </si>
  <si>
    <t>MARZO - ABRIL  DE 2020</t>
  </si>
  <si>
    <t>CARNICOS Y ALIMENTOS CANCELADO</t>
  </si>
  <si>
    <t>EMBOTELLADORA DE LA SABANA - CANCELADO</t>
  </si>
  <si>
    <t>EMBOTELLADORA DE LA SABANA (TCFJMF2-09) - CANCELADO</t>
  </si>
  <si>
    <t>81762-2020</t>
  </si>
  <si>
    <t>82278-2020</t>
  </si>
  <si>
    <t>82273-2020</t>
  </si>
  <si>
    <t>ABRIL DE 2020</t>
  </si>
  <si>
    <t xml:space="preserve">CARNICOS Y ALIMENTOS </t>
  </si>
  <si>
    <t>CEMEX NEIVA -  POR CONFIRMAR</t>
  </si>
  <si>
    <t>82791-2020</t>
  </si>
  <si>
    <t>76085-2019</t>
  </si>
  <si>
    <t>MONTERIA</t>
  </si>
  <si>
    <t>AGUAS DE LA SABANA POR CONFIRMAR</t>
  </si>
  <si>
    <t>ORTIMA - POR CONFIRMAR HORARIO AM</t>
  </si>
  <si>
    <t>80107-2020</t>
  </si>
  <si>
    <t>ENGINEERING SOLUTIONS GROUP - EMBOTELLADORA DEL TOLIMA</t>
  </si>
  <si>
    <t>77351-2020</t>
  </si>
  <si>
    <t>TOLIMA</t>
  </si>
  <si>
    <t>AFORO TANQUES</t>
  </si>
  <si>
    <t>COSERVICIOS SA ESP (CAMIONETA)</t>
  </si>
  <si>
    <t>CEMENTOS ARGOS SOGAMOSO - SERVICIO APLAZADO POR DISPLAY ROTO Ing Jorge Arcon de planta Sogamoso</t>
  </si>
  <si>
    <t>78046-2020</t>
  </si>
  <si>
    <t>COCA COLA BTA BNFAMF-24 - POR CONFIRMAR</t>
  </si>
  <si>
    <t>ABRIL - MAYO DE 2020</t>
  </si>
  <si>
    <t>1 Y 3 Y 2</t>
  </si>
  <si>
    <t>COMPENSAR CAJICA / CL 220 / AV 68 - CEF</t>
  </si>
  <si>
    <t>PAC SERVICE SAS</t>
  </si>
  <si>
    <t>TECNOQUIMICAS / VIAJE IDA</t>
  </si>
  <si>
    <t>TECNOQUIMICAS / TECNOFAR</t>
  </si>
  <si>
    <t xml:space="preserve">INTERASEO DEL VALLE </t>
  </si>
  <si>
    <t>REGRESO</t>
  </si>
  <si>
    <t>82873-2020</t>
  </si>
  <si>
    <t>83552-2020</t>
  </si>
  <si>
    <t>VILLA RICA CAUCA</t>
  </si>
  <si>
    <t>MAYO DE 2020</t>
  </si>
  <si>
    <t>LUNES 4</t>
  </si>
  <si>
    <t>MARTES 5</t>
  </si>
  <si>
    <t>MIERCOLES 6</t>
  </si>
  <si>
    <t>JUEVES 7</t>
  </si>
  <si>
    <t>VIERNES 8</t>
  </si>
  <si>
    <t>SABADO 9</t>
  </si>
  <si>
    <t>1 Y 1</t>
  </si>
  <si>
    <t>MEALS DE COLOMBIA SAS</t>
  </si>
  <si>
    <t>PROTEICOL</t>
  </si>
  <si>
    <t xml:space="preserve">COMPENSAR CAJICA </t>
  </si>
  <si>
    <t>ATP INGENIERIA</t>
  </si>
  <si>
    <t>83485-2020 Y 83501-2020</t>
  </si>
  <si>
    <t>83137-2020</t>
  </si>
  <si>
    <t>83245-2020</t>
  </si>
  <si>
    <t>COMPENSAR AV 68 - CEF</t>
  </si>
  <si>
    <t>COJARDIN SA ESP</t>
  </si>
  <si>
    <t>COMPENSAR 220</t>
  </si>
  <si>
    <t>CLUB LOS LAGARTOS</t>
  </si>
  <si>
    <t>83012-2020</t>
  </si>
  <si>
    <t>83359-2020</t>
  </si>
  <si>
    <t>83226-2020</t>
  </si>
  <si>
    <t>ONDINA VALREX / VIAJE IDA</t>
  </si>
  <si>
    <t>ONDINA VALREX</t>
  </si>
  <si>
    <t>ALIMENTOS CARNICOS SAS</t>
  </si>
  <si>
    <t>83765-2020</t>
  </si>
  <si>
    <t>83764-2020</t>
  </si>
  <si>
    <t>83567-2020</t>
  </si>
  <si>
    <t>83194-2020</t>
  </si>
  <si>
    <t>ENVIGADO</t>
  </si>
  <si>
    <t>BRINSA SA</t>
  </si>
  <si>
    <t>82755-2020</t>
  </si>
  <si>
    <t>83387-2020</t>
  </si>
  <si>
    <t>83525-2020</t>
  </si>
  <si>
    <t>TECNOSALUD AMERCIA SA</t>
  </si>
  <si>
    <t>ALPINA SOPO</t>
  </si>
  <si>
    <t>83536-2020</t>
  </si>
  <si>
    <t>82017-2020</t>
  </si>
  <si>
    <t>SERVICIO SUBCONTRATADO</t>
  </si>
  <si>
    <t>ALPINA FACA</t>
  </si>
  <si>
    <t>SOLFLUINCO</t>
  </si>
  <si>
    <t>82149-2020</t>
  </si>
  <si>
    <t>82834-2020</t>
  </si>
  <si>
    <t>COCA COLA BUCARAMANGA / VIAJE IDA</t>
  </si>
  <si>
    <t>COCA COLA BUCARAMANGA / VIAJE REGRESO</t>
  </si>
  <si>
    <t>83161-2020 Y 83164-2020</t>
  </si>
  <si>
    <t>AGUAS DE LA SABANA (2 TECNICOS)</t>
  </si>
  <si>
    <t>84166-2020</t>
  </si>
  <si>
    <t>83274-2020</t>
  </si>
  <si>
    <t>MEDIDOR 24"</t>
  </si>
  <si>
    <t>JUNIO DE 2020</t>
  </si>
  <si>
    <t>LUNES 1</t>
  </si>
  <si>
    <t>MARTES 2</t>
  </si>
  <si>
    <t>MIERCOLES 3</t>
  </si>
  <si>
    <t>JUEVES 4</t>
  </si>
  <si>
    <t>VIERNES 5</t>
  </si>
  <si>
    <t>SABADO 6</t>
  </si>
  <si>
    <t>DOMINGO 7</t>
  </si>
  <si>
    <t>EMBOTELLADORA DE LA SABANA SAS (GESTION INGRESO)</t>
  </si>
  <si>
    <t>YANBAL FACATATIVA (ACOMPAÑAMIENTO MEDIDORES)</t>
  </si>
  <si>
    <t>EMBOTELLADORA DE LA SABANA SAS</t>
  </si>
  <si>
    <t>1 Y 1 Y 1</t>
  </si>
  <si>
    <t>83380-2020</t>
  </si>
  <si>
    <t>83381-2020</t>
  </si>
  <si>
    <t>82273-2020 Y 83822-2020 Y 83823-2020</t>
  </si>
  <si>
    <t>2 Y 1</t>
  </si>
  <si>
    <t>ENGINEERING SOLUTIONS GROUP IDA</t>
  </si>
  <si>
    <t>ENGINEERING SOLUTIONS GROUP REGRESO</t>
  </si>
  <si>
    <t>82755-2020 / 84561-2020</t>
  </si>
  <si>
    <t>83708-2020</t>
  </si>
  <si>
    <t>YOPAL</t>
  </si>
  <si>
    <t>BARNES DE COLOMBIA SA</t>
  </si>
  <si>
    <t>TEXTILES LAFAYETTE SAS</t>
  </si>
  <si>
    <t>82197-2020</t>
  </si>
  <si>
    <t>82669-2020</t>
  </si>
  <si>
    <t>84179-2020</t>
  </si>
  <si>
    <t>LUNES 8</t>
  </si>
  <si>
    <t>MARTES 9</t>
  </si>
  <si>
    <t>4 Y 2</t>
  </si>
  <si>
    <t>CEIIINC (LABORATORIOS BAXTER) VIAJE</t>
  </si>
  <si>
    <t>CEIIINC (LABORATORIOS BAXTER)</t>
  </si>
  <si>
    <t>CEIIINC (LABORATORIOS BAXTER) / VISITA TECNICA TECNOFAR</t>
  </si>
  <si>
    <t>84424-2020 / 84741-2020</t>
  </si>
  <si>
    <t>83664-2020</t>
  </si>
  <si>
    <t>INVERNIZA SAS</t>
  </si>
  <si>
    <t>SOLMETRIC SAS</t>
  </si>
  <si>
    <t>COMPENSAR AV 68 - CEF / MISS INGRESO 791264</t>
  </si>
  <si>
    <t>84535-2020</t>
  </si>
  <si>
    <t>83562-2020</t>
  </si>
  <si>
    <t>84172-2020</t>
  </si>
  <si>
    <t>85343-20020</t>
  </si>
  <si>
    <t>STA MARIA BOYACA</t>
  </si>
  <si>
    <t>JARDINES DE PAZ</t>
  </si>
  <si>
    <t>ROPSOHN THERAPEUTICS SAS</t>
  </si>
  <si>
    <t>84497-2020</t>
  </si>
  <si>
    <t>84722-2020</t>
  </si>
  <si>
    <t>TANQUE - DINAMICO</t>
  </si>
  <si>
    <t>ORDEN DE LA COMPAÑIA DE MARIA NUESTRA SEÑORA</t>
  </si>
  <si>
    <t>84557-2020</t>
  </si>
  <si>
    <t>84996-2020</t>
  </si>
  <si>
    <t>EXAMENES</t>
  </si>
  <si>
    <t>SAYTEC</t>
  </si>
  <si>
    <t>83549-2020</t>
  </si>
  <si>
    <t>GASEOSAS COLOMBIANAS SAS</t>
  </si>
  <si>
    <t>84610-2020</t>
  </si>
  <si>
    <t>EXAMEN MEDICO</t>
  </si>
  <si>
    <t>CARBOQUIMICA SAS</t>
  </si>
  <si>
    <t>84115-2020</t>
  </si>
  <si>
    <t>84116-2020</t>
  </si>
  <si>
    <t>85271-2020</t>
  </si>
  <si>
    <t>84425-2020</t>
  </si>
  <si>
    <t>JUNIO DE 2020 / JULIO 2020</t>
  </si>
  <si>
    <t>MIERCOLES 1</t>
  </si>
  <si>
    <t>JUEVES 2</t>
  </si>
  <si>
    <t>VIERNES 3</t>
  </si>
  <si>
    <t>SABADO 4</t>
  </si>
  <si>
    <t>DOMINGO 5</t>
  </si>
  <si>
    <t xml:space="preserve">CEMENTOS ARGOS SOGAMOSO </t>
  </si>
  <si>
    <t>CEMEX  - POR CONFIRMAR</t>
  </si>
  <si>
    <t>GIMNASIO JOSE JOAQUIN CASAS</t>
  </si>
  <si>
    <t>7 Y 1</t>
  </si>
  <si>
    <t>85566-2020</t>
  </si>
  <si>
    <t>85337-2020</t>
  </si>
  <si>
    <t>83054-2020</t>
  </si>
  <si>
    <t>MEDIDORES Y CANALETA</t>
  </si>
  <si>
    <t>JULIO DE 2020</t>
  </si>
  <si>
    <t>LUNES 6</t>
  </si>
  <si>
    <t>MARTES 7</t>
  </si>
  <si>
    <t>MIERCOLES 8</t>
  </si>
  <si>
    <t>JUEVES 9</t>
  </si>
  <si>
    <t>85721-2020</t>
  </si>
  <si>
    <t>86255-2020</t>
  </si>
  <si>
    <t>CONGREGACION DOMINICAS DE NUESTRA SEÑORA DEL SANTISIMO ROSARIO</t>
  </si>
  <si>
    <t>85849-2020</t>
  </si>
  <si>
    <t>CONCRETOS ARGOS SA (VIAJE)</t>
  </si>
  <si>
    <t>CONCRETOS ARGOS SA</t>
  </si>
  <si>
    <t>CONCRETOS ARGOS SA (VIAJE) / CORPONOR (VIAJE)</t>
  </si>
  <si>
    <t>CORPONOR</t>
  </si>
  <si>
    <t>85010-2020</t>
  </si>
  <si>
    <t>84306-2020</t>
  </si>
  <si>
    <t>BARRANQUILLA</t>
  </si>
  <si>
    <t>SOLEDAD / SANTA MARTA</t>
  </si>
  <si>
    <t>COLOMBIA MINERALES INDUSTRIALES SAS</t>
  </si>
  <si>
    <t>GASEOSAS LUX</t>
  </si>
  <si>
    <t>CONSTRUCCIONES BOLIVAR - ALQUERIA</t>
  </si>
  <si>
    <t>CLUB LOS LAGARTOS / GASEOSAS POSADA TOBON (CASA SUBA)</t>
  </si>
  <si>
    <t>86221-2020</t>
  </si>
  <si>
    <t>84533-2020</t>
  </si>
  <si>
    <t>86470-2020</t>
  </si>
  <si>
    <t>84351-2020 / 83463-2020</t>
  </si>
  <si>
    <t xml:space="preserve">AMARILO </t>
  </si>
  <si>
    <t>86324-2020</t>
  </si>
  <si>
    <t xml:space="preserve">SIBERIA - COTA </t>
  </si>
  <si>
    <t xml:space="preserve">MACRO </t>
  </si>
  <si>
    <t>MARTES  21</t>
  </si>
  <si>
    <t>CORPONOR VIAJE</t>
  </si>
  <si>
    <t>86730-2020</t>
  </si>
  <si>
    <t>85255-2020</t>
  </si>
  <si>
    <t>86308-2020</t>
  </si>
  <si>
    <t>PEND POR CONFIRMAR</t>
  </si>
  <si>
    <t>BRINSA SA TRAMITE</t>
  </si>
  <si>
    <t>86301-2020</t>
  </si>
  <si>
    <t>JULIO DE 2020 / AGOSTO DE 2020</t>
  </si>
  <si>
    <t>MARTES  28</t>
  </si>
  <si>
    <t>SABADO 1</t>
  </si>
  <si>
    <t>DOMINGO 2</t>
  </si>
  <si>
    <t>COSERVICIOS</t>
  </si>
  <si>
    <t>CIDEB</t>
  </si>
  <si>
    <t>85254-2020</t>
  </si>
  <si>
    <t>87175-2020</t>
  </si>
  <si>
    <t xml:space="preserve">TECNOSALUD - </t>
  </si>
  <si>
    <t>AMARILO</t>
  </si>
  <si>
    <t>85821-2020</t>
  </si>
  <si>
    <t>ACOMPAÑAMIENTO - SERVICIO SUBCONTRATADO</t>
  </si>
  <si>
    <t xml:space="preserve"> AGOSTO DE 2020</t>
  </si>
  <si>
    <t>LUNES 3</t>
  </si>
  <si>
    <t>MARTES  4</t>
  </si>
  <si>
    <t>MIERCOLES 5</t>
  </si>
  <si>
    <t>JUEVES 6</t>
  </si>
  <si>
    <t>VIERNES 7</t>
  </si>
  <si>
    <t>SABADO 8</t>
  </si>
  <si>
    <t>DOMINGO 9</t>
  </si>
  <si>
    <t xml:space="preserve">EMBOTELLADORA DE LA SABANA </t>
  </si>
  <si>
    <t>87243-2020</t>
  </si>
  <si>
    <t>87096-2020 Y 87097-2020</t>
  </si>
  <si>
    <t>87096-2020</t>
  </si>
  <si>
    <t xml:space="preserve">PEND  </t>
  </si>
  <si>
    <t>TECNICO BLOQUEADO</t>
  </si>
  <si>
    <t>MARTES  11</t>
  </si>
  <si>
    <t>CAMIONETA MANSAROVAR</t>
  </si>
  <si>
    <t>EXAMENES PRUEBAS COVID</t>
  </si>
  <si>
    <t>83008-2020</t>
  </si>
  <si>
    <t>AGUAS DE LA SABANA 24" 10AM</t>
  </si>
  <si>
    <t>87766-2020</t>
  </si>
  <si>
    <t>MEDIDCION DE FLUJO</t>
  </si>
  <si>
    <t>VISITA TECNICA SERTECPESAJE TANQUES</t>
  </si>
  <si>
    <t>MARTES  18</t>
  </si>
  <si>
    <t>COLPATRIA</t>
  </si>
  <si>
    <t>86716-2020</t>
  </si>
  <si>
    <t xml:space="preserve">MONTERREY </t>
  </si>
  <si>
    <t>MANSAROVAR</t>
  </si>
  <si>
    <t>LB MAGNITEST</t>
  </si>
  <si>
    <t>MR CONTROL</t>
  </si>
  <si>
    <t>87872-2020</t>
  </si>
  <si>
    <t>88292-2020</t>
  </si>
  <si>
    <t>CHIA - PARMALAT</t>
  </si>
  <si>
    <t xml:space="preserve">FLUJOMETROS </t>
  </si>
  <si>
    <t>MACRO DE 2"</t>
  </si>
  <si>
    <t>MARTES  25</t>
  </si>
  <si>
    <t>CAMIONETA MANSAROVAR / VIAJE ARGOS</t>
  </si>
  <si>
    <t>ARGOS</t>
  </si>
  <si>
    <t>FLP PROCESADOS</t>
  </si>
  <si>
    <t>FLP PROCESADOS VIAJE</t>
  </si>
  <si>
    <t>87085-2020</t>
  </si>
  <si>
    <t>85832-2020</t>
  </si>
  <si>
    <t>Sonson - Antioquia</t>
  </si>
  <si>
    <t>Chinchina- Caldas</t>
  </si>
  <si>
    <t>MEALS DE COLOMBIA</t>
  </si>
  <si>
    <t xml:space="preserve">QUIBI </t>
  </si>
  <si>
    <t>QUIBI</t>
  </si>
  <si>
    <t>LABINCO 9:30 am</t>
  </si>
  <si>
    <t>LABINCO</t>
  </si>
  <si>
    <t>88356-2020</t>
  </si>
  <si>
    <t xml:space="preserve">VISITA TECNICA </t>
  </si>
  <si>
    <t>86638-2020</t>
  </si>
  <si>
    <t>88482-2020</t>
  </si>
  <si>
    <t>ZIPAQUIRA</t>
  </si>
  <si>
    <t>AFORO DE TANQUES</t>
  </si>
  <si>
    <t xml:space="preserve">AGUAS DE LA SABANA </t>
  </si>
  <si>
    <t>88553-2020</t>
  </si>
  <si>
    <t xml:space="preserve"> SEPTIEMBRE DE 2020</t>
  </si>
  <si>
    <t>LUNES 31</t>
  </si>
  <si>
    <t>MARTES  1</t>
  </si>
  <si>
    <t>MIERCOLES 2</t>
  </si>
  <si>
    <t>JUEVES 3</t>
  </si>
  <si>
    <t>VIERNES 4</t>
  </si>
  <si>
    <t>SABADO 5</t>
  </si>
  <si>
    <t>DOMINGO 6</t>
  </si>
  <si>
    <t>ACUEDUCTO DE BUCARAMANGA</t>
  </si>
  <si>
    <t>84875-2020</t>
  </si>
  <si>
    <t>RECIPIENTES</t>
  </si>
  <si>
    <t>DIACO PLANTA TUTA</t>
  </si>
  <si>
    <t>87128-2020</t>
  </si>
  <si>
    <t>VISITA TECNICA ROPSOHN</t>
  </si>
  <si>
    <t>WATER QUALITY</t>
  </si>
  <si>
    <t xml:space="preserve">WATER QUALITY </t>
  </si>
  <si>
    <t>87767-2020</t>
  </si>
  <si>
    <t>87769-2020</t>
  </si>
  <si>
    <t>UBATE</t>
  </si>
  <si>
    <t>PARSHALL</t>
  </si>
  <si>
    <t>87098-2020</t>
  </si>
  <si>
    <t>LUNES 7</t>
  </si>
  <si>
    <t>MARTES  8</t>
  </si>
  <si>
    <t>MIERCOLES 9</t>
  </si>
  <si>
    <t>COLFLO EQUIPOS</t>
  </si>
  <si>
    <t>MANSAROVAR 9 am</t>
  </si>
  <si>
    <t>AES CHIVOR</t>
  </si>
  <si>
    <t>84078-2020</t>
  </si>
  <si>
    <t>87372-2020</t>
  </si>
  <si>
    <t>STA DE BOYACA</t>
  </si>
  <si>
    <t>RECOGER MEDIDORES</t>
  </si>
  <si>
    <t>VEOLIA AGUAS DE TUNJA</t>
  </si>
  <si>
    <t>PRUEBA COVID MINEROS</t>
  </si>
  <si>
    <t>86817-2020</t>
  </si>
  <si>
    <t>88302-2020</t>
  </si>
  <si>
    <t>TUTA</t>
  </si>
  <si>
    <t>TUNJA</t>
  </si>
  <si>
    <t>AJE COLOMBIA 9 AM (DIPLOMA, ROPA CAMBIO, COFIA)</t>
  </si>
  <si>
    <t>CR EL SOLAR / CR EL HUERTO</t>
  </si>
  <si>
    <t>CONSTRUCCIONES BOLIVAR 9AM / ORTIMA</t>
  </si>
  <si>
    <t>88609-2020</t>
  </si>
  <si>
    <t>87784-2020</t>
  </si>
  <si>
    <t>90125-2020 Y 90124-2020</t>
  </si>
  <si>
    <t>86001-2020 Y 89418-2020</t>
  </si>
  <si>
    <t>MADRID</t>
  </si>
  <si>
    <t>CAJICA Y BOGOTA</t>
  </si>
  <si>
    <t>MARTES  15</t>
  </si>
  <si>
    <t>MASTER BUILDERS</t>
  </si>
  <si>
    <t>TOPTEX / PRUEBA COVID -19 CONFIPETROL</t>
  </si>
  <si>
    <t xml:space="preserve">CURSO VIRTUAL CONFIPETROL 8 A 11 / EMBOTELLADORA / PAC SERVICE (QUALA)
</t>
  </si>
  <si>
    <t>VALREX</t>
  </si>
  <si>
    <t>MASTER BUILDERS GRAVIMETRICO / ENVIAR FORMATO CONFIPETROL</t>
  </si>
  <si>
    <t>MASTER BUILDERS GRAVIMETRICO</t>
  </si>
  <si>
    <t>89319-2020</t>
  </si>
  <si>
    <t>86899-2020</t>
  </si>
  <si>
    <t>88838-2020 Y 89125-2020</t>
  </si>
  <si>
    <t>88221-2020</t>
  </si>
  <si>
    <t>89322-2020</t>
  </si>
  <si>
    <t>NOBSA</t>
  </si>
  <si>
    <t>AISLAMIENTO</t>
  </si>
  <si>
    <t>MINEROS</t>
  </si>
  <si>
    <t>86318-2020</t>
  </si>
  <si>
    <t>EL BAGRE</t>
  </si>
  <si>
    <t>LABORATORIO / PRUEBA COVID 19</t>
  </si>
  <si>
    <t>CORONA PLANTA FUNZA</t>
  </si>
  <si>
    <t>88610-2020</t>
  </si>
  <si>
    <t>MARTES  22</t>
  </si>
  <si>
    <t>87436-2020</t>
  </si>
  <si>
    <t>APIAY</t>
  </si>
  <si>
    <t>RETORNO</t>
  </si>
  <si>
    <t>PRUEBA COVID ZENU / LABORATORIO MANSAROVAR</t>
  </si>
  <si>
    <t>ZENU CONFIRMADO</t>
  </si>
  <si>
    <t>LABORATORIO MANSAROVAR</t>
  </si>
  <si>
    <t>EPC CAJICA - HACIENDA SAN LUIS</t>
  </si>
  <si>
    <t>88834-2020</t>
  </si>
  <si>
    <t>81820-2020</t>
  </si>
  <si>
    <t>PENDI</t>
  </si>
  <si>
    <t xml:space="preserve"> SEPTIEMBRE DE 2020 / OCTUBRE 2020</t>
  </si>
  <si>
    <t>MARTES  29</t>
  </si>
  <si>
    <t>JUEVES 1</t>
  </si>
  <si>
    <t>VIERNES 2</t>
  </si>
  <si>
    <t>SABADO 3</t>
  </si>
  <si>
    <t>DOMINGO 4</t>
  </si>
  <si>
    <t>VEOLIA ALQUERIA / CURSO</t>
  </si>
  <si>
    <t>VEOLIA ALQUERIA</t>
  </si>
  <si>
    <t>FRESENIUS MEDICAL CARE ANDINA ITEMS 9 AL 13</t>
  </si>
  <si>
    <t>FRESENIUS MEDICAL CARE ANDINA</t>
  </si>
  <si>
    <t>88718-2020</t>
  </si>
  <si>
    <t>88889-2020</t>
  </si>
  <si>
    <t>89140-2020</t>
  </si>
  <si>
    <t>OCTUBRE 2020</t>
  </si>
  <si>
    <t>LUNES 5</t>
  </si>
  <si>
    <t>MARTES  6</t>
  </si>
  <si>
    <t>MIERCOLES 7</t>
  </si>
  <si>
    <t>JUEVES 8</t>
  </si>
  <si>
    <t>VIERNES 9</t>
  </si>
  <si>
    <t>MASA</t>
  </si>
  <si>
    <t>ISMOCOL</t>
  </si>
  <si>
    <t>87653-2020</t>
  </si>
  <si>
    <t>91027-2020</t>
  </si>
  <si>
    <t>88116-2020</t>
  </si>
  <si>
    <t>COMPENSAR LAGOMAR</t>
  </si>
  <si>
    <t>CONSTRUCCIONES BOLIVAR 7AM</t>
  </si>
  <si>
    <t>89669-2020</t>
  </si>
  <si>
    <t>COMPENSAR LAGOSOL</t>
  </si>
  <si>
    <t>PERENCO</t>
  </si>
  <si>
    <t>89427-2020</t>
  </si>
  <si>
    <t>NILO</t>
  </si>
  <si>
    <t>MELGAR</t>
  </si>
  <si>
    <t>MARTES  13</t>
  </si>
  <si>
    <t>7 DIAS</t>
  </si>
  <si>
    <t>VIAJE MANSAROVAR</t>
  </si>
  <si>
    <t>EMBOTELLADORA DE LA SABANA / PAC SERVICE QUALA VENECIA</t>
  </si>
  <si>
    <t>90511-2020</t>
  </si>
  <si>
    <t>90511-2020 y 90866-2020</t>
  </si>
  <si>
    <t>TOCANCIPA Y BOGOTA</t>
  </si>
  <si>
    <t>RECOGIDA TRASMISOR</t>
  </si>
  <si>
    <t>LABORATORIO SM</t>
  </si>
  <si>
    <t>ALPINA</t>
  </si>
  <si>
    <t>90599-2020</t>
  </si>
  <si>
    <t>90109-2020</t>
  </si>
  <si>
    <t>MARTES  20</t>
  </si>
  <si>
    <t>ISMOCOL SA</t>
  </si>
  <si>
    <t>ALIMENTOS LA POLAR</t>
  </si>
  <si>
    <t>88117-2020</t>
  </si>
  <si>
    <t>90346-2020</t>
  </si>
  <si>
    <t>90344-2020</t>
  </si>
  <si>
    <t>TIBU</t>
  </si>
  <si>
    <t>VEOLIA TUNJA</t>
  </si>
  <si>
    <t xml:space="preserve">ATP INGENIERIA </t>
  </si>
  <si>
    <t>90342-2020</t>
  </si>
  <si>
    <t>91210-2020</t>
  </si>
  <si>
    <t>ACACIAS</t>
  </si>
  <si>
    <t xml:space="preserve">SENA </t>
  </si>
  <si>
    <t>SENA REGRESO</t>
  </si>
  <si>
    <t xml:space="preserve"> PRUEBA COVID COCA COLA BTA</t>
  </si>
  <si>
    <t>VISITA TECNICA ANGLOPHARMA</t>
  </si>
  <si>
    <t>89371-2020</t>
  </si>
  <si>
    <t>APARTADO</t>
  </si>
  <si>
    <t>OCTUBRE 2020 / NOVIEMBRE 2020</t>
  </si>
  <si>
    <t>MARTES  27</t>
  </si>
  <si>
    <t>DOMINGO 1</t>
  </si>
  <si>
    <t>GECELCA VIAJE</t>
  </si>
  <si>
    <t>GECELCA</t>
  </si>
  <si>
    <t>89058-2020</t>
  </si>
  <si>
    <t>GUAJIRA</t>
  </si>
  <si>
    <t>FARMALOGICA CON CAMILO</t>
  </si>
  <si>
    <t>TEAM FOODS ACOMPAÑA CAMILO GOMEZ</t>
  </si>
  <si>
    <t>89765-2020</t>
  </si>
  <si>
    <t>91004-2020</t>
  </si>
  <si>
    <t>86662-2020</t>
  </si>
  <si>
    <t xml:space="preserve">PEND </t>
  </si>
  <si>
    <t>COCA COLA MANANTIAL</t>
  </si>
  <si>
    <t>3 Y 1</t>
  </si>
  <si>
    <t>90197-2020 / 91556-2020 / 91642-2020</t>
  </si>
  <si>
    <t>88668-2020</t>
  </si>
  <si>
    <t>83054-2020 / 83057-2020</t>
  </si>
  <si>
    <t>NOVIEMBRE 2020</t>
  </si>
  <si>
    <t>LUNES 2</t>
  </si>
  <si>
    <t>MARTES  3</t>
  </si>
  <si>
    <t>MIERCOLES 4</t>
  </si>
  <si>
    <t>JUEVES 5</t>
  </si>
  <si>
    <t>VIERNES 6</t>
  </si>
  <si>
    <t>SABADO 7</t>
  </si>
  <si>
    <t>DOMINGO 8</t>
  </si>
  <si>
    <t>LABORATORIO / CURSO VIRTUAL TEAM FOODS</t>
  </si>
  <si>
    <t>EMSERCHIA / PRUEBA COVID</t>
  </si>
  <si>
    <t>ORF PLANTA HUILA</t>
  </si>
  <si>
    <t>90523-2020</t>
  </si>
  <si>
    <t>91774-2020</t>
  </si>
  <si>
    <t>COQUECOL / CURSO VIRTUAL TEAM FOODS</t>
  </si>
  <si>
    <t>YOKOGAWA (VIDRIO ANDINO)</t>
  </si>
  <si>
    <t>CC CASABLANCA / PRUEBA COVID</t>
  </si>
  <si>
    <t>90731-2020</t>
  </si>
  <si>
    <t>91021-2020</t>
  </si>
  <si>
    <t>89205-2020</t>
  </si>
  <si>
    <t xml:space="preserve">CONSORCIO MAR 1 </t>
  </si>
  <si>
    <t xml:space="preserve">ALPINA / FLOWSERVE </t>
  </si>
  <si>
    <t>SOLUCIONES LIQUIDAS</t>
  </si>
  <si>
    <t>89483-2020</t>
  </si>
  <si>
    <t>90109-2020 Y 80847-2020</t>
  </si>
  <si>
    <t>91203-2020</t>
  </si>
  <si>
    <t>FACATATIVA Y MADRID</t>
  </si>
  <si>
    <t>LUNES 9</t>
  </si>
  <si>
    <t>MARTES  10</t>
  </si>
  <si>
    <t>91895-2020</t>
  </si>
  <si>
    <t>CONSTRUCTORA COLPATRIA VIAJE</t>
  </si>
  <si>
    <t>CONSTRUCTORA COLPATRIA</t>
  </si>
  <si>
    <t>89900-2020</t>
  </si>
  <si>
    <t>MONTERREY</t>
  </si>
  <si>
    <t xml:space="preserve">GASEOSAS COLOMBIANAS (CURSO 8AM)
</t>
  </si>
  <si>
    <t>CALIBRACION MEDIDOR DE 4" EN SERVIMETERS SAS (TEXTILIA)</t>
  </si>
  <si>
    <t>90862-2020</t>
  </si>
  <si>
    <t>92336-2020</t>
  </si>
  <si>
    <t>92337-2020</t>
  </si>
  <si>
    <t>PEN</t>
  </si>
  <si>
    <t xml:space="preserve">CONFIRMADO </t>
  </si>
  <si>
    <t>MARTES  17</t>
  </si>
  <si>
    <t>PAC SERVICES (QUALA VENECIA am) (SOLO EL TECNICO TIENE CURSO)</t>
  </si>
  <si>
    <t>METROLOGICAL CENTER</t>
  </si>
  <si>
    <t>VECOL</t>
  </si>
  <si>
    <t>GASEOSAS DE CORDOBA</t>
  </si>
  <si>
    <t>91715-2020</t>
  </si>
  <si>
    <t>91996-2020</t>
  </si>
  <si>
    <t>90746-2020 Y 90748-2020</t>
  </si>
  <si>
    <t>91741-2020</t>
  </si>
  <si>
    <t>BIFAR</t>
  </si>
  <si>
    <t>VISITA TECNICA TEAM FOODS / VISITA TECNICA BRINSA</t>
  </si>
  <si>
    <t>EGATEC</t>
  </si>
  <si>
    <t>91842-2020</t>
  </si>
  <si>
    <t>96024-2020</t>
  </si>
  <si>
    <t>PROACTIVA MONTERIA VIAJE</t>
  </si>
  <si>
    <t>PROACTIVA MONTERIA</t>
  </si>
  <si>
    <t>76085-2020</t>
  </si>
  <si>
    <t>MARTES  24</t>
  </si>
  <si>
    <t>EMPRESA MUNICIPAL DE ACUEDUCTO ALCANTARILLADO Y ASEO DE FUNZA EMAAF ESP</t>
  </si>
  <si>
    <t>ESP CAJICA / SCHADEL</t>
  </si>
  <si>
    <t>INTERASEO</t>
  </si>
  <si>
    <t>96121-2020</t>
  </si>
  <si>
    <t>GASEOSAS POSADA TOBON SA</t>
  </si>
  <si>
    <t>GASEOSAS POSADA TOBON SA / VISITA ELECTROHARINERA OCCIDENTE</t>
  </si>
  <si>
    <t>LABORATORIO EQUIPOS ESPECIALES</t>
  </si>
  <si>
    <t>91811-2020</t>
  </si>
  <si>
    <t>91812-2020</t>
  </si>
  <si>
    <t>SERVIMETERS</t>
  </si>
  <si>
    <t>93310-2020</t>
  </si>
  <si>
    <t xml:space="preserve"> DICIEMBRE 2020</t>
  </si>
  <si>
    <t>DESCANSO / CONTINENTAL GOLD VIAJE</t>
  </si>
  <si>
    <t>CONTINENTAL GOLD AISLAMIENTO</t>
  </si>
  <si>
    <t>86423-2020</t>
  </si>
  <si>
    <t>DRUMMOND</t>
  </si>
  <si>
    <t xml:space="preserve">ACEVEDO MANTILLA </t>
  </si>
  <si>
    <t>ACEVEDO MANTILLA</t>
  </si>
  <si>
    <t>91567-2020</t>
  </si>
  <si>
    <t xml:space="preserve">VIAJE </t>
  </si>
  <si>
    <t>LABORATORIO EQUIPOS MANSAROVAR</t>
  </si>
  <si>
    <t>DICIEMBRE 2020</t>
  </si>
  <si>
    <t>CONTINENTAL GOLD EJECUCION</t>
  </si>
  <si>
    <t>CONTINENTAL GOLD VIAJE</t>
  </si>
  <si>
    <t>CARVAJAL EMPAQUES</t>
  </si>
  <si>
    <t>EMPRESA DE FOSFATOS DE BOYACA SA</t>
  </si>
  <si>
    <t>96010-2020</t>
  </si>
  <si>
    <t>93397-2020</t>
  </si>
  <si>
    <t>GINEBRA VALLE</t>
  </si>
  <si>
    <t>PROTISA COLOMBIA S.A.</t>
  </si>
  <si>
    <t>PROALCO (7:00 AM) / ARTURO LIZARAZO (1:30 PM)</t>
  </si>
  <si>
    <t>ALPINA FACATATIVA</t>
  </si>
  <si>
    <t>89379-2020</t>
  </si>
  <si>
    <t>88210-2020 / 96527-2020</t>
  </si>
  <si>
    <t>GACHANCIPA</t>
  </si>
  <si>
    <t>CARTONES AMERICA</t>
  </si>
  <si>
    <t>LLEVAR EQUIPOS MANSAROVAR ENERGY</t>
  </si>
  <si>
    <t>FENIX</t>
  </si>
  <si>
    <t>APERGY</t>
  </si>
  <si>
    <t>87690-2020</t>
  </si>
  <si>
    <t>90801-2020</t>
  </si>
  <si>
    <t>96189-2020</t>
  </si>
  <si>
    <t>89861-2020</t>
  </si>
  <si>
    <t>PUERTO BOYACA</t>
  </si>
  <si>
    <t>PASTO</t>
  </si>
  <si>
    <t>BARRANCABERMEJA</t>
  </si>
  <si>
    <t>MEDIDOR LECHE</t>
  </si>
  <si>
    <t>SAYTEC DE COLOMBIA SAS</t>
  </si>
  <si>
    <t>BTP MEDIDORES</t>
  </si>
  <si>
    <t>93222-2020</t>
  </si>
  <si>
    <t>95846-2020</t>
  </si>
  <si>
    <t>97075-2020</t>
  </si>
  <si>
    <t>95848-2020</t>
  </si>
  <si>
    <t>MEDIDORES - GRAVIMETRICO</t>
  </si>
  <si>
    <t>YOKOGAWA CAJICA</t>
  </si>
  <si>
    <t>EPYCA SAS</t>
  </si>
  <si>
    <t>91023-2020</t>
  </si>
  <si>
    <t>POR CONFIRMAR</t>
  </si>
  <si>
    <t>CARMEN DE CARUPA</t>
  </si>
  <si>
    <t>96043-2020</t>
  </si>
  <si>
    <t>91300-2020</t>
  </si>
  <si>
    <t>96168-2020</t>
  </si>
  <si>
    <t>BARNES</t>
  </si>
  <si>
    <t>ESP CAJICA - CAJICA</t>
  </si>
  <si>
    <t>GRUPO LUZ Y FUERZA</t>
  </si>
  <si>
    <t>91839-2020</t>
  </si>
  <si>
    <t>97257-2020</t>
  </si>
  <si>
    <t>96795-2020</t>
  </si>
  <si>
    <t>CANCELADO</t>
  </si>
  <si>
    <t>FIBERGLAS COLOMBIA SA
 / SOLFLUINCO</t>
  </si>
  <si>
    <t>ALPINA ENTRERROS</t>
  </si>
  <si>
    <t>97017-2020 / 96793-2020</t>
  </si>
  <si>
    <t>93177-2020</t>
  </si>
  <si>
    <t>GARANTIA</t>
  </si>
  <si>
    <t>MOSQUERA - BOGOTA</t>
  </si>
  <si>
    <t>ENTRERRIOS</t>
  </si>
  <si>
    <t>DICIEMBRE 2020 / ENERO 2020</t>
  </si>
  <si>
    <t>VIERNES 1</t>
  </si>
  <si>
    <t>SABADO 2</t>
  </si>
  <si>
    <t>DOMINGO 3</t>
  </si>
  <si>
    <t>SOCIEDAD PORTUARIA</t>
  </si>
  <si>
    <t>SOCIEDAD PORTUARIA REGRESO</t>
  </si>
  <si>
    <t>DIA COMPENSADO</t>
  </si>
  <si>
    <t>96682-2020</t>
  </si>
  <si>
    <t>SANTA MARTA</t>
  </si>
  <si>
    <t>ACUAGYR</t>
  </si>
  <si>
    <t>91914-2020</t>
  </si>
  <si>
    <t>ENERO 2021</t>
  </si>
  <si>
    <t>MARTES  5</t>
  </si>
  <si>
    <t>BLOQUEADO</t>
  </si>
  <si>
    <t>COLANTA ARMENIA</t>
  </si>
  <si>
    <t>LABORATORIOS FRESHLY</t>
  </si>
  <si>
    <t>97070-2020</t>
  </si>
  <si>
    <t>96565-2020</t>
  </si>
  <si>
    <t>ARMENIA</t>
  </si>
  <si>
    <t>COTA-CHIA</t>
  </si>
  <si>
    <t>TANQUES DINAMICO</t>
  </si>
  <si>
    <t>MARTES  12</t>
  </si>
  <si>
    <t xml:space="preserve">ACUEDUCTO DE ANORI </t>
  </si>
  <si>
    <t>97172-2020</t>
  </si>
  <si>
    <t>96277-2020</t>
  </si>
  <si>
    <t>CONFIRMDO</t>
  </si>
  <si>
    <t>ANORI ANTI</t>
  </si>
  <si>
    <t>ANORI</t>
  </si>
  <si>
    <t>97261-2020</t>
  </si>
  <si>
    <t>96535-2020</t>
  </si>
  <si>
    <t>POZO 4</t>
  </si>
  <si>
    <t>NUTRIPHARMA</t>
  </si>
  <si>
    <t>EMBOTELLADORA</t>
  </si>
  <si>
    <t>96953-2020</t>
  </si>
  <si>
    <t>97500-2020</t>
  </si>
  <si>
    <t xml:space="preserve"> ENERO 2021</t>
  </si>
  <si>
    <t>MARTES  19</t>
  </si>
  <si>
    <t>HOTELES ESTELAR / PISCICULTURA TOTA</t>
  </si>
  <si>
    <t>ALIMENTOS SANTILLANA / VISITA CORONA FUNZA</t>
  </si>
  <si>
    <t>CEMEX BOGOTA</t>
  </si>
  <si>
    <t>2 (1 de 2" Y 1 de 3")</t>
  </si>
  <si>
    <t xml:space="preserve">ESP CAJICA </t>
  </si>
  <si>
    <t>96891-2020 / 97840-2021</t>
  </si>
  <si>
    <t>97668-2021</t>
  </si>
  <si>
    <t>96854-2020</t>
  </si>
  <si>
    <t>93165-2020</t>
  </si>
  <si>
    <t>PAIPA Y TOTA</t>
  </si>
  <si>
    <t>DIACO SA</t>
  </si>
  <si>
    <t>SAMANES INVERSORES S.A.S 9AM</t>
  </si>
  <si>
    <t>1 de 1 1/2"</t>
  </si>
  <si>
    <t>97991-2021</t>
  </si>
  <si>
    <t>97836-2021</t>
  </si>
  <si>
    <t>97994-2021</t>
  </si>
  <si>
    <t>MUÑA</t>
  </si>
  <si>
    <t>TOPTEX</t>
  </si>
  <si>
    <t>2 (2")</t>
  </si>
  <si>
    <t>FLORES DE HATO</t>
  </si>
  <si>
    <t>FRIGORIFICO GUADALUPE 9 AM</t>
  </si>
  <si>
    <t>89628-2020</t>
  </si>
  <si>
    <t>97481-2021</t>
  </si>
  <si>
    <t>98146-2021</t>
  </si>
  <si>
    <t xml:space="preserve"> ENERO 2021/FEBRERO 2021</t>
  </si>
  <si>
    <t>MARTES  26</t>
  </si>
  <si>
    <t>98739-2021</t>
  </si>
  <si>
    <t>EXAMEN CURSO DE ALTURAS</t>
  </si>
  <si>
    <t>INGEAGUAS</t>
  </si>
  <si>
    <t>97555-2021</t>
  </si>
  <si>
    <t>VALLEDUPAR LA PAZ CESAR</t>
  </si>
  <si>
    <t>96269-2020</t>
  </si>
  <si>
    <t xml:space="preserve"> FEBRERO 2021</t>
  </si>
  <si>
    <t>MARTES  2</t>
  </si>
  <si>
    <t>1 GRAVIMETRICO</t>
  </si>
  <si>
    <t>COCA  COLA BTA</t>
  </si>
  <si>
    <t>COCA COLA CALI</t>
  </si>
  <si>
    <t>97501-2020</t>
  </si>
  <si>
    <t>97502-2020</t>
  </si>
  <si>
    <t>98671-2021</t>
  </si>
  <si>
    <t>98049-2021</t>
  </si>
  <si>
    <t>PUERTO LOPEZ</t>
  </si>
  <si>
    <t>1 (2")</t>
  </si>
  <si>
    <t>VIAJE A MANI CASANARE</t>
  </si>
  <si>
    <t>ENGINEERING</t>
  </si>
  <si>
    <t>VISITA ALIMENTOS POLAR</t>
  </si>
  <si>
    <t>98229-2021</t>
  </si>
  <si>
    <t>MANI - CASANARE</t>
  </si>
  <si>
    <t>EXAMEN ALTURAS / COCA  COLA BTA</t>
  </si>
  <si>
    <t>REPRESENTACIONES MINERAS</t>
  </si>
  <si>
    <t>MINEROS ALUVIAL</t>
  </si>
  <si>
    <t>97502-2020 Y 99190-2021</t>
  </si>
  <si>
    <t>98488-2021</t>
  </si>
  <si>
    <t>96836-2020</t>
  </si>
  <si>
    <t>99170-2021</t>
  </si>
  <si>
    <t>EL BAGRE - ANTIOQUIA</t>
  </si>
  <si>
    <t>,</t>
  </si>
  <si>
    <t>MARTES  9</t>
  </si>
  <si>
    <t>PYP INGENIEROS (ACUEDUCTO BOGOTA)</t>
  </si>
  <si>
    <t>CROWN COLOMBIANA SA</t>
  </si>
  <si>
    <t>97857-2021</t>
  </si>
  <si>
    <t>98105-2021</t>
  </si>
  <si>
    <t>98337-2021</t>
  </si>
  <si>
    <t>96477-2020</t>
  </si>
  <si>
    <t>CARNICOS Y ALIMENTOS</t>
  </si>
  <si>
    <t>98055-2021</t>
  </si>
  <si>
    <t>98056-2021</t>
  </si>
  <si>
    <t>98039-2021</t>
  </si>
  <si>
    <t>98038-2021</t>
  </si>
  <si>
    <t>LA CEJA</t>
  </si>
  <si>
    <t>SERAFIN 50 GAL</t>
  </si>
  <si>
    <t>MARTES  16</t>
  </si>
  <si>
    <t xml:space="preserve">PAC SERVICES QUALA </t>
  </si>
  <si>
    <t>TECNOFAR VIAJE</t>
  </si>
  <si>
    <t>1 Y 2</t>
  </si>
  <si>
    <t>TECNOFAR</t>
  </si>
  <si>
    <t>INTERASEO SAS ESP</t>
  </si>
  <si>
    <t>98411-2021</t>
  </si>
  <si>
    <t>90481-2020 Y 98209-2021</t>
  </si>
  <si>
    <t>99166-2021</t>
  </si>
  <si>
    <t>97676-2021</t>
  </si>
  <si>
    <t>OT: 21-92</t>
  </si>
  <si>
    <t>CALI - YOTOCO</t>
  </si>
  <si>
    <t>MEDIDORES - CAUDAL</t>
  </si>
  <si>
    <t>OT: 21-100</t>
  </si>
  <si>
    <t>OT: 21-101</t>
  </si>
  <si>
    <t xml:space="preserve">SAN ANGELO </t>
  </si>
  <si>
    <t xml:space="preserve">MR CONTROL SAS </t>
  </si>
  <si>
    <t>CONAMET (LABORATORIOS SIEGFRIED)</t>
  </si>
  <si>
    <t>99593-2021</t>
  </si>
  <si>
    <t>99214 / 99306</t>
  </si>
  <si>
    <t>98484-2021</t>
  </si>
  <si>
    <t>98673-2021</t>
  </si>
  <si>
    <t>99445-2021</t>
  </si>
  <si>
    <t>OT: 21-88</t>
  </si>
  <si>
    <t>OT: 21-90</t>
  </si>
  <si>
    <t>OT: 21-47</t>
  </si>
  <si>
    <t xml:space="preserve">CHIA </t>
  </si>
  <si>
    <t>99083-2021</t>
  </si>
  <si>
    <t>99441-2021</t>
  </si>
  <si>
    <t>OT: 21-89</t>
  </si>
  <si>
    <t>MARTES  23</t>
  </si>
  <si>
    <t>PRUEBA COVID VIAJE ACERIAS / EUROFARMA COLOMBIA</t>
  </si>
  <si>
    <t>ZONA FRANCA ARGOS</t>
  </si>
  <si>
    <t>COCA COLA AISLAMIENTO</t>
  </si>
  <si>
    <t>99307-2021</t>
  </si>
  <si>
    <t>82572-2020</t>
  </si>
  <si>
    <t>98170-2021</t>
  </si>
  <si>
    <t>100431-2021</t>
  </si>
  <si>
    <t>99260-2021</t>
  </si>
  <si>
    <t>TOTA</t>
  </si>
  <si>
    <t>CARTAGENA</t>
  </si>
  <si>
    <t>OT: 21-94</t>
  </si>
  <si>
    <t>OT: 21-97</t>
  </si>
  <si>
    <t>OT: 21-102</t>
  </si>
  <si>
    <t>OT: 21-109</t>
  </si>
  <si>
    <t>1 (1 de 2")</t>
  </si>
  <si>
    <t>AGUAS DE LA SABANA / PRUEBA PCR SIEMENS</t>
  </si>
  <si>
    <t>1 (1 de2")</t>
  </si>
  <si>
    <t>SIEMENS ENERGY S.A.S_x000D_</t>
  </si>
  <si>
    <t>VISITA TECNICA EDIFICIO 123 PH</t>
  </si>
  <si>
    <t>99883-2021</t>
  </si>
  <si>
    <t>OT: 21-95</t>
  </si>
  <si>
    <t>OT: 21-99</t>
  </si>
  <si>
    <t>ACUEDUCTO FUNZA</t>
  </si>
  <si>
    <t xml:space="preserve">SETAS COLOMBIANAS </t>
  </si>
  <si>
    <t>COCA COLA VIAJE PRUEBA</t>
  </si>
  <si>
    <t>COCA COLA ASILAMIENTO</t>
  </si>
  <si>
    <t>99950-2021</t>
  </si>
  <si>
    <t>YARUMAL</t>
  </si>
  <si>
    <t>OT: 21-96</t>
  </si>
  <si>
    <t>OT: 21-98</t>
  </si>
  <si>
    <t>OT: 21-103</t>
  </si>
  <si>
    <t>MARZO 2021</t>
  </si>
  <si>
    <t>OT: 21-104</t>
  </si>
  <si>
    <t xml:space="preserve"> GASEOSAS COLOMBIANAS 8:00 am curso seguridad</t>
  </si>
  <si>
    <t>DOCUMENTOS INDUMIL ENVIAR / COLGATE PALMOLIVE</t>
  </si>
  <si>
    <t>CURSO INDUMIL 9 AM</t>
  </si>
  <si>
    <t>INDUMIL</t>
  </si>
  <si>
    <t>LCISAS</t>
  </si>
  <si>
    <t>98808-2021</t>
  </si>
  <si>
    <t>98214-2021</t>
  </si>
  <si>
    <t>93102-2020</t>
  </si>
  <si>
    <t>100430-2021</t>
  </si>
  <si>
    <t>OT: 21-5</t>
  </si>
  <si>
    <t>OT: 21-105</t>
  </si>
  <si>
    <t>OT: 21-106</t>
  </si>
  <si>
    <t>99331-2021</t>
  </si>
  <si>
    <t>VEOLIA</t>
  </si>
  <si>
    <t>VIAJE A MONTERIA PRUEBA COCA COLA</t>
  </si>
  <si>
    <t>101235-2021</t>
  </si>
  <si>
    <t>100244-2021</t>
  </si>
  <si>
    <t>100515-2021</t>
  </si>
  <si>
    <t>99261-2021</t>
  </si>
  <si>
    <t>OT: 21-115</t>
  </si>
  <si>
    <t>OT: 21-113</t>
  </si>
  <si>
    <t>OT: 21-114</t>
  </si>
  <si>
    <t>PAC SERVICE SAS (RAMO)</t>
  </si>
  <si>
    <t>100730-2021</t>
  </si>
  <si>
    <t>100814-2021</t>
  </si>
  <si>
    <t>OT: 21-112</t>
  </si>
  <si>
    <t>OT: 21-116</t>
  </si>
  <si>
    <t>SOLMETRIC SAS (PAVCO)</t>
  </si>
  <si>
    <t>99941-2021</t>
  </si>
  <si>
    <t>99406-2021</t>
  </si>
  <si>
    <t>OT: 21-111</t>
  </si>
  <si>
    <t>OT: 21-110</t>
  </si>
  <si>
    <t>COCA COLA REGRESO</t>
  </si>
  <si>
    <t xml:space="preserve">EMBOTELLADORA </t>
  </si>
  <si>
    <t>1 (TCFJMF2-02) Y 2</t>
  </si>
  <si>
    <t>100043 Y 100044</t>
  </si>
  <si>
    <t>100516-2021</t>
  </si>
  <si>
    <t>100090-2021</t>
  </si>
  <si>
    <t>97500-2021 Y 100089-2021</t>
  </si>
  <si>
    <t>OT: 21-118</t>
  </si>
  <si>
    <t>OT: 21-119</t>
  </si>
  <si>
    <t>OT: 21-6</t>
  </si>
  <si>
    <t>OT: 21-120 / OT: 21-123</t>
  </si>
  <si>
    <t>GASEOSAS COLOMBIANAS 8:30 am</t>
  </si>
  <si>
    <t>INGREDION COLOMBIA</t>
  </si>
  <si>
    <t>100453-2021</t>
  </si>
  <si>
    <t>99083-2021 Y 100814-2021</t>
  </si>
  <si>
    <t>100042-2021</t>
  </si>
  <si>
    <t>OT: 21-117</t>
  </si>
  <si>
    <t>OT: 21-89 Y OT: 21-116</t>
  </si>
  <si>
    <t>OT: 21-121</t>
  </si>
  <si>
    <t>100089-2021</t>
  </si>
  <si>
    <t>100760-2021</t>
  </si>
  <si>
    <t>100970-2021</t>
  </si>
  <si>
    <t>OT: 21-120</t>
  </si>
  <si>
    <t>OT: 21-122</t>
  </si>
  <si>
    <t>OT: 21-124</t>
  </si>
  <si>
    <t>NATURAL FRESHLY</t>
  </si>
  <si>
    <t>MANUFACTURAS ELIOT</t>
  </si>
  <si>
    <t>PERMODA</t>
  </si>
  <si>
    <t>101470-2021</t>
  </si>
  <si>
    <t>99576-2021</t>
  </si>
  <si>
    <t>101142-2021</t>
  </si>
  <si>
    <t>OT: 21-76</t>
  </si>
  <si>
    <t>OT: 21-126</t>
  </si>
  <si>
    <t>2 de 2"</t>
  </si>
  <si>
    <t>ESP CAJICA (HUERTAS II Y PIEDRA LUNA)</t>
  </si>
  <si>
    <t>2 (FT 16 Y FT 15)</t>
  </si>
  <si>
    <t>2 (FT 18 Y FT 21)</t>
  </si>
  <si>
    <t>98278-2021</t>
  </si>
  <si>
    <t>101491-2021</t>
  </si>
  <si>
    <t>101358-2021</t>
  </si>
  <si>
    <t>OT: 21-125</t>
  </si>
  <si>
    <t>OT: 21-128</t>
  </si>
  <si>
    <t>MEDIDORES DE FLUJO LABORATORIO</t>
  </si>
  <si>
    <t>MARZO 2021 Y ABRIL 2021</t>
  </si>
  <si>
    <t>MARTES  30</t>
  </si>
  <si>
    <t>LAKTOLAND 9:00 am</t>
  </si>
  <si>
    <t>101502-2021</t>
  </si>
  <si>
    <t>COGUA</t>
  </si>
  <si>
    <t>OT: 21-130</t>
  </si>
  <si>
    <t>ABRIL 2021</t>
  </si>
  <si>
    <t>2 de 3"</t>
  </si>
  <si>
    <t>ESP CAJICA (PIEDRA LUNA Y CONDOMINIO TEKOA)</t>
  </si>
  <si>
    <t>1 (1 de 1 1/2")</t>
  </si>
  <si>
    <t>1 de 2"</t>
  </si>
  <si>
    <t>ESP CAJICA (HUERTAS II)</t>
  </si>
  <si>
    <t>CIMA</t>
  </si>
  <si>
    <t>102835-2021</t>
  </si>
  <si>
    <t>102204-2021</t>
  </si>
  <si>
    <t>OT: 21-132</t>
  </si>
  <si>
    <t>OT: 21-133</t>
  </si>
  <si>
    <t>INCAPACIDAD</t>
  </si>
  <si>
    <t>100651-2021</t>
  </si>
  <si>
    <t>OT: 21-131</t>
  </si>
  <si>
    <t>CONCRETOS ARGOS</t>
  </si>
  <si>
    <t>101715-2021</t>
  </si>
  <si>
    <t>101196-2021</t>
  </si>
  <si>
    <t>SOLEDAD</t>
  </si>
  <si>
    <t>OT: 21-136</t>
  </si>
  <si>
    <t>MESSER</t>
  </si>
  <si>
    <t>PRUEBA COVID COCA COLA BOGOTA</t>
  </si>
  <si>
    <t>MEALS DE COLOMBIA (LECHE) 7 AM</t>
  </si>
  <si>
    <t>101793-2021</t>
  </si>
  <si>
    <t>102538-2021</t>
  </si>
  <si>
    <t>OI: 21-135</t>
  </si>
  <si>
    <t>OT: 21-137</t>
  </si>
  <si>
    <t>CORONA / COMPENSAR CEFF AV 68 - 2 PM</t>
  </si>
  <si>
    <t>99674-2021 Y 67811-2019</t>
  </si>
  <si>
    <t>101435-2021</t>
  </si>
  <si>
    <t>OT: 21-139 /140</t>
  </si>
  <si>
    <t>OT: 21-138</t>
  </si>
  <si>
    <t>TERRANUM (ZOL FUNZA BODEGA 42)</t>
  </si>
  <si>
    <t>ESIG INGENIEROS</t>
  </si>
  <si>
    <t>102046-2021</t>
  </si>
  <si>
    <t>101668-2021</t>
  </si>
  <si>
    <t>OT: 21-134</t>
  </si>
  <si>
    <t>OT: 21-145</t>
  </si>
  <si>
    <t>ZENU</t>
  </si>
  <si>
    <t>COMPENSAR CALLE 220</t>
  </si>
  <si>
    <t>COMPENSAR CAJICA</t>
  </si>
  <si>
    <t>100813-2021</t>
  </si>
  <si>
    <t>OT: 21-142</t>
  </si>
  <si>
    <t>OT: 21-144</t>
  </si>
  <si>
    <t>ABRIL 2021 / MAYO 2021</t>
  </si>
  <si>
    <t>PERMISO</t>
  </si>
  <si>
    <t xml:space="preserve">1 Y 1 </t>
  </si>
  <si>
    <t>MEALS DE COLOMBIA (TRASPASO) 7 AM</t>
  </si>
  <si>
    <t>CEMENTOS ARGOS SA SOGAMOSO</t>
  </si>
  <si>
    <t>NGB SAS</t>
  </si>
  <si>
    <t>102538-2021 Y 104312-2021</t>
  </si>
  <si>
    <t>103062-2021</t>
  </si>
  <si>
    <t>101815-2021</t>
  </si>
  <si>
    <t>CALOTO</t>
  </si>
  <si>
    <t>OT: 21-137 Y OT: 21-146</t>
  </si>
  <si>
    <t>CONAMET (SIEGFRIED)</t>
  </si>
  <si>
    <t>102975-2021</t>
  </si>
  <si>
    <t>CALIBRACION PATRON</t>
  </si>
  <si>
    <t>MAYO 2021</t>
  </si>
  <si>
    <t>PRUEBA COVID 8 AM / EHR 2PM</t>
  </si>
  <si>
    <t xml:space="preserve">EHR </t>
  </si>
  <si>
    <t>MEDICION Y CONTROL</t>
  </si>
  <si>
    <t>102517-2021</t>
  </si>
  <si>
    <t>103439-2021</t>
  </si>
  <si>
    <t>100851-2021</t>
  </si>
  <si>
    <t>APLAZADO POR PARO</t>
  </si>
  <si>
    <t>OT: 21-147</t>
  </si>
  <si>
    <t>OT: 21-149</t>
  </si>
  <si>
    <t>COLSUBSIDIO PISCILAGO</t>
  </si>
  <si>
    <t>ESP CAJICA</t>
  </si>
  <si>
    <t>2 (1 1/2" Y 2")</t>
  </si>
  <si>
    <t>102801-2021</t>
  </si>
  <si>
    <t>CANCELADO POR PARO</t>
  </si>
  <si>
    <t>APLZADO POR PARO</t>
  </si>
  <si>
    <t>OT: 21-148</t>
  </si>
  <si>
    <t>OT: 21-150</t>
  </si>
  <si>
    <t>104166-2021</t>
  </si>
  <si>
    <t>OT: 21-151</t>
  </si>
  <si>
    <t>PRIMERA LINEA</t>
  </si>
  <si>
    <t>OB D</t>
  </si>
  <si>
    <t>SEGUNDA LINEA</t>
  </si>
  <si>
    <t>TERCERA LINEA</t>
  </si>
  <si>
    <t>103617-2021</t>
  </si>
  <si>
    <t>2-OT: 21-88 Y 21-153</t>
  </si>
  <si>
    <t>MEDICION FLUJO</t>
  </si>
  <si>
    <t>ORANGE ELECTROMEDIC - POR CONFIRMAR</t>
  </si>
  <si>
    <t>102750-2021</t>
  </si>
  <si>
    <t>103455-2021</t>
  </si>
  <si>
    <t>SE REPROGRAMA POR PARO</t>
  </si>
  <si>
    <t>MACROMEDIDOR</t>
  </si>
  <si>
    <t>ESP CAJICA - CONJUNTO SEVILLA</t>
  </si>
  <si>
    <t>104056-2021</t>
  </si>
  <si>
    <t>103576-2021</t>
  </si>
  <si>
    <t>103938-2021</t>
  </si>
  <si>
    <t>AUTO MEDELLIN KM 7 PARQUE INDUSTRIAL CEL FUNZA</t>
  </si>
  <si>
    <t>OT: 21-154</t>
  </si>
  <si>
    <t>OT: 21-156</t>
  </si>
  <si>
    <t xml:space="preserve">ALIMENTOS CARNICOS / COCA COLA </t>
  </si>
  <si>
    <t>REGRESO MEDELLIN BOGOTA</t>
  </si>
  <si>
    <t>103799-2021</t>
  </si>
  <si>
    <t>103799-2021 Y 101538-2021</t>
  </si>
  <si>
    <t>OT: 21-7 Y 21-155</t>
  </si>
  <si>
    <t>OT: 21-155</t>
  </si>
  <si>
    <t>OT: 21-155 Y 21-8</t>
  </si>
  <si>
    <t>SOPLASCOL SAS / RYANLAB</t>
  </si>
  <si>
    <t>EMPOCHIQUINQUIRA - POR CONFIRMAR</t>
  </si>
  <si>
    <t>TINTORERIA ASITEX</t>
  </si>
  <si>
    <t>101935-2021</t>
  </si>
  <si>
    <t>102716-2021</t>
  </si>
  <si>
    <t>104200-2021</t>
  </si>
  <si>
    <t>BOGOTA / FUNZA</t>
  </si>
  <si>
    <t>CHIQUINQUIRA</t>
  </si>
  <si>
    <t>VISITA TECNICA</t>
  </si>
  <si>
    <t xml:space="preserve">    OT:21-163</t>
  </si>
  <si>
    <t>MACROMEDIDORES</t>
  </si>
  <si>
    <t xml:space="preserve">       OT:21-163</t>
  </si>
  <si>
    <t>OT: 21-162</t>
  </si>
  <si>
    <t>2 (1 1/2")</t>
  </si>
  <si>
    <t>104054-2021</t>
  </si>
  <si>
    <t>104308-2021</t>
  </si>
  <si>
    <t>OT: 21-160</t>
  </si>
  <si>
    <t>OT: 21-161</t>
  </si>
  <si>
    <t>JUNIO 2021</t>
  </si>
  <si>
    <t>PAC SERVICE QUALA</t>
  </si>
  <si>
    <t>VISITA TECNICA CAMINOS DE CHUNUGUA</t>
  </si>
  <si>
    <t>104723-2021</t>
  </si>
  <si>
    <t>104474-2021</t>
  </si>
  <si>
    <t>104474-2021 Y 104475-2021</t>
  </si>
  <si>
    <t>OT: 21-164</t>
  </si>
  <si>
    <t>OT: 21-166</t>
  </si>
  <si>
    <t>CAMINOS DE CHUNUGUA</t>
  </si>
  <si>
    <t>104616-2021</t>
  </si>
  <si>
    <t>104541-2021</t>
  </si>
  <si>
    <t>OT: 21-91</t>
  </si>
  <si>
    <t>OT: 21-165</t>
  </si>
  <si>
    <t>PROENTEC VIAJE</t>
  </si>
  <si>
    <t>PROENTEC</t>
  </si>
  <si>
    <t>104165-2021</t>
  </si>
  <si>
    <t>104165-2021 Y 104164-2021</t>
  </si>
  <si>
    <t>104164-2021</t>
  </si>
  <si>
    <t>OT: 21-93</t>
  </si>
  <si>
    <t>VISITA FRIGORICO GUADALUPE</t>
  </si>
  <si>
    <t>SIEMENS ENERGY</t>
  </si>
  <si>
    <t>104970-2021 Y 105509-2021</t>
  </si>
  <si>
    <t>104856-2021</t>
  </si>
  <si>
    <t>OT: 21-167 Y 21-175</t>
  </si>
  <si>
    <t>OT: 21-168</t>
  </si>
  <si>
    <t>PRIME TERMOFLORES SA ESP</t>
  </si>
  <si>
    <t>105126-2021</t>
  </si>
  <si>
    <t>104022-2021</t>
  </si>
  <si>
    <t xml:space="preserve">BARRANQUILLA </t>
  </si>
  <si>
    <t>MACROS OT:21-169</t>
  </si>
  <si>
    <t>OT: 21-171</t>
  </si>
  <si>
    <t>VALREX ONDINA APDR</t>
  </si>
  <si>
    <t>RYAN LABORATORIOS</t>
  </si>
  <si>
    <t>NATURAL BIOLOGIC</t>
  </si>
  <si>
    <t>104583-2021</t>
  </si>
  <si>
    <t>104669-2021</t>
  </si>
  <si>
    <t>102332-2021</t>
  </si>
  <si>
    <t>105608-2021</t>
  </si>
  <si>
    <t>OT: 21-172</t>
  </si>
  <si>
    <t xml:space="preserve">FABRICATO </t>
  </si>
  <si>
    <t>ARTURO LIZARAZO COLSUBSIDIO PAIPA</t>
  </si>
  <si>
    <t>ARTURO LIZARAZO CHIA</t>
  </si>
  <si>
    <t>COMIND</t>
  </si>
  <si>
    <t>NATURAL PLANET</t>
  </si>
  <si>
    <t>103705-2021</t>
  </si>
  <si>
    <t>105398-2021</t>
  </si>
  <si>
    <t>105397-2021</t>
  </si>
  <si>
    <t>104922-2021</t>
  </si>
  <si>
    <t>BELLO</t>
  </si>
  <si>
    <t>PARSHAL</t>
  </si>
  <si>
    <t>OT: 21-173</t>
  </si>
  <si>
    <t>OT: 21-174</t>
  </si>
  <si>
    <t>OT: 21-176</t>
  </si>
  <si>
    <t>PATRON EN CALIBRACIÓN</t>
  </si>
  <si>
    <t xml:space="preserve">TICSA VIAJE </t>
  </si>
  <si>
    <t>TICSA COLOMBIA</t>
  </si>
  <si>
    <t>TICSA VIAJE REGRESO</t>
  </si>
  <si>
    <t>104838-2021</t>
  </si>
  <si>
    <t>103760-2021</t>
  </si>
  <si>
    <t>103767-2021</t>
  </si>
  <si>
    <t>BELLO-ANTIOQUIA</t>
  </si>
  <si>
    <t>OT: 21-11</t>
  </si>
  <si>
    <t>MEDIDORES Y CANALETAS</t>
  </si>
  <si>
    <t>OT: 21-177</t>
  </si>
  <si>
    <t>OT: 21-10</t>
  </si>
  <si>
    <t>FLOWSERVE</t>
  </si>
  <si>
    <t>UNICENTRO 2PM</t>
  </si>
  <si>
    <t>104836-2021</t>
  </si>
  <si>
    <t xml:space="preserve">101719-2021 </t>
  </si>
  <si>
    <t>80847-2020</t>
  </si>
  <si>
    <t>105539-2021</t>
  </si>
  <si>
    <t>105227-2021</t>
  </si>
  <si>
    <t>OT: 21-178</t>
  </si>
  <si>
    <t>OT:21-180</t>
  </si>
  <si>
    <t>OT: 21-181</t>
  </si>
  <si>
    <t>OT: 21-182</t>
  </si>
  <si>
    <t>OT: 21-179</t>
  </si>
  <si>
    <t>JUNIO 2021 - JULIO 2021</t>
  </si>
  <si>
    <t>RECOGER EQUIPOS VIDRIO LAURA</t>
  </si>
  <si>
    <t>TECNOFAR 7 am</t>
  </si>
  <si>
    <t>104736-2021</t>
  </si>
  <si>
    <t>VIDRIO</t>
  </si>
  <si>
    <t>VIAJE BUCARAMANGA Y PRUEBA COVID</t>
  </si>
  <si>
    <t>BAVARIA / SISO</t>
  </si>
  <si>
    <t>SION</t>
  </si>
  <si>
    <t>104519-2021</t>
  </si>
  <si>
    <t>106005-2021</t>
  </si>
  <si>
    <t>CHOACHI</t>
  </si>
  <si>
    <t>OT: 21-184</t>
  </si>
  <si>
    <t>OT: 21-191</t>
  </si>
  <si>
    <t>ECOPLANTA</t>
  </si>
  <si>
    <t>CONSTRUCCIONES BOLIVAR 9AM</t>
  </si>
  <si>
    <t>105770-2021</t>
  </si>
  <si>
    <t>104953-2021</t>
  </si>
  <si>
    <t>104878-2021</t>
  </si>
  <si>
    <t>105503-2021</t>
  </si>
  <si>
    <t>OT: 21-185 Y 21-186</t>
  </si>
  <si>
    <t>OT: 21-187</t>
  </si>
  <si>
    <t>OT: 21-183</t>
  </si>
  <si>
    <t>OT: 21-188</t>
  </si>
  <si>
    <t>b</t>
  </si>
  <si>
    <t>JULIO 2021</t>
  </si>
  <si>
    <t>CEIINC - LABORATORIOS BAXTER</t>
  </si>
  <si>
    <t>105883-2021</t>
  </si>
  <si>
    <t>105001-2021</t>
  </si>
  <si>
    <t>CAUCA</t>
  </si>
  <si>
    <t>OT: 21-190</t>
  </si>
  <si>
    <t>OT: 21-189</t>
  </si>
  <si>
    <t>OT: 21-194</t>
  </si>
  <si>
    <t>PRUEBA COVID / CONSTRUCCIONES BOLIVAR SAS</t>
  </si>
  <si>
    <t>106893-2021</t>
  </si>
  <si>
    <t>105927-2021</t>
  </si>
  <si>
    <t>OT: 21-193</t>
  </si>
  <si>
    <t>OT: 21-192</t>
  </si>
  <si>
    <t>102083-2021</t>
  </si>
  <si>
    <t>102084-2021</t>
  </si>
  <si>
    <t>LVM</t>
  </si>
  <si>
    <t>OT: 21-134 /21-90</t>
  </si>
  <si>
    <t>RIOPAILA</t>
  </si>
  <si>
    <t>106540-2021</t>
  </si>
  <si>
    <t>105262-2021</t>
  </si>
  <si>
    <t>105262-2021 Y 106582-2021</t>
  </si>
  <si>
    <t>OT: 21-195</t>
  </si>
  <si>
    <t>OT: 21-196</t>
  </si>
  <si>
    <t>OT: 21-197</t>
  </si>
  <si>
    <t>AGQ PRODYCON COLOMBIA S A S</t>
  </si>
  <si>
    <t>104345--2021</t>
  </si>
  <si>
    <t>MONTELIBANO - CORD</t>
  </si>
  <si>
    <t>OT:21-198</t>
  </si>
  <si>
    <t>SONOCO PRUEBA COVID</t>
  </si>
  <si>
    <t>SONOCO CURSO</t>
  </si>
  <si>
    <t>ARTURO LIZARAZO - CAFAM</t>
  </si>
  <si>
    <t>107081-2021</t>
  </si>
  <si>
    <t>105929-2021</t>
  </si>
  <si>
    <t>107092-2021</t>
  </si>
  <si>
    <t>OT: 21-200</t>
  </si>
  <si>
    <t>OT: 21-202</t>
  </si>
  <si>
    <t>OT: 21-201</t>
  </si>
  <si>
    <t>OT: 21-203</t>
  </si>
  <si>
    <t>RIOPAILA CALI</t>
  </si>
  <si>
    <t xml:space="preserve">PAT PRIMO CALLE 19 </t>
  </si>
  <si>
    <t>107192-2021</t>
  </si>
  <si>
    <t>OT: 21-207</t>
  </si>
  <si>
    <t>CALSI</t>
  </si>
  <si>
    <t>106201-2021</t>
  </si>
  <si>
    <t>106201-2021 Y 107856-2021</t>
  </si>
  <si>
    <t>OT:21-199</t>
  </si>
  <si>
    <t>6893 VIAT</t>
  </si>
  <si>
    <t>RECOGIDA EQUIPOS MANSAROVAR</t>
  </si>
  <si>
    <t>ECONNABIS / CIDEB</t>
  </si>
  <si>
    <t>PYP INGENIEROS</t>
  </si>
  <si>
    <t>105808-2021</t>
  </si>
  <si>
    <t>105805-2021</t>
  </si>
  <si>
    <t>107107-2021 Y 106832-2021</t>
  </si>
  <si>
    <t>107332-2021</t>
  </si>
  <si>
    <t>NEMOCON / DUITAMA</t>
  </si>
  <si>
    <t>OT:21-205</t>
  </si>
  <si>
    <t>OT:21-13</t>
  </si>
  <si>
    <t>OT: 21-213 y 21-212 /</t>
  </si>
  <si>
    <t>GIMNASIO JOSE JOAQUIN CASAS 8 AM</t>
  </si>
  <si>
    <t>CARBOQUIMICA / CLUB TENNIS</t>
  </si>
  <si>
    <t>ENGINEERING SOUTIONS VIAJE</t>
  </si>
  <si>
    <t>ENGINEERING SOUTIONS</t>
  </si>
  <si>
    <t>106544-2021</t>
  </si>
  <si>
    <t>106748-2021 / 104403-2021</t>
  </si>
  <si>
    <t>106438-2021</t>
  </si>
  <si>
    <t>107122-2021</t>
  </si>
  <si>
    <t>OT: 21-204</t>
  </si>
  <si>
    <t>OT: 21-206 Y 21-210</t>
  </si>
  <si>
    <t>OT:21-209</t>
  </si>
  <si>
    <t>OT:21-215</t>
  </si>
  <si>
    <t>AGOSTO 2021</t>
  </si>
  <si>
    <t>CEA - ENVASADORA DEL ATLANTICO</t>
  </si>
  <si>
    <t>PRUEBA PCR / PAC QUALA</t>
  </si>
  <si>
    <t>106956-2021</t>
  </si>
  <si>
    <t>107586-2021</t>
  </si>
  <si>
    <t>OT: 21-216</t>
  </si>
  <si>
    <t>OT: 21-218</t>
  </si>
  <si>
    <t>2 DE 2"</t>
  </si>
  <si>
    <t>ARTURO LIZARAZO (BAVARIA NIMAJAY)</t>
  </si>
  <si>
    <t>108082-2021</t>
  </si>
  <si>
    <t>101593-2021</t>
  </si>
  <si>
    <t>OT: 21-217</t>
  </si>
  <si>
    <t>OT: 21-220</t>
  </si>
  <si>
    <t>OT: 21-221</t>
  </si>
  <si>
    <t>EMBOTELLADORA DE LA SABANA TCFRMF-03</t>
  </si>
  <si>
    <t>7006 VIAT</t>
  </si>
  <si>
    <t>MANSAROVAR ENTREGA</t>
  </si>
  <si>
    <t>VEOLIA MONTERIA</t>
  </si>
  <si>
    <t>106403 - 2021</t>
  </si>
  <si>
    <t>105512-2021</t>
  </si>
  <si>
    <t>ENTREGA EQUIPOS MANSAROVAR</t>
  </si>
  <si>
    <t>21-214</t>
  </si>
  <si>
    <t>OT: 21-14</t>
  </si>
  <si>
    <t>OT: 21-225</t>
  </si>
  <si>
    <t>ARTURO LIZARAZO (BAVARIA NIMAJAY) / MTS CONSULTORIA</t>
  </si>
  <si>
    <t>ESPA ESP / 6993 VIAT</t>
  </si>
  <si>
    <t>ESPA ESP</t>
  </si>
  <si>
    <t>107177-2021 Y 107525-2021</t>
  </si>
  <si>
    <t>106503-2021</t>
  </si>
  <si>
    <t>107204-2021</t>
  </si>
  <si>
    <t>104462-2021</t>
  </si>
  <si>
    <t>MARINILLA</t>
  </si>
  <si>
    <t>OT: 21-222 Y 21-223</t>
  </si>
  <si>
    <t>OT: 21-224</t>
  </si>
  <si>
    <t>OT: 21-226</t>
  </si>
  <si>
    <t>OT: 21-208</t>
  </si>
  <si>
    <t>BTP MEDIDORES (CAMIONETA)</t>
  </si>
  <si>
    <t>CAPACITACION BAVARIA ZOOM</t>
  </si>
  <si>
    <t>106475-2021 Y 106480-2021</t>
  </si>
  <si>
    <t>CAUDALIMETRO Y RECIPIENTE</t>
  </si>
  <si>
    <t>1 DE 1 1/2" Y 1</t>
  </si>
  <si>
    <t>AGUAS DE LA SABANA 8 AM / COLEGIO DE LA ENSEÑANZA</t>
  </si>
  <si>
    <t>107321-2021</t>
  </si>
  <si>
    <t>109374-2021 Y 107791-2021</t>
  </si>
  <si>
    <t>OT: 21-227</t>
  </si>
  <si>
    <t>OT: 21-228</t>
  </si>
  <si>
    <t>OT: 21-217 y 21-229</t>
  </si>
  <si>
    <t>VIERNES  27</t>
  </si>
  <si>
    <t>BIO ESTERIL</t>
  </si>
  <si>
    <t>ECONNABIS</t>
  </si>
  <si>
    <t>LABORATORIO MAGNITEST SAS</t>
  </si>
  <si>
    <t>105627-2021</t>
  </si>
  <si>
    <t>109132-2021</t>
  </si>
  <si>
    <t>107537-2021</t>
  </si>
  <si>
    <t>NEMOCON</t>
  </si>
  <si>
    <t>0 Y 1</t>
  </si>
  <si>
    <t>VIAJE BUCARAMANGA Y PRUEBA COVID / ALIMENTOS CARNICOS</t>
  </si>
  <si>
    <t>104519-2021 Y 105438-2021</t>
  </si>
  <si>
    <t>BUCARAMANGA / AGUACHICA</t>
  </si>
  <si>
    <t>ICESI</t>
  </si>
  <si>
    <t xml:space="preserve">ACUECAR  S.A ESP </t>
  </si>
  <si>
    <t>106830-2021</t>
  </si>
  <si>
    <t>108588-2021</t>
  </si>
  <si>
    <t>21-230</t>
  </si>
  <si>
    <t>OT: 21-232</t>
  </si>
  <si>
    <t>OT:21-232</t>
  </si>
  <si>
    <t>AGOSTO 2021 Y SEPTIEMBRE 2021</t>
  </si>
  <si>
    <t>VIERNES  3</t>
  </si>
  <si>
    <t>1 Y 3</t>
  </si>
  <si>
    <t>MEALS DE COLOMBIA 7 AM / EMSERCHIA</t>
  </si>
  <si>
    <t>109159-2021 Y 101593-2021</t>
  </si>
  <si>
    <t>98538-2021</t>
  </si>
  <si>
    <t>99366-2021</t>
  </si>
  <si>
    <t>99366-2021 Y 08615-2021</t>
  </si>
  <si>
    <t>BOGOTA Y CHIA</t>
  </si>
  <si>
    <t>OT: 21-233 Y 21-235</t>
  </si>
  <si>
    <t>OT: 21-236</t>
  </si>
  <si>
    <t>OT: 21-15</t>
  </si>
  <si>
    <t>VEOLIA SERVICIOS INDUSTRIALES ALQUERIA</t>
  </si>
  <si>
    <t>METRO LEGAL</t>
  </si>
  <si>
    <t>PRUEBA PCR ENGINEERING / ORTIMA</t>
  </si>
  <si>
    <t>106917-2021</t>
  </si>
  <si>
    <t>109643-2021</t>
  </si>
  <si>
    <t>109495-2021</t>
  </si>
  <si>
    <t>BOGOTA D.C</t>
  </si>
  <si>
    <t>OT: 21-234</t>
  </si>
  <si>
    <t>OT: 21-237</t>
  </si>
  <si>
    <t>OT: 21-238</t>
  </si>
  <si>
    <t>VISITA TECNICA LABINCO 8 AM</t>
  </si>
  <si>
    <t xml:space="preserve">AKAROA EDIFICIO </t>
  </si>
  <si>
    <t>SEPTIEMBRE 2021</t>
  </si>
  <si>
    <t>VIERNES  10</t>
  </si>
  <si>
    <t>OSMOSIS INGENIERIA</t>
  </si>
  <si>
    <t>LABINCO 9 AM</t>
  </si>
  <si>
    <t>COOPIDROGAS</t>
  </si>
  <si>
    <t>TECNOQUIMICAS VIAJE</t>
  </si>
  <si>
    <t>TECNOQUIMICAS</t>
  </si>
  <si>
    <t>109622-2021</t>
  </si>
  <si>
    <t>106721-2021</t>
  </si>
  <si>
    <t>109839-2021</t>
  </si>
  <si>
    <t>110006-2021</t>
  </si>
  <si>
    <t>JAMUNDI</t>
  </si>
  <si>
    <t>OT: 21-240</t>
  </si>
  <si>
    <t>EXAMEN PERIODICO 6:30 AM</t>
  </si>
  <si>
    <t>ENGINEERING SOLUTIONS VIAJE</t>
  </si>
  <si>
    <t>ENGINEERING SOLUTIONS</t>
  </si>
  <si>
    <t>106437-2021</t>
  </si>
  <si>
    <t>GIGANTE HUILA</t>
  </si>
  <si>
    <t>OT: 21-241</t>
  </si>
  <si>
    <t>CONHYDRA</t>
  </si>
  <si>
    <t>109374-2021</t>
  </si>
  <si>
    <t>106918-2021</t>
  </si>
  <si>
    <t>OT: 21-239</t>
  </si>
  <si>
    <t>OT: 21-242</t>
  </si>
  <si>
    <t>VIERNES  17</t>
  </si>
  <si>
    <t>7265 VIAT</t>
  </si>
  <si>
    <t>MANSAROVAR VIAJE</t>
  </si>
  <si>
    <t>109060-2021</t>
  </si>
  <si>
    <t>107554-2021</t>
  </si>
  <si>
    <t>OT: 21-248</t>
  </si>
  <si>
    <t>GRAVIMETRICO</t>
  </si>
  <si>
    <t>109057-2021</t>
  </si>
  <si>
    <t>108357-2021</t>
  </si>
  <si>
    <t>OT: 21-244</t>
  </si>
  <si>
    <t>OT: 21-245</t>
  </si>
  <si>
    <t>OT: 21-251</t>
  </si>
  <si>
    <t>SETAC SAS</t>
  </si>
  <si>
    <t>PRUEBA COVID / EMSERCHIA</t>
  </si>
  <si>
    <t>INGREDION</t>
  </si>
  <si>
    <t xml:space="preserve">ORTIMA 8 AM (1 DE 4") </t>
  </si>
  <si>
    <t>106246-2021</t>
  </si>
  <si>
    <t>108169-2021</t>
  </si>
  <si>
    <t>110423-2021</t>
  </si>
  <si>
    <t>OT:21-243</t>
  </si>
  <si>
    <t>OT: 21-246</t>
  </si>
  <si>
    <t>OT: 21-247</t>
  </si>
  <si>
    <t>OT: 21-250</t>
  </si>
  <si>
    <t>VIERNES  24</t>
  </si>
  <si>
    <t>110429-2021</t>
  </si>
  <si>
    <t>OT: 21-252</t>
  </si>
  <si>
    <t>FUNDACION VALLE DEL LILI</t>
  </si>
  <si>
    <t>INDUSTRIA DE ALIMENTOS ZENU</t>
  </si>
  <si>
    <t>FRIGORIFICO GUADALUPE 6AM</t>
  </si>
  <si>
    <t>108431-2021</t>
  </si>
  <si>
    <t>108481-2021</t>
  </si>
  <si>
    <t>108483-2021</t>
  </si>
  <si>
    <t>104925-2021</t>
  </si>
  <si>
    <t>OT:21-253</t>
  </si>
  <si>
    <t>OT:21-254</t>
  </si>
  <si>
    <t>CANALETA/MEDIDOR</t>
  </si>
  <si>
    <t>OT: 21-257</t>
  </si>
  <si>
    <t>SEPTIEMBRE 2021 Y OCTUBRE 2021</t>
  </si>
  <si>
    <t>VIERNES  1</t>
  </si>
  <si>
    <t>VISITA 2 KINSE 100 CON SUBA - MANSAROVAR</t>
  </si>
  <si>
    <t>QUALITY TEST SAS</t>
  </si>
  <si>
    <t>7400 VIAT</t>
  </si>
  <si>
    <t>VIAJE TECNOFAR</t>
  </si>
  <si>
    <t>109038-2021</t>
  </si>
  <si>
    <t>111068-2021</t>
  </si>
  <si>
    <t>VILLARICA CAUCA</t>
  </si>
  <si>
    <t>OT: 21-259</t>
  </si>
  <si>
    <t>PRUEBA COVID BAVARIA</t>
  </si>
  <si>
    <t>110366-2021</t>
  </si>
  <si>
    <t>OT: 21-256</t>
  </si>
  <si>
    <t>KAZARCOL CAPACITACION VITUAL</t>
  </si>
  <si>
    <t>KAZARCOL</t>
  </si>
  <si>
    <t>108406-2021</t>
  </si>
  <si>
    <t>PUTUMAYO</t>
  </si>
  <si>
    <t>OT: 21-258</t>
  </si>
  <si>
    <t>OCTUBRE 2021</t>
  </si>
  <si>
    <t>VIERNES  8</t>
  </si>
  <si>
    <t>7376 VIAT</t>
  </si>
  <si>
    <t>CORPORACION CLUB CAMPESTRE</t>
  </si>
  <si>
    <t>MASSY ENERGY</t>
  </si>
  <si>
    <t>EMEC SAS</t>
  </si>
  <si>
    <t>EMEC SAS REGRESO</t>
  </si>
  <si>
    <t>109309-2021</t>
  </si>
  <si>
    <t>109687-2021</t>
  </si>
  <si>
    <t>109097-2021</t>
  </si>
  <si>
    <t>CAUCASIA</t>
  </si>
  <si>
    <t>OT: 21-262</t>
  </si>
  <si>
    <t>OT: 21-265</t>
  </si>
  <si>
    <t>OT: 21-266</t>
  </si>
  <si>
    <t>COSERVICIOS SA ESP</t>
  </si>
  <si>
    <t>106536-2021</t>
  </si>
  <si>
    <t>OT: 21-261</t>
  </si>
  <si>
    <t>TOPTEX 8 AM</t>
  </si>
  <si>
    <t>EMSERCOTA</t>
  </si>
  <si>
    <t>CENTRO COMERCIAL JARDIN PLAZA/CENTRAL DE ABASTECIMIENTOS DEL VALLE DEL CAUCA S.A. CAVASA</t>
  </si>
  <si>
    <t>111106-2021</t>
  </si>
  <si>
    <t>107056-2021</t>
  </si>
  <si>
    <t>OT: 21-263</t>
  </si>
  <si>
    <t>OT: 21-260</t>
  </si>
  <si>
    <t>OT:21-267</t>
  </si>
  <si>
    <t>OT:21-270 Y 21-271</t>
  </si>
  <si>
    <t>VIERNES  15</t>
  </si>
  <si>
    <t>PAC SERVICE QUALA VENECIA</t>
  </si>
  <si>
    <t>FA SUMINISTROS SAS (HOMECENTER TENJO)</t>
  </si>
  <si>
    <t>111582-2021</t>
  </si>
  <si>
    <t>109432-2021</t>
  </si>
  <si>
    <t>103461-2021</t>
  </si>
  <si>
    <t>111818-2021</t>
  </si>
  <si>
    <t>OT: 21-273</t>
  </si>
  <si>
    <t>OT: 21-274</t>
  </si>
  <si>
    <t>OT: 21-276</t>
  </si>
  <si>
    <t>OT: 21-277</t>
  </si>
  <si>
    <t>FEDERACION DE ARROCEROS FEDE ARROZ</t>
  </si>
  <si>
    <t>111090-2021</t>
  </si>
  <si>
    <t>109487-2021</t>
  </si>
  <si>
    <t>ESPINAL</t>
  </si>
  <si>
    <t>OT: 21-272</t>
  </si>
  <si>
    <t>OT: 21-275</t>
  </si>
  <si>
    <t>ALW COLOMBIA</t>
  </si>
  <si>
    <t>109451-2021</t>
  </si>
  <si>
    <t>111474-2021</t>
  </si>
  <si>
    <t>OT: 21-269</t>
  </si>
  <si>
    <t>OT:21-278</t>
  </si>
  <si>
    <t>VIERNES  22</t>
  </si>
  <si>
    <t>DOMINGUEZ SANCHEZ 7:30 AM / TERRANUM</t>
  </si>
  <si>
    <t>INSTRUMENSERVIS</t>
  </si>
  <si>
    <t>111668-2021 Y 109860-2021</t>
  </si>
  <si>
    <t>108696-2021</t>
  </si>
  <si>
    <t>110527-2021</t>
  </si>
  <si>
    <t>112956-2021</t>
  </si>
  <si>
    <t>OT: 21-279 Y 21-280</t>
  </si>
  <si>
    <t>OT: 21-286</t>
  </si>
  <si>
    <t>OT: 21-287</t>
  </si>
  <si>
    <t>OT: 21-290</t>
  </si>
  <si>
    <t>111264-2021</t>
  </si>
  <si>
    <t>OT: 21-282</t>
  </si>
  <si>
    <t>TECNIESPECTRO</t>
  </si>
  <si>
    <t>PACK S.A</t>
  </si>
  <si>
    <t>110320-2021</t>
  </si>
  <si>
    <t>110913-2021</t>
  </si>
  <si>
    <t>111793-2021</t>
  </si>
  <si>
    <t>SABANETA</t>
  </si>
  <si>
    <t>OT: 21-281</t>
  </si>
  <si>
    <t>OT: 21-284</t>
  </si>
  <si>
    <t>OT: 21-18</t>
  </si>
  <si>
    <t>VIERNES  29</t>
  </si>
  <si>
    <t>7621 VIAT</t>
  </si>
  <si>
    <t>RECOGIDA DE EQUIPOS MANSAROVAR</t>
  </si>
  <si>
    <t xml:space="preserve">ALPINA SOPO </t>
  </si>
  <si>
    <t>111202-2021</t>
  </si>
  <si>
    <t>112321-2021</t>
  </si>
  <si>
    <t>109375-2021</t>
  </si>
  <si>
    <t>109376-2021</t>
  </si>
  <si>
    <t>OT: 21-288</t>
  </si>
  <si>
    <t>OT: 21-293</t>
  </si>
  <si>
    <t>WATUSI / ROPSHON</t>
  </si>
  <si>
    <t>109487-2021 Y 111863-2021</t>
  </si>
  <si>
    <t>TUNJA Y BOGOTA</t>
  </si>
  <si>
    <t>MEDIDORES Y CAUDALIMETROS</t>
  </si>
  <si>
    <t>SERFUNORTE</t>
  </si>
  <si>
    <t xml:space="preserve">SIEMENS </t>
  </si>
  <si>
    <t xml:space="preserve">YOKOGAWA </t>
  </si>
  <si>
    <t>105544-2021</t>
  </si>
  <si>
    <t>110014-2021</t>
  </si>
  <si>
    <t>110014-2021 Y 106355-2021</t>
  </si>
  <si>
    <t>111892-2021</t>
  </si>
  <si>
    <t>111861-2021</t>
  </si>
  <si>
    <t>OT: 21-289</t>
  </si>
  <si>
    <t>OT: 21-292</t>
  </si>
  <si>
    <t>OT: 21-294</t>
  </si>
  <si>
    <t>NOVIEMBRE 2021</t>
  </si>
  <si>
    <t>VIERNES  5</t>
  </si>
  <si>
    <t>4 Y 1</t>
  </si>
  <si>
    <t>LLEVAR EQUIPOS LABINCO / LABORATORIO</t>
  </si>
  <si>
    <t>MANSAROVAR / ORTIMA</t>
  </si>
  <si>
    <t>112522-2021 Y 112523-2021</t>
  </si>
  <si>
    <t>MILLER</t>
  </si>
  <si>
    <t>112658-2021</t>
  </si>
  <si>
    <t>83008-2020 Y 111142-2021</t>
  </si>
  <si>
    <t>OT: 21-296 Y 21-19</t>
  </si>
  <si>
    <t>MEDIDORES Y CANAETA</t>
  </si>
  <si>
    <t>OT: 21-268</t>
  </si>
  <si>
    <t>OT: 21-298 Y 21-299</t>
  </si>
  <si>
    <t>LABORATORIOS RYAN / SEBASTIAN CRISTANCHO</t>
  </si>
  <si>
    <t>LABINCO / SEBASTIAN CRISTANCHO</t>
  </si>
  <si>
    <t>111688-2021</t>
  </si>
  <si>
    <t>ENTREGA DOCUMENTOS</t>
  </si>
  <si>
    <t>109453-2021</t>
  </si>
  <si>
    <t xml:space="preserve">OT: </t>
  </si>
  <si>
    <t>RVM</t>
  </si>
  <si>
    <t>111612-2021</t>
  </si>
  <si>
    <t>112836-2021</t>
  </si>
  <si>
    <t>OT: 21-295</t>
  </si>
  <si>
    <t>OT:21-297</t>
  </si>
  <si>
    <t>OT: 21-300</t>
  </si>
  <si>
    <t>VIERNES  12</t>
  </si>
  <si>
    <t>PAC (QUALA VENECIA) 7 AM / EMBOTELLADORA DE LA SABANA</t>
  </si>
  <si>
    <t>7737 VIAT APERGY</t>
  </si>
  <si>
    <t>MANSAROVAR / APERGY</t>
  </si>
  <si>
    <t>GASEOSAS LUX / AVICULTORES UNIDOS DE GUAMAL AVIGUAMAL S.A.</t>
  </si>
  <si>
    <t>112706-2021</t>
  </si>
  <si>
    <t>112911-2021 Y 110913-2021</t>
  </si>
  <si>
    <t>111652-2021</t>
  </si>
  <si>
    <t>113471-2021</t>
  </si>
  <si>
    <t>112395-2021 Y 112825-2021</t>
  </si>
  <si>
    <t>BOGOTA Y TOCANCIPA</t>
  </si>
  <si>
    <t>VILLAVICENCIO Y GUAMAL</t>
  </si>
  <si>
    <t>OT: 21-301 Y 21-284</t>
  </si>
  <si>
    <t>OT:21-302</t>
  </si>
  <si>
    <t xml:space="preserve">     OT:21-303 / 21-20</t>
  </si>
  <si>
    <t>MEDIDOR Y CANALETA</t>
  </si>
  <si>
    <t>erromatoso</t>
  </si>
  <si>
    <t>2 Y 2</t>
  </si>
  <si>
    <t>NO TRABAJA</t>
  </si>
  <si>
    <t>112706-2021 Y 113079-2021</t>
  </si>
  <si>
    <t>113079-2021</t>
  </si>
  <si>
    <t>110528-2021</t>
  </si>
  <si>
    <t>VIERNES  19</t>
  </si>
  <si>
    <t>INTERASEO SA ESP</t>
  </si>
  <si>
    <t>109355-2021</t>
  </si>
  <si>
    <t>112547-2021</t>
  </si>
  <si>
    <t>114349-2021</t>
  </si>
  <si>
    <t>OT: 21-304</t>
  </si>
  <si>
    <t>OT: 21-307</t>
  </si>
  <si>
    <t>OT: 21-311</t>
  </si>
  <si>
    <t>SAP AGREGADOS</t>
  </si>
  <si>
    <t>FERNANDO VELANDIA</t>
  </si>
  <si>
    <t>112509-2021</t>
  </si>
  <si>
    <t>112560-2021</t>
  </si>
  <si>
    <t>RICAURTE</t>
  </si>
  <si>
    <t>OT: 21-305</t>
  </si>
  <si>
    <t>OT: 21-308</t>
  </si>
  <si>
    <t>OT:21-21</t>
  </si>
  <si>
    <t>112450-2021</t>
  </si>
  <si>
    <t>OT: 21-306</t>
  </si>
  <si>
    <t>OT: 21-309</t>
  </si>
  <si>
    <t>OT: 21-310</t>
  </si>
  <si>
    <t>VIERNES  26</t>
  </si>
  <si>
    <t>ROPSHON LABORATORIOS SAS / CONTINENTAL GOLD VIAJE</t>
  </si>
  <si>
    <t>112059-2021</t>
  </si>
  <si>
    <t>111410-2021</t>
  </si>
  <si>
    <t>BURITICA</t>
  </si>
  <si>
    <t>OT: 21-315</t>
  </si>
  <si>
    <t xml:space="preserve">EDS AUTOCENTRO SANTANA LTDA </t>
  </si>
  <si>
    <t>113023-2021</t>
  </si>
  <si>
    <t>OT: 21-312</t>
  </si>
  <si>
    <t>OT: 21-317</t>
  </si>
  <si>
    <t>B &amp; C BIOSCIENCES S.A.S</t>
  </si>
  <si>
    <t>BIFAR 9 AM</t>
  </si>
  <si>
    <t>108196-2021</t>
  </si>
  <si>
    <t>112497-2021</t>
  </si>
  <si>
    <t>111534-2021</t>
  </si>
  <si>
    <t>111699-2021</t>
  </si>
  <si>
    <t>TOCANCIPÁ</t>
  </si>
  <si>
    <t>OT: 21-316</t>
  </si>
  <si>
    <t>OT: 21-318</t>
  </si>
  <si>
    <t>OT: 21-319</t>
  </si>
  <si>
    <t>DICIEMBRE 2021</t>
  </si>
  <si>
    <t>108865-2021</t>
  </si>
  <si>
    <t>OT: 21-322</t>
  </si>
  <si>
    <t>INDUCCION DIACO SA</t>
  </si>
  <si>
    <t>109836-2021</t>
  </si>
  <si>
    <t>OT: 21-321</t>
  </si>
  <si>
    <t>OT: 21-324</t>
  </si>
  <si>
    <t>EMSERCOTA /COQUECOL</t>
  </si>
  <si>
    <t>ACUEDUCTO MADRID</t>
  </si>
  <si>
    <t>ACUEDUCTO EL ROSAL</t>
  </si>
  <si>
    <t>107056-2021 / 112675-2021</t>
  </si>
  <si>
    <t>113346-2021</t>
  </si>
  <si>
    <t>109346-2021</t>
  </si>
  <si>
    <t>113149-2021</t>
  </si>
  <si>
    <t>COTA - SAMACA</t>
  </si>
  <si>
    <t>EL ROSAL</t>
  </si>
  <si>
    <t>OT: 21-323</t>
  </si>
  <si>
    <t>OT: 21-325</t>
  </si>
  <si>
    <t>OT: 21-326</t>
  </si>
  <si>
    <t>OT: 21-327</t>
  </si>
  <si>
    <t>BRINSA / SOLMETRIC SAS</t>
  </si>
  <si>
    <t>112955-2021</t>
  </si>
  <si>
    <t>112220-2021 Y 113346-2021</t>
  </si>
  <si>
    <t>111802-2021</t>
  </si>
  <si>
    <t>MONTEALEGRE</t>
  </si>
  <si>
    <t>CAJICA Y MADRID</t>
  </si>
  <si>
    <t>OT: 21-328</t>
  </si>
  <si>
    <t>OT: 21-329</t>
  </si>
  <si>
    <t>OT: 21-333 Y 21-325</t>
  </si>
  <si>
    <t>OT: 21-335</t>
  </si>
  <si>
    <t>FANALCA SA</t>
  </si>
  <si>
    <t>1 / 8013 viat</t>
  </si>
  <si>
    <t>105931-2021</t>
  </si>
  <si>
    <t>114211-2021</t>
  </si>
  <si>
    <t>OT: 21-331</t>
  </si>
  <si>
    <t>OT: 21-332</t>
  </si>
  <si>
    <t>PRIME TERMOFLORES</t>
  </si>
  <si>
    <t>INSAUT INGENIERIA (AJE COLOMBIA) / ACUEDUCTO EL ROSAL</t>
  </si>
  <si>
    <t>FIBERGLASS COLOMBIA SA 7 AM</t>
  </si>
  <si>
    <t>VISITA TECNICA KASAI / LCISAS CAMIONETA</t>
  </si>
  <si>
    <t>INSA INGENIERIA</t>
  </si>
  <si>
    <t>114325-2021</t>
  </si>
  <si>
    <t>113238-2021 Y 113149-2021</t>
  </si>
  <si>
    <t>113203-2021</t>
  </si>
  <si>
    <t>113197-2021</t>
  </si>
  <si>
    <t>FUNZA Y EL ROSAL</t>
  </si>
  <si>
    <t>OT:21-334</t>
  </si>
  <si>
    <t>OT: 21-337 Y  21-327</t>
  </si>
  <si>
    <t>OT: 21-338</t>
  </si>
  <si>
    <t>CENTROAGUAS SA ESP / 8043</t>
  </si>
  <si>
    <t>CENTROAGUAS SA ESP</t>
  </si>
  <si>
    <t>INTERASEO COTA 7 am / AGUAS DE LA SABANA / PRUEBA COVID</t>
  </si>
  <si>
    <t>112960-2021</t>
  </si>
  <si>
    <t>112937-2021 Y 114251-2021</t>
  </si>
  <si>
    <t>TULUA</t>
  </si>
  <si>
    <t>OT: 21-336</t>
  </si>
  <si>
    <t>SIERRACOL</t>
  </si>
  <si>
    <t>111899-2021</t>
  </si>
  <si>
    <t>ARAUCA</t>
  </si>
  <si>
    <t>113764-2021</t>
  </si>
  <si>
    <t>113127-2021</t>
  </si>
  <si>
    <t>113117-2021</t>
  </si>
  <si>
    <t>REPRESENTACIONES INDUSTRIALES NPM S.A.S/EMSERFUSA</t>
  </si>
  <si>
    <t>EMSERFUSA</t>
  </si>
  <si>
    <t>FERREINSTRUMENTOS MYM</t>
  </si>
  <si>
    <t>110625-2021</t>
  </si>
  <si>
    <t>CHIA/FUSAGASUGA</t>
  </si>
  <si>
    <t>VIERNES  31</t>
  </si>
  <si>
    <t>ATP INGENIERIA VILLAVICENCIO</t>
  </si>
  <si>
    <t>ATP INGENIERIA VIAJE</t>
  </si>
  <si>
    <t>TOPTEX / EMBOTELLADORA DE LA SABANA</t>
  </si>
  <si>
    <t>114233-2021</t>
  </si>
  <si>
    <t>CONHYDRA / ALPINA ENTRERROS</t>
  </si>
  <si>
    <t>110181-2021 Y 114319-2021</t>
  </si>
  <si>
    <t>114319-2021</t>
  </si>
  <si>
    <t>114248-2021</t>
  </si>
  <si>
    <t xml:space="preserve">DOMINGUEZ SANCHEZ </t>
  </si>
  <si>
    <t>109273-2021</t>
  </si>
  <si>
    <t>BOGOTA/CHIA</t>
  </si>
  <si>
    <t>ENERO 2022</t>
  </si>
  <si>
    <t>MARTES 4</t>
  </si>
  <si>
    <t>VIERNES  7</t>
  </si>
  <si>
    <t>PROCABLES</t>
  </si>
  <si>
    <t>COLIBRI FLORES</t>
  </si>
  <si>
    <t>PETROMAG</t>
  </si>
  <si>
    <t>VIERNES  14</t>
  </si>
  <si>
    <t>FAMOC</t>
  </si>
  <si>
    <t>ASOC. QUEBRADA HONDA LA GRANDE</t>
  </si>
  <si>
    <t>MOUNTAIN WATER</t>
  </si>
  <si>
    <t>OLEOCUDTO DE LOS LLANOS ORIENTALES</t>
  </si>
  <si>
    <t>ALPINA FACA POZO 4</t>
  </si>
  <si>
    <t>TAURAMENA</t>
  </si>
  <si>
    <t>VIERNES  21</t>
  </si>
  <si>
    <t>109419-2021</t>
  </si>
  <si>
    <t>3f4h</t>
  </si>
  <si>
    <t>1f</t>
  </si>
  <si>
    <t>2f</t>
  </si>
  <si>
    <t>CERTIFICADOS SITIO</t>
  </si>
  <si>
    <t>CLIENTE</t>
  </si>
  <si>
    <t>ESTADO PAGO</t>
  </si>
  <si>
    <t>CERTIFICADO DIGITAL ENVIADO POR AREA TECNICA</t>
  </si>
  <si>
    <t>CERTIFICADO DIGITAL ENVIADO AL CLIENTE</t>
  </si>
  <si>
    <t>CERTIFICADO FISICO ENVIADO</t>
  </si>
  <si>
    <t>CREDITO</t>
  </si>
  <si>
    <t>OK</t>
  </si>
  <si>
    <t>SE SOLICITO DESPACHO 014100626240</t>
  </si>
  <si>
    <t>PEND PAGO</t>
  </si>
  <si>
    <t>NO</t>
  </si>
  <si>
    <t>SE SOLICITO DESPACHO</t>
  </si>
  <si>
    <t>INGREDION COLOMBIA SA</t>
  </si>
  <si>
    <t>SE SOLICITO DESPACHO 014100689972</t>
  </si>
  <si>
    <t>NO APLICA</t>
  </si>
  <si>
    <t>SE SOLICITO DESPACHO 14100626440</t>
  </si>
  <si>
    <t>PAGO</t>
  </si>
  <si>
    <t>CONGREGACION DOMINICAS</t>
  </si>
  <si>
    <t>PENDIENTE POR CUARENTENA</t>
  </si>
  <si>
    <t>CEMENTOS ARGOS SOGAMOSO</t>
  </si>
  <si>
    <t>PENDIENTE DIRECCION</t>
  </si>
  <si>
    <t>CONSTRUCCIONES BOLIVAR</t>
  </si>
  <si>
    <t>DESPACHADO</t>
  </si>
  <si>
    <t>ENTREGADO</t>
  </si>
  <si>
    <t>CIDET</t>
  </si>
  <si>
    <t>CEMENTOS ARGOS RIO CLARO</t>
  </si>
  <si>
    <t>PENDIENTE</t>
  </si>
  <si>
    <t>CONTADO</t>
  </si>
  <si>
    <t>PENDIENTE SOLICITAR DESPACHO</t>
  </si>
  <si>
    <t>PEND DIRECCION</t>
  </si>
  <si>
    <t>CR EL SOLAR</t>
  </si>
  <si>
    <t>CR EL HUERTO</t>
  </si>
  <si>
    <t>ROPSHON THERAPEUTICS</t>
  </si>
  <si>
    <t>VALREX SAS</t>
  </si>
  <si>
    <t>MASTER BUILDERS AGUA</t>
  </si>
  <si>
    <t>30 DIAS</t>
  </si>
  <si>
    <t>MEXICHEN</t>
  </si>
  <si>
    <t>FABIAN GUZMAN</t>
  </si>
  <si>
    <t xml:space="preserve">CAMILO </t>
  </si>
  <si>
    <t>IVAN CAMILO</t>
  </si>
  <si>
    <t>CURSO DE INGRESO  A PLANTAS</t>
  </si>
  <si>
    <t>2/02/2019 - N/A</t>
  </si>
  <si>
    <t>20 de mayo de 2019</t>
  </si>
  <si>
    <t>VIDRIO ANDINO</t>
  </si>
  <si>
    <t>26 de octubre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</si>
</sst>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164" formatCode="_(&quot;$&quot;* #,##0_);_(&quot;$&quot;* \(#,##0\);_(&quot;$&quot;* &quot;-&quot;_);_(@_)"/>
    <numFmt numFmtId="165" formatCode="[$$-240A]#,##0"/>
    <numFmt numFmtId="166" formatCode="[$-240A]d&quot; de &quot;mmmm&quot; de &quot;yyyy;@"/>
    <numFmt numFmtId="167" formatCode="#,##0.00\ &quot;€&quot;"/>
    <numFmt numFmtId="168" formatCode="_-&quot;$&quot;\ * #,##0_-;\-&quot;$&quot;\ * #,##0_-;_-&quot;$&quot;\ * &quot;-&quot;??_-;_-@_-"/>
  </numFmts>
  <fonts count="31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7"/>
      <color rgb="FFFF0000"/>
      <name val="Arial Narrow"/>
      <family val="2"/>
    </font>
    <font>
      <b/>
      <sz val="6"/>
      <color theme="1"/>
      <name val="Arial Narrow"/>
      <family val="2"/>
    </font>
    <font>
      <b/>
      <sz val="7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b/>
      <sz val="8"/>
      <color rgb="FFFF0000"/>
      <name val="Arial Narrow"/>
      <family val="2"/>
    </font>
    <font>
      <b/>
      <sz val="8"/>
      <color rgb="FF000000"/>
      <name val="Arial Narrow"/>
      <family val="2"/>
    </font>
    <font>
      <sz val="11"/>
      <color rgb="FF000000"/>
      <name val="Calibri"/>
      <family val="2"/>
      <scheme val="minor"/>
    </font>
    <font>
      <b/>
      <sz val="8"/>
      <color theme="4" tint="-0.249977111117893"/>
      <name val="Arial Narrow"/>
      <family val="2"/>
    </font>
    <font>
      <sz val="10"/>
      <color theme="1"/>
      <name val="Arial Nova Cond"/>
      <family val="2"/>
    </font>
    <font>
      <b/>
      <sz val="10"/>
      <color theme="1"/>
      <name val="Arial Nova Cond"/>
      <family val="2"/>
    </font>
    <font>
      <b/>
      <sz val="8"/>
      <color theme="1"/>
      <name val="Arial Nova Cond"/>
      <family val="2"/>
    </font>
    <font>
      <sz val="8"/>
      <color theme="1"/>
      <name val="Arial Nova Cond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b/>
      <sz val="9"/>
      <color rgb="FFFF0000"/>
      <name val="Arial Narrow"/>
      <family val="2"/>
    </font>
    <font>
      <b/>
      <sz val="9"/>
      <color rgb="FF000000"/>
      <name val="Arial Narrow"/>
      <family val="2"/>
    </font>
    <font>
      <b/>
      <sz val="9"/>
      <color rgb="FFFFFFFF"/>
      <name val="Arial Narrow"/>
      <family val="2"/>
    </font>
    <font>
      <sz val="9"/>
      <color theme="1"/>
      <name val="Arial Narrow"/>
      <family val="2"/>
    </font>
    <font>
      <b/>
      <sz val="9"/>
      <color rgb="FF305496"/>
      <name val="Arial Narrow"/>
      <family val="2"/>
    </font>
    <font>
      <b/>
      <sz val="9"/>
      <name val="Arial Narrow"/>
    </font>
    <font>
      <b/>
      <sz val="9"/>
      <color theme="1"/>
      <name val="Arial Narrow"/>
    </font>
    <font>
      <b/>
      <sz val="9"/>
      <color rgb="FF000000"/>
      <name val="Arial Narrow"/>
      <charset val="1"/>
    </font>
    <font>
      <b/>
      <sz val="9"/>
      <color rgb="FF000000"/>
      <name val="Arial Narrow"/>
    </font>
    <font>
      <sz val="9"/>
      <color theme="1"/>
      <name val="Arial Narrow"/>
    </font>
    <font>
      <b/>
      <sz val="10"/>
      <color theme="1"/>
      <name val="Arial Narrow"/>
    </font>
  </fonts>
  <fills count="2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9BF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F75B5"/>
      </left>
      <right style="thin">
        <color rgb="FF2F75B5"/>
      </right>
      <top style="thin">
        <color rgb="FF2F75B5"/>
      </top>
      <bottom style="thin">
        <color rgb="FF2F75B5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165" fontId="6" fillId="0" borderId="0"/>
    <xf numFmtId="164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95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quotePrefix="1" applyFon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64" fontId="0" fillId="0" borderId="0" xfId="3" applyFont="1"/>
    <xf numFmtId="164" fontId="0" fillId="0" borderId="0" xfId="0" applyNumberFormat="1"/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8" borderId="0" xfId="0" applyFill="1"/>
    <xf numFmtId="0" fontId="9" fillId="0" borderId="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9" fillId="7" borderId="23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9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2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4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8" borderId="47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165" fontId="11" fillId="7" borderId="48" xfId="2" applyFont="1" applyFill="1" applyBorder="1" applyAlignment="1">
      <alignment horizontal="center" vertical="center"/>
    </xf>
    <xf numFmtId="0" fontId="11" fillId="7" borderId="48" xfId="2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9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1" fillId="2" borderId="49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/>
    </xf>
    <xf numFmtId="0" fontId="9" fillId="7" borderId="49" xfId="0" applyFont="1" applyFill="1" applyBorder="1" applyAlignment="1">
      <alignment horizontal="center" vertical="center"/>
    </xf>
    <xf numFmtId="0" fontId="12" fillId="0" borderId="0" xfId="0" applyFont="1"/>
    <xf numFmtId="164" fontId="12" fillId="0" borderId="0" xfId="3" applyFont="1"/>
    <xf numFmtId="0" fontId="13" fillId="0" borderId="49" xfId="0" applyFont="1" applyBorder="1"/>
    <xf numFmtId="0" fontId="14" fillId="0" borderId="49" xfId="0" applyFont="1" applyBorder="1" applyAlignment="1">
      <alignment horizontal="center" vertical="center"/>
    </xf>
    <xf numFmtId="166" fontId="15" fillId="0" borderId="49" xfId="0" applyNumberFormat="1" applyFont="1" applyBorder="1" applyAlignment="1">
      <alignment horizontal="center" vertical="center"/>
    </xf>
    <xf numFmtId="0" fontId="17" fillId="0" borderId="0" xfId="0" applyFont="1"/>
    <xf numFmtId="0" fontId="16" fillId="0" borderId="49" xfId="0" applyFont="1" applyBorder="1" applyAlignment="1">
      <alignment horizontal="center" vertical="center"/>
    </xf>
    <xf numFmtId="0" fontId="16" fillId="0" borderId="49" xfId="0" applyFont="1" applyBorder="1"/>
    <xf numFmtId="166" fontId="17" fillId="0" borderId="49" xfId="0" applyNumberFormat="1" applyFont="1" applyBorder="1" applyAlignment="1">
      <alignment horizontal="center"/>
    </xf>
    <xf numFmtId="0" fontId="17" fillId="0" borderId="0" xfId="0" applyFont="1" applyAlignment="1">
      <alignment horizontal="left"/>
    </xf>
    <xf numFmtId="166" fontId="17" fillId="0" borderId="0" xfId="0" applyNumberFormat="1" applyFont="1" applyAlignment="1">
      <alignment horizontal="left"/>
    </xf>
    <xf numFmtId="0" fontId="0" fillId="2" borderId="0" xfId="0" applyFill="1"/>
    <xf numFmtId="44" fontId="0" fillId="0" borderId="0" xfId="4" applyFont="1"/>
    <xf numFmtId="0" fontId="18" fillId="0" borderId="0" xfId="0" applyFont="1"/>
    <xf numFmtId="164" fontId="17" fillId="0" borderId="0" xfId="3" applyFont="1"/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8" fillId="2" borderId="49" xfId="0" applyFont="1" applyFill="1" applyBorder="1" applyAlignment="1">
      <alignment horizontal="center" vertical="center"/>
    </xf>
    <xf numFmtId="0" fontId="18" fillId="0" borderId="49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12" borderId="2" xfId="0" applyFont="1" applyFill="1" applyBorder="1" applyAlignment="1">
      <alignment horizontal="center" vertical="center"/>
    </xf>
    <xf numFmtId="0" fontId="18" fillId="12" borderId="19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/>
    </xf>
    <xf numFmtId="0" fontId="19" fillId="7" borderId="19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19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9" fillId="8" borderId="19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/>
    </xf>
    <xf numFmtId="0" fontId="21" fillId="7" borderId="19" xfId="0" applyFont="1" applyFill="1" applyBorder="1" applyAlignment="1">
      <alignment horizontal="center" vertical="center"/>
    </xf>
    <xf numFmtId="0" fontId="18" fillId="7" borderId="54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8" fillId="9" borderId="5" xfId="0" applyFont="1" applyFill="1" applyBorder="1" applyAlignment="1">
      <alignment horizontal="center" vertical="center"/>
    </xf>
    <xf numFmtId="0" fontId="19" fillId="12" borderId="19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/>
    </xf>
    <xf numFmtId="0" fontId="18" fillId="10" borderId="6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4" borderId="2" xfId="0" applyFont="1" applyFill="1" applyBorder="1" applyAlignment="1">
      <alignment horizontal="center" vertical="center"/>
    </xf>
    <xf numFmtId="0" fontId="19" fillId="14" borderId="19" xfId="0" applyFont="1" applyFill="1" applyBorder="1" applyAlignment="1">
      <alignment horizontal="center" vertical="center"/>
    </xf>
    <xf numFmtId="0" fontId="18" fillId="14" borderId="19" xfId="0" applyFont="1" applyFill="1" applyBorder="1" applyAlignment="1">
      <alignment horizontal="center" vertical="center"/>
    </xf>
    <xf numFmtId="0" fontId="18" fillId="14" borderId="3" xfId="0" applyFont="1" applyFill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14" borderId="47" xfId="0" applyFont="1" applyFill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14" borderId="52" xfId="0" applyFont="1" applyFill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14" borderId="52" xfId="0" applyFont="1" applyFill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8" fillId="14" borderId="53" xfId="0" applyFont="1" applyFill="1" applyBorder="1" applyAlignment="1">
      <alignment horizontal="center" vertical="center"/>
    </xf>
    <xf numFmtId="0" fontId="18" fillId="7" borderId="49" xfId="0" applyFont="1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/>
    </xf>
    <xf numFmtId="0" fontId="22" fillId="8" borderId="19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164" fontId="17" fillId="0" borderId="0" xfId="0" applyNumberFormat="1" applyFont="1"/>
    <xf numFmtId="0" fontId="19" fillId="3" borderId="19" xfId="0" applyFont="1" applyFill="1" applyBorder="1" applyAlignment="1">
      <alignment horizontal="center" vertical="center"/>
    </xf>
    <xf numFmtId="0" fontId="18" fillId="8" borderId="22" xfId="0" applyFont="1" applyFill="1" applyBorder="1" applyAlignment="1">
      <alignment horizontal="center" vertical="center"/>
    </xf>
    <xf numFmtId="0" fontId="18" fillId="8" borderId="49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/>
    </xf>
    <xf numFmtId="0" fontId="18" fillId="17" borderId="19" xfId="0" applyFont="1" applyFill="1" applyBorder="1" applyAlignment="1">
      <alignment horizontal="center" vertical="center"/>
    </xf>
    <xf numFmtId="0" fontId="18" fillId="17" borderId="3" xfId="0" applyFont="1" applyFill="1" applyBorder="1" applyAlignment="1">
      <alignment horizontal="center" vertical="center"/>
    </xf>
    <xf numFmtId="0" fontId="19" fillId="17" borderId="19" xfId="0" applyFont="1" applyFill="1" applyBorder="1" applyAlignment="1">
      <alignment horizontal="center" vertical="center"/>
    </xf>
    <xf numFmtId="0" fontId="18" fillId="17" borderId="49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6" borderId="2" xfId="0" applyFont="1" applyFill="1" applyBorder="1" applyAlignment="1">
      <alignment horizontal="center" vertical="center"/>
    </xf>
    <xf numFmtId="0" fontId="18" fillId="16" borderId="19" xfId="0" applyFont="1" applyFill="1" applyBorder="1" applyAlignment="1">
      <alignment horizontal="center" vertical="center"/>
    </xf>
    <xf numFmtId="0" fontId="18" fillId="16" borderId="3" xfId="0" applyFont="1" applyFill="1" applyBorder="1" applyAlignment="1">
      <alignment horizontal="center" vertical="center"/>
    </xf>
    <xf numFmtId="0" fontId="18" fillId="17" borderId="3" xfId="0" applyFont="1" applyFill="1" applyBorder="1" applyAlignment="1">
      <alignment horizontal="center" vertical="center" wrapText="1"/>
    </xf>
    <xf numFmtId="168" fontId="0" fillId="0" borderId="0" xfId="4" applyNumberFormat="1" applyFont="1"/>
    <xf numFmtId="0" fontId="23" fillId="0" borderId="0" xfId="0" applyFont="1"/>
    <xf numFmtId="0" fontId="24" fillId="8" borderId="55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8" borderId="19" xfId="0" applyFont="1" applyFill="1" applyBorder="1" applyAlignment="1">
      <alignment horizontal="center" vertical="center"/>
    </xf>
    <xf numFmtId="0" fontId="26" fillId="8" borderId="3" xfId="0" applyFont="1" applyFill="1" applyBorder="1" applyAlignment="1">
      <alignment horizontal="center" vertical="center"/>
    </xf>
    <xf numFmtId="0" fontId="18" fillId="19" borderId="2" xfId="0" applyFont="1" applyFill="1" applyBorder="1" applyAlignment="1">
      <alignment horizontal="center" vertical="center"/>
    </xf>
    <xf numFmtId="0" fontId="18" fillId="19" borderId="19" xfId="0" applyFont="1" applyFill="1" applyBorder="1" applyAlignment="1">
      <alignment horizontal="center" vertical="center"/>
    </xf>
    <xf numFmtId="0" fontId="21" fillId="17" borderId="55" xfId="0" applyFont="1" applyFill="1" applyBorder="1" applyAlignment="1">
      <alignment horizontal="center" vertical="center"/>
    </xf>
    <xf numFmtId="0" fontId="21" fillId="17" borderId="19" xfId="0" applyFont="1" applyFill="1" applyBorder="1" applyAlignment="1">
      <alignment horizontal="center" vertical="center"/>
    </xf>
    <xf numFmtId="0" fontId="21" fillId="17" borderId="3" xfId="0" applyFont="1" applyFill="1" applyBorder="1" applyAlignment="1">
      <alignment horizontal="center" vertical="center"/>
    </xf>
    <xf numFmtId="0" fontId="18" fillId="17" borderId="19" xfId="0" applyFont="1" applyFill="1" applyBorder="1" applyAlignment="1">
      <alignment horizontal="center" vertical="center" wrapText="1"/>
    </xf>
    <xf numFmtId="0" fontId="18" fillId="8" borderId="19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/>
    </xf>
    <xf numFmtId="0" fontId="18" fillId="18" borderId="19" xfId="0" applyFont="1" applyFill="1" applyBorder="1" applyAlignment="1">
      <alignment horizontal="center" vertical="center"/>
    </xf>
    <xf numFmtId="0" fontId="18" fillId="18" borderId="3" xfId="0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20" borderId="2" xfId="0" applyFont="1" applyFill="1" applyBorder="1" applyAlignment="1">
      <alignment horizontal="center" vertical="center"/>
    </xf>
    <xf numFmtId="0" fontId="18" fillId="20" borderId="19" xfId="0" applyFont="1" applyFill="1" applyBorder="1" applyAlignment="1">
      <alignment horizontal="center" vertical="center"/>
    </xf>
    <xf numFmtId="0" fontId="18" fillId="12" borderId="19" xfId="0" applyFont="1" applyFill="1" applyBorder="1" applyAlignment="1">
      <alignment horizontal="center" vertical="center" wrapText="1"/>
    </xf>
    <xf numFmtId="0" fontId="18" fillId="20" borderId="19" xfId="0" applyFont="1" applyFill="1" applyBorder="1" applyAlignment="1">
      <alignment horizontal="center" vertical="center" wrapText="1"/>
    </xf>
    <xf numFmtId="0" fontId="18" fillId="20" borderId="3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0" fontId="18" fillId="10" borderId="21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/>
    </xf>
    <xf numFmtId="0" fontId="18" fillId="15" borderId="43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9" fillId="6" borderId="49" xfId="0" applyFont="1" applyFill="1" applyBorder="1" applyAlignment="1">
      <alignment vertical="center"/>
    </xf>
    <xf numFmtId="0" fontId="19" fillId="6" borderId="57" xfId="0" applyFont="1" applyFill="1" applyBorder="1" applyAlignment="1">
      <alignment vertical="center"/>
    </xf>
    <xf numFmtId="0" fontId="18" fillId="6" borderId="57" xfId="0" applyFont="1" applyFill="1" applyBorder="1" applyAlignment="1">
      <alignment horizontal="center" vertical="center"/>
    </xf>
    <xf numFmtId="0" fontId="18" fillId="8" borderId="64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18" fontId="18" fillId="17" borderId="2" xfId="0" applyNumberFormat="1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21" borderId="5" xfId="0" applyFont="1" applyFill="1" applyBorder="1" applyAlignment="1">
      <alignment horizontal="center" vertical="center"/>
    </xf>
    <xf numFmtId="0" fontId="18" fillId="21" borderId="6" xfId="0" applyFont="1" applyFill="1" applyBorder="1" applyAlignment="1">
      <alignment horizontal="center" vertical="center"/>
    </xf>
    <xf numFmtId="0" fontId="18" fillId="21" borderId="13" xfId="0" applyFont="1" applyFill="1" applyBorder="1" applyAlignment="1">
      <alignment horizontal="center" vertical="center"/>
    </xf>
    <xf numFmtId="0" fontId="18" fillId="21" borderId="21" xfId="0" applyFont="1" applyFill="1" applyBorder="1" applyAlignment="1">
      <alignment horizontal="center" vertical="center"/>
    </xf>
    <xf numFmtId="0" fontId="18" fillId="21" borderId="17" xfId="0" applyFont="1" applyFill="1" applyBorder="1" applyAlignment="1">
      <alignment horizontal="center" vertical="center"/>
    </xf>
    <xf numFmtId="0" fontId="18" fillId="21" borderId="43" xfId="0" applyFont="1" applyFill="1" applyBorder="1" applyAlignment="1">
      <alignment horizontal="center" vertical="center"/>
    </xf>
    <xf numFmtId="0" fontId="18" fillId="21" borderId="18" xfId="0" applyFont="1" applyFill="1" applyBorder="1" applyAlignment="1">
      <alignment horizontal="center" vertical="center"/>
    </xf>
    <xf numFmtId="0" fontId="18" fillId="21" borderId="2" xfId="0" applyFont="1" applyFill="1" applyBorder="1" applyAlignment="1">
      <alignment horizontal="center" vertical="center"/>
    </xf>
    <xf numFmtId="0" fontId="18" fillId="21" borderId="19" xfId="0" applyFont="1" applyFill="1" applyBorder="1" applyAlignment="1">
      <alignment horizontal="center" vertical="center"/>
    </xf>
    <xf numFmtId="0" fontId="18" fillId="21" borderId="3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18" fillId="22" borderId="19" xfId="0" applyFont="1" applyFill="1" applyBorder="1" applyAlignment="1">
      <alignment horizontal="center" vertical="center"/>
    </xf>
    <xf numFmtId="0" fontId="18" fillId="22" borderId="19" xfId="0" applyFont="1" applyFill="1" applyBorder="1" applyAlignment="1">
      <alignment horizontal="center" vertical="center" wrapText="1"/>
    </xf>
    <xf numFmtId="0" fontId="18" fillId="23" borderId="2" xfId="0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18" fontId="18" fillId="8" borderId="2" xfId="0" applyNumberFormat="1" applyFont="1" applyFill="1" applyBorder="1" applyAlignment="1">
      <alignment horizontal="center" vertical="center"/>
    </xf>
    <xf numFmtId="0" fontId="26" fillId="0" borderId="0" xfId="0" applyFont="1"/>
    <xf numFmtId="0" fontId="26" fillId="21" borderId="5" xfId="0" applyFont="1" applyFill="1" applyBorder="1" applyAlignment="1">
      <alignment horizontal="center" vertical="center"/>
    </xf>
    <xf numFmtId="0" fontId="26" fillId="21" borderId="6" xfId="0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15" borderId="2" xfId="0" applyFont="1" applyFill="1" applyBorder="1" applyAlignment="1">
      <alignment horizontal="center" vertical="center"/>
    </xf>
    <xf numFmtId="0" fontId="26" fillId="15" borderId="19" xfId="0" applyFont="1" applyFill="1" applyBorder="1" applyAlignment="1">
      <alignment horizontal="center" vertical="center"/>
    </xf>
    <xf numFmtId="0" fontId="26" fillId="15" borderId="3" xfId="0" applyFont="1" applyFill="1" applyBorder="1" applyAlignment="1">
      <alignment horizontal="center" vertical="center"/>
    </xf>
    <xf numFmtId="0" fontId="26" fillId="8" borderId="66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0" borderId="69" xfId="0" applyFont="1" applyBorder="1" applyAlignment="1">
      <alignment horizontal="center" vertical="center"/>
    </xf>
    <xf numFmtId="0" fontId="26" fillId="23" borderId="2" xfId="0" applyFont="1" applyFill="1" applyBorder="1" applyAlignment="1">
      <alignment horizontal="center" vertical="center"/>
    </xf>
    <xf numFmtId="0" fontId="26" fillId="23" borderId="19" xfId="0" applyFont="1" applyFill="1" applyBorder="1" applyAlignment="1">
      <alignment horizontal="center" vertical="center"/>
    </xf>
    <xf numFmtId="0" fontId="18" fillId="17" borderId="66" xfId="0" applyFont="1" applyFill="1" applyBorder="1" applyAlignment="1">
      <alignment horizontal="center" vertical="center"/>
    </xf>
    <xf numFmtId="0" fontId="18" fillId="17" borderId="53" xfId="0" applyFont="1" applyFill="1" applyBorder="1" applyAlignment="1">
      <alignment horizontal="center" vertical="center"/>
    </xf>
    <xf numFmtId="0" fontId="26" fillId="17" borderId="19" xfId="0" applyFont="1" applyFill="1" applyBorder="1" applyAlignment="1">
      <alignment horizontal="center" vertical="center"/>
    </xf>
    <xf numFmtId="0" fontId="26" fillId="17" borderId="2" xfId="0" applyFont="1" applyFill="1" applyBorder="1" applyAlignment="1">
      <alignment horizontal="center" vertical="center"/>
    </xf>
    <xf numFmtId="0" fontId="26" fillId="17" borderId="3" xfId="0" applyFont="1" applyFill="1" applyBorder="1" applyAlignment="1">
      <alignment horizontal="center" vertical="center"/>
    </xf>
    <xf numFmtId="18" fontId="26" fillId="8" borderId="2" xfId="0" applyNumberFormat="1" applyFont="1" applyFill="1" applyBorder="1" applyAlignment="1">
      <alignment horizontal="center" vertical="center"/>
    </xf>
    <xf numFmtId="18" fontId="26" fillId="12" borderId="2" xfId="0" applyNumberFormat="1" applyFont="1" applyFill="1" applyBorder="1" applyAlignment="1">
      <alignment horizontal="center" vertical="center"/>
    </xf>
    <xf numFmtId="0" fontId="26" fillId="12" borderId="19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6" fillId="17" borderId="66" xfId="0" applyFont="1" applyFill="1" applyBorder="1" applyAlignment="1">
      <alignment horizontal="center" vertical="center"/>
    </xf>
    <xf numFmtId="18" fontId="26" fillId="17" borderId="2" xfId="0" applyNumberFormat="1" applyFont="1" applyFill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43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3" fillId="0" borderId="54" xfId="0" applyFont="1" applyBorder="1"/>
    <xf numFmtId="0" fontId="18" fillId="17" borderId="17" xfId="0" applyFont="1" applyFill="1" applyBorder="1" applyAlignment="1">
      <alignment horizontal="center" vertical="center"/>
    </xf>
    <xf numFmtId="0" fontId="18" fillId="17" borderId="43" xfId="0" applyFont="1" applyFill="1" applyBorder="1" applyAlignment="1">
      <alignment horizontal="center" vertical="center"/>
    </xf>
    <xf numFmtId="0" fontId="18" fillId="17" borderId="18" xfId="0" applyFont="1" applyFill="1" applyBorder="1" applyAlignment="1">
      <alignment horizontal="center" vertical="center"/>
    </xf>
    <xf numFmtId="0" fontId="26" fillId="8" borderId="2" xfId="0" applyFont="1" applyFill="1" applyBorder="1" applyAlignment="1">
      <alignment horizontal="center" vertical="center"/>
    </xf>
    <xf numFmtId="0" fontId="26" fillId="23" borderId="66" xfId="0" applyFont="1" applyFill="1" applyBorder="1" applyAlignment="1">
      <alignment horizontal="center" vertical="center"/>
    </xf>
    <xf numFmtId="0" fontId="27" fillId="23" borderId="0" xfId="0" applyFont="1" applyFill="1" applyAlignment="1">
      <alignment horizontal="center"/>
    </xf>
    <xf numFmtId="0" fontId="26" fillId="23" borderId="47" xfId="0" applyFont="1" applyFill="1" applyBorder="1" applyAlignment="1">
      <alignment horizontal="center" vertical="center"/>
    </xf>
    <xf numFmtId="0" fontId="26" fillId="23" borderId="52" xfId="0" applyFont="1" applyFill="1" applyBorder="1" applyAlignment="1">
      <alignment horizontal="center" vertical="center"/>
    </xf>
    <xf numFmtId="0" fontId="26" fillId="23" borderId="53" xfId="0" applyFont="1" applyFill="1" applyBorder="1" applyAlignment="1">
      <alignment horizontal="center" vertical="center"/>
    </xf>
    <xf numFmtId="0" fontId="25" fillId="23" borderId="54" xfId="0" applyFont="1" applyFill="1" applyBorder="1" applyAlignment="1">
      <alignment horizontal="center" vertical="center"/>
    </xf>
    <xf numFmtId="0" fontId="26" fillId="23" borderId="76" xfId="0" applyFont="1" applyFill="1" applyBorder="1" applyAlignment="1">
      <alignment horizontal="center" vertical="center"/>
    </xf>
    <xf numFmtId="0" fontId="26" fillId="23" borderId="17" xfId="0" applyFont="1" applyFill="1" applyBorder="1" applyAlignment="1">
      <alignment horizontal="center" vertical="center"/>
    </xf>
    <xf numFmtId="0" fontId="26" fillId="23" borderId="43" xfId="0" applyFont="1" applyFill="1" applyBorder="1" applyAlignment="1">
      <alignment horizontal="center" vertical="center"/>
    </xf>
    <xf numFmtId="0" fontId="25" fillId="23" borderId="54" xfId="0" applyFont="1" applyFill="1" applyBorder="1" applyAlignment="1">
      <alignment vertical="center"/>
    </xf>
    <xf numFmtId="0" fontId="26" fillId="23" borderId="81" xfId="0" applyFont="1" applyFill="1" applyBorder="1" applyAlignment="1">
      <alignment horizontal="center" vertical="center"/>
    </xf>
    <xf numFmtId="0" fontId="26" fillId="23" borderId="82" xfId="0" applyFont="1" applyFill="1" applyBorder="1" applyAlignment="1">
      <alignment horizontal="center" vertical="center"/>
    </xf>
    <xf numFmtId="0" fontId="26" fillId="12" borderId="2" xfId="0" applyFont="1" applyFill="1" applyBorder="1" applyAlignment="1">
      <alignment horizontal="center" vertical="center"/>
    </xf>
    <xf numFmtId="0" fontId="18" fillId="17" borderId="57" xfId="0" applyFont="1" applyFill="1" applyBorder="1" applyAlignment="1">
      <alignment horizontal="center" vertical="center"/>
    </xf>
    <xf numFmtId="0" fontId="26" fillId="17" borderId="17" xfId="0" applyFont="1" applyFill="1" applyBorder="1" applyAlignment="1">
      <alignment horizontal="center" vertical="center"/>
    </xf>
    <xf numFmtId="0" fontId="26" fillId="17" borderId="43" xfId="0" applyFont="1" applyFill="1" applyBorder="1" applyAlignment="1">
      <alignment horizontal="center" vertical="center"/>
    </xf>
    <xf numFmtId="0" fontId="26" fillId="23" borderId="3" xfId="0" applyFont="1" applyFill="1" applyBorder="1" applyAlignment="1">
      <alignment horizontal="center" vertical="center"/>
    </xf>
    <xf numFmtId="0" fontId="26" fillId="17" borderId="47" xfId="0" applyFont="1" applyFill="1" applyBorder="1" applyAlignment="1">
      <alignment horizontal="center" vertical="center"/>
    </xf>
    <xf numFmtId="0" fontId="26" fillId="17" borderId="52" xfId="0" applyFont="1" applyFill="1" applyBorder="1" applyAlignment="1">
      <alignment horizontal="center" vertical="center"/>
    </xf>
    <xf numFmtId="0" fontId="26" fillId="17" borderId="53" xfId="0" applyFont="1" applyFill="1" applyBorder="1" applyAlignment="1">
      <alignment horizontal="center" vertical="center"/>
    </xf>
    <xf numFmtId="18" fontId="28" fillId="17" borderId="2" xfId="0" applyNumberFormat="1" applyFont="1" applyFill="1" applyBorder="1" applyAlignment="1">
      <alignment horizontal="center" vertical="center"/>
    </xf>
    <xf numFmtId="0" fontId="28" fillId="17" borderId="19" xfId="0" applyFont="1" applyFill="1" applyBorder="1" applyAlignment="1">
      <alignment horizontal="center" vertical="center"/>
    </xf>
    <xf numFmtId="0" fontId="28" fillId="17" borderId="3" xfId="0" applyFont="1" applyFill="1" applyBorder="1" applyAlignment="1">
      <alignment horizontal="center" vertical="center"/>
    </xf>
    <xf numFmtId="0" fontId="25" fillId="23" borderId="83" xfId="0" applyFont="1" applyFill="1" applyBorder="1" applyAlignment="1">
      <alignment vertical="center"/>
    </xf>
    <xf numFmtId="0" fontId="19" fillId="23" borderId="83" xfId="0" applyFont="1" applyFill="1" applyBorder="1" applyAlignment="1">
      <alignment vertical="center" wrapText="1"/>
    </xf>
    <xf numFmtId="0" fontId="18" fillId="0" borderId="83" xfId="0" applyFont="1" applyBorder="1" applyAlignment="1">
      <alignment horizontal="center" vertical="center"/>
    </xf>
    <xf numFmtId="0" fontId="26" fillId="23" borderId="18" xfId="0" applyFont="1" applyFill="1" applyBorder="1" applyAlignment="1">
      <alignment horizontal="center" vertical="center"/>
    </xf>
    <xf numFmtId="0" fontId="18" fillId="8" borderId="53" xfId="0" applyFont="1" applyFill="1" applyBorder="1" applyAlignment="1">
      <alignment horizontal="center" vertical="center"/>
    </xf>
    <xf numFmtId="0" fontId="25" fillId="23" borderId="83" xfId="0" applyFont="1" applyFill="1" applyBorder="1" applyAlignment="1">
      <alignment horizontal="center" vertical="center"/>
    </xf>
    <xf numFmtId="0" fontId="29" fillId="0" borderId="0" xfId="0" applyFont="1"/>
    <xf numFmtId="0" fontId="26" fillId="21" borderId="13" xfId="0" applyFont="1" applyFill="1" applyBorder="1" applyAlignment="1">
      <alignment horizontal="center" vertical="center"/>
    </xf>
    <xf numFmtId="0" fontId="26" fillId="21" borderId="21" xfId="0" applyFont="1" applyFill="1" applyBorder="1" applyAlignment="1">
      <alignment horizontal="center" vertical="center"/>
    </xf>
    <xf numFmtId="0" fontId="26" fillId="17" borderId="83" xfId="0" applyFont="1" applyFill="1" applyBorder="1" applyAlignment="1">
      <alignment horizontal="center" vertical="center"/>
    </xf>
    <xf numFmtId="0" fontId="26" fillId="17" borderId="76" xfId="0" applyFont="1" applyFill="1" applyBorder="1" applyAlignment="1">
      <alignment horizontal="center" vertical="center"/>
    </xf>
    <xf numFmtId="0" fontId="18" fillId="23" borderId="76" xfId="0" applyFont="1" applyFill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5" fillId="8" borderId="66" xfId="0" applyFont="1" applyFill="1" applyBorder="1" applyAlignment="1">
      <alignment horizontal="center" vertical="center"/>
    </xf>
    <xf numFmtId="0" fontId="25" fillId="8" borderId="19" xfId="0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8" borderId="43" xfId="0" applyFont="1" applyFill="1" applyBorder="1" applyAlignment="1">
      <alignment horizontal="center" vertical="center"/>
    </xf>
    <xf numFmtId="0" fontId="25" fillId="8" borderId="8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15" borderId="13" xfId="0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17" borderId="13" xfId="0" applyFont="1" applyFill="1" applyBorder="1" applyAlignment="1">
      <alignment horizontal="center" vertical="center"/>
    </xf>
    <xf numFmtId="0" fontId="18" fillId="17" borderId="2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17" borderId="21" xfId="0" applyFont="1" applyFill="1" applyBorder="1" applyAlignment="1">
      <alignment horizontal="center" vertical="center" wrapText="1"/>
    </xf>
    <xf numFmtId="0" fontId="18" fillId="17" borderId="20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 wrapText="1"/>
    </xf>
    <xf numFmtId="0" fontId="19" fillId="12" borderId="13" xfId="0" applyFont="1" applyFill="1" applyBorder="1" applyAlignment="1">
      <alignment horizontal="center" vertical="center"/>
    </xf>
    <xf numFmtId="0" fontId="19" fillId="17" borderId="49" xfId="0" applyFont="1" applyFill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17" borderId="83" xfId="0" applyFont="1" applyFill="1" applyBorder="1" applyAlignment="1">
      <alignment horizontal="center" vertical="center" wrapText="1"/>
    </xf>
    <xf numFmtId="0" fontId="26" fillId="17" borderId="18" xfId="0" applyFont="1" applyFill="1" applyBorder="1" applyAlignment="1">
      <alignment horizontal="center" vertical="center"/>
    </xf>
    <xf numFmtId="0" fontId="25" fillId="23" borderId="15" xfId="0" applyFont="1" applyFill="1" applyBorder="1" applyAlignment="1">
      <alignment horizontal="center" vertical="center"/>
    </xf>
    <xf numFmtId="0" fontId="25" fillId="23" borderId="19" xfId="0" applyFont="1" applyFill="1" applyBorder="1" applyAlignment="1">
      <alignment horizontal="center" vertical="center"/>
    </xf>
    <xf numFmtId="0" fontId="25" fillId="17" borderId="66" xfId="0" applyFont="1" applyFill="1" applyBorder="1" applyAlignment="1">
      <alignment horizontal="center" vertical="center"/>
    </xf>
    <xf numFmtId="0" fontId="18" fillId="17" borderId="82" xfId="0" applyFont="1" applyFill="1" applyBorder="1" applyAlignment="1">
      <alignment horizontal="center" vertical="center"/>
    </xf>
    <xf numFmtId="0" fontId="18" fillId="17" borderId="81" xfId="0" applyFont="1" applyFill="1" applyBorder="1" applyAlignment="1">
      <alignment horizontal="center" vertical="center"/>
    </xf>
    <xf numFmtId="0" fontId="18" fillId="17" borderId="84" xfId="0" applyFont="1" applyFill="1" applyBorder="1" applyAlignment="1">
      <alignment horizontal="center" vertical="center"/>
    </xf>
    <xf numFmtId="0" fontId="18" fillId="23" borderId="47" xfId="0" applyFont="1" applyFill="1" applyBorder="1" applyAlignment="1">
      <alignment horizontal="center" vertical="center"/>
    </xf>
    <xf numFmtId="0" fontId="18" fillId="23" borderId="52" xfId="0" applyFont="1" applyFill="1" applyBorder="1" applyAlignment="1">
      <alignment horizontal="center" vertical="center"/>
    </xf>
    <xf numFmtId="0" fontId="18" fillId="23" borderId="53" xfId="0" applyFont="1" applyFill="1" applyBorder="1" applyAlignment="1">
      <alignment horizontal="center" vertical="center"/>
    </xf>
    <xf numFmtId="0" fontId="18" fillId="23" borderId="54" xfId="0" applyFont="1" applyFill="1" applyBorder="1" applyAlignment="1">
      <alignment horizontal="center" vertical="center"/>
    </xf>
    <xf numFmtId="0" fontId="18" fillId="17" borderId="76" xfId="0" applyFont="1" applyFill="1" applyBorder="1" applyAlignment="1">
      <alignment horizontal="center" vertical="center"/>
    </xf>
    <xf numFmtId="0" fontId="26" fillId="23" borderId="54" xfId="0" applyFont="1" applyFill="1" applyBorder="1" applyAlignment="1">
      <alignment vertical="center"/>
    </xf>
    <xf numFmtId="0" fontId="18" fillId="17" borderId="83" xfId="0" applyFont="1" applyFill="1" applyBorder="1" applyAlignment="1">
      <alignment horizontal="center" vertical="center"/>
    </xf>
    <xf numFmtId="0" fontId="30" fillId="23" borderId="54" xfId="0" applyFont="1" applyFill="1" applyBorder="1" applyAlignment="1">
      <alignment horizontal="center" vertical="center"/>
    </xf>
    <xf numFmtId="0" fontId="25" fillId="17" borderId="85" xfId="0" applyFont="1" applyFill="1" applyBorder="1" applyAlignment="1">
      <alignment horizontal="center" vertical="center"/>
    </xf>
    <xf numFmtId="0" fontId="25" fillId="17" borderId="19" xfId="0" applyFont="1" applyFill="1" applyBorder="1" applyAlignment="1">
      <alignment horizontal="center" vertical="center"/>
    </xf>
    <xf numFmtId="0" fontId="25" fillId="23" borderId="14" xfId="0" applyFont="1" applyFill="1" applyBorder="1" applyAlignment="1">
      <alignment horizontal="center" vertical="center"/>
    </xf>
    <xf numFmtId="0" fontId="18" fillId="2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 wrapText="1"/>
    </xf>
    <xf numFmtId="0" fontId="9" fillId="7" borderId="40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7" fillId="7" borderId="31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0" fontId="9" fillId="7" borderId="20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0" fontId="9" fillId="8" borderId="15" xfId="0" applyFont="1" applyFill="1" applyBorder="1" applyAlignment="1">
      <alignment horizontal="center" vertical="center" wrapText="1"/>
    </xf>
    <xf numFmtId="0" fontId="9" fillId="8" borderId="21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8" fillId="8" borderId="15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9" fillId="7" borderId="44" xfId="0" applyFont="1" applyFill="1" applyBorder="1" applyAlignment="1">
      <alignment horizontal="center" vertical="center" wrapText="1"/>
    </xf>
    <xf numFmtId="0" fontId="9" fillId="7" borderId="45" xfId="0" applyFont="1" applyFill="1" applyBorder="1" applyAlignment="1">
      <alignment horizontal="center" vertical="center" wrapText="1"/>
    </xf>
    <xf numFmtId="0" fontId="9" fillId="7" borderId="46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9" fillId="8" borderId="44" xfId="0" applyFont="1" applyFill="1" applyBorder="1" applyAlignment="1">
      <alignment horizontal="center" vertical="center" wrapText="1"/>
    </xf>
    <xf numFmtId="0" fontId="9" fillId="8" borderId="45" xfId="0" applyFont="1" applyFill="1" applyBorder="1" applyAlignment="1">
      <alignment horizontal="center" vertical="center" wrapText="1"/>
    </xf>
    <xf numFmtId="0" fontId="9" fillId="8" borderId="46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1" fillId="7" borderId="39" xfId="0" applyFont="1" applyFill="1" applyBorder="1" applyAlignment="1">
      <alignment horizontal="center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9" fillId="15" borderId="13" xfId="0" applyFont="1" applyFill="1" applyBorder="1" applyAlignment="1">
      <alignment horizontal="center" vertical="center"/>
    </xf>
    <xf numFmtId="0" fontId="19" fillId="15" borderId="14" xfId="0" applyFont="1" applyFill="1" applyBorder="1" applyAlignment="1">
      <alignment horizontal="center" vertical="center"/>
    </xf>
    <xf numFmtId="0" fontId="19" fillId="15" borderId="15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 wrapText="1"/>
    </xf>
    <xf numFmtId="0" fontId="18" fillId="15" borderId="2" xfId="0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9" fillId="17" borderId="13" xfId="0" applyFont="1" applyFill="1" applyBorder="1" applyAlignment="1">
      <alignment horizontal="center" vertical="center"/>
    </xf>
    <xf numFmtId="0" fontId="19" fillId="17" borderId="14" xfId="0" applyFont="1" applyFill="1" applyBorder="1" applyAlignment="1">
      <alignment horizontal="center" vertical="center"/>
    </xf>
    <xf numFmtId="0" fontId="19" fillId="17" borderId="15" xfId="0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 wrapText="1"/>
    </xf>
    <xf numFmtId="0" fontId="18" fillId="17" borderId="2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/>
    </xf>
    <xf numFmtId="0" fontId="19" fillId="8" borderId="14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49" fontId="16" fillId="10" borderId="10" xfId="0" applyNumberFormat="1" applyFont="1" applyFill="1" applyBorder="1" applyAlignment="1">
      <alignment horizontal="center"/>
    </xf>
    <xf numFmtId="49" fontId="16" fillId="10" borderId="12" xfId="0" applyNumberFormat="1" applyFont="1" applyFill="1" applyBorder="1" applyAlignment="1">
      <alignment horizontal="center"/>
    </xf>
    <xf numFmtId="49" fontId="16" fillId="10" borderId="11" xfId="0" applyNumberFormat="1" applyFont="1" applyFill="1" applyBorder="1" applyAlignment="1">
      <alignment horizontal="center"/>
    </xf>
    <xf numFmtId="0" fontId="18" fillId="10" borderId="10" xfId="0" applyFont="1" applyFill="1" applyBorder="1" applyAlignment="1">
      <alignment horizontal="center" vertical="center"/>
    </xf>
    <xf numFmtId="0" fontId="18" fillId="10" borderId="11" xfId="0" applyFont="1" applyFill="1" applyBorder="1" applyAlignment="1">
      <alignment horizontal="center" vertical="center"/>
    </xf>
    <xf numFmtId="0" fontId="18" fillId="17" borderId="21" xfId="0" applyFont="1" applyFill="1" applyBorder="1" applyAlignment="1">
      <alignment horizontal="center" vertical="center" wrapText="1"/>
    </xf>
    <xf numFmtId="0" fontId="18" fillId="17" borderId="20" xfId="0" applyFont="1" applyFill="1" applyBorder="1" applyAlignment="1">
      <alignment horizontal="center" vertical="center" wrapText="1"/>
    </xf>
    <xf numFmtId="0" fontId="18" fillId="17" borderId="13" xfId="0" applyFont="1" applyFill="1" applyBorder="1" applyAlignment="1">
      <alignment horizontal="center" vertical="center"/>
    </xf>
    <xf numFmtId="0" fontId="18" fillId="17" borderId="14" xfId="0" applyFont="1" applyFill="1" applyBorder="1" applyAlignment="1">
      <alignment horizontal="center" vertical="center"/>
    </xf>
    <xf numFmtId="0" fontId="18" fillId="17" borderId="15" xfId="0" applyFont="1" applyFill="1" applyBorder="1" applyAlignment="1">
      <alignment horizontal="center" vertical="center"/>
    </xf>
    <xf numFmtId="0" fontId="19" fillId="14" borderId="13" xfId="0" applyFont="1" applyFill="1" applyBorder="1" applyAlignment="1">
      <alignment horizontal="center" vertical="center"/>
    </xf>
    <xf numFmtId="0" fontId="19" fillId="14" borderId="14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 wrapText="1"/>
    </xf>
    <xf numFmtId="0" fontId="18" fillId="14" borderId="2" xfId="0" applyFont="1" applyFill="1" applyBorder="1" applyAlignment="1">
      <alignment horizontal="center" vertical="center" wrapText="1"/>
    </xf>
    <xf numFmtId="0" fontId="19" fillId="8" borderId="15" xfId="0" applyFont="1" applyFill="1" applyBorder="1" applyAlignment="1">
      <alignment horizontal="center" vertical="center"/>
    </xf>
    <xf numFmtId="0" fontId="18" fillId="8" borderId="21" xfId="0" applyFont="1" applyFill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9" fillId="16" borderId="13" xfId="0" applyFont="1" applyFill="1" applyBorder="1" applyAlignment="1">
      <alignment horizontal="center" vertical="center"/>
    </xf>
    <xf numFmtId="0" fontId="19" fillId="16" borderId="14" xfId="0" applyFont="1" applyFill="1" applyBorder="1" applyAlignment="1">
      <alignment horizontal="center" vertical="center"/>
    </xf>
    <xf numFmtId="0" fontId="19" fillId="16" borderId="15" xfId="0" applyFont="1" applyFill="1" applyBorder="1" applyAlignment="1">
      <alignment horizontal="center" vertical="center"/>
    </xf>
    <xf numFmtId="0" fontId="18" fillId="16" borderId="1" xfId="0" applyFont="1" applyFill="1" applyBorder="1" applyAlignment="1">
      <alignment horizontal="center" vertical="center" wrapText="1"/>
    </xf>
    <xf numFmtId="0" fontId="18" fillId="16" borderId="2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/>
    </xf>
    <xf numFmtId="0" fontId="18" fillId="8" borderId="14" xfId="0" applyFont="1" applyFill="1" applyBorder="1" applyAlignment="1">
      <alignment horizontal="center" vertical="center"/>
    </xf>
    <xf numFmtId="0" fontId="18" fillId="8" borderId="15" xfId="0" applyFont="1" applyFill="1" applyBorder="1" applyAlignment="1">
      <alignment horizontal="center" vertical="center"/>
    </xf>
    <xf numFmtId="0" fontId="19" fillId="17" borderId="13" xfId="0" applyFont="1" applyFill="1" applyBorder="1" applyAlignment="1">
      <alignment horizontal="center" vertical="center" wrapText="1"/>
    </xf>
    <xf numFmtId="0" fontId="19" fillId="17" borderId="14" xfId="0" applyFont="1" applyFill="1" applyBorder="1" applyAlignment="1">
      <alignment horizontal="center" vertical="center" wrapText="1"/>
    </xf>
    <xf numFmtId="0" fontId="19" fillId="17" borderId="15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/>
    </xf>
    <xf numFmtId="0" fontId="19" fillId="7" borderId="14" xfId="0" applyFont="1" applyFill="1" applyBorder="1" applyAlignment="1">
      <alignment horizontal="center" vertical="center"/>
    </xf>
    <xf numFmtId="0" fontId="19" fillId="7" borderId="15" xfId="0" applyFont="1" applyFill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17" fontId="16" fillId="10" borderId="10" xfId="0" applyNumberFormat="1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0" fontId="16" fillId="10" borderId="11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/>
    </xf>
    <xf numFmtId="0" fontId="19" fillId="3" borderId="14" xfId="0" applyFont="1" applyFill="1" applyBorder="1" applyAlignment="1">
      <alignment horizontal="center" vertical="center"/>
    </xf>
    <xf numFmtId="0" fontId="22" fillId="8" borderId="13" xfId="0" applyFont="1" applyFill="1" applyBorder="1" applyAlignment="1">
      <alignment horizontal="center" vertical="center"/>
    </xf>
    <xf numFmtId="0" fontId="22" fillId="8" borderId="14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 wrapText="1"/>
    </xf>
    <xf numFmtId="0" fontId="22" fillId="8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9" fillId="12" borderId="13" xfId="0" applyFont="1" applyFill="1" applyBorder="1" applyAlignment="1">
      <alignment horizontal="center" vertical="center"/>
    </xf>
    <xf numFmtId="0" fontId="19" fillId="12" borderId="14" xfId="0" applyFont="1" applyFill="1" applyBorder="1" applyAlignment="1">
      <alignment horizontal="center" vertical="center"/>
    </xf>
    <xf numFmtId="0" fontId="19" fillId="12" borderId="15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18" fillId="14" borderId="51" xfId="0" applyFont="1" applyFill="1" applyBorder="1" applyAlignment="1">
      <alignment horizontal="center" vertical="center" wrapText="1"/>
    </xf>
    <xf numFmtId="0" fontId="18" fillId="14" borderId="47" xfId="0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/>
    </xf>
    <xf numFmtId="0" fontId="19" fillId="14" borderId="25" xfId="0" applyFont="1" applyFill="1" applyBorder="1" applyAlignment="1">
      <alignment horizontal="center" vertical="center"/>
    </xf>
    <xf numFmtId="0" fontId="19" fillId="14" borderId="26" xfId="0" applyFont="1" applyFill="1" applyBorder="1" applyAlignment="1">
      <alignment horizontal="center" vertical="center"/>
    </xf>
    <xf numFmtId="0" fontId="18" fillId="14" borderId="20" xfId="0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0" fontId="19" fillId="8" borderId="13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 wrapText="1"/>
    </xf>
    <xf numFmtId="0" fontId="18" fillId="12" borderId="13" xfId="0" applyFont="1" applyFill="1" applyBorder="1" applyAlignment="1">
      <alignment horizontal="center" vertical="center"/>
    </xf>
    <xf numFmtId="0" fontId="18" fillId="12" borderId="14" xfId="0" applyFont="1" applyFill="1" applyBorder="1" applyAlignment="1">
      <alignment horizontal="center" vertical="center"/>
    </xf>
    <xf numFmtId="0" fontId="18" fillId="12" borderId="15" xfId="0" applyFont="1" applyFill="1" applyBorder="1" applyAlignment="1">
      <alignment horizontal="center" vertical="center"/>
    </xf>
    <xf numFmtId="0" fontId="18" fillId="13" borderId="21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/>
    </xf>
    <xf numFmtId="0" fontId="19" fillId="2" borderId="14" xfId="0" applyFont="1" applyFill="1" applyBorder="1" applyAlignment="1">
      <alignment horizontal="center" vertical="center"/>
    </xf>
    <xf numFmtId="0" fontId="17" fillId="2" borderId="0" xfId="0" applyFont="1" applyFill="1"/>
    <xf numFmtId="17" fontId="16" fillId="9" borderId="10" xfId="0" applyNumberFormat="1" applyFont="1" applyFill="1" applyBorder="1" applyAlignment="1">
      <alignment horizontal="center"/>
    </xf>
    <xf numFmtId="0" fontId="16" fillId="9" borderId="12" xfId="0" applyFont="1" applyFill="1" applyBorder="1" applyAlignment="1">
      <alignment horizontal="center"/>
    </xf>
    <xf numFmtId="0" fontId="16" fillId="9" borderId="11" xfId="0" applyFont="1" applyFill="1" applyBorder="1" applyAlignment="1">
      <alignment horizontal="center"/>
    </xf>
    <xf numFmtId="0" fontId="18" fillId="9" borderId="10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center" vertical="center"/>
    </xf>
    <xf numFmtId="0" fontId="18" fillId="12" borderId="21" xfId="0" applyFont="1" applyFill="1" applyBorder="1" applyAlignment="1">
      <alignment horizontal="center" vertical="center" wrapText="1"/>
    </xf>
    <xf numFmtId="0" fontId="18" fillId="12" borderId="20" xfId="0" applyFont="1" applyFill="1" applyBorder="1" applyAlignment="1">
      <alignment horizontal="center" vertical="center" wrapText="1"/>
    </xf>
    <xf numFmtId="0" fontId="19" fillId="12" borderId="1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17" fontId="16" fillId="6" borderId="10" xfId="0" applyNumberFormat="1" applyFont="1" applyFill="1" applyBorder="1" applyAlignment="1">
      <alignment horizontal="center"/>
    </xf>
    <xf numFmtId="0" fontId="16" fillId="6" borderId="12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18" fillId="6" borderId="10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 wrapText="1"/>
    </xf>
    <xf numFmtId="0" fontId="18" fillId="11" borderId="2" xfId="0" applyFont="1" applyFill="1" applyBorder="1" applyAlignment="1">
      <alignment horizontal="center" vertical="center" wrapText="1"/>
    </xf>
    <xf numFmtId="0" fontId="18" fillId="11" borderId="13" xfId="0" applyFont="1" applyFill="1" applyBorder="1" applyAlignment="1">
      <alignment horizontal="center" vertical="center"/>
    </xf>
    <xf numFmtId="0" fontId="18" fillId="11" borderId="14" xfId="0" applyFont="1" applyFill="1" applyBorder="1" applyAlignment="1">
      <alignment horizontal="center" vertical="center"/>
    </xf>
    <xf numFmtId="0" fontId="18" fillId="11" borderId="15" xfId="0" applyFont="1" applyFill="1" applyBorder="1" applyAlignment="1">
      <alignment horizontal="center" vertical="center"/>
    </xf>
    <xf numFmtId="167" fontId="19" fillId="7" borderId="13" xfId="0" applyNumberFormat="1" applyFont="1" applyFill="1" applyBorder="1" applyAlignment="1">
      <alignment horizontal="center" vertical="center"/>
    </xf>
    <xf numFmtId="167" fontId="19" fillId="7" borderId="14" xfId="0" applyNumberFormat="1" applyFont="1" applyFill="1" applyBorder="1" applyAlignment="1">
      <alignment horizontal="center" vertical="center"/>
    </xf>
    <xf numFmtId="167" fontId="19" fillId="7" borderId="15" xfId="0" applyNumberFormat="1" applyFont="1" applyFill="1" applyBorder="1" applyAlignment="1">
      <alignment horizontal="center" vertical="center"/>
    </xf>
    <xf numFmtId="0" fontId="25" fillId="8" borderId="74" xfId="0" applyFont="1" applyFill="1" applyBorder="1" applyAlignment="1">
      <alignment horizontal="center" vertical="center" wrapText="1"/>
    </xf>
    <xf numFmtId="0" fontId="25" fillId="8" borderId="14" xfId="0" applyFont="1" applyFill="1" applyBorder="1" applyAlignment="1">
      <alignment horizontal="center" vertical="center" wrapText="1"/>
    </xf>
    <xf numFmtId="0" fontId="25" fillId="8" borderId="15" xfId="0" applyFont="1" applyFill="1" applyBorder="1" applyAlignment="1">
      <alignment horizontal="center" vertical="center" wrapText="1"/>
    </xf>
    <xf numFmtId="0" fontId="26" fillId="8" borderId="21" xfId="0" applyFont="1" applyFill="1" applyBorder="1" applyAlignment="1">
      <alignment horizontal="center" vertical="center" wrapText="1"/>
    </xf>
    <xf numFmtId="0" fontId="26" fillId="8" borderId="20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25" fillId="8" borderId="15" xfId="0" applyFont="1" applyFill="1" applyBorder="1" applyAlignment="1">
      <alignment horizontal="center" vertical="center"/>
    </xf>
    <xf numFmtId="0" fontId="26" fillId="8" borderId="1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5" fillId="0" borderId="74" xfId="0" applyFont="1" applyBorder="1" applyAlignment="1">
      <alignment horizontal="center" vertical="center" wrapText="1"/>
    </xf>
    <xf numFmtId="0" fontId="19" fillId="8" borderId="79" xfId="0" applyFont="1" applyFill="1" applyBorder="1" applyAlignment="1">
      <alignment horizontal="center" vertical="center"/>
    </xf>
    <xf numFmtId="49" fontId="26" fillId="21" borderId="10" xfId="0" applyNumberFormat="1" applyFont="1" applyFill="1" applyBorder="1" applyAlignment="1">
      <alignment horizontal="center"/>
    </xf>
    <xf numFmtId="49" fontId="26" fillId="21" borderId="12" xfId="0" applyNumberFormat="1" applyFont="1" applyFill="1" applyBorder="1" applyAlignment="1">
      <alignment horizontal="center"/>
    </xf>
    <xf numFmtId="49" fontId="26" fillId="21" borderId="11" xfId="0" applyNumberFormat="1" applyFont="1" applyFill="1" applyBorder="1" applyAlignment="1">
      <alignment horizontal="center"/>
    </xf>
    <xf numFmtId="0" fontId="26" fillId="21" borderId="10" xfId="0" applyFont="1" applyFill="1" applyBorder="1" applyAlignment="1">
      <alignment horizontal="center" vertical="center"/>
    </xf>
    <xf numFmtId="0" fontId="26" fillId="21" borderId="11" xfId="0" applyFont="1" applyFill="1" applyBorder="1" applyAlignment="1">
      <alignment horizontal="center" vertical="center"/>
    </xf>
    <xf numFmtId="0" fontId="25" fillId="15" borderId="13" xfId="0" applyFont="1" applyFill="1" applyBorder="1" applyAlignment="1">
      <alignment horizontal="center" vertical="center"/>
    </xf>
    <xf numFmtId="0" fontId="25" fillId="15" borderId="14" xfId="0" applyFont="1" applyFill="1" applyBorder="1" applyAlignment="1">
      <alignment horizontal="center" vertical="center"/>
    </xf>
    <xf numFmtId="0" fontId="25" fillId="15" borderId="15" xfId="0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vertical="center" wrapText="1"/>
    </xf>
    <xf numFmtId="0" fontId="19" fillId="23" borderId="13" xfId="0" applyFont="1" applyFill="1" applyBorder="1" applyAlignment="1">
      <alignment horizontal="center" vertical="center"/>
    </xf>
    <xf numFmtId="0" fontId="19" fillId="23" borderId="14" xfId="0" applyFont="1" applyFill="1" applyBorder="1" applyAlignment="1">
      <alignment horizontal="center" vertical="center"/>
    </xf>
    <xf numFmtId="0" fontId="19" fillId="23" borderId="15" xfId="0" applyFont="1" applyFill="1" applyBorder="1" applyAlignment="1">
      <alignment horizontal="center" vertical="center"/>
    </xf>
    <xf numFmtId="0" fontId="18" fillId="23" borderId="21" xfId="0" applyFont="1" applyFill="1" applyBorder="1" applyAlignment="1">
      <alignment horizontal="center" vertical="center" wrapText="1"/>
    </xf>
    <xf numFmtId="0" fontId="18" fillId="23" borderId="20" xfId="0" applyFont="1" applyFill="1" applyBorder="1" applyAlignment="1">
      <alignment horizontal="center" vertical="center" wrapText="1"/>
    </xf>
    <xf numFmtId="0" fontId="26" fillId="17" borderId="21" xfId="0" applyFont="1" applyFill="1" applyBorder="1" applyAlignment="1">
      <alignment horizontal="center" vertical="center" wrapText="1"/>
    </xf>
    <xf numFmtId="0" fontId="26" fillId="17" borderId="20" xfId="0" applyFont="1" applyFill="1" applyBorder="1" applyAlignment="1">
      <alignment horizontal="center" vertical="center" wrapText="1"/>
    </xf>
    <xf numFmtId="0" fontId="25" fillId="17" borderId="13" xfId="0" applyFont="1" applyFill="1" applyBorder="1" applyAlignment="1">
      <alignment horizontal="center" vertical="center"/>
    </xf>
    <xf numFmtId="0" fontId="25" fillId="17" borderId="14" xfId="0" applyFont="1" applyFill="1" applyBorder="1" applyAlignment="1">
      <alignment horizontal="center" vertical="center"/>
    </xf>
    <xf numFmtId="0" fontId="25" fillId="23" borderId="13" xfId="0" applyFont="1" applyFill="1" applyBorder="1" applyAlignment="1">
      <alignment horizontal="center" vertical="center"/>
    </xf>
    <xf numFmtId="0" fontId="25" fillId="23" borderId="14" xfId="0" applyFont="1" applyFill="1" applyBorder="1" applyAlignment="1">
      <alignment horizontal="center" vertical="center"/>
    </xf>
    <xf numFmtId="0" fontId="26" fillId="8" borderId="13" xfId="0" applyFont="1" applyFill="1" applyBorder="1" applyAlignment="1">
      <alignment horizontal="center" vertical="center"/>
    </xf>
    <xf numFmtId="0" fontId="26" fillId="8" borderId="14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  <xf numFmtId="0" fontId="25" fillId="8" borderId="79" xfId="0" applyFont="1" applyFill="1" applyBorder="1" applyAlignment="1">
      <alignment horizontal="center" vertical="center"/>
    </xf>
    <xf numFmtId="0" fontId="25" fillId="0" borderId="74" xfId="0" quotePrefix="1" applyFont="1" applyBorder="1" applyAlignment="1">
      <alignment horizontal="center" vertical="center" wrapText="1"/>
    </xf>
    <xf numFmtId="0" fontId="26" fillId="13" borderId="21" xfId="0" applyFont="1" applyFill="1" applyBorder="1" applyAlignment="1">
      <alignment horizontal="center" vertical="center" wrapText="1"/>
    </xf>
    <xf numFmtId="0" fontId="26" fillId="13" borderId="20" xfId="0" applyFont="1" applyFill="1" applyBorder="1" applyAlignment="1">
      <alignment horizontal="center" vertical="center" wrapText="1"/>
    </xf>
    <xf numFmtId="0" fontId="25" fillId="0" borderId="79" xfId="0" applyFont="1" applyBorder="1" applyAlignment="1">
      <alignment horizontal="center" vertical="center"/>
    </xf>
    <xf numFmtId="0" fontId="25" fillId="17" borderId="74" xfId="0" applyFont="1" applyFill="1" applyBorder="1" applyAlignment="1">
      <alignment horizontal="center" vertical="center" wrapText="1"/>
    </xf>
    <xf numFmtId="0" fontId="25" fillId="17" borderId="14" xfId="0" applyFont="1" applyFill="1" applyBorder="1" applyAlignment="1">
      <alignment horizontal="center" vertical="center" wrapText="1"/>
    </xf>
    <xf numFmtId="0" fontId="25" fillId="17" borderId="15" xfId="0" applyFont="1" applyFill="1" applyBorder="1" applyAlignment="1">
      <alignment horizontal="center" vertical="center" wrapText="1"/>
    </xf>
    <xf numFmtId="0" fontId="26" fillId="23" borderId="44" xfId="0" applyFont="1" applyFill="1" applyBorder="1" applyAlignment="1">
      <alignment horizontal="center" vertical="center"/>
    </xf>
    <xf numFmtId="0" fontId="26" fillId="23" borderId="45" xfId="0" applyFont="1" applyFill="1" applyBorder="1" applyAlignment="1">
      <alignment horizontal="center" vertical="center"/>
    </xf>
    <xf numFmtId="0" fontId="26" fillId="23" borderId="72" xfId="0" applyFont="1" applyFill="1" applyBorder="1" applyAlignment="1">
      <alignment horizontal="center" vertical="center"/>
    </xf>
    <xf numFmtId="0" fontId="26" fillId="17" borderId="67" xfId="0" applyFont="1" applyFill="1" applyBorder="1" applyAlignment="1">
      <alignment horizontal="center" vertical="center" wrapText="1"/>
    </xf>
    <xf numFmtId="0" fontId="26" fillId="17" borderId="68" xfId="0" applyFont="1" applyFill="1" applyBorder="1" applyAlignment="1">
      <alignment horizontal="center" vertical="center" wrapText="1"/>
    </xf>
    <xf numFmtId="0" fontId="26" fillId="15" borderId="20" xfId="0" applyFont="1" applyFill="1" applyBorder="1" applyAlignment="1">
      <alignment horizontal="center" vertical="center" wrapText="1"/>
    </xf>
    <xf numFmtId="0" fontId="26" fillId="23" borderId="74" xfId="0" applyFont="1" applyFill="1" applyBorder="1" applyAlignment="1">
      <alignment horizontal="center" vertical="center"/>
    </xf>
    <xf numFmtId="0" fontId="26" fillId="23" borderId="14" xfId="0" applyFont="1" applyFill="1" applyBorder="1" applyAlignment="1">
      <alignment horizontal="center" vertical="center"/>
    </xf>
    <xf numFmtId="0" fontId="26" fillId="23" borderId="77" xfId="0" applyFont="1" applyFill="1" applyBorder="1" applyAlignment="1">
      <alignment horizontal="center" vertical="center"/>
    </xf>
    <xf numFmtId="0" fontId="26" fillId="8" borderId="67" xfId="0" applyFont="1" applyFill="1" applyBorder="1" applyAlignment="1">
      <alignment horizontal="center" vertical="center" wrapText="1"/>
    </xf>
    <xf numFmtId="0" fontId="26" fillId="8" borderId="68" xfId="0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 vertical="center" wrapText="1"/>
    </xf>
    <xf numFmtId="0" fontId="26" fillId="17" borderId="2" xfId="0" applyFont="1" applyFill="1" applyBorder="1" applyAlignment="1">
      <alignment horizontal="center" vertical="center" wrapText="1"/>
    </xf>
    <xf numFmtId="0" fontId="19" fillId="8" borderId="74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8" borderId="15" xfId="0" applyFont="1" applyFill="1" applyBorder="1" applyAlignment="1">
      <alignment horizontal="center" vertical="center" wrapText="1"/>
    </xf>
    <xf numFmtId="0" fontId="25" fillId="17" borderId="79" xfId="0" applyFont="1" applyFill="1" applyBorder="1" applyAlignment="1">
      <alignment horizontal="center" vertical="center"/>
    </xf>
    <xf numFmtId="0" fontId="25" fillId="17" borderId="15" xfId="0" applyFont="1" applyFill="1" applyBorder="1" applyAlignment="1">
      <alignment horizontal="center" vertical="center"/>
    </xf>
    <xf numFmtId="0" fontId="26" fillId="12" borderId="13" xfId="0" applyFont="1" applyFill="1" applyBorder="1" applyAlignment="1">
      <alignment horizontal="center" vertical="center"/>
    </xf>
    <xf numFmtId="0" fontId="26" fillId="12" borderId="14" xfId="0" applyFont="1" applyFill="1" applyBorder="1" applyAlignment="1">
      <alignment horizontal="center" vertical="center"/>
    </xf>
    <xf numFmtId="0" fontId="26" fillId="12" borderId="1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 wrapText="1"/>
    </xf>
    <xf numFmtId="0" fontId="26" fillId="12" borderId="2" xfId="0" applyFont="1" applyFill="1" applyBorder="1" applyAlignment="1">
      <alignment horizontal="center" vertical="center" wrapText="1"/>
    </xf>
    <xf numFmtId="0" fontId="26" fillId="23" borderId="78" xfId="0" applyFont="1" applyFill="1" applyBorder="1" applyAlignment="1">
      <alignment horizontal="center" vertical="center" wrapText="1"/>
    </xf>
    <xf numFmtId="0" fontId="26" fillId="23" borderId="70" xfId="0" applyFont="1" applyFill="1" applyBorder="1" applyAlignment="1">
      <alignment horizontal="center" vertical="center" wrapText="1"/>
    </xf>
    <xf numFmtId="0" fontId="25" fillId="23" borderId="44" xfId="0" applyFont="1" applyFill="1" applyBorder="1" applyAlignment="1">
      <alignment horizontal="center" vertical="center"/>
    </xf>
    <xf numFmtId="0" fontId="25" fillId="23" borderId="45" xfId="0" applyFont="1" applyFill="1" applyBorder="1" applyAlignment="1">
      <alignment horizontal="center" vertical="center"/>
    </xf>
    <xf numFmtId="0" fontId="25" fillId="23" borderId="72" xfId="0" applyFont="1" applyFill="1" applyBorder="1" applyAlignment="1">
      <alignment horizontal="center" vertical="center"/>
    </xf>
    <xf numFmtId="0" fontId="26" fillId="23" borderId="1" xfId="0" applyFont="1" applyFill="1" applyBorder="1" applyAlignment="1">
      <alignment horizontal="center" vertical="center" wrapText="1"/>
    </xf>
    <xf numFmtId="0" fontId="26" fillId="23" borderId="2" xfId="0" applyFont="1" applyFill="1" applyBorder="1" applyAlignment="1">
      <alignment horizontal="center" vertical="center" wrapText="1"/>
    </xf>
    <xf numFmtId="0" fontId="18" fillId="17" borderId="49" xfId="0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 wrapText="1"/>
    </xf>
    <xf numFmtId="0" fontId="26" fillId="12" borderId="21" xfId="0" applyFont="1" applyFill="1" applyBorder="1" applyAlignment="1">
      <alignment horizontal="center" vertical="center" wrapText="1"/>
    </xf>
    <xf numFmtId="0" fontId="26" fillId="12" borderId="20" xfId="0" applyFont="1" applyFill="1" applyBorder="1" applyAlignment="1">
      <alignment horizontal="center" vertical="center" wrapText="1"/>
    </xf>
    <xf numFmtId="0" fontId="25" fillId="12" borderId="13" xfId="0" applyFont="1" applyFill="1" applyBorder="1" applyAlignment="1">
      <alignment horizontal="center" vertical="center"/>
    </xf>
    <xf numFmtId="0" fontId="25" fillId="12" borderId="14" xfId="0" applyFont="1" applyFill="1" applyBorder="1" applyAlignment="1">
      <alignment horizontal="center" vertical="center"/>
    </xf>
    <xf numFmtId="0" fontId="19" fillId="0" borderId="7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26" fillId="23" borderId="16" xfId="0" applyFont="1" applyFill="1" applyBorder="1" applyAlignment="1">
      <alignment horizontal="center" vertical="center" wrapText="1"/>
    </xf>
    <xf numFmtId="0" fontId="26" fillId="23" borderId="17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horizontal="center" vertical="center" wrapText="1"/>
    </xf>
    <xf numFmtId="0" fontId="18" fillId="21" borderId="10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horizontal="center" vertical="center"/>
    </xf>
    <xf numFmtId="49" fontId="18" fillId="21" borderId="10" xfId="0" applyNumberFormat="1" applyFont="1" applyFill="1" applyBorder="1" applyAlignment="1">
      <alignment horizontal="center"/>
    </xf>
    <xf numFmtId="49" fontId="18" fillId="21" borderId="12" xfId="0" applyNumberFormat="1" applyFont="1" applyFill="1" applyBorder="1" applyAlignment="1">
      <alignment horizontal="center"/>
    </xf>
    <xf numFmtId="49" fontId="18" fillId="21" borderId="11" xfId="0" applyNumberFormat="1" applyFont="1" applyFill="1" applyBorder="1" applyAlignment="1">
      <alignment horizontal="center"/>
    </xf>
    <xf numFmtId="0" fontId="25" fillId="17" borderId="49" xfId="0" applyFont="1" applyFill="1" applyBorder="1" applyAlignment="1">
      <alignment horizontal="center" vertical="center"/>
    </xf>
    <xf numFmtId="0" fontId="19" fillId="21" borderId="13" xfId="0" applyFont="1" applyFill="1" applyBorder="1" applyAlignment="1">
      <alignment horizontal="center" vertical="center"/>
    </xf>
    <xf numFmtId="0" fontId="19" fillId="21" borderId="14" xfId="0" applyFont="1" applyFill="1" applyBorder="1" applyAlignment="1">
      <alignment horizontal="center" vertical="center"/>
    </xf>
    <xf numFmtId="0" fontId="19" fillId="21" borderId="15" xfId="0" applyFont="1" applyFill="1" applyBorder="1" applyAlignment="1">
      <alignment horizontal="center" vertical="center"/>
    </xf>
    <xf numFmtId="0" fontId="26" fillId="17" borderId="70" xfId="0" applyFont="1" applyFill="1" applyBorder="1" applyAlignment="1">
      <alignment horizontal="center" vertical="center" wrapText="1"/>
    </xf>
    <xf numFmtId="0" fontId="26" fillId="17" borderId="47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29" fillId="0" borderId="72" xfId="0" applyFont="1" applyBorder="1" applyAlignment="1">
      <alignment horizontal="center"/>
    </xf>
    <xf numFmtId="0" fontId="19" fillId="8" borderId="49" xfId="0" applyFont="1" applyFill="1" applyBorder="1" applyAlignment="1">
      <alignment horizontal="center" vertical="center"/>
    </xf>
    <xf numFmtId="0" fontId="19" fillId="17" borderId="49" xfId="0" applyFont="1" applyFill="1" applyBorder="1" applyAlignment="1">
      <alignment horizontal="center" vertical="center"/>
    </xf>
    <xf numFmtId="0" fontId="28" fillId="17" borderId="1" xfId="0" applyFont="1" applyFill="1" applyBorder="1" applyAlignment="1">
      <alignment horizontal="center" vertical="center" wrapText="1"/>
    </xf>
    <xf numFmtId="0" fontId="28" fillId="17" borderId="2" xfId="0" applyFont="1" applyFill="1" applyBorder="1" applyAlignment="1">
      <alignment horizontal="center" vertical="center" wrapText="1"/>
    </xf>
    <xf numFmtId="0" fontId="18" fillId="17" borderId="67" xfId="0" applyFont="1" applyFill="1" applyBorder="1" applyAlignment="1">
      <alignment horizontal="center" vertical="center" wrapText="1"/>
    </xf>
    <xf numFmtId="0" fontId="18" fillId="17" borderId="68" xfId="0" applyFont="1" applyFill="1" applyBorder="1" applyAlignment="1">
      <alignment horizontal="center" vertical="center" wrapText="1"/>
    </xf>
    <xf numFmtId="0" fontId="18" fillId="23" borderId="1" xfId="0" applyFont="1" applyFill="1" applyBorder="1" applyAlignment="1">
      <alignment horizontal="center" vertical="center" wrapText="1"/>
    </xf>
    <xf numFmtId="0" fontId="18" fillId="23" borderId="2" xfId="0" applyFont="1" applyFill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18" fillId="22" borderId="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9" fillId="22" borderId="13" xfId="0" applyFont="1" applyFill="1" applyBorder="1" applyAlignment="1">
      <alignment horizontal="center" vertical="center"/>
    </xf>
    <xf numFmtId="0" fontId="19" fillId="22" borderId="14" xfId="0" applyFont="1" applyFill="1" applyBorder="1" applyAlignment="1">
      <alignment horizontal="center" vertical="center"/>
    </xf>
    <xf numFmtId="0" fontId="19" fillId="17" borderId="56" xfId="0" applyFont="1" applyFill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8" fillId="21" borderId="16" xfId="0" applyFont="1" applyFill="1" applyBorder="1" applyAlignment="1">
      <alignment horizontal="center" vertical="center" wrapText="1"/>
    </xf>
    <xf numFmtId="0" fontId="18" fillId="21" borderId="17" xfId="0" applyFont="1" applyFill="1" applyBorder="1" applyAlignment="1">
      <alignment horizontal="center" vertical="center" wrapText="1"/>
    </xf>
    <xf numFmtId="0" fontId="19" fillId="17" borderId="57" xfId="0" applyFont="1" applyFill="1" applyBorder="1" applyAlignment="1">
      <alignment horizontal="center" vertical="center"/>
    </xf>
    <xf numFmtId="0" fontId="25" fillId="0" borderId="56" xfId="0" applyFont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18" fillId="15" borderId="20" xfId="0" applyFont="1" applyFill="1" applyBorder="1" applyAlignment="1">
      <alignment horizontal="center" vertical="center" wrapText="1"/>
    </xf>
    <xf numFmtId="0" fontId="18" fillId="6" borderId="21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8" fillId="8" borderId="49" xfId="0" applyFont="1" applyFill="1" applyBorder="1" applyAlignment="1">
      <alignment horizontal="center" vertical="center" wrapText="1"/>
    </xf>
    <xf numFmtId="0" fontId="18" fillId="15" borderId="21" xfId="0" applyFont="1" applyFill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9" fillId="6" borderId="13" xfId="0" applyFont="1" applyFill="1" applyBorder="1" applyAlignment="1">
      <alignment horizontal="center" vertical="center"/>
    </xf>
    <xf numFmtId="0" fontId="19" fillId="6" borderId="14" xfId="0" applyFont="1" applyFill="1" applyBorder="1" applyAlignment="1">
      <alignment horizontal="center" vertical="center"/>
    </xf>
    <xf numFmtId="0" fontId="19" fillId="6" borderId="56" xfId="0" applyFont="1" applyFill="1" applyBorder="1" applyAlignment="1">
      <alignment horizontal="center" vertical="center"/>
    </xf>
    <xf numFmtId="0" fontId="19" fillId="6" borderId="65" xfId="0" applyFont="1" applyFill="1" applyBorder="1" applyAlignment="1">
      <alignment horizontal="center" vertical="center"/>
    </xf>
    <xf numFmtId="0" fontId="19" fillId="6" borderId="58" xfId="0" applyFont="1" applyFill="1" applyBorder="1" applyAlignment="1">
      <alignment horizontal="center" vertical="center"/>
    </xf>
    <xf numFmtId="0" fontId="19" fillId="6" borderId="59" xfId="0" applyFont="1" applyFill="1" applyBorder="1" applyAlignment="1">
      <alignment horizontal="center" vertical="center"/>
    </xf>
    <xf numFmtId="0" fontId="18" fillId="6" borderId="49" xfId="0" applyFont="1" applyFill="1" applyBorder="1" applyAlignment="1">
      <alignment horizontal="center" vertical="center" wrapText="1"/>
    </xf>
    <xf numFmtId="0" fontId="19" fillId="8" borderId="60" xfId="0" applyFont="1" applyFill="1" applyBorder="1" applyAlignment="1">
      <alignment horizontal="center" vertical="center"/>
    </xf>
    <xf numFmtId="0" fontId="19" fillId="8" borderId="62" xfId="0" applyFont="1" applyFill="1" applyBorder="1" applyAlignment="1">
      <alignment horizontal="center" vertical="center"/>
    </xf>
    <xf numFmtId="0" fontId="19" fillId="8" borderId="63" xfId="0" applyFont="1" applyFill="1" applyBorder="1" applyAlignment="1">
      <alignment horizontal="center" vertical="center"/>
    </xf>
    <xf numFmtId="0" fontId="18" fillId="8" borderId="61" xfId="0" applyFont="1" applyFill="1" applyBorder="1" applyAlignment="1">
      <alignment horizontal="center" vertical="center" wrapText="1"/>
    </xf>
    <xf numFmtId="49" fontId="18" fillId="10" borderId="10" xfId="0" applyNumberFormat="1" applyFont="1" applyFill="1" applyBorder="1" applyAlignment="1">
      <alignment horizontal="center"/>
    </xf>
    <xf numFmtId="49" fontId="18" fillId="10" borderId="12" xfId="0" applyNumberFormat="1" applyFont="1" applyFill="1" applyBorder="1" applyAlignment="1">
      <alignment horizontal="center"/>
    </xf>
    <xf numFmtId="49" fontId="18" fillId="10" borderId="11" xfId="0" applyNumberFormat="1" applyFont="1" applyFill="1" applyBorder="1" applyAlignment="1">
      <alignment horizontal="center"/>
    </xf>
    <xf numFmtId="0" fontId="19" fillId="0" borderId="49" xfId="0" applyFont="1" applyBorder="1" applyAlignment="1">
      <alignment horizontal="center" vertical="center"/>
    </xf>
    <xf numFmtId="0" fontId="18" fillId="17" borderId="22" xfId="0" applyFont="1" applyFill="1" applyBorder="1" applyAlignment="1">
      <alignment horizontal="center" vertical="center" wrapText="1"/>
    </xf>
    <xf numFmtId="0" fontId="18" fillId="15" borderId="16" xfId="0" applyFont="1" applyFill="1" applyBorder="1" applyAlignment="1">
      <alignment horizontal="center" vertical="center" wrapText="1"/>
    </xf>
    <xf numFmtId="0" fontId="18" fillId="15" borderId="17" xfId="0" applyFont="1" applyFill="1" applyBorder="1" applyAlignment="1">
      <alignment horizontal="center" vertical="center" wrapText="1"/>
    </xf>
    <xf numFmtId="0" fontId="18" fillId="17" borderId="57" xfId="0" applyFont="1" applyFill="1" applyBorder="1" applyAlignment="1">
      <alignment horizontal="center" vertical="center" wrapText="1"/>
    </xf>
    <xf numFmtId="0" fontId="18" fillId="17" borderId="59" xfId="0" applyFont="1" applyFill="1" applyBorder="1" applyAlignment="1">
      <alignment horizontal="center" vertical="center" wrapText="1"/>
    </xf>
    <xf numFmtId="0" fontId="19" fillId="17" borderId="58" xfId="0" applyFont="1" applyFill="1" applyBorder="1" applyAlignment="1">
      <alignment horizontal="center" vertical="center"/>
    </xf>
    <xf numFmtId="0" fontId="19" fillId="17" borderId="59" xfId="0" applyFont="1" applyFill="1" applyBorder="1" applyAlignment="1">
      <alignment horizontal="center" vertical="center"/>
    </xf>
    <xf numFmtId="0" fontId="19" fillId="6" borderId="49" xfId="0" applyFont="1" applyFill="1" applyBorder="1" applyAlignment="1">
      <alignment horizontal="center" vertical="center"/>
    </xf>
    <xf numFmtId="0" fontId="18" fillId="20" borderId="21" xfId="0" applyFont="1" applyFill="1" applyBorder="1" applyAlignment="1">
      <alignment horizontal="center" vertical="center" wrapText="1"/>
    </xf>
    <xf numFmtId="0" fontId="18" fillId="20" borderId="20" xfId="0" applyFont="1" applyFill="1" applyBorder="1" applyAlignment="1">
      <alignment horizontal="center" vertical="center" wrapText="1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8" fillId="20" borderId="1" xfId="0" applyFont="1" applyFill="1" applyBorder="1" applyAlignment="1">
      <alignment horizontal="center" vertical="center" wrapText="1"/>
    </xf>
    <xf numFmtId="0" fontId="18" fillId="20" borderId="2" xfId="0" applyFont="1" applyFill="1" applyBorder="1" applyAlignment="1">
      <alignment horizontal="center" vertical="center" wrapText="1"/>
    </xf>
    <xf numFmtId="0" fontId="19" fillId="19" borderId="13" xfId="0" applyFont="1" applyFill="1" applyBorder="1" applyAlignment="1">
      <alignment horizontal="center" vertical="center" wrapText="1"/>
    </xf>
    <xf numFmtId="0" fontId="19" fillId="19" borderId="14" xfId="0" applyFont="1" applyFill="1" applyBorder="1" applyAlignment="1">
      <alignment horizontal="center" vertical="center"/>
    </xf>
    <xf numFmtId="0" fontId="21" fillId="17" borderId="13" xfId="0" applyFont="1" applyFill="1" applyBorder="1" applyAlignment="1">
      <alignment horizontal="center" vertical="center"/>
    </xf>
    <xf numFmtId="0" fontId="21" fillId="17" borderId="14" xfId="0" applyFont="1" applyFill="1" applyBorder="1" applyAlignment="1">
      <alignment horizontal="center" vertical="center"/>
    </xf>
    <xf numFmtId="0" fontId="21" fillId="17" borderId="15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 wrapText="1"/>
    </xf>
    <xf numFmtId="0" fontId="21" fillId="17" borderId="2" xfId="0" applyFont="1" applyFill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/>
    </xf>
    <xf numFmtId="0" fontId="18" fillId="19" borderId="2" xfId="0" applyFont="1" applyFill="1" applyBorder="1" applyAlignment="1">
      <alignment horizontal="center" vertical="center" wrapText="1"/>
    </xf>
    <xf numFmtId="0" fontId="19" fillId="18" borderId="13" xfId="0" applyFont="1" applyFill="1" applyBorder="1" applyAlignment="1">
      <alignment horizontal="center" vertical="center"/>
    </xf>
    <xf numFmtId="0" fontId="19" fillId="18" borderId="14" xfId="0" applyFont="1" applyFill="1" applyBorder="1" applyAlignment="1">
      <alignment horizontal="center" vertical="center"/>
    </xf>
    <xf numFmtId="0" fontId="19" fillId="18" borderId="15" xfId="0" applyFont="1" applyFill="1" applyBorder="1" applyAlignment="1">
      <alignment horizontal="center" vertical="center"/>
    </xf>
    <xf numFmtId="0" fontId="18" fillId="18" borderId="21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2" xfId="0" applyFont="1" applyFill="1" applyBorder="1" applyAlignment="1">
      <alignment horizontal="center" vertical="center" wrapText="1"/>
    </xf>
    <xf numFmtId="49" fontId="18" fillId="11" borderId="10" xfId="0" applyNumberFormat="1" applyFont="1" applyFill="1" applyBorder="1" applyAlignment="1">
      <alignment horizontal="center"/>
    </xf>
    <xf numFmtId="49" fontId="18" fillId="11" borderId="12" xfId="0" applyNumberFormat="1" applyFont="1" applyFill="1" applyBorder="1" applyAlignment="1">
      <alignment horizontal="center"/>
    </xf>
    <xf numFmtId="49" fontId="18" fillId="11" borderId="11" xfId="0" applyNumberFormat="1" applyFont="1" applyFill="1" applyBorder="1" applyAlignment="1">
      <alignment horizontal="center"/>
    </xf>
    <xf numFmtId="0" fontId="19" fillId="11" borderId="13" xfId="0" applyFont="1" applyFill="1" applyBorder="1" applyAlignment="1">
      <alignment horizontal="center" vertical="center"/>
    </xf>
    <xf numFmtId="0" fontId="19" fillId="11" borderId="14" xfId="0" applyFont="1" applyFill="1" applyBorder="1" applyAlignment="1">
      <alignment horizontal="center" vertical="center"/>
    </xf>
    <xf numFmtId="0" fontId="19" fillId="11" borderId="15" xfId="0" applyFont="1" applyFill="1" applyBorder="1" applyAlignment="1">
      <alignment horizontal="center" vertical="center"/>
    </xf>
    <xf numFmtId="0" fontId="19" fillId="0" borderId="30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18" borderId="13" xfId="0" applyFont="1" applyFill="1" applyBorder="1" applyAlignment="1">
      <alignment horizontal="center" vertical="center" wrapText="1"/>
    </xf>
    <xf numFmtId="0" fontId="19" fillId="18" borderId="14" xfId="0" applyFont="1" applyFill="1" applyBorder="1" applyAlignment="1">
      <alignment horizontal="center" vertical="center" wrapText="1"/>
    </xf>
    <xf numFmtId="0" fontId="19" fillId="18" borderId="15" xfId="0" applyFont="1" applyFill="1" applyBorder="1" applyAlignment="1">
      <alignment horizontal="center" vertical="center" wrapText="1"/>
    </xf>
    <xf numFmtId="0" fontId="19" fillId="20" borderId="15" xfId="0" applyFont="1" applyFill="1" applyBorder="1" applyAlignment="1">
      <alignment horizontal="center" vertical="center"/>
    </xf>
    <xf numFmtId="0" fontId="25" fillId="8" borderId="49" xfId="0" applyFont="1" applyFill="1" applyBorder="1" applyAlignment="1">
      <alignment horizontal="center" vertical="center"/>
    </xf>
    <xf numFmtId="0" fontId="28" fillId="17" borderId="49" xfId="0" applyFont="1" applyFill="1" applyBorder="1" applyAlignment="1">
      <alignment horizontal="center" vertical="center"/>
    </xf>
    <xf numFmtId="0" fontId="25" fillId="12" borderId="49" xfId="0" applyFont="1" applyFill="1" applyBorder="1" applyAlignment="1">
      <alignment horizontal="center" vertical="center"/>
    </xf>
    <xf numFmtId="0" fontId="19" fillId="0" borderId="71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25" fillId="17" borderId="13" xfId="0" applyFont="1" applyFill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18" fillId="0" borderId="73" xfId="0" applyFont="1" applyBorder="1" applyAlignment="1">
      <alignment horizontal="center" vertical="center" wrapText="1"/>
    </xf>
    <xf numFmtId="0" fontId="18" fillId="0" borderId="70" xfId="0" applyFont="1" applyBorder="1" applyAlignment="1">
      <alignment horizontal="center" vertical="center" wrapText="1"/>
    </xf>
    <xf numFmtId="0" fontId="26" fillId="23" borderId="51" xfId="0" applyFont="1" applyFill="1" applyBorder="1" applyAlignment="1">
      <alignment horizontal="center" vertical="center" wrapText="1"/>
    </xf>
    <xf numFmtId="0" fontId="26" fillId="23" borderId="47" xfId="0" applyFont="1" applyFill="1" applyBorder="1" applyAlignment="1">
      <alignment horizontal="center" vertical="center" wrapText="1"/>
    </xf>
    <xf numFmtId="0" fontId="25" fillId="23" borderId="77" xfId="0" applyFont="1" applyFill="1" applyBorder="1" applyAlignment="1">
      <alignment horizontal="center" vertical="center"/>
    </xf>
    <xf numFmtId="0" fontId="25" fillId="17" borderId="56" xfId="0" applyFont="1" applyFill="1" applyBorder="1" applyAlignment="1">
      <alignment horizontal="center" vertical="center"/>
    </xf>
    <xf numFmtId="0" fontId="26" fillId="23" borderId="80" xfId="0" applyFont="1" applyFill="1" applyBorder="1" applyAlignment="1">
      <alignment horizontal="center" vertical="center" wrapText="1"/>
    </xf>
    <xf numFmtId="0" fontId="26" fillId="23" borderId="50" xfId="0" applyFont="1" applyFill="1" applyBorder="1" applyAlignment="1">
      <alignment horizontal="center" vertical="center" wrapText="1"/>
    </xf>
    <xf numFmtId="0" fontId="25" fillId="8" borderId="13" xfId="0" applyFont="1" applyFill="1" applyBorder="1" applyAlignment="1">
      <alignment horizontal="center" vertical="center" wrapText="1"/>
    </xf>
    <xf numFmtId="0" fontId="26" fillId="17" borderId="16" xfId="0" applyFont="1" applyFill="1" applyBorder="1" applyAlignment="1">
      <alignment horizontal="center" vertical="center" wrapText="1"/>
    </xf>
    <xf numFmtId="0" fontId="26" fillId="17" borderId="17" xfId="0" applyFont="1" applyFill="1" applyBorder="1" applyAlignment="1">
      <alignment horizontal="center" vertical="center" wrapText="1"/>
    </xf>
    <xf numFmtId="0" fontId="25" fillId="23" borderId="13" xfId="0" applyFont="1" applyFill="1" applyBorder="1" applyAlignment="1">
      <alignment horizontal="center" vertical="center" wrapText="1"/>
    </xf>
    <xf numFmtId="0" fontId="25" fillId="23" borderId="14" xfId="0" applyFont="1" applyFill="1" applyBorder="1" applyAlignment="1">
      <alignment horizontal="center" vertical="center" wrapText="1"/>
    </xf>
    <xf numFmtId="0" fontId="18" fillId="23" borderId="51" xfId="0" applyFont="1" applyFill="1" applyBorder="1" applyAlignment="1">
      <alignment horizontal="center" vertical="center" wrapText="1"/>
    </xf>
    <xf numFmtId="0" fontId="18" fillId="23" borderId="47" xfId="0" applyFont="1" applyFill="1" applyBorder="1" applyAlignment="1">
      <alignment horizontal="center" vertical="center" wrapText="1"/>
    </xf>
    <xf numFmtId="0" fontId="19" fillId="17" borderId="74" xfId="0" applyFont="1" applyFill="1" applyBorder="1" applyAlignment="1">
      <alignment horizontal="center" vertical="center" wrapText="1"/>
    </xf>
    <xf numFmtId="0" fontId="26" fillId="23" borderId="13" xfId="0" applyFont="1" applyFill="1" applyBorder="1" applyAlignment="1">
      <alignment horizontal="center" vertical="center"/>
    </xf>
    <xf numFmtId="0" fontId="19" fillId="23" borderId="56" xfId="0" applyFont="1" applyFill="1" applyBorder="1" applyAlignment="1">
      <alignment horizontal="center" vertical="center"/>
    </xf>
    <xf numFmtId="0" fontId="25" fillId="23" borderId="74" xfId="0" applyFont="1" applyFill="1" applyBorder="1" applyAlignment="1">
      <alignment horizontal="center" vertical="center" wrapText="1"/>
    </xf>
    <xf numFmtId="0" fontId="25" fillId="23" borderId="15" xfId="0" applyFont="1" applyFill="1" applyBorder="1" applyAlignment="1">
      <alignment horizontal="center" vertical="center" wrapText="1"/>
    </xf>
    <xf numFmtId="0" fontId="26" fillId="23" borderId="21" xfId="0" applyFont="1" applyFill="1" applyBorder="1" applyAlignment="1">
      <alignment horizontal="center" vertical="center" wrapText="1"/>
    </xf>
    <xf numFmtId="0" fontId="26" fillId="23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50" xfId="0" applyFont="1" applyBorder="1" applyAlignment="1">
      <alignment horizontal="center"/>
    </xf>
  </cellXfs>
  <cellStyles count="5">
    <cellStyle name="Hipervínculo" xfId="1" builtinId="8"/>
    <cellStyle name="Moneda" xfId="4" builtinId="4"/>
    <cellStyle name="Moneda [0]" xfId="3" builtinId="7"/>
    <cellStyle name="Normal" xfId="0" builtinId="0"/>
    <cellStyle name="Normal 388" xfId="2" xr:uid="{6F7F0947-C343-414E-A365-9D24FEDFDE5D}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0</xdr:rowOff>
    </xdr:from>
    <xdr:to>
      <xdr:col>0</xdr:col>
      <xdr:colOff>1095375</xdr:colOff>
      <xdr:row>3</xdr:row>
      <xdr:rowOff>9525</xdr:rowOff>
    </xdr:to>
    <xdr:sp macro="[1]!Módulo2.PruebaMacro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FE6A2B6C-391E-C443-24F1-B20B7848DCF5}"/>
            </a:ext>
          </a:extLst>
        </xdr:cNvPr>
        <xdr:cNvSpPr/>
      </xdr:nvSpPr>
      <xdr:spPr>
        <a:xfrm>
          <a:off x="276225" y="0"/>
          <a:ext cx="819150" cy="4381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uvan.sanabria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ja1"/>
    </sheetNames>
    <definedNames>
      <definedName name="Módulo2.PruebaMacro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.burgos@kof.com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2652-25D3-4075-8F9D-C707012A0503}">
  <sheetPr codeName="Hoja1"/>
  <dimension ref="A1:O118"/>
  <sheetViews>
    <sheetView showGridLines="0" tabSelected="1" zoomScaleNormal="100" workbookViewId="0">
      <selection activeCell="C96" sqref="C96:C97"/>
    </sheetView>
  </sheetViews>
  <sheetFormatPr baseColWidth="10" defaultColWidth="11.42578125" defaultRowHeight="12.75" x14ac:dyDescent="0.25"/>
  <cols>
    <col min="1" max="1" width="16.85546875" style="10" bestFit="1" customWidth="1"/>
    <col min="2" max="2" width="11.42578125" style="11"/>
    <col min="3" max="3" width="18.7109375" style="11" customWidth="1"/>
    <col min="4" max="4" width="11.42578125" style="11"/>
    <col min="5" max="5" width="16.5703125" style="11" customWidth="1"/>
    <col min="6" max="6" width="11.42578125" style="11"/>
    <col min="7" max="7" width="16.5703125" style="11" customWidth="1"/>
    <col min="8" max="8" width="11.42578125" style="11"/>
    <col min="9" max="9" width="16.5703125" style="11" customWidth="1"/>
    <col min="10" max="10" width="11.42578125" style="11"/>
    <col min="11" max="11" width="16.5703125" style="11" customWidth="1"/>
    <col min="12" max="12" width="11.42578125" style="11"/>
    <col min="13" max="13" width="16.5703125" style="11" customWidth="1"/>
    <col min="14" max="14" width="11.42578125" style="11"/>
    <col min="15" max="15" width="16.5703125" style="11" customWidth="1"/>
    <col min="16" max="16384" width="11.42578125" style="10"/>
  </cols>
  <sheetData>
    <row r="1" spans="1:15" ht="6.75" customHeight="1" thickBot="1" x14ac:dyDescent="0.3"/>
    <row r="2" spans="1:15" ht="13.5" thickBot="1" x14ac:dyDescent="0.3">
      <c r="B2" s="422" t="s">
        <v>0</v>
      </c>
      <c r="C2" s="421"/>
      <c r="D2" s="422" t="s">
        <v>1</v>
      </c>
      <c r="E2" s="421"/>
      <c r="F2" s="422" t="s">
        <v>2</v>
      </c>
      <c r="G2" s="421"/>
      <c r="H2" s="422" t="s">
        <v>3</v>
      </c>
      <c r="I2" s="421"/>
      <c r="J2" s="422" t="s">
        <v>4</v>
      </c>
      <c r="K2" s="421"/>
      <c r="L2" s="422" t="s">
        <v>5</v>
      </c>
      <c r="M2" s="421"/>
      <c r="N2" s="420" t="s">
        <v>6</v>
      </c>
      <c r="O2" s="421"/>
    </row>
    <row r="3" spans="1:15" ht="13.5" thickBot="1" x14ac:dyDescent="0.3">
      <c r="B3" s="4" t="s">
        <v>7</v>
      </c>
      <c r="C3" s="5" t="s">
        <v>8</v>
      </c>
      <c r="D3" s="4" t="s">
        <v>7</v>
      </c>
      <c r="E3" s="5" t="s">
        <v>8</v>
      </c>
      <c r="F3" s="4" t="s">
        <v>7</v>
      </c>
      <c r="G3" s="5" t="s">
        <v>8</v>
      </c>
      <c r="H3" s="4" t="s">
        <v>7</v>
      </c>
      <c r="I3" s="5" t="s">
        <v>8</v>
      </c>
      <c r="J3" s="4" t="s">
        <v>7</v>
      </c>
      <c r="K3" s="5" t="s">
        <v>8</v>
      </c>
      <c r="L3" s="4" t="s">
        <v>7</v>
      </c>
      <c r="M3" s="5" t="s">
        <v>8</v>
      </c>
      <c r="N3" s="6" t="s">
        <v>7</v>
      </c>
      <c r="O3" s="5" t="s">
        <v>8</v>
      </c>
    </row>
    <row r="4" spans="1:15" x14ac:dyDescent="0.25">
      <c r="A4" s="1" t="s">
        <v>9</v>
      </c>
      <c r="B4" s="417"/>
      <c r="C4" s="415" t="s">
        <v>10</v>
      </c>
      <c r="D4" s="417"/>
      <c r="E4" s="415" t="s">
        <v>10</v>
      </c>
      <c r="F4" s="417"/>
      <c r="G4" s="415" t="s">
        <v>10</v>
      </c>
      <c r="H4" s="417"/>
      <c r="I4" s="415" t="s">
        <v>10</v>
      </c>
      <c r="J4" s="417"/>
      <c r="K4" s="415" t="s">
        <v>10</v>
      </c>
      <c r="L4" s="417"/>
      <c r="M4" s="415" t="s">
        <v>10</v>
      </c>
      <c r="N4" s="417"/>
      <c r="O4" s="415" t="s">
        <v>10</v>
      </c>
    </row>
    <row r="5" spans="1:15" ht="15" customHeight="1" x14ac:dyDescent="0.25">
      <c r="A5" s="2">
        <v>79921501</v>
      </c>
      <c r="B5" s="418"/>
      <c r="C5" s="416"/>
      <c r="D5" s="418"/>
      <c r="E5" s="416"/>
      <c r="F5" s="418"/>
      <c r="G5" s="416"/>
      <c r="H5" s="418"/>
      <c r="I5" s="416"/>
      <c r="J5" s="418"/>
      <c r="K5" s="416"/>
      <c r="L5" s="418"/>
      <c r="M5" s="416"/>
      <c r="N5" s="418"/>
      <c r="O5" s="416"/>
    </row>
    <row r="6" spans="1:15" ht="15" customHeight="1" x14ac:dyDescent="0.25">
      <c r="A6" s="2" t="s">
        <v>11</v>
      </c>
      <c r="B6" s="418"/>
      <c r="C6" s="348"/>
      <c r="D6" s="418"/>
      <c r="E6" s="348"/>
      <c r="F6" s="418"/>
      <c r="G6" s="348"/>
      <c r="H6" s="418"/>
      <c r="I6" s="348"/>
      <c r="J6" s="418"/>
      <c r="K6" s="348"/>
      <c r="L6" s="418"/>
      <c r="M6" s="348"/>
      <c r="N6" s="418"/>
      <c r="O6" s="348"/>
    </row>
    <row r="7" spans="1:15" ht="15.75" customHeight="1" thickBot="1" x14ac:dyDescent="0.3">
      <c r="A7" s="3" t="s">
        <v>12</v>
      </c>
      <c r="B7" s="419"/>
      <c r="C7" s="12"/>
      <c r="D7" s="419"/>
      <c r="E7" s="12"/>
      <c r="F7" s="419"/>
      <c r="G7" s="12"/>
      <c r="H7" s="419"/>
      <c r="I7" s="12"/>
      <c r="J7" s="419"/>
      <c r="K7" s="12"/>
      <c r="L7" s="419"/>
      <c r="M7" s="12"/>
      <c r="N7" s="419"/>
      <c r="O7" s="12"/>
    </row>
    <row r="8" spans="1:15" ht="12.75" customHeight="1" x14ac:dyDescent="0.25">
      <c r="A8" s="1" t="s">
        <v>13</v>
      </c>
      <c r="B8" s="417"/>
      <c r="C8" s="415" t="s">
        <v>10</v>
      </c>
      <c r="D8" s="417"/>
      <c r="E8" s="415" t="s">
        <v>10</v>
      </c>
      <c r="F8" s="417"/>
      <c r="G8" s="415" t="s">
        <v>10</v>
      </c>
      <c r="H8" s="417"/>
      <c r="I8" s="415" t="s">
        <v>10</v>
      </c>
      <c r="J8" s="417"/>
      <c r="K8" s="415" t="s">
        <v>10</v>
      </c>
      <c r="L8" s="417"/>
      <c r="M8" s="415" t="s">
        <v>10</v>
      </c>
      <c r="N8" s="417"/>
      <c r="O8" s="415" t="s">
        <v>10</v>
      </c>
    </row>
    <row r="9" spans="1:15" x14ac:dyDescent="0.25">
      <c r="A9" s="2">
        <v>80830204</v>
      </c>
      <c r="B9" s="418"/>
      <c r="C9" s="416"/>
      <c r="D9" s="418"/>
      <c r="E9" s="416"/>
      <c r="F9" s="418"/>
      <c r="G9" s="416"/>
      <c r="H9" s="418"/>
      <c r="I9" s="416"/>
      <c r="J9" s="418"/>
      <c r="K9" s="416"/>
      <c r="L9" s="418"/>
      <c r="M9" s="416"/>
      <c r="N9" s="418"/>
      <c r="O9" s="416"/>
    </row>
    <row r="10" spans="1:15" x14ac:dyDescent="0.25">
      <c r="A10" s="2" t="s">
        <v>11</v>
      </c>
      <c r="B10" s="418"/>
      <c r="C10" s="348"/>
      <c r="D10" s="418"/>
      <c r="E10" s="348"/>
      <c r="F10" s="418"/>
      <c r="G10" s="348"/>
      <c r="H10" s="418"/>
      <c r="I10" s="348"/>
      <c r="J10" s="418"/>
      <c r="K10" s="348"/>
      <c r="L10" s="418"/>
      <c r="M10" s="348"/>
      <c r="N10" s="418"/>
      <c r="O10" s="348"/>
    </row>
    <row r="11" spans="1:15" ht="13.5" thickBot="1" x14ac:dyDescent="0.3">
      <c r="A11" s="3" t="s">
        <v>12</v>
      </c>
      <c r="B11" s="419"/>
      <c r="C11" s="12"/>
      <c r="D11" s="419"/>
      <c r="E11" s="12"/>
      <c r="F11" s="419"/>
      <c r="G11" s="12"/>
      <c r="H11" s="419"/>
      <c r="I11" s="12"/>
      <c r="J11" s="419"/>
      <c r="K11" s="12"/>
      <c r="L11" s="419"/>
      <c r="M11" s="12"/>
      <c r="N11" s="419"/>
      <c r="O11" s="12"/>
    </row>
    <row r="12" spans="1:15" ht="12.75" customHeight="1" x14ac:dyDescent="0.25">
      <c r="A12" s="1" t="s">
        <v>14</v>
      </c>
      <c r="B12" s="417"/>
      <c r="C12" s="415" t="s">
        <v>10</v>
      </c>
      <c r="D12" s="417"/>
      <c r="E12" s="415" t="s">
        <v>10</v>
      </c>
      <c r="F12" s="417"/>
      <c r="G12" s="415" t="s">
        <v>10</v>
      </c>
      <c r="H12" s="417"/>
      <c r="I12" s="415" t="s">
        <v>10</v>
      </c>
      <c r="J12" s="417"/>
      <c r="K12" s="415" t="s">
        <v>10</v>
      </c>
      <c r="L12" s="417"/>
      <c r="M12" s="415" t="s">
        <v>10</v>
      </c>
      <c r="N12" s="417"/>
      <c r="O12" s="415" t="s">
        <v>10</v>
      </c>
    </row>
    <row r="13" spans="1:15" x14ac:dyDescent="0.25">
      <c r="A13" s="2">
        <v>1070707956</v>
      </c>
      <c r="B13" s="418"/>
      <c r="C13" s="416"/>
      <c r="D13" s="418"/>
      <c r="E13" s="416"/>
      <c r="F13" s="418"/>
      <c r="G13" s="416"/>
      <c r="H13" s="418"/>
      <c r="I13" s="416"/>
      <c r="J13" s="418"/>
      <c r="K13" s="416"/>
      <c r="L13" s="418"/>
      <c r="M13" s="416"/>
      <c r="N13" s="418"/>
      <c r="O13" s="416"/>
    </row>
    <row r="14" spans="1:15" x14ac:dyDescent="0.25">
      <c r="A14" s="2" t="s">
        <v>11</v>
      </c>
      <c r="B14" s="418"/>
      <c r="C14" s="348"/>
      <c r="D14" s="418"/>
      <c r="E14" s="348"/>
      <c r="F14" s="418"/>
      <c r="G14" s="348"/>
      <c r="H14" s="418"/>
      <c r="I14" s="348"/>
      <c r="J14" s="418"/>
      <c r="K14" s="348"/>
      <c r="L14" s="418"/>
      <c r="M14" s="348"/>
      <c r="N14" s="418"/>
      <c r="O14" s="348"/>
    </row>
    <row r="15" spans="1:15" ht="13.5" thickBot="1" x14ac:dyDescent="0.3">
      <c r="A15" s="3" t="s">
        <v>12</v>
      </c>
      <c r="B15" s="419"/>
      <c r="C15" s="12"/>
      <c r="D15" s="419"/>
      <c r="E15" s="12"/>
      <c r="F15" s="419"/>
      <c r="G15" s="12"/>
      <c r="H15" s="419"/>
      <c r="I15" s="12"/>
      <c r="J15" s="419"/>
      <c r="K15" s="12"/>
      <c r="L15" s="419"/>
      <c r="M15" s="12"/>
      <c r="N15" s="419"/>
      <c r="O15" s="12"/>
    </row>
    <row r="16" spans="1:15" ht="12.75" customHeight="1" x14ac:dyDescent="0.25">
      <c r="A16" s="1" t="s">
        <v>15</v>
      </c>
      <c r="B16" s="417"/>
      <c r="C16" s="415" t="s">
        <v>10</v>
      </c>
      <c r="D16" s="417"/>
      <c r="E16" s="415" t="s">
        <v>10</v>
      </c>
      <c r="F16" s="417"/>
      <c r="G16" s="415" t="s">
        <v>10</v>
      </c>
      <c r="H16" s="417"/>
      <c r="I16" s="415" t="s">
        <v>10</v>
      </c>
      <c r="J16" s="417"/>
      <c r="K16" s="415" t="s">
        <v>10</v>
      </c>
      <c r="L16" s="417"/>
      <c r="M16" s="415" t="s">
        <v>10</v>
      </c>
      <c r="N16" s="417"/>
      <c r="O16" s="415" t="s">
        <v>10</v>
      </c>
    </row>
    <row r="17" spans="1:15" x14ac:dyDescent="0.25">
      <c r="A17" s="2">
        <v>80817099</v>
      </c>
      <c r="B17" s="418"/>
      <c r="C17" s="416"/>
      <c r="D17" s="418"/>
      <c r="E17" s="416"/>
      <c r="F17" s="418"/>
      <c r="G17" s="416"/>
      <c r="H17" s="418"/>
      <c r="I17" s="416"/>
      <c r="J17" s="418"/>
      <c r="K17" s="416"/>
      <c r="L17" s="418"/>
      <c r="M17" s="416"/>
      <c r="N17" s="418"/>
      <c r="O17" s="416"/>
    </row>
    <row r="18" spans="1:15" x14ac:dyDescent="0.25">
      <c r="A18" s="2" t="s">
        <v>11</v>
      </c>
      <c r="B18" s="418"/>
      <c r="C18" s="348"/>
      <c r="D18" s="418"/>
      <c r="E18" s="348"/>
      <c r="F18" s="418"/>
      <c r="G18" s="348"/>
      <c r="H18" s="418"/>
      <c r="I18" s="348"/>
      <c r="J18" s="418"/>
      <c r="K18" s="348"/>
      <c r="L18" s="418"/>
      <c r="M18" s="348"/>
      <c r="N18" s="418"/>
      <c r="O18" s="348"/>
    </row>
    <row r="19" spans="1:15" ht="13.5" thickBot="1" x14ac:dyDescent="0.3">
      <c r="A19" s="3" t="s">
        <v>12</v>
      </c>
      <c r="B19" s="419"/>
      <c r="C19" s="12"/>
      <c r="D19" s="419"/>
      <c r="E19" s="12"/>
      <c r="F19" s="419"/>
      <c r="G19" s="12"/>
      <c r="H19" s="419"/>
      <c r="I19" s="12"/>
      <c r="J19" s="419"/>
      <c r="K19" s="12"/>
      <c r="L19" s="419"/>
      <c r="M19" s="12"/>
      <c r="N19" s="419"/>
      <c r="O19" s="12"/>
    </row>
    <row r="20" spans="1:15" ht="13.5" thickBot="1" x14ac:dyDescent="0.3"/>
    <row r="21" spans="1:15" ht="13.5" thickBot="1" x14ac:dyDescent="0.3">
      <c r="B21" s="422" t="s">
        <v>16</v>
      </c>
      <c r="C21" s="421"/>
      <c r="D21" s="422" t="s">
        <v>17</v>
      </c>
      <c r="E21" s="421"/>
      <c r="F21" s="422" t="s">
        <v>18</v>
      </c>
      <c r="G21" s="421"/>
      <c r="H21" s="422" t="s">
        <v>19</v>
      </c>
      <c r="I21" s="421"/>
      <c r="J21" s="422" t="s">
        <v>20</v>
      </c>
      <c r="K21" s="421"/>
      <c r="L21" s="422" t="s">
        <v>21</v>
      </c>
      <c r="M21" s="421"/>
      <c r="N21" s="420" t="s">
        <v>22</v>
      </c>
      <c r="O21" s="421"/>
    </row>
    <row r="22" spans="1:15" ht="13.5" thickBot="1" x14ac:dyDescent="0.3">
      <c r="B22" s="4" t="s">
        <v>7</v>
      </c>
      <c r="C22" s="5" t="s">
        <v>8</v>
      </c>
      <c r="D22" s="4" t="s">
        <v>7</v>
      </c>
      <c r="E22" s="5" t="s">
        <v>8</v>
      </c>
      <c r="F22" s="4" t="s">
        <v>7</v>
      </c>
      <c r="G22" s="5" t="s">
        <v>8</v>
      </c>
      <c r="H22" s="4" t="s">
        <v>7</v>
      </c>
      <c r="I22" s="5" t="s">
        <v>8</v>
      </c>
      <c r="J22" s="4" t="s">
        <v>7</v>
      </c>
      <c r="K22" s="5" t="s">
        <v>8</v>
      </c>
      <c r="L22" s="4" t="s">
        <v>7</v>
      </c>
      <c r="M22" s="5" t="s">
        <v>8</v>
      </c>
      <c r="N22" s="6" t="s">
        <v>7</v>
      </c>
      <c r="O22" s="5" t="s">
        <v>8</v>
      </c>
    </row>
    <row r="23" spans="1:15" ht="12.75" customHeight="1" x14ac:dyDescent="0.25">
      <c r="A23" s="1" t="s">
        <v>9</v>
      </c>
      <c r="B23" s="417"/>
      <c r="C23" s="423" t="s">
        <v>23</v>
      </c>
      <c r="D23" s="417"/>
      <c r="E23" s="415" t="s">
        <v>10</v>
      </c>
      <c r="F23" s="417" t="s">
        <v>24</v>
      </c>
      <c r="G23" s="425" t="s">
        <v>25</v>
      </c>
      <c r="H23" s="417">
        <v>2</v>
      </c>
      <c r="I23" s="415" t="s">
        <v>26</v>
      </c>
      <c r="J23" s="417">
        <v>2</v>
      </c>
      <c r="K23" s="415" t="s">
        <v>26</v>
      </c>
      <c r="L23" s="405"/>
      <c r="M23" s="408"/>
      <c r="N23" s="405"/>
      <c r="O23" s="408"/>
    </row>
    <row r="24" spans="1:15" ht="15" customHeight="1" x14ac:dyDescent="0.25">
      <c r="A24" s="2">
        <v>79921501</v>
      </c>
      <c r="B24" s="418"/>
      <c r="C24" s="424"/>
      <c r="D24" s="418"/>
      <c r="E24" s="416"/>
      <c r="F24" s="418"/>
      <c r="G24" s="426"/>
      <c r="H24" s="418"/>
      <c r="I24" s="416"/>
      <c r="J24" s="418"/>
      <c r="K24" s="416"/>
      <c r="L24" s="406"/>
      <c r="M24" s="409"/>
      <c r="N24" s="406"/>
      <c r="O24" s="409"/>
    </row>
    <row r="25" spans="1:15" ht="15" customHeight="1" x14ac:dyDescent="0.25">
      <c r="A25" s="2" t="s">
        <v>11</v>
      </c>
      <c r="B25" s="418"/>
      <c r="C25" s="348"/>
      <c r="D25" s="418"/>
      <c r="E25" s="348"/>
      <c r="F25" s="418"/>
      <c r="G25" s="348" t="s">
        <v>27</v>
      </c>
      <c r="H25" s="418"/>
      <c r="I25" s="348" t="s">
        <v>28</v>
      </c>
      <c r="J25" s="418"/>
      <c r="K25" s="348" t="s">
        <v>28</v>
      </c>
      <c r="L25" s="406"/>
      <c r="M25" s="7"/>
      <c r="N25" s="406"/>
      <c r="O25" s="7"/>
    </row>
    <row r="26" spans="1:15" ht="15.75" customHeight="1" thickBot="1" x14ac:dyDescent="0.3">
      <c r="A26" s="3" t="s">
        <v>12</v>
      </c>
      <c r="B26" s="419"/>
      <c r="C26" s="12"/>
      <c r="D26" s="419"/>
      <c r="E26" s="12"/>
      <c r="F26" s="419"/>
      <c r="G26" s="12" t="s">
        <v>29</v>
      </c>
      <c r="H26" s="419"/>
      <c r="I26" s="12">
        <v>31837</v>
      </c>
      <c r="J26" s="419"/>
      <c r="K26" s="12">
        <v>31837</v>
      </c>
      <c r="L26" s="407"/>
      <c r="M26" s="8"/>
      <c r="N26" s="407"/>
      <c r="O26" s="8"/>
    </row>
    <row r="27" spans="1:15" ht="12.75" customHeight="1" x14ac:dyDescent="0.25">
      <c r="A27" s="1" t="s">
        <v>13</v>
      </c>
      <c r="B27" s="417"/>
      <c r="C27" s="423" t="s">
        <v>23</v>
      </c>
      <c r="D27" s="417"/>
      <c r="E27" s="415" t="s">
        <v>30</v>
      </c>
      <c r="F27" s="417"/>
      <c r="G27" s="415" t="s">
        <v>30</v>
      </c>
      <c r="H27" s="417"/>
      <c r="I27" s="415" t="s">
        <v>30</v>
      </c>
      <c r="J27" s="417"/>
      <c r="K27" s="415" t="s">
        <v>30</v>
      </c>
      <c r="L27" s="405"/>
      <c r="M27" s="408"/>
      <c r="N27" s="405"/>
      <c r="O27" s="408"/>
    </row>
    <row r="28" spans="1:15" ht="15" customHeight="1" x14ac:dyDescent="0.25">
      <c r="A28" s="2">
        <v>80830204</v>
      </c>
      <c r="B28" s="418"/>
      <c r="C28" s="424"/>
      <c r="D28" s="418"/>
      <c r="E28" s="416"/>
      <c r="F28" s="418"/>
      <c r="G28" s="416"/>
      <c r="H28" s="418"/>
      <c r="I28" s="416"/>
      <c r="J28" s="418"/>
      <c r="K28" s="416"/>
      <c r="L28" s="406"/>
      <c r="M28" s="409"/>
      <c r="N28" s="406"/>
      <c r="O28" s="409"/>
    </row>
    <row r="29" spans="1:15" ht="15" customHeight="1" x14ac:dyDescent="0.25">
      <c r="A29" s="2" t="s">
        <v>11</v>
      </c>
      <c r="B29" s="418"/>
      <c r="C29" s="348"/>
      <c r="D29" s="418"/>
      <c r="E29" s="348"/>
      <c r="F29" s="418"/>
      <c r="G29" s="348"/>
      <c r="H29" s="418"/>
      <c r="I29" s="348"/>
      <c r="J29" s="418"/>
      <c r="K29" s="348"/>
      <c r="L29" s="406"/>
      <c r="M29" s="7"/>
      <c r="N29" s="406"/>
      <c r="O29" s="7"/>
    </row>
    <row r="30" spans="1:15" ht="15.75" customHeight="1" thickBot="1" x14ac:dyDescent="0.3">
      <c r="A30" s="3" t="s">
        <v>12</v>
      </c>
      <c r="B30" s="419"/>
      <c r="C30" s="12"/>
      <c r="D30" s="419"/>
      <c r="E30" s="12"/>
      <c r="F30" s="419"/>
      <c r="G30" s="12"/>
      <c r="H30" s="419"/>
      <c r="I30" s="12"/>
      <c r="J30" s="419"/>
      <c r="K30" s="12"/>
      <c r="L30" s="407"/>
      <c r="M30" s="8"/>
      <c r="N30" s="407"/>
      <c r="O30" s="8"/>
    </row>
    <row r="31" spans="1:15" ht="12.75" customHeight="1" x14ac:dyDescent="0.25">
      <c r="A31" s="1" t="s">
        <v>14</v>
      </c>
      <c r="B31" s="417"/>
      <c r="C31" s="423" t="s">
        <v>23</v>
      </c>
      <c r="D31" s="417"/>
      <c r="E31" s="415" t="s">
        <v>30</v>
      </c>
      <c r="F31" s="417">
        <v>3</v>
      </c>
      <c r="G31" s="415" t="s">
        <v>31</v>
      </c>
      <c r="H31" s="405"/>
      <c r="I31" s="408"/>
      <c r="J31" s="405"/>
      <c r="K31" s="408"/>
      <c r="L31" s="405"/>
      <c r="M31" s="408"/>
      <c r="N31" s="405"/>
      <c r="O31" s="408"/>
    </row>
    <row r="32" spans="1:15" ht="15" customHeight="1" x14ac:dyDescent="0.25">
      <c r="A32" s="2">
        <v>1070707956</v>
      </c>
      <c r="B32" s="418"/>
      <c r="C32" s="424"/>
      <c r="D32" s="418"/>
      <c r="E32" s="416"/>
      <c r="F32" s="418"/>
      <c r="G32" s="416"/>
      <c r="H32" s="406"/>
      <c r="I32" s="409"/>
      <c r="J32" s="406"/>
      <c r="K32" s="409"/>
      <c r="L32" s="406"/>
      <c r="M32" s="409"/>
      <c r="N32" s="406"/>
      <c r="O32" s="409"/>
    </row>
    <row r="33" spans="1:15" ht="15" customHeight="1" x14ac:dyDescent="0.25">
      <c r="A33" s="2" t="s">
        <v>11</v>
      </c>
      <c r="B33" s="418"/>
      <c r="C33" s="348"/>
      <c r="D33" s="418"/>
      <c r="E33" s="348"/>
      <c r="F33" s="418"/>
      <c r="G33" s="348" t="s">
        <v>32</v>
      </c>
      <c r="H33" s="406"/>
      <c r="I33" s="7"/>
      <c r="J33" s="406"/>
      <c r="K33" s="7"/>
      <c r="L33" s="406"/>
      <c r="M33" s="7"/>
      <c r="N33" s="406"/>
      <c r="O33" s="7"/>
    </row>
    <row r="34" spans="1:15" ht="15.75" customHeight="1" thickBot="1" x14ac:dyDescent="0.3">
      <c r="A34" s="3" t="s">
        <v>12</v>
      </c>
      <c r="B34" s="419"/>
      <c r="C34" s="12"/>
      <c r="D34" s="419"/>
      <c r="E34" s="12"/>
      <c r="F34" s="419"/>
      <c r="G34" s="12">
        <v>31670</v>
      </c>
      <c r="H34" s="407"/>
      <c r="I34" s="8"/>
      <c r="J34" s="407"/>
      <c r="K34" s="8"/>
      <c r="L34" s="407"/>
      <c r="M34" s="8"/>
      <c r="N34" s="407"/>
      <c r="O34" s="8"/>
    </row>
    <row r="35" spans="1:15" ht="12.75" customHeight="1" x14ac:dyDescent="0.25">
      <c r="A35" s="1" t="s">
        <v>15</v>
      </c>
      <c r="B35" s="417"/>
      <c r="C35" s="423" t="s">
        <v>23</v>
      </c>
      <c r="D35" s="417"/>
      <c r="E35" s="415" t="s">
        <v>30</v>
      </c>
      <c r="F35" s="405"/>
      <c r="G35" s="408"/>
      <c r="H35" s="405"/>
      <c r="I35" s="408"/>
      <c r="J35" s="405"/>
      <c r="K35" s="408"/>
      <c r="L35" s="405"/>
      <c r="M35" s="408"/>
      <c r="N35" s="405"/>
      <c r="O35" s="408"/>
    </row>
    <row r="36" spans="1:15" ht="15" customHeight="1" x14ac:dyDescent="0.25">
      <c r="A36" s="2">
        <v>80817099</v>
      </c>
      <c r="B36" s="418"/>
      <c r="C36" s="424"/>
      <c r="D36" s="418"/>
      <c r="E36" s="416"/>
      <c r="F36" s="406"/>
      <c r="G36" s="409"/>
      <c r="H36" s="406"/>
      <c r="I36" s="409"/>
      <c r="J36" s="406"/>
      <c r="K36" s="409"/>
      <c r="L36" s="406"/>
      <c r="M36" s="409"/>
      <c r="N36" s="406"/>
      <c r="O36" s="409"/>
    </row>
    <row r="37" spans="1:15" ht="15" customHeight="1" x14ac:dyDescent="0.25">
      <c r="A37" s="2" t="s">
        <v>11</v>
      </c>
      <c r="B37" s="418"/>
      <c r="C37" s="348"/>
      <c r="D37" s="418"/>
      <c r="E37" s="348"/>
      <c r="F37" s="406"/>
      <c r="G37" s="7"/>
      <c r="H37" s="406"/>
      <c r="I37" s="7"/>
      <c r="J37" s="406"/>
      <c r="K37" s="7"/>
      <c r="L37" s="406"/>
      <c r="M37" s="7"/>
      <c r="N37" s="406"/>
      <c r="O37" s="7"/>
    </row>
    <row r="38" spans="1:15" ht="15.75" customHeight="1" thickBot="1" x14ac:dyDescent="0.3">
      <c r="A38" s="3" t="s">
        <v>12</v>
      </c>
      <c r="B38" s="419"/>
      <c r="C38" s="12"/>
      <c r="D38" s="419"/>
      <c r="E38" s="12"/>
      <c r="F38" s="407"/>
      <c r="G38" s="8"/>
      <c r="H38" s="407"/>
      <c r="I38" s="8"/>
      <c r="J38" s="407"/>
      <c r="K38" s="8"/>
      <c r="L38" s="407"/>
      <c r="M38" s="8"/>
      <c r="N38" s="407"/>
      <c r="O38" s="8"/>
    </row>
    <row r="39" spans="1:15" ht="13.5" thickBot="1" x14ac:dyDescent="0.3"/>
    <row r="40" spans="1:15" ht="13.5" thickBot="1" x14ac:dyDescent="0.3">
      <c r="B40" s="422" t="s">
        <v>33</v>
      </c>
      <c r="C40" s="421"/>
      <c r="D40" s="422" t="s">
        <v>34</v>
      </c>
      <c r="E40" s="421"/>
      <c r="F40" s="422" t="s">
        <v>35</v>
      </c>
      <c r="G40" s="421"/>
      <c r="H40" s="422" t="s">
        <v>36</v>
      </c>
      <c r="I40" s="421"/>
      <c r="J40" s="422" t="s">
        <v>37</v>
      </c>
      <c r="K40" s="421"/>
      <c r="L40" s="422" t="s">
        <v>38</v>
      </c>
      <c r="M40" s="421"/>
      <c r="N40" s="420" t="s">
        <v>39</v>
      </c>
      <c r="O40" s="421"/>
    </row>
    <row r="41" spans="1:15" ht="13.5" thickBot="1" x14ac:dyDescent="0.3">
      <c r="B41" s="4" t="s">
        <v>7</v>
      </c>
      <c r="C41" s="5" t="s">
        <v>8</v>
      </c>
      <c r="D41" s="4" t="s">
        <v>7</v>
      </c>
      <c r="E41" s="5" t="s">
        <v>8</v>
      </c>
      <c r="F41" s="4" t="s">
        <v>7</v>
      </c>
      <c r="G41" s="5" t="s">
        <v>8</v>
      </c>
      <c r="H41" s="4" t="s">
        <v>7</v>
      </c>
      <c r="I41" s="5" t="s">
        <v>8</v>
      </c>
      <c r="J41" s="4" t="s">
        <v>7</v>
      </c>
      <c r="K41" s="5" t="s">
        <v>8</v>
      </c>
      <c r="L41" s="4" t="s">
        <v>7</v>
      </c>
      <c r="M41" s="5" t="s">
        <v>8</v>
      </c>
      <c r="N41" s="6" t="s">
        <v>7</v>
      </c>
      <c r="O41" s="5" t="s">
        <v>8</v>
      </c>
    </row>
    <row r="42" spans="1:15" x14ac:dyDescent="0.25">
      <c r="A42" s="1" t="s">
        <v>9</v>
      </c>
      <c r="B42" s="417">
        <v>3</v>
      </c>
      <c r="C42" s="415" t="s">
        <v>40</v>
      </c>
      <c r="D42" s="417">
        <v>3</v>
      </c>
      <c r="E42" s="415" t="s">
        <v>40</v>
      </c>
      <c r="F42" s="417">
        <v>3</v>
      </c>
      <c r="G42" s="415" t="s">
        <v>40</v>
      </c>
      <c r="H42" s="417">
        <v>3</v>
      </c>
      <c r="I42" s="415" t="s">
        <v>40</v>
      </c>
      <c r="J42" s="417">
        <v>3</v>
      </c>
      <c r="K42" s="415" t="s">
        <v>40</v>
      </c>
      <c r="L42" s="417">
        <v>3</v>
      </c>
      <c r="M42" s="415" t="s">
        <v>40</v>
      </c>
      <c r="N42" s="417">
        <v>3</v>
      </c>
      <c r="O42" s="415" t="s">
        <v>40</v>
      </c>
    </row>
    <row r="43" spans="1:15" x14ac:dyDescent="0.25">
      <c r="A43" s="2">
        <v>79921501</v>
      </c>
      <c r="B43" s="418"/>
      <c r="C43" s="416"/>
      <c r="D43" s="418"/>
      <c r="E43" s="416"/>
      <c r="F43" s="418"/>
      <c r="G43" s="416"/>
      <c r="H43" s="418"/>
      <c r="I43" s="416"/>
      <c r="J43" s="418"/>
      <c r="K43" s="416"/>
      <c r="L43" s="418"/>
      <c r="M43" s="416"/>
      <c r="N43" s="418"/>
      <c r="O43" s="416"/>
    </row>
    <row r="44" spans="1:15" x14ac:dyDescent="0.25">
      <c r="A44" s="2" t="s">
        <v>11</v>
      </c>
      <c r="B44" s="418"/>
      <c r="C44" s="348" t="s">
        <v>41</v>
      </c>
      <c r="D44" s="418"/>
      <c r="E44" s="348" t="s">
        <v>41</v>
      </c>
      <c r="F44" s="418"/>
      <c r="G44" s="348" t="s">
        <v>41</v>
      </c>
      <c r="H44" s="418"/>
      <c r="I44" s="348" t="s">
        <v>41</v>
      </c>
      <c r="J44" s="418"/>
      <c r="K44" s="348" t="s">
        <v>41</v>
      </c>
      <c r="L44" s="418"/>
      <c r="M44" s="348" t="s">
        <v>41</v>
      </c>
      <c r="N44" s="418"/>
      <c r="O44" s="348" t="s">
        <v>41</v>
      </c>
    </row>
    <row r="45" spans="1:15" ht="13.5" thickBot="1" x14ac:dyDescent="0.3">
      <c r="A45" s="3" t="s">
        <v>12</v>
      </c>
      <c r="B45" s="419"/>
      <c r="C45" s="12">
        <v>31806</v>
      </c>
      <c r="D45" s="419"/>
      <c r="E45" s="12">
        <v>31806</v>
      </c>
      <c r="F45" s="419"/>
      <c r="G45" s="12">
        <v>31806</v>
      </c>
      <c r="H45" s="419"/>
      <c r="I45" s="12">
        <v>31806</v>
      </c>
      <c r="J45" s="419"/>
      <c r="K45" s="12">
        <v>31806</v>
      </c>
      <c r="L45" s="419"/>
      <c r="M45" s="12">
        <v>31806</v>
      </c>
      <c r="N45" s="419"/>
      <c r="O45" s="12">
        <v>31806</v>
      </c>
    </row>
    <row r="46" spans="1:15" ht="12.75" customHeight="1" x14ac:dyDescent="0.25">
      <c r="A46" s="1" t="s">
        <v>13</v>
      </c>
      <c r="B46" s="417"/>
      <c r="C46" s="415" t="s">
        <v>30</v>
      </c>
      <c r="D46" s="417"/>
      <c r="E46" s="415" t="s">
        <v>30</v>
      </c>
      <c r="F46" s="417"/>
      <c r="G46" s="415" t="s">
        <v>30</v>
      </c>
      <c r="H46" s="417"/>
      <c r="I46" s="415" t="s">
        <v>30</v>
      </c>
      <c r="J46" s="417"/>
      <c r="K46" s="415" t="s">
        <v>30</v>
      </c>
      <c r="L46" s="417"/>
      <c r="M46" s="415" t="s">
        <v>30</v>
      </c>
      <c r="N46" s="417"/>
      <c r="O46" s="415" t="s">
        <v>30</v>
      </c>
    </row>
    <row r="47" spans="1:15" x14ac:dyDescent="0.25">
      <c r="A47" s="2">
        <v>80830204</v>
      </c>
      <c r="B47" s="418"/>
      <c r="C47" s="416"/>
      <c r="D47" s="418"/>
      <c r="E47" s="416"/>
      <c r="F47" s="418"/>
      <c r="G47" s="416"/>
      <c r="H47" s="418"/>
      <c r="I47" s="416"/>
      <c r="J47" s="418"/>
      <c r="K47" s="416"/>
      <c r="L47" s="418"/>
      <c r="M47" s="416"/>
      <c r="N47" s="418"/>
      <c r="O47" s="416"/>
    </row>
    <row r="48" spans="1:15" x14ac:dyDescent="0.25">
      <c r="A48" s="2" t="s">
        <v>11</v>
      </c>
      <c r="B48" s="418"/>
      <c r="C48" s="348"/>
      <c r="D48" s="418"/>
      <c r="E48" s="348"/>
      <c r="F48" s="418"/>
      <c r="G48" s="348"/>
      <c r="H48" s="418"/>
      <c r="I48" s="348"/>
      <c r="J48" s="418"/>
      <c r="K48" s="348"/>
      <c r="L48" s="418"/>
      <c r="M48" s="348"/>
      <c r="N48" s="418"/>
      <c r="O48" s="348"/>
    </row>
    <row r="49" spans="1:15" ht="13.5" thickBot="1" x14ac:dyDescent="0.3">
      <c r="A49" s="3" t="s">
        <v>12</v>
      </c>
      <c r="B49" s="419"/>
      <c r="C49" s="12"/>
      <c r="D49" s="419"/>
      <c r="E49" s="12"/>
      <c r="F49" s="419"/>
      <c r="G49" s="12"/>
      <c r="H49" s="419"/>
      <c r="I49" s="12"/>
      <c r="J49" s="419"/>
      <c r="K49" s="12"/>
      <c r="L49" s="419"/>
      <c r="M49" s="12"/>
      <c r="N49" s="419"/>
      <c r="O49" s="12"/>
    </row>
    <row r="50" spans="1:15" ht="12.75" customHeight="1" x14ac:dyDescent="0.25">
      <c r="A50" s="1" t="s">
        <v>14</v>
      </c>
      <c r="B50" s="417"/>
      <c r="C50" s="415" t="s">
        <v>42</v>
      </c>
      <c r="D50" s="417">
        <v>1</v>
      </c>
      <c r="E50" s="415" t="s">
        <v>43</v>
      </c>
      <c r="F50" s="417">
        <v>2</v>
      </c>
      <c r="G50" s="415" t="s">
        <v>44</v>
      </c>
      <c r="H50" s="405">
        <v>1</v>
      </c>
      <c r="I50" s="408" t="s">
        <v>45</v>
      </c>
      <c r="J50" s="405">
        <v>1</v>
      </c>
      <c r="K50" s="408" t="s">
        <v>45</v>
      </c>
      <c r="L50" s="405"/>
      <c r="M50" s="408"/>
      <c r="N50" s="405"/>
      <c r="O50" s="408"/>
    </row>
    <row r="51" spans="1:15" x14ac:dyDescent="0.25">
      <c r="A51" s="2">
        <v>1070707956</v>
      </c>
      <c r="B51" s="418"/>
      <c r="C51" s="416"/>
      <c r="D51" s="418"/>
      <c r="E51" s="416"/>
      <c r="F51" s="418"/>
      <c r="G51" s="416"/>
      <c r="H51" s="406"/>
      <c r="I51" s="409"/>
      <c r="J51" s="406"/>
      <c r="K51" s="409"/>
      <c r="L51" s="406"/>
      <c r="M51" s="409"/>
      <c r="N51" s="406"/>
      <c r="O51" s="409"/>
    </row>
    <row r="52" spans="1:15" x14ac:dyDescent="0.25">
      <c r="A52" s="2" t="s">
        <v>11</v>
      </c>
      <c r="B52" s="418"/>
      <c r="C52" s="348"/>
      <c r="D52" s="418"/>
      <c r="E52" s="348" t="s">
        <v>46</v>
      </c>
      <c r="F52" s="418"/>
      <c r="G52" s="348" t="s">
        <v>47</v>
      </c>
      <c r="H52" s="406"/>
      <c r="I52" s="7" t="s">
        <v>48</v>
      </c>
      <c r="J52" s="406"/>
      <c r="K52" s="7" t="s">
        <v>48</v>
      </c>
      <c r="L52" s="406"/>
      <c r="M52" s="7"/>
      <c r="N52" s="406"/>
      <c r="O52" s="7"/>
    </row>
    <row r="53" spans="1:15" ht="13.5" thickBot="1" x14ac:dyDescent="0.3">
      <c r="A53" s="3" t="s">
        <v>12</v>
      </c>
      <c r="B53" s="419"/>
      <c r="C53" s="12"/>
      <c r="D53" s="419"/>
      <c r="E53" s="12">
        <v>31917</v>
      </c>
      <c r="F53" s="419"/>
      <c r="G53" s="12">
        <v>31625</v>
      </c>
      <c r="H53" s="407"/>
      <c r="I53" s="8">
        <v>31943</v>
      </c>
      <c r="J53" s="407"/>
      <c r="K53" s="8">
        <v>31943</v>
      </c>
      <c r="L53" s="407"/>
      <c r="M53" s="8"/>
      <c r="N53" s="407"/>
      <c r="O53" s="8"/>
    </row>
    <row r="54" spans="1:15" x14ac:dyDescent="0.25">
      <c r="A54" s="1" t="s">
        <v>15</v>
      </c>
      <c r="B54" s="405"/>
      <c r="C54" s="408"/>
      <c r="D54" s="405"/>
      <c r="E54" s="408"/>
      <c r="F54" s="405"/>
      <c r="G54" s="408"/>
      <c r="H54" s="405"/>
      <c r="I54" s="408"/>
      <c r="J54" s="405"/>
      <c r="K54" s="408"/>
      <c r="L54" s="405"/>
      <c r="M54" s="408"/>
      <c r="N54" s="405"/>
      <c r="O54" s="408"/>
    </row>
    <row r="55" spans="1:15" x14ac:dyDescent="0.25">
      <c r="A55" s="2">
        <v>80817099</v>
      </c>
      <c r="B55" s="406"/>
      <c r="C55" s="409"/>
      <c r="D55" s="406"/>
      <c r="E55" s="409"/>
      <c r="F55" s="406"/>
      <c r="G55" s="409"/>
      <c r="H55" s="406"/>
      <c r="I55" s="409"/>
      <c r="J55" s="406"/>
      <c r="K55" s="409"/>
      <c r="L55" s="406"/>
      <c r="M55" s="409"/>
      <c r="N55" s="406"/>
      <c r="O55" s="409"/>
    </row>
    <row r="56" spans="1:15" x14ac:dyDescent="0.25">
      <c r="A56" s="2" t="s">
        <v>11</v>
      </c>
      <c r="B56" s="406"/>
      <c r="C56" s="7"/>
      <c r="D56" s="406"/>
      <c r="E56" s="7"/>
      <c r="F56" s="406"/>
      <c r="G56" s="7"/>
      <c r="H56" s="406"/>
      <c r="I56" s="7"/>
      <c r="J56" s="406"/>
      <c r="K56" s="7"/>
      <c r="L56" s="406"/>
      <c r="M56" s="7"/>
      <c r="N56" s="406"/>
      <c r="O56" s="7"/>
    </row>
    <row r="57" spans="1:15" ht="13.5" thickBot="1" x14ac:dyDescent="0.3">
      <c r="A57" s="3" t="s">
        <v>12</v>
      </c>
      <c r="B57" s="407"/>
      <c r="C57" s="8"/>
      <c r="D57" s="407"/>
      <c r="E57" s="8"/>
      <c r="F57" s="407"/>
      <c r="G57" s="8"/>
      <c r="H57" s="407"/>
      <c r="I57" s="8"/>
      <c r="J57" s="407"/>
      <c r="K57" s="8"/>
      <c r="L57" s="407"/>
      <c r="M57" s="8"/>
      <c r="N57" s="407"/>
      <c r="O57" s="8"/>
    </row>
    <row r="58" spans="1:15" ht="12.75" customHeight="1" x14ac:dyDescent="0.25">
      <c r="A58" s="1" t="s">
        <v>49</v>
      </c>
      <c r="B58" s="405"/>
      <c r="C58" s="408"/>
      <c r="D58" s="405"/>
      <c r="E58" s="408"/>
      <c r="F58" s="405"/>
      <c r="G58" s="408"/>
      <c r="H58" s="417">
        <v>2</v>
      </c>
      <c r="I58" s="415" t="s">
        <v>50</v>
      </c>
      <c r="J58" s="417">
        <v>2</v>
      </c>
      <c r="K58" s="415" t="s">
        <v>50</v>
      </c>
      <c r="L58" s="405"/>
      <c r="M58" s="408"/>
      <c r="N58" s="405"/>
      <c r="O58" s="408"/>
    </row>
    <row r="59" spans="1:15" x14ac:dyDescent="0.25">
      <c r="A59" s="2">
        <v>80236526</v>
      </c>
      <c r="B59" s="406"/>
      <c r="C59" s="409"/>
      <c r="D59" s="406"/>
      <c r="E59" s="409"/>
      <c r="F59" s="406"/>
      <c r="G59" s="409"/>
      <c r="H59" s="418"/>
      <c r="I59" s="416"/>
      <c r="J59" s="418"/>
      <c r="K59" s="416"/>
      <c r="L59" s="406"/>
      <c r="M59" s="409"/>
      <c r="N59" s="406"/>
      <c r="O59" s="409"/>
    </row>
    <row r="60" spans="1:15" x14ac:dyDescent="0.25">
      <c r="A60" s="2" t="s">
        <v>11</v>
      </c>
      <c r="B60" s="406"/>
      <c r="C60" s="7"/>
      <c r="D60" s="406"/>
      <c r="E60" s="7"/>
      <c r="F60" s="406"/>
      <c r="G60" s="7"/>
      <c r="H60" s="418"/>
      <c r="I60" s="348" t="s">
        <v>51</v>
      </c>
      <c r="J60" s="418"/>
      <c r="K60" s="348" t="s">
        <v>51</v>
      </c>
      <c r="L60" s="406"/>
      <c r="M60" s="7"/>
      <c r="N60" s="406"/>
      <c r="O60" s="7"/>
    </row>
    <row r="61" spans="1:15" ht="13.5" thickBot="1" x14ac:dyDescent="0.3">
      <c r="A61" s="3" t="s">
        <v>12</v>
      </c>
      <c r="B61" s="407"/>
      <c r="C61" s="8"/>
      <c r="D61" s="407"/>
      <c r="E61" s="8"/>
      <c r="F61" s="407"/>
      <c r="G61" s="8"/>
      <c r="H61" s="419"/>
      <c r="I61" s="12">
        <v>31919</v>
      </c>
      <c r="J61" s="419"/>
      <c r="K61" s="12">
        <v>31919</v>
      </c>
      <c r="L61" s="407"/>
      <c r="M61" s="8"/>
      <c r="N61" s="407"/>
      <c r="O61" s="8"/>
    </row>
    <row r="62" spans="1:15" ht="13.5" thickBot="1" x14ac:dyDescent="0.3"/>
    <row r="63" spans="1:15" ht="13.5" thickBot="1" x14ac:dyDescent="0.3">
      <c r="A63" s="15" t="s">
        <v>52</v>
      </c>
      <c r="B63" s="422" t="s">
        <v>53</v>
      </c>
      <c r="C63" s="421"/>
      <c r="D63" s="422" t="s">
        <v>54</v>
      </c>
      <c r="E63" s="421"/>
      <c r="F63" s="422" t="s">
        <v>55</v>
      </c>
      <c r="G63" s="421"/>
      <c r="H63" s="422" t="s">
        <v>56</v>
      </c>
      <c r="I63" s="421"/>
      <c r="J63" s="422" t="s">
        <v>57</v>
      </c>
      <c r="K63" s="421"/>
      <c r="L63" s="422" t="s">
        <v>58</v>
      </c>
      <c r="M63" s="421"/>
      <c r="N63" s="420" t="s">
        <v>59</v>
      </c>
      <c r="O63" s="421"/>
    </row>
    <row r="64" spans="1:15" ht="13.5" thickBot="1" x14ac:dyDescent="0.3">
      <c r="B64" s="4" t="s">
        <v>7</v>
      </c>
      <c r="C64" s="5" t="s">
        <v>8</v>
      </c>
      <c r="D64" s="4" t="s">
        <v>7</v>
      </c>
      <c r="E64" s="5" t="s">
        <v>8</v>
      </c>
      <c r="F64" s="4" t="s">
        <v>7</v>
      </c>
      <c r="G64" s="5" t="s">
        <v>8</v>
      </c>
      <c r="H64" s="4" t="s">
        <v>7</v>
      </c>
      <c r="I64" s="5" t="s">
        <v>8</v>
      </c>
      <c r="J64" s="4" t="s">
        <v>7</v>
      </c>
      <c r="K64" s="5" t="s">
        <v>8</v>
      </c>
      <c r="L64" s="4" t="s">
        <v>7</v>
      </c>
      <c r="M64" s="5" t="s">
        <v>8</v>
      </c>
      <c r="N64" s="6" t="s">
        <v>7</v>
      </c>
      <c r="O64" s="5" t="s">
        <v>8</v>
      </c>
    </row>
    <row r="65" spans="1:15" ht="12.75" customHeight="1" x14ac:dyDescent="0.25">
      <c r="A65" s="1" t="s">
        <v>9</v>
      </c>
      <c r="B65" s="417">
        <v>3</v>
      </c>
      <c r="C65" s="415" t="s">
        <v>60</v>
      </c>
      <c r="D65" s="417">
        <v>1</v>
      </c>
      <c r="E65" s="415" t="s">
        <v>61</v>
      </c>
      <c r="F65" s="417">
        <v>2</v>
      </c>
      <c r="G65" s="415" t="s">
        <v>62</v>
      </c>
      <c r="H65" s="417">
        <v>1</v>
      </c>
      <c r="I65" s="425" t="s">
        <v>63</v>
      </c>
      <c r="J65" s="417">
        <v>1</v>
      </c>
      <c r="K65" s="415" t="s">
        <v>64</v>
      </c>
      <c r="L65" s="405"/>
      <c r="M65" s="408"/>
      <c r="N65" s="405"/>
      <c r="O65" s="408"/>
    </row>
    <row r="66" spans="1:15" x14ac:dyDescent="0.25">
      <c r="A66" s="2">
        <v>79921501</v>
      </c>
      <c r="B66" s="418"/>
      <c r="C66" s="416"/>
      <c r="D66" s="418"/>
      <c r="E66" s="416"/>
      <c r="F66" s="418"/>
      <c r="G66" s="416"/>
      <c r="H66" s="418"/>
      <c r="I66" s="426"/>
      <c r="J66" s="418"/>
      <c r="K66" s="416"/>
      <c r="L66" s="406"/>
      <c r="M66" s="409"/>
      <c r="N66" s="406"/>
      <c r="O66" s="409"/>
    </row>
    <row r="67" spans="1:15" x14ac:dyDescent="0.25">
      <c r="A67" s="2" t="s">
        <v>11</v>
      </c>
      <c r="B67" s="418"/>
      <c r="C67" s="348" t="s">
        <v>65</v>
      </c>
      <c r="D67" s="418"/>
      <c r="E67" s="348" t="s">
        <v>66</v>
      </c>
      <c r="F67" s="418"/>
      <c r="G67" s="348" t="s">
        <v>67</v>
      </c>
      <c r="H67" s="418"/>
      <c r="I67" s="348" t="s">
        <v>68</v>
      </c>
      <c r="J67" s="418"/>
      <c r="K67" s="348" t="s">
        <v>69</v>
      </c>
      <c r="L67" s="406"/>
      <c r="M67" s="7"/>
      <c r="N67" s="406"/>
      <c r="O67" s="7"/>
    </row>
    <row r="68" spans="1:15" ht="13.5" thickBot="1" x14ac:dyDescent="0.3">
      <c r="A68" s="3" t="s">
        <v>12</v>
      </c>
      <c r="B68" s="419"/>
      <c r="C68" s="12">
        <v>31932</v>
      </c>
      <c r="D68" s="419"/>
      <c r="E68" s="12">
        <v>32077</v>
      </c>
      <c r="F68" s="419"/>
      <c r="G68" s="12">
        <v>31902</v>
      </c>
      <c r="H68" s="419"/>
      <c r="I68" s="12">
        <v>31862</v>
      </c>
      <c r="J68" s="419"/>
      <c r="K68" s="12">
        <v>31810</v>
      </c>
      <c r="L68" s="407"/>
      <c r="M68" s="8"/>
      <c r="N68" s="407"/>
      <c r="O68" s="8"/>
    </row>
    <row r="69" spans="1:15" ht="12.75" customHeight="1" x14ac:dyDescent="0.25">
      <c r="A69" s="1" t="s">
        <v>13</v>
      </c>
      <c r="B69" s="417">
        <v>1</v>
      </c>
      <c r="C69" s="415" t="s">
        <v>70</v>
      </c>
      <c r="D69" s="417">
        <v>1</v>
      </c>
      <c r="E69" s="415" t="s">
        <v>70</v>
      </c>
      <c r="F69" s="417">
        <v>1</v>
      </c>
      <c r="G69" s="415" t="s">
        <v>71</v>
      </c>
      <c r="H69" s="417">
        <v>1</v>
      </c>
      <c r="I69" s="425" t="s">
        <v>63</v>
      </c>
      <c r="J69" s="417">
        <v>1</v>
      </c>
      <c r="K69" s="415" t="s">
        <v>72</v>
      </c>
      <c r="L69" s="405"/>
      <c r="M69" s="408"/>
      <c r="N69" s="405"/>
      <c r="O69" s="408"/>
    </row>
    <row r="70" spans="1:15" x14ac:dyDescent="0.25">
      <c r="A70" s="2">
        <v>80830204</v>
      </c>
      <c r="B70" s="418"/>
      <c r="C70" s="416"/>
      <c r="D70" s="418"/>
      <c r="E70" s="416"/>
      <c r="F70" s="418"/>
      <c r="G70" s="416"/>
      <c r="H70" s="418"/>
      <c r="I70" s="426"/>
      <c r="J70" s="418"/>
      <c r="K70" s="416"/>
      <c r="L70" s="406"/>
      <c r="M70" s="409"/>
      <c r="N70" s="406"/>
      <c r="O70" s="409"/>
    </row>
    <row r="71" spans="1:15" x14ac:dyDescent="0.25">
      <c r="A71" s="2" t="s">
        <v>11</v>
      </c>
      <c r="B71" s="418"/>
      <c r="C71" s="348" t="s">
        <v>73</v>
      </c>
      <c r="D71" s="418"/>
      <c r="E71" s="348" t="s">
        <v>73</v>
      </c>
      <c r="F71" s="418"/>
      <c r="G71" s="348" t="s">
        <v>74</v>
      </c>
      <c r="H71" s="418"/>
      <c r="I71" s="348" t="s">
        <v>68</v>
      </c>
      <c r="J71" s="418"/>
      <c r="K71" s="348" t="s">
        <v>75</v>
      </c>
      <c r="L71" s="406"/>
      <c r="M71" s="7"/>
      <c r="N71" s="406"/>
      <c r="O71" s="7"/>
    </row>
    <row r="72" spans="1:15" ht="13.5" thickBot="1" x14ac:dyDescent="0.3">
      <c r="A72" s="3" t="s">
        <v>12</v>
      </c>
      <c r="B72" s="419"/>
      <c r="C72" s="12">
        <v>29517</v>
      </c>
      <c r="D72" s="419"/>
      <c r="E72" s="12">
        <v>29517</v>
      </c>
      <c r="F72" s="419"/>
      <c r="G72" s="12">
        <v>32119</v>
      </c>
      <c r="H72" s="419"/>
      <c r="I72" s="12">
        <v>31862</v>
      </c>
      <c r="J72" s="419"/>
      <c r="K72" s="12">
        <v>31807</v>
      </c>
      <c r="L72" s="407"/>
      <c r="M72" s="8"/>
      <c r="N72" s="407"/>
      <c r="O72" s="8"/>
    </row>
    <row r="73" spans="1:15" x14ac:dyDescent="0.25">
      <c r="A73" s="1" t="s">
        <v>14</v>
      </c>
      <c r="B73" s="405"/>
      <c r="C73" s="427"/>
      <c r="D73" s="405"/>
      <c r="E73" s="408"/>
      <c r="F73" s="405"/>
      <c r="G73" s="408"/>
      <c r="H73" s="405"/>
      <c r="I73" s="427"/>
      <c r="J73" s="405"/>
      <c r="K73" s="408"/>
      <c r="L73" s="405"/>
      <c r="M73" s="408"/>
      <c r="N73" s="405"/>
      <c r="O73" s="408"/>
    </row>
    <row r="74" spans="1:15" x14ac:dyDescent="0.25">
      <c r="A74" s="2">
        <v>1070707956</v>
      </c>
      <c r="B74" s="406"/>
      <c r="C74" s="428"/>
      <c r="D74" s="406"/>
      <c r="E74" s="409"/>
      <c r="F74" s="406"/>
      <c r="G74" s="409"/>
      <c r="H74" s="406"/>
      <c r="I74" s="428"/>
      <c r="J74" s="406"/>
      <c r="K74" s="409"/>
      <c r="L74" s="406"/>
      <c r="M74" s="409"/>
      <c r="N74" s="406"/>
      <c r="O74" s="409"/>
    </row>
    <row r="75" spans="1:15" x14ac:dyDescent="0.25">
      <c r="A75" s="2" t="s">
        <v>11</v>
      </c>
      <c r="B75" s="406"/>
      <c r="C75" s="7"/>
      <c r="D75" s="406"/>
      <c r="E75" s="7"/>
      <c r="F75" s="406"/>
      <c r="G75" s="7"/>
      <c r="H75" s="406"/>
      <c r="I75" s="7"/>
      <c r="J75" s="406"/>
      <c r="K75" s="7"/>
      <c r="L75" s="406"/>
      <c r="M75" s="7"/>
      <c r="N75" s="406"/>
      <c r="O75" s="7"/>
    </row>
    <row r="76" spans="1:15" ht="13.5" thickBot="1" x14ac:dyDescent="0.3">
      <c r="A76" s="3" t="s">
        <v>12</v>
      </c>
      <c r="B76" s="407"/>
      <c r="C76" s="8"/>
      <c r="D76" s="407"/>
      <c r="E76" s="8"/>
      <c r="F76" s="407"/>
      <c r="G76" s="8"/>
      <c r="H76" s="407"/>
      <c r="I76" s="8"/>
      <c r="J76" s="407"/>
      <c r="K76" s="8"/>
      <c r="L76" s="407"/>
      <c r="M76" s="8"/>
      <c r="N76" s="407"/>
      <c r="O76" s="8"/>
    </row>
    <row r="77" spans="1:15" x14ac:dyDescent="0.25">
      <c r="A77" s="1" t="s">
        <v>15</v>
      </c>
      <c r="B77" s="405"/>
      <c r="C77" s="403"/>
      <c r="D77" s="405"/>
      <c r="E77" s="408"/>
      <c r="F77" s="405"/>
      <c r="G77" s="408"/>
      <c r="H77" s="405"/>
      <c r="I77" s="408"/>
      <c r="J77" s="405"/>
      <c r="K77" s="408"/>
      <c r="L77" s="405"/>
      <c r="M77" s="408"/>
      <c r="N77" s="405"/>
      <c r="O77" s="408"/>
    </row>
    <row r="78" spans="1:15" x14ac:dyDescent="0.25">
      <c r="A78" s="2">
        <v>80817099</v>
      </c>
      <c r="B78" s="406"/>
      <c r="C78" s="404"/>
      <c r="D78" s="406"/>
      <c r="E78" s="409"/>
      <c r="F78" s="406"/>
      <c r="G78" s="409"/>
      <c r="H78" s="406"/>
      <c r="I78" s="409"/>
      <c r="J78" s="406"/>
      <c r="K78" s="409"/>
      <c r="L78" s="406"/>
      <c r="M78" s="409"/>
      <c r="N78" s="406"/>
      <c r="O78" s="409"/>
    </row>
    <row r="79" spans="1:15" x14ac:dyDescent="0.25">
      <c r="A79" s="2" t="s">
        <v>11</v>
      </c>
      <c r="B79" s="406"/>
      <c r="C79" s="7"/>
      <c r="D79" s="406"/>
      <c r="E79" s="7"/>
      <c r="F79" s="406"/>
      <c r="G79" s="7"/>
      <c r="H79" s="406"/>
      <c r="I79" s="7"/>
      <c r="J79" s="406"/>
      <c r="K79" s="7"/>
      <c r="L79" s="406"/>
      <c r="M79" s="7"/>
      <c r="N79" s="406"/>
      <c r="O79" s="7"/>
    </row>
    <row r="80" spans="1:15" ht="13.5" thickBot="1" x14ac:dyDescent="0.3">
      <c r="A80" s="3" t="s">
        <v>12</v>
      </c>
      <c r="B80" s="407"/>
      <c r="C80" s="8"/>
      <c r="D80" s="407"/>
      <c r="E80" s="8"/>
      <c r="F80" s="407"/>
      <c r="G80" s="8"/>
      <c r="H80" s="407"/>
      <c r="I80" s="8"/>
      <c r="J80" s="407"/>
      <c r="K80" s="8"/>
      <c r="L80" s="407"/>
      <c r="M80" s="8"/>
      <c r="N80" s="407"/>
      <c r="O80" s="8"/>
    </row>
    <row r="81" spans="1:15" ht="12.75" customHeight="1" x14ac:dyDescent="0.25">
      <c r="A81" s="1" t="s">
        <v>76</v>
      </c>
      <c r="B81" s="405"/>
      <c r="C81" s="403"/>
      <c r="D81" s="417">
        <v>1</v>
      </c>
      <c r="E81" s="415" t="s">
        <v>77</v>
      </c>
      <c r="F81" s="405"/>
      <c r="G81" s="408"/>
      <c r="H81" s="405"/>
      <c r="I81" s="408"/>
      <c r="J81" s="405"/>
      <c r="K81" s="403"/>
      <c r="L81" s="405"/>
      <c r="M81" s="408"/>
      <c r="N81" s="405"/>
      <c r="O81" s="408"/>
    </row>
    <row r="82" spans="1:15" x14ac:dyDescent="0.25">
      <c r="A82" s="2">
        <v>80236526</v>
      </c>
      <c r="B82" s="406"/>
      <c r="C82" s="404"/>
      <c r="D82" s="418"/>
      <c r="E82" s="416"/>
      <c r="F82" s="406"/>
      <c r="G82" s="409"/>
      <c r="H82" s="406"/>
      <c r="I82" s="409"/>
      <c r="J82" s="406"/>
      <c r="K82" s="404"/>
      <c r="L82" s="406"/>
      <c r="M82" s="409"/>
      <c r="N82" s="406"/>
      <c r="O82" s="409"/>
    </row>
    <row r="83" spans="1:15" x14ac:dyDescent="0.25">
      <c r="A83" s="2" t="s">
        <v>11</v>
      </c>
      <c r="B83" s="406"/>
      <c r="C83" s="7"/>
      <c r="D83" s="418"/>
      <c r="E83" s="348" t="s">
        <v>78</v>
      </c>
      <c r="F83" s="406"/>
      <c r="G83" s="7"/>
      <c r="H83" s="406"/>
      <c r="I83" s="7"/>
      <c r="J83" s="406"/>
      <c r="K83" s="7"/>
      <c r="L83" s="406"/>
      <c r="M83" s="7"/>
      <c r="N83" s="406"/>
      <c r="O83" s="7"/>
    </row>
    <row r="84" spans="1:15" ht="13.5" thickBot="1" x14ac:dyDescent="0.3">
      <c r="A84" s="3" t="s">
        <v>12</v>
      </c>
      <c r="B84" s="407"/>
      <c r="C84" s="8"/>
      <c r="D84" s="419"/>
      <c r="E84" s="12">
        <v>31830</v>
      </c>
      <c r="F84" s="407"/>
      <c r="G84" s="8"/>
      <c r="H84" s="407"/>
      <c r="I84" s="8"/>
      <c r="J84" s="407"/>
      <c r="K84" s="8"/>
      <c r="L84" s="407"/>
      <c r="M84" s="8"/>
      <c r="N84" s="407"/>
      <c r="O84" s="8"/>
    </row>
    <row r="85" spans="1:15" ht="13.5" thickBot="1" x14ac:dyDescent="0.3"/>
    <row r="86" spans="1:15" ht="13.5" thickBot="1" x14ac:dyDescent="0.3">
      <c r="B86" s="422" t="s">
        <v>79</v>
      </c>
      <c r="C86" s="421"/>
      <c r="D86" s="422" t="s">
        <v>80</v>
      </c>
      <c r="E86" s="421"/>
      <c r="F86" s="422" t="s">
        <v>81</v>
      </c>
      <c r="G86" s="421"/>
      <c r="H86" s="422" t="s">
        <v>82</v>
      </c>
      <c r="I86" s="421"/>
      <c r="J86" s="422" t="s">
        <v>83</v>
      </c>
      <c r="K86" s="421"/>
      <c r="L86" s="422" t="s">
        <v>84</v>
      </c>
      <c r="M86" s="421"/>
      <c r="N86" s="420" t="s">
        <v>85</v>
      </c>
      <c r="O86" s="421"/>
    </row>
    <row r="87" spans="1:15" ht="13.5" thickBot="1" x14ac:dyDescent="0.3">
      <c r="B87" s="4" t="s">
        <v>7</v>
      </c>
      <c r="C87" s="5" t="s">
        <v>8</v>
      </c>
      <c r="D87" s="4" t="s">
        <v>7</v>
      </c>
      <c r="E87" s="5" t="s">
        <v>8</v>
      </c>
      <c r="F87" s="4" t="s">
        <v>7</v>
      </c>
      <c r="G87" s="5" t="s">
        <v>8</v>
      </c>
      <c r="H87" s="4" t="s">
        <v>7</v>
      </c>
      <c r="I87" s="5" t="s">
        <v>8</v>
      </c>
      <c r="J87" s="4" t="s">
        <v>7</v>
      </c>
      <c r="K87" s="5" t="s">
        <v>8</v>
      </c>
      <c r="L87" s="4" t="s">
        <v>7</v>
      </c>
      <c r="M87" s="5" t="s">
        <v>8</v>
      </c>
      <c r="N87" s="6" t="s">
        <v>7</v>
      </c>
      <c r="O87" s="5" t="s">
        <v>8</v>
      </c>
    </row>
    <row r="88" spans="1:15" ht="12.75" customHeight="1" x14ac:dyDescent="0.25">
      <c r="A88" s="1" t="s">
        <v>9</v>
      </c>
      <c r="B88" s="417">
        <v>1</v>
      </c>
      <c r="C88" s="415" t="s">
        <v>86</v>
      </c>
      <c r="D88" s="432">
        <v>1</v>
      </c>
      <c r="E88" s="429" t="s">
        <v>87</v>
      </c>
      <c r="F88" s="417">
        <v>2</v>
      </c>
      <c r="G88" s="415" t="s">
        <v>88</v>
      </c>
      <c r="H88" s="417">
        <v>2</v>
      </c>
      <c r="I88" s="415" t="s">
        <v>89</v>
      </c>
      <c r="J88" s="417">
        <v>1</v>
      </c>
      <c r="K88" s="415" t="s">
        <v>90</v>
      </c>
      <c r="L88" s="405"/>
      <c r="M88" s="408"/>
      <c r="N88" s="405"/>
      <c r="O88" s="408"/>
    </row>
    <row r="89" spans="1:15" x14ac:dyDescent="0.25">
      <c r="A89" s="2">
        <v>79921501</v>
      </c>
      <c r="B89" s="418"/>
      <c r="C89" s="416"/>
      <c r="D89" s="433"/>
      <c r="E89" s="430"/>
      <c r="F89" s="418"/>
      <c r="G89" s="416"/>
      <c r="H89" s="418"/>
      <c r="I89" s="416"/>
      <c r="J89" s="418"/>
      <c r="K89" s="416"/>
      <c r="L89" s="406"/>
      <c r="M89" s="409"/>
      <c r="N89" s="406"/>
      <c r="O89" s="409"/>
    </row>
    <row r="90" spans="1:15" x14ac:dyDescent="0.25">
      <c r="A90" s="2" t="s">
        <v>11</v>
      </c>
      <c r="B90" s="418"/>
      <c r="C90" s="348" t="s">
        <v>91</v>
      </c>
      <c r="D90" s="433"/>
      <c r="E90" s="16" t="s">
        <v>92</v>
      </c>
      <c r="F90" s="418"/>
      <c r="G90" s="348" t="s">
        <v>93</v>
      </c>
      <c r="H90" s="418"/>
      <c r="I90" s="348" t="s">
        <v>93</v>
      </c>
      <c r="J90" s="418"/>
      <c r="K90" s="348" t="s">
        <v>94</v>
      </c>
      <c r="L90" s="406"/>
      <c r="M90" s="7"/>
      <c r="N90" s="406"/>
      <c r="O90" s="7"/>
    </row>
    <row r="91" spans="1:15" ht="13.5" thickBot="1" x14ac:dyDescent="0.3">
      <c r="A91" s="3" t="s">
        <v>12</v>
      </c>
      <c r="B91" s="419"/>
      <c r="C91" s="12"/>
      <c r="D91" s="434"/>
      <c r="E91" s="17"/>
      <c r="F91" s="418"/>
      <c r="G91" s="20">
        <v>31956</v>
      </c>
      <c r="H91" s="419"/>
      <c r="I91" s="12">
        <v>31956</v>
      </c>
      <c r="J91" s="419"/>
      <c r="K91" s="12">
        <v>32222</v>
      </c>
      <c r="L91" s="407"/>
      <c r="M91" s="8"/>
      <c r="N91" s="407"/>
      <c r="O91" s="8"/>
    </row>
    <row r="92" spans="1:15" ht="12.75" customHeight="1" x14ac:dyDescent="0.25">
      <c r="A92" s="1" t="s">
        <v>13</v>
      </c>
      <c r="B92" s="417">
        <v>1</v>
      </c>
      <c r="C92" s="415" t="s">
        <v>95</v>
      </c>
      <c r="D92" s="417">
        <v>2</v>
      </c>
      <c r="E92" s="435" t="s">
        <v>96</v>
      </c>
      <c r="F92" s="417">
        <v>1</v>
      </c>
      <c r="G92" s="435" t="s">
        <v>97</v>
      </c>
      <c r="H92" s="432">
        <v>1</v>
      </c>
      <c r="I92" s="429" t="s">
        <v>98</v>
      </c>
      <c r="J92" s="417">
        <v>2</v>
      </c>
      <c r="K92" s="415" t="s">
        <v>31</v>
      </c>
      <c r="L92" s="405"/>
      <c r="M92" s="408"/>
      <c r="N92" s="405"/>
      <c r="O92" s="408"/>
    </row>
    <row r="93" spans="1:15" x14ac:dyDescent="0.25">
      <c r="A93" s="2">
        <v>80830204</v>
      </c>
      <c r="B93" s="418"/>
      <c r="C93" s="416"/>
      <c r="D93" s="418"/>
      <c r="E93" s="436"/>
      <c r="F93" s="418"/>
      <c r="G93" s="436"/>
      <c r="H93" s="433"/>
      <c r="I93" s="430"/>
      <c r="J93" s="418"/>
      <c r="K93" s="416"/>
      <c r="L93" s="406"/>
      <c r="M93" s="409"/>
      <c r="N93" s="406"/>
      <c r="O93" s="409"/>
    </row>
    <row r="94" spans="1:15" x14ac:dyDescent="0.25">
      <c r="A94" s="2" t="s">
        <v>11</v>
      </c>
      <c r="B94" s="418"/>
      <c r="C94" s="348"/>
      <c r="D94" s="418"/>
      <c r="E94" s="18" t="s">
        <v>99</v>
      </c>
      <c r="F94" s="418"/>
      <c r="G94" s="18" t="s">
        <v>100</v>
      </c>
      <c r="H94" s="433"/>
      <c r="I94" s="16" t="s">
        <v>48</v>
      </c>
      <c r="J94" s="418"/>
      <c r="K94" s="348" t="s">
        <v>32</v>
      </c>
      <c r="L94" s="406"/>
      <c r="M94" s="7"/>
      <c r="N94" s="406"/>
      <c r="O94" s="7"/>
    </row>
    <row r="95" spans="1:15" ht="13.5" thickBot="1" x14ac:dyDescent="0.3">
      <c r="A95" s="3" t="s">
        <v>12</v>
      </c>
      <c r="B95" s="419"/>
      <c r="C95" s="12"/>
      <c r="D95" s="419"/>
      <c r="E95" s="19">
        <v>30295</v>
      </c>
      <c r="F95" s="419"/>
      <c r="G95" s="19">
        <v>32050</v>
      </c>
      <c r="H95" s="434"/>
      <c r="I95" s="17">
        <v>31943</v>
      </c>
      <c r="J95" s="419"/>
      <c r="K95" s="12">
        <v>32234</v>
      </c>
      <c r="L95" s="407"/>
      <c r="M95" s="8"/>
      <c r="N95" s="407"/>
      <c r="O95" s="8"/>
    </row>
    <row r="96" spans="1:15" ht="12.75" customHeight="1" x14ac:dyDescent="0.25">
      <c r="A96" s="1" t="s">
        <v>14</v>
      </c>
      <c r="B96" s="417"/>
      <c r="C96" s="415" t="s">
        <v>95</v>
      </c>
      <c r="D96" s="405"/>
      <c r="E96" s="408"/>
      <c r="F96" s="406"/>
      <c r="G96" s="431"/>
      <c r="H96" s="405"/>
      <c r="I96" s="408"/>
      <c r="J96" s="405"/>
      <c r="K96" s="408"/>
      <c r="L96" s="405"/>
      <c r="M96" s="408"/>
      <c r="N96" s="405"/>
      <c r="O96" s="408"/>
    </row>
    <row r="97" spans="1:15" x14ac:dyDescent="0.25">
      <c r="A97" s="2">
        <v>1070707956</v>
      </c>
      <c r="B97" s="418"/>
      <c r="C97" s="416"/>
      <c r="D97" s="406"/>
      <c r="E97" s="409"/>
      <c r="F97" s="406"/>
      <c r="G97" s="409"/>
      <c r="H97" s="406"/>
      <c r="I97" s="409"/>
      <c r="J97" s="406"/>
      <c r="K97" s="409"/>
      <c r="L97" s="406"/>
      <c r="M97" s="409"/>
      <c r="N97" s="406"/>
      <c r="O97" s="409"/>
    </row>
    <row r="98" spans="1:15" x14ac:dyDescent="0.25">
      <c r="A98" s="2" t="s">
        <v>11</v>
      </c>
      <c r="B98" s="418"/>
      <c r="C98" s="348"/>
      <c r="D98" s="406"/>
      <c r="E98" s="7"/>
      <c r="F98" s="406"/>
      <c r="G98" s="7"/>
      <c r="H98" s="406"/>
      <c r="I98" s="7"/>
      <c r="J98" s="406"/>
      <c r="K98" s="7"/>
      <c r="L98" s="406"/>
      <c r="M98" s="7"/>
      <c r="N98" s="406"/>
      <c r="O98" s="7"/>
    </row>
    <row r="99" spans="1:15" ht="13.5" thickBot="1" x14ac:dyDescent="0.3">
      <c r="A99" s="3" t="s">
        <v>12</v>
      </c>
      <c r="B99" s="419"/>
      <c r="C99" s="12"/>
      <c r="D99" s="407"/>
      <c r="E99" s="8"/>
      <c r="F99" s="407"/>
      <c r="G99" s="8"/>
      <c r="H99" s="407"/>
      <c r="I99" s="8"/>
      <c r="J99" s="407"/>
      <c r="K99" s="8"/>
      <c r="L99" s="407"/>
      <c r="M99" s="8"/>
      <c r="N99" s="407"/>
      <c r="O99" s="8"/>
    </row>
    <row r="100" spans="1:15" ht="12.75" customHeight="1" x14ac:dyDescent="0.25">
      <c r="A100" s="1" t="s">
        <v>15</v>
      </c>
      <c r="B100" s="405"/>
      <c r="C100" s="408"/>
      <c r="D100" s="417">
        <v>2</v>
      </c>
      <c r="E100" s="415" t="s">
        <v>96</v>
      </c>
      <c r="F100" s="405"/>
      <c r="G100" s="408"/>
      <c r="H100" s="405"/>
      <c r="I100" s="408"/>
      <c r="J100" s="405"/>
      <c r="K100" s="408"/>
      <c r="L100" s="405"/>
      <c r="M100" s="408"/>
      <c r="N100" s="405"/>
      <c r="O100" s="408"/>
    </row>
    <row r="101" spans="1:15" x14ac:dyDescent="0.25">
      <c r="A101" s="2">
        <v>80817099</v>
      </c>
      <c r="B101" s="406"/>
      <c r="C101" s="409"/>
      <c r="D101" s="418"/>
      <c r="E101" s="416"/>
      <c r="F101" s="406"/>
      <c r="G101" s="409"/>
      <c r="H101" s="406"/>
      <c r="I101" s="409"/>
      <c r="J101" s="406"/>
      <c r="K101" s="409"/>
      <c r="L101" s="406"/>
      <c r="M101" s="409"/>
      <c r="N101" s="406"/>
      <c r="O101" s="409"/>
    </row>
    <row r="102" spans="1:15" x14ac:dyDescent="0.25">
      <c r="A102" s="2" t="s">
        <v>11</v>
      </c>
      <c r="B102" s="406"/>
      <c r="C102" s="7"/>
      <c r="D102" s="418"/>
      <c r="E102" s="348" t="s">
        <v>99</v>
      </c>
      <c r="F102" s="406"/>
      <c r="G102" s="7"/>
      <c r="H102" s="406"/>
      <c r="I102" s="7"/>
      <c r="J102" s="406"/>
      <c r="K102" s="7"/>
      <c r="L102" s="406"/>
      <c r="M102" s="7"/>
      <c r="N102" s="406"/>
      <c r="O102" s="7"/>
    </row>
    <row r="103" spans="1:15" ht="13.5" thickBot="1" x14ac:dyDescent="0.3">
      <c r="A103" s="3" t="s">
        <v>12</v>
      </c>
      <c r="B103" s="407"/>
      <c r="C103" s="8"/>
      <c r="D103" s="419"/>
      <c r="E103" s="12">
        <v>30295</v>
      </c>
      <c r="F103" s="407"/>
      <c r="G103" s="8"/>
      <c r="H103" s="407"/>
      <c r="I103" s="8"/>
      <c r="J103" s="407"/>
      <c r="K103" s="8"/>
      <c r="L103" s="407"/>
      <c r="M103" s="8"/>
      <c r="N103" s="407"/>
      <c r="O103" s="8"/>
    </row>
    <row r="104" spans="1:15" x14ac:dyDescent="0.25">
      <c r="A104" s="1" t="s">
        <v>76</v>
      </c>
      <c r="B104" s="405"/>
      <c r="C104" s="403"/>
      <c r="D104" s="405"/>
      <c r="E104" s="403"/>
      <c r="F104" s="410">
        <v>2</v>
      </c>
      <c r="G104" s="413" t="s">
        <v>101</v>
      </c>
      <c r="H104" s="405"/>
      <c r="I104" s="408"/>
      <c r="J104" s="405"/>
      <c r="K104" s="403"/>
      <c r="L104" s="405"/>
      <c r="M104" s="408"/>
      <c r="N104" s="405"/>
      <c r="O104" s="408"/>
    </row>
    <row r="105" spans="1:15" x14ac:dyDescent="0.25">
      <c r="A105" s="2">
        <v>80236526</v>
      </c>
      <c r="B105" s="406"/>
      <c r="C105" s="404"/>
      <c r="D105" s="406"/>
      <c r="E105" s="404"/>
      <c r="F105" s="411"/>
      <c r="G105" s="414"/>
      <c r="H105" s="406"/>
      <c r="I105" s="409"/>
      <c r="J105" s="406"/>
      <c r="K105" s="404"/>
      <c r="L105" s="406"/>
      <c r="M105" s="409"/>
      <c r="N105" s="406"/>
      <c r="O105" s="409"/>
    </row>
    <row r="106" spans="1:15" x14ac:dyDescent="0.25">
      <c r="A106" s="2" t="s">
        <v>11</v>
      </c>
      <c r="B106" s="406"/>
      <c r="C106" s="7"/>
      <c r="D106" s="406"/>
      <c r="E106" s="7"/>
      <c r="F106" s="411"/>
      <c r="G106" s="13" t="s">
        <v>102</v>
      </c>
      <c r="H106" s="406"/>
      <c r="I106" s="7"/>
      <c r="J106" s="406"/>
      <c r="K106" s="7"/>
      <c r="L106" s="406"/>
      <c r="M106" s="7"/>
      <c r="N106" s="406"/>
      <c r="O106" s="7"/>
    </row>
    <row r="107" spans="1:15" ht="13.5" thickBot="1" x14ac:dyDescent="0.3">
      <c r="A107" s="3" t="s">
        <v>12</v>
      </c>
      <c r="B107" s="407"/>
      <c r="C107" s="8"/>
      <c r="D107" s="407"/>
      <c r="E107" s="8"/>
      <c r="F107" s="412"/>
      <c r="G107" s="14">
        <v>32958</v>
      </c>
      <c r="H107" s="407"/>
      <c r="I107" s="8"/>
      <c r="J107" s="407"/>
      <c r="K107" s="8"/>
      <c r="L107" s="407"/>
      <c r="M107" s="8"/>
      <c r="N107" s="407"/>
      <c r="O107" s="8"/>
    </row>
    <row r="109" spans="1:15" x14ac:dyDescent="0.25">
      <c r="E109" s="11">
        <f>80000*8</f>
        <v>640000</v>
      </c>
    </row>
    <row r="118" spans="3:3" ht="15" x14ac:dyDescent="0.25">
      <c r="C118" s="9" t="s">
        <v>103</v>
      </c>
    </row>
  </sheetData>
  <mergeCells count="357">
    <mergeCell ref="M88:M89"/>
    <mergeCell ref="C77:C78"/>
    <mergeCell ref="E77:E78"/>
    <mergeCell ref="G77:G78"/>
    <mergeCell ref="I77:I78"/>
    <mergeCell ref="N100:N103"/>
    <mergeCell ref="N92:N95"/>
    <mergeCell ref="B96:B99"/>
    <mergeCell ref="D96:D99"/>
    <mergeCell ref="F96:F99"/>
    <mergeCell ref="H96:H99"/>
    <mergeCell ref="J96:J99"/>
    <mergeCell ref="L96:L99"/>
    <mergeCell ref="N96:N99"/>
    <mergeCell ref="B92:B95"/>
    <mergeCell ref="B100:B103"/>
    <mergeCell ref="D100:D103"/>
    <mergeCell ref="F100:F103"/>
    <mergeCell ref="K96:K97"/>
    <mergeCell ref="M96:M97"/>
    <mergeCell ref="J88:J91"/>
    <mergeCell ref="B69:B72"/>
    <mergeCell ref="D69:D72"/>
    <mergeCell ref="F69:F72"/>
    <mergeCell ref="H69:H72"/>
    <mergeCell ref="J69:J72"/>
    <mergeCell ref="L69:L72"/>
    <mergeCell ref="N69:N72"/>
    <mergeCell ref="B65:B68"/>
    <mergeCell ref="D65:D68"/>
    <mergeCell ref="F65:F68"/>
    <mergeCell ref="H65:H68"/>
    <mergeCell ref="J65:J68"/>
    <mergeCell ref="L65:L68"/>
    <mergeCell ref="M69:M70"/>
    <mergeCell ref="I31:I32"/>
    <mergeCell ref="I27:I28"/>
    <mergeCell ref="K27:K28"/>
    <mergeCell ref="M27:M28"/>
    <mergeCell ref="H27:H30"/>
    <mergeCell ref="J27:J30"/>
    <mergeCell ref="L27:L30"/>
    <mergeCell ref="B54:B57"/>
    <mergeCell ref="D54:D57"/>
    <mergeCell ref="F54:F57"/>
    <mergeCell ref="H54:H57"/>
    <mergeCell ref="J54:J57"/>
    <mergeCell ref="L54:L57"/>
    <mergeCell ref="B46:B49"/>
    <mergeCell ref="D46:D49"/>
    <mergeCell ref="F46:F49"/>
    <mergeCell ref="H46:H49"/>
    <mergeCell ref="J46:J49"/>
    <mergeCell ref="L46:L49"/>
    <mergeCell ref="K54:K55"/>
    <mergeCell ref="M54:M55"/>
    <mergeCell ref="B50:B53"/>
    <mergeCell ref="K46:K47"/>
    <mergeCell ref="M46:M47"/>
    <mergeCell ref="C16:C17"/>
    <mergeCell ref="E16:E17"/>
    <mergeCell ref="B23:B26"/>
    <mergeCell ref="B27:B30"/>
    <mergeCell ref="B31:B34"/>
    <mergeCell ref="B42:B45"/>
    <mergeCell ref="D42:D45"/>
    <mergeCell ref="F42:F45"/>
    <mergeCell ref="H42:H45"/>
    <mergeCell ref="D31:D34"/>
    <mergeCell ref="F31:F34"/>
    <mergeCell ref="H31:H34"/>
    <mergeCell ref="C31:C32"/>
    <mergeCell ref="E31:E32"/>
    <mergeCell ref="G31:G32"/>
    <mergeCell ref="O100:O101"/>
    <mergeCell ref="B4:B7"/>
    <mergeCell ref="D4:D7"/>
    <mergeCell ref="F4:F7"/>
    <mergeCell ref="H4:H7"/>
    <mergeCell ref="J4:J7"/>
    <mergeCell ref="L4:L7"/>
    <mergeCell ref="N4:N7"/>
    <mergeCell ref="B8:B11"/>
    <mergeCell ref="I100:I101"/>
    <mergeCell ref="K100:K101"/>
    <mergeCell ref="M100:M101"/>
    <mergeCell ref="H100:H103"/>
    <mergeCell ref="J100:J103"/>
    <mergeCell ref="L100:L103"/>
    <mergeCell ref="C100:C101"/>
    <mergeCell ref="E100:E101"/>
    <mergeCell ref="G100:G101"/>
    <mergeCell ref="B16:B19"/>
    <mergeCell ref="D16:D19"/>
    <mergeCell ref="F16:F19"/>
    <mergeCell ref="H16:H19"/>
    <mergeCell ref="J16:J19"/>
    <mergeCell ref="L16:L19"/>
    <mergeCell ref="B12:B15"/>
    <mergeCell ref="B73:B76"/>
    <mergeCell ref="O96:O97"/>
    <mergeCell ref="O92:O93"/>
    <mergeCell ref="C96:C97"/>
    <mergeCell ref="E96:E97"/>
    <mergeCell ref="G96:G97"/>
    <mergeCell ref="I96:I97"/>
    <mergeCell ref="I92:I93"/>
    <mergeCell ref="K92:K93"/>
    <mergeCell ref="M92:M93"/>
    <mergeCell ref="H92:H95"/>
    <mergeCell ref="J92:J95"/>
    <mergeCell ref="L92:L95"/>
    <mergeCell ref="C92:C93"/>
    <mergeCell ref="E92:E93"/>
    <mergeCell ref="G92:G93"/>
    <mergeCell ref="D92:D95"/>
    <mergeCell ref="F92:F95"/>
    <mergeCell ref="N77:N80"/>
    <mergeCell ref="B88:B91"/>
    <mergeCell ref="D88:D91"/>
    <mergeCell ref="F88:F91"/>
    <mergeCell ref="H88:H91"/>
    <mergeCell ref="O88:O89"/>
    <mergeCell ref="L86:M86"/>
    <mergeCell ref="N86:O86"/>
    <mergeCell ref="C88:C89"/>
    <mergeCell ref="E88:E89"/>
    <mergeCell ref="G88:G89"/>
    <mergeCell ref="I88:I89"/>
    <mergeCell ref="K77:K78"/>
    <mergeCell ref="M77:M78"/>
    <mergeCell ref="O77:O78"/>
    <mergeCell ref="B86:C86"/>
    <mergeCell ref="D86:E86"/>
    <mergeCell ref="F86:G86"/>
    <mergeCell ref="H86:I86"/>
    <mergeCell ref="J86:K86"/>
    <mergeCell ref="L88:L91"/>
    <mergeCell ref="N88:N91"/>
    <mergeCell ref="B77:B80"/>
    <mergeCell ref="D77:D80"/>
    <mergeCell ref="F77:F80"/>
    <mergeCell ref="H77:H80"/>
    <mergeCell ref="J77:J80"/>
    <mergeCell ref="L77:L80"/>
    <mergeCell ref="K88:K89"/>
    <mergeCell ref="O69:O70"/>
    <mergeCell ref="C73:C74"/>
    <mergeCell ref="E73:E74"/>
    <mergeCell ref="G73:G74"/>
    <mergeCell ref="G69:G70"/>
    <mergeCell ref="I69:I70"/>
    <mergeCell ref="K69:K70"/>
    <mergeCell ref="K65:K66"/>
    <mergeCell ref="M65:M66"/>
    <mergeCell ref="O65:O66"/>
    <mergeCell ref="C69:C70"/>
    <mergeCell ref="E69:E70"/>
    <mergeCell ref="O73:O74"/>
    <mergeCell ref="D73:D76"/>
    <mergeCell ref="F73:F76"/>
    <mergeCell ref="H73:H76"/>
    <mergeCell ref="J73:J76"/>
    <mergeCell ref="L73:L76"/>
    <mergeCell ref="N65:N68"/>
    <mergeCell ref="I73:I74"/>
    <mergeCell ref="K73:K74"/>
    <mergeCell ref="M73:M74"/>
    <mergeCell ref="N73:N76"/>
    <mergeCell ref="N63:O63"/>
    <mergeCell ref="C65:C66"/>
    <mergeCell ref="E65:E66"/>
    <mergeCell ref="G65:G66"/>
    <mergeCell ref="I65:I66"/>
    <mergeCell ref="B63:C63"/>
    <mergeCell ref="D63:E63"/>
    <mergeCell ref="F63:G63"/>
    <mergeCell ref="H63:I63"/>
    <mergeCell ref="J63:K63"/>
    <mergeCell ref="L63:M63"/>
    <mergeCell ref="O54:O55"/>
    <mergeCell ref="O50:O51"/>
    <mergeCell ref="C54:C55"/>
    <mergeCell ref="E54:E55"/>
    <mergeCell ref="G54:G55"/>
    <mergeCell ref="I54:I55"/>
    <mergeCell ref="I50:I51"/>
    <mergeCell ref="K50:K51"/>
    <mergeCell ref="M50:M51"/>
    <mergeCell ref="H50:H53"/>
    <mergeCell ref="J50:J53"/>
    <mergeCell ref="L50:L53"/>
    <mergeCell ref="C50:C51"/>
    <mergeCell ref="E50:E51"/>
    <mergeCell ref="G50:G51"/>
    <mergeCell ref="D50:D53"/>
    <mergeCell ref="F50:F53"/>
    <mergeCell ref="N50:N53"/>
    <mergeCell ref="N54:N57"/>
    <mergeCell ref="O46:O47"/>
    <mergeCell ref="N46:N49"/>
    <mergeCell ref="O42:O43"/>
    <mergeCell ref="C46:C47"/>
    <mergeCell ref="E46:E47"/>
    <mergeCell ref="G46:G47"/>
    <mergeCell ref="I46:I47"/>
    <mergeCell ref="I42:I43"/>
    <mergeCell ref="K42:K43"/>
    <mergeCell ref="M42:M43"/>
    <mergeCell ref="C42:C43"/>
    <mergeCell ref="E42:E43"/>
    <mergeCell ref="G42:G43"/>
    <mergeCell ref="J42:J45"/>
    <mergeCell ref="L42:L45"/>
    <mergeCell ref="N42:N45"/>
    <mergeCell ref="O35:O36"/>
    <mergeCell ref="B40:C40"/>
    <mergeCell ref="D40:E40"/>
    <mergeCell ref="F40:G40"/>
    <mergeCell ref="H40:I40"/>
    <mergeCell ref="J40:K40"/>
    <mergeCell ref="L40:M40"/>
    <mergeCell ref="N40:O40"/>
    <mergeCell ref="D35:D38"/>
    <mergeCell ref="I35:I36"/>
    <mergeCell ref="K35:K36"/>
    <mergeCell ref="M35:M36"/>
    <mergeCell ref="H35:H38"/>
    <mergeCell ref="J35:J38"/>
    <mergeCell ref="L35:L38"/>
    <mergeCell ref="C35:C36"/>
    <mergeCell ref="E35:E36"/>
    <mergeCell ref="G35:G36"/>
    <mergeCell ref="F35:F38"/>
    <mergeCell ref="N35:N38"/>
    <mergeCell ref="B35:B38"/>
    <mergeCell ref="O31:O32"/>
    <mergeCell ref="O27:O28"/>
    <mergeCell ref="C23:C24"/>
    <mergeCell ref="E23:E24"/>
    <mergeCell ref="G23:G24"/>
    <mergeCell ref="I23:I24"/>
    <mergeCell ref="C27:C28"/>
    <mergeCell ref="E27:E28"/>
    <mergeCell ref="G27:G28"/>
    <mergeCell ref="D27:D30"/>
    <mergeCell ref="F27:F30"/>
    <mergeCell ref="D23:D26"/>
    <mergeCell ref="F23:F26"/>
    <mergeCell ref="H23:H26"/>
    <mergeCell ref="J23:J26"/>
    <mergeCell ref="L23:L26"/>
    <mergeCell ref="K31:K32"/>
    <mergeCell ref="M31:M32"/>
    <mergeCell ref="K23:K24"/>
    <mergeCell ref="M23:M24"/>
    <mergeCell ref="N27:N30"/>
    <mergeCell ref="J31:J34"/>
    <mergeCell ref="L31:L34"/>
    <mergeCell ref="N31:N34"/>
    <mergeCell ref="K12:K13"/>
    <mergeCell ref="M12:M13"/>
    <mergeCell ref="N12:N15"/>
    <mergeCell ref="K16:K17"/>
    <mergeCell ref="M16:M17"/>
    <mergeCell ref="L8:L11"/>
    <mergeCell ref="N16:N19"/>
    <mergeCell ref="O23:O24"/>
    <mergeCell ref="N23:N26"/>
    <mergeCell ref="L21:M21"/>
    <mergeCell ref="N21:O21"/>
    <mergeCell ref="H12:H15"/>
    <mergeCell ref="J12:J15"/>
    <mergeCell ref="L12:L15"/>
    <mergeCell ref="D8:D11"/>
    <mergeCell ref="F8:F11"/>
    <mergeCell ref="H8:H11"/>
    <mergeCell ref="J8:J11"/>
    <mergeCell ref="O16:O17"/>
    <mergeCell ref="B21:C21"/>
    <mergeCell ref="D21:E21"/>
    <mergeCell ref="F21:G21"/>
    <mergeCell ref="H21:I21"/>
    <mergeCell ref="J21:K21"/>
    <mergeCell ref="G16:G17"/>
    <mergeCell ref="I16:I17"/>
    <mergeCell ref="M8:M9"/>
    <mergeCell ref="O8:O9"/>
    <mergeCell ref="C12:C13"/>
    <mergeCell ref="E12:E13"/>
    <mergeCell ref="G12:G13"/>
    <mergeCell ref="G8:G9"/>
    <mergeCell ref="I8:I9"/>
    <mergeCell ref="K8:K9"/>
    <mergeCell ref="I12:I13"/>
    <mergeCell ref="G58:G59"/>
    <mergeCell ref="H58:H61"/>
    <mergeCell ref="I58:I59"/>
    <mergeCell ref="J58:J61"/>
    <mergeCell ref="N2:O2"/>
    <mergeCell ref="C4:C5"/>
    <mergeCell ref="E4:E5"/>
    <mergeCell ref="G4:G5"/>
    <mergeCell ref="I4:I5"/>
    <mergeCell ref="B2:C2"/>
    <mergeCell ref="D2:E2"/>
    <mergeCell ref="F2:G2"/>
    <mergeCell ref="H2:I2"/>
    <mergeCell ref="J2:K2"/>
    <mergeCell ref="L2:M2"/>
    <mergeCell ref="K4:K5"/>
    <mergeCell ref="M4:M5"/>
    <mergeCell ref="O4:O5"/>
    <mergeCell ref="C8:C9"/>
    <mergeCell ref="E8:E9"/>
    <mergeCell ref="O12:O13"/>
    <mergeCell ref="N8:N11"/>
    <mergeCell ref="D12:D15"/>
    <mergeCell ref="F12:F15"/>
    <mergeCell ref="K58:K59"/>
    <mergeCell ref="L58:L61"/>
    <mergeCell ref="M58:M59"/>
    <mergeCell ref="N58:N61"/>
    <mergeCell ref="O58:O59"/>
    <mergeCell ref="B81:B84"/>
    <mergeCell ref="C81:C82"/>
    <mergeCell ref="D81:D84"/>
    <mergeCell ref="E81:E82"/>
    <mergeCell ref="F81:F84"/>
    <mergeCell ref="G81:G82"/>
    <mergeCell ref="H81:H84"/>
    <mergeCell ref="I81:I82"/>
    <mergeCell ref="J81:J84"/>
    <mergeCell ref="K81:K82"/>
    <mergeCell ref="L81:L84"/>
    <mergeCell ref="M81:M82"/>
    <mergeCell ref="N81:N84"/>
    <mergeCell ref="O81:O82"/>
    <mergeCell ref="B58:B61"/>
    <mergeCell ref="C58:C59"/>
    <mergeCell ref="D58:D61"/>
    <mergeCell ref="E58:E59"/>
    <mergeCell ref="F58:F61"/>
    <mergeCell ref="K104:K105"/>
    <mergeCell ref="L104:L107"/>
    <mergeCell ref="M104:M105"/>
    <mergeCell ref="N104:N107"/>
    <mergeCell ref="O104:O105"/>
    <mergeCell ref="B104:B107"/>
    <mergeCell ref="C104:C105"/>
    <mergeCell ref="D104:D107"/>
    <mergeCell ref="E104:E105"/>
    <mergeCell ref="F104:F107"/>
    <mergeCell ref="G104:G105"/>
    <mergeCell ref="H104:H107"/>
    <mergeCell ref="I104:I105"/>
    <mergeCell ref="J104:J107"/>
  </mergeCells>
  <hyperlinks>
    <hyperlink ref="C118" r:id="rId1" xr:uid="{3B757B4A-5883-4073-A240-9B51A6B7126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89B1-3A57-4F31-9CB9-FDD38CA6FA3D}">
  <sheetPr codeName="Hoja2"/>
  <dimension ref="A1:Q114"/>
  <sheetViews>
    <sheetView showGridLines="0" topLeftCell="A21" workbookViewId="0">
      <selection activeCell="K53" sqref="K53:K54"/>
    </sheetView>
  </sheetViews>
  <sheetFormatPr baseColWidth="10" defaultColWidth="11.42578125" defaultRowHeight="15" x14ac:dyDescent="0.25"/>
  <cols>
    <col min="3" max="3" width="15" customWidth="1"/>
    <col min="5" max="5" width="15" customWidth="1"/>
    <col min="7" max="7" width="15" customWidth="1"/>
    <col min="9" max="9" width="15" customWidth="1"/>
    <col min="11" max="11" width="15" customWidth="1"/>
    <col min="13" max="13" width="15" customWidth="1"/>
    <col min="15" max="15" width="15" customWidth="1"/>
  </cols>
  <sheetData>
    <row r="1" spans="1:15" ht="15.75" thickBot="1" x14ac:dyDescent="0.3">
      <c r="A1" s="10"/>
      <c r="B1" s="422" t="s">
        <v>0</v>
      </c>
      <c r="C1" s="421"/>
      <c r="D1" s="422" t="s">
        <v>104</v>
      </c>
      <c r="E1" s="421"/>
      <c r="F1" s="422" t="s">
        <v>105</v>
      </c>
      <c r="G1" s="421"/>
      <c r="H1" s="422" t="s">
        <v>106</v>
      </c>
      <c r="I1" s="421"/>
      <c r="J1" s="422" t="s">
        <v>107</v>
      </c>
      <c r="K1" s="421"/>
      <c r="L1" s="422" t="s">
        <v>108</v>
      </c>
      <c r="M1" s="421"/>
      <c r="N1" s="420" t="s">
        <v>109</v>
      </c>
      <c r="O1" s="421"/>
    </row>
    <row r="2" spans="1:15" ht="15.75" thickBot="1" x14ac:dyDescent="0.3">
      <c r="A2" s="10"/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5" ht="15" customHeight="1" x14ac:dyDescent="0.25">
      <c r="A3" s="1" t="s">
        <v>9</v>
      </c>
      <c r="B3" s="405"/>
      <c r="C3" s="408"/>
      <c r="D3" s="405"/>
      <c r="E3" s="408"/>
      <c r="F3" s="405"/>
      <c r="G3" s="408"/>
      <c r="H3" s="405"/>
      <c r="I3" s="408"/>
      <c r="J3" s="417">
        <v>1</v>
      </c>
      <c r="K3" s="415" t="s">
        <v>110</v>
      </c>
      <c r="L3" s="417"/>
      <c r="M3" s="437" t="s">
        <v>111</v>
      </c>
      <c r="N3" s="405"/>
      <c r="O3" s="408"/>
    </row>
    <row r="4" spans="1:15" x14ac:dyDescent="0.25">
      <c r="A4" s="2">
        <v>79921501</v>
      </c>
      <c r="B4" s="406"/>
      <c r="C4" s="409"/>
      <c r="D4" s="406"/>
      <c r="E4" s="409"/>
      <c r="F4" s="406"/>
      <c r="G4" s="409"/>
      <c r="H4" s="406"/>
      <c r="I4" s="409"/>
      <c r="J4" s="418"/>
      <c r="K4" s="416"/>
      <c r="L4" s="418"/>
      <c r="M4" s="438"/>
      <c r="N4" s="406"/>
      <c r="O4" s="409"/>
    </row>
    <row r="5" spans="1:15" x14ac:dyDescent="0.25">
      <c r="A5" s="2" t="s">
        <v>11</v>
      </c>
      <c r="B5" s="406"/>
      <c r="C5" s="7"/>
      <c r="D5" s="406"/>
      <c r="E5" s="7"/>
      <c r="F5" s="406"/>
      <c r="G5" s="7"/>
      <c r="H5" s="406"/>
      <c r="I5" s="7"/>
      <c r="J5" s="418"/>
      <c r="K5" s="348" t="s">
        <v>94</v>
      </c>
      <c r="L5" s="418"/>
      <c r="M5" s="438"/>
      <c r="N5" s="406"/>
      <c r="O5" s="7"/>
    </row>
    <row r="6" spans="1:15" ht="15.75" thickBot="1" x14ac:dyDescent="0.3">
      <c r="A6" s="3" t="s">
        <v>12</v>
      </c>
      <c r="B6" s="407"/>
      <c r="C6" s="8"/>
      <c r="D6" s="407"/>
      <c r="E6" s="8"/>
      <c r="F6" s="407"/>
      <c r="G6" s="8"/>
      <c r="H6" s="407"/>
      <c r="I6" s="8"/>
      <c r="J6" s="418"/>
      <c r="K6" s="20">
        <v>32222</v>
      </c>
      <c r="L6" s="418"/>
      <c r="M6" s="439"/>
      <c r="N6" s="407"/>
      <c r="O6" s="8"/>
    </row>
    <row r="7" spans="1:15" ht="15" customHeight="1" x14ac:dyDescent="0.25">
      <c r="A7" s="1" t="s">
        <v>13</v>
      </c>
      <c r="B7" s="405"/>
      <c r="C7" s="408"/>
      <c r="D7" s="405"/>
      <c r="E7" s="408"/>
      <c r="F7" s="405"/>
      <c r="G7" s="408"/>
      <c r="H7" s="405"/>
      <c r="I7" s="408"/>
      <c r="J7" s="417">
        <v>2</v>
      </c>
      <c r="K7" s="415" t="s">
        <v>31</v>
      </c>
      <c r="L7" s="417"/>
      <c r="M7" s="437" t="s">
        <v>112</v>
      </c>
      <c r="N7" s="405"/>
      <c r="O7" s="408"/>
    </row>
    <row r="8" spans="1:15" x14ac:dyDescent="0.25">
      <c r="A8" s="2">
        <v>80830204</v>
      </c>
      <c r="B8" s="406"/>
      <c r="C8" s="409"/>
      <c r="D8" s="406"/>
      <c r="E8" s="409"/>
      <c r="F8" s="406"/>
      <c r="G8" s="409"/>
      <c r="H8" s="406"/>
      <c r="I8" s="409"/>
      <c r="J8" s="418"/>
      <c r="K8" s="416"/>
      <c r="L8" s="418"/>
      <c r="M8" s="438"/>
      <c r="N8" s="406"/>
      <c r="O8" s="409"/>
    </row>
    <row r="9" spans="1:15" x14ac:dyDescent="0.25">
      <c r="A9" s="2" t="s">
        <v>11</v>
      </c>
      <c r="B9" s="406"/>
      <c r="C9" s="7"/>
      <c r="D9" s="406"/>
      <c r="E9" s="7"/>
      <c r="F9" s="406"/>
      <c r="G9" s="7"/>
      <c r="H9" s="406"/>
      <c r="I9" s="7"/>
      <c r="J9" s="418"/>
      <c r="K9" s="348" t="s">
        <v>32</v>
      </c>
      <c r="L9" s="418"/>
      <c r="M9" s="438"/>
      <c r="N9" s="406"/>
      <c r="O9" s="7"/>
    </row>
    <row r="10" spans="1:15" ht="15.75" thickBot="1" x14ac:dyDescent="0.3">
      <c r="A10" s="3" t="s">
        <v>12</v>
      </c>
      <c r="B10" s="407"/>
      <c r="C10" s="8"/>
      <c r="D10" s="407"/>
      <c r="E10" s="8"/>
      <c r="F10" s="407"/>
      <c r="G10" s="8"/>
      <c r="H10" s="407"/>
      <c r="I10" s="8"/>
      <c r="J10" s="418"/>
      <c r="K10" s="20">
        <v>32234</v>
      </c>
      <c r="L10" s="418"/>
      <c r="M10" s="439"/>
      <c r="N10" s="407"/>
      <c r="O10" s="8"/>
    </row>
    <row r="11" spans="1:15" ht="15" customHeight="1" x14ac:dyDescent="0.25">
      <c r="A11" s="1" t="s">
        <v>14</v>
      </c>
      <c r="B11" s="405"/>
      <c r="C11" s="408"/>
      <c r="D11" s="405"/>
      <c r="E11" s="408"/>
      <c r="F11" s="405"/>
      <c r="G11" s="408"/>
      <c r="H11" s="405"/>
      <c r="I11" s="408"/>
      <c r="J11" s="405"/>
      <c r="K11" s="408"/>
      <c r="L11" s="417"/>
      <c r="M11" s="437" t="s">
        <v>112</v>
      </c>
      <c r="N11" s="405"/>
      <c r="O11" s="408"/>
    </row>
    <row r="12" spans="1:15" x14ac:dyDescent="0.25">
      <c r="A12" s="2">
        <v>1070707956</v>
      </c>
      <c r="B12" s="406"/>
      <c r="C12" s="409"/>
      <c r="D12" s="406"/>
      <c r="E12" s="409"/>
      <c r="F12" s="406"/>
      <c r="G12" s="409"/>
      <c r="H12" s="406"/>
      <c r="I12" s="409"/>
      <c r="J12" s="406"/>
      <c r="K12" s="409"/>
      <c r="L12" s="418"/>
      <c r="M12" s="438"/>
      <c r="N12" s="406"/>
      <c r="O12" s="409"/>
    </row>
    <row r="13" spans="1:15" x14ac:dyDescent="0.25">
      <c r="A13" s="2" t="s">
        <v>11</v>
      </c>
      <c r="B13" s="406"/>
      <c r="C13" s="7"/>
      <c r="D13" s="406"/>
      <c r="E13" s="7"/>
      <c r="F13" s="406"/>
      <c r="G13" s="7"/>
      <c r="H13" s="406"/>
      <c r="I13" s="7"/>
      <c r="J13" s="406"/>
      <c r="K13" s="7"/>
      <c r="L13" s="418"/>
      <c r="M13" s="438"/>
      <c r="N13" s="406"/>
      <c r="O13" s="7"/>
    </row>
    <row r="14" spans="1:15" ht="15.75" thickBot="1" x14ac:dyDescent="0.3">
      <c r="A14" s="3" t="s">
        <v>12</v>
      </c>
      <c r="B14" s="407"/>
      <c r="C14" s="8"/>
      <c r="D14" s="407"/>
      <c r="E14" s="8"/>
      <c r="F14" s="407"/>
      <c r="G14" s="8"/>
      <c r="H14" s="407"/>
      <c r="I14" s="8"/>
      <c r="J14" s="407"/>
      <c r="K14" s="8"/>
      <c r="L14" s="418"/>
      <c r="M14" s="439"/>
      <c r="N14" s="407"/>
      <c r="O14" s="8"/>
    </row>
    <row r="15" spans="1:15" ht="15" customHeight="1" x14ac:dyDescent="0.25">
      <c r="A15" s="1" t="s">
        <v>15</v>
      </c>
      <c r="B15" s="405"/>
      <c r="C15" s="408"/>
      <c r="D15" s="405"/>
      <c r="E15" s="408"/>
      <c r="F15" s="405"/>
      <c r="G15" s="408"/>
      <c r="H15" s="405"/>
      <c r="I15" s="408"/>
      <c r="J15" s="405"/>
      <c r="K15" s="408"/>
      <c r="L15" s="417"/>
      <c r="M15" s="437" t="s">
        <v>112</v>
      </c>
      <c r="N15" s="405"/>
      <c r="O15" s="408"/>
    </row>
    <row r="16" spans="1:15" x14ac:dyDescent="0.25">
      <c r="A16" s="2">
        <v>80817099</v>
      </c>
      <c r="B16" s="406"/>
      <c r="C16" s="409"/>
      <c r="D16" s="406"/>
      <c r="E16" s="409"/>
      <c r="F16" s="406"/>
      <c r="G16" s="409"/>
      <c r="H16" s="406"/>
      <c r="I16" s="409"/>
      <c r="J16" s="406"/>
      <c r="K16" s="409"/>
      <c r="L16" s="418"/>
      <c r="M16" s="438"/>
      <c r="N16" s="406"/>
      <c r="O16" s="409"/>
    </row>
    <row r="17" spans="1:15" x14ac:dyDescent="0.25">
      <c r="A17" s="2" t="s">
        <v>11</v>
      </c>
      <c r="B17" s="406"/>
      <c r="C17" s="7"/>
      <c r="D17" s="406"/>
      <c r="E17" s="7"/>
      <c r="F17" s="406"/>
      <c r="G17" s="7"/>
      <c r="H17" s="406"/>
      <c r="I17" s="7"/>
      <c r="J17" s="406"/>
      <c r="K17" s="7"/>
      <c r="L17" s="418"/>
      <c r="M17" s="438"/>
      <c r="N17" s="406"/>
      <c r="O17" s="7"/>
    </row>
    <row r="18" spans="1:15" ht="15.75" thickBot="1" x14ac:dyDescent="0.3">
      <c r="A18" s="3" t="s">
        <v>12</v>
      </c>
      <c r="B18" s="407"/>
      <c r="C18" s="8"/>
      <c r="D18" s="407"/>
      <c r="E18" s="8"/>
      <c r="F18" s="407"/>
      <c r="G18" s="8"/>
      <c r="H18" s="407"/>
      <c r="I18" s="8"/>
      <c r="J18" s="407"/>
      <c r="K18" s="8"/>
      <c r="L18" s="418"/>
      <c r="M18" s="439"/>
      <c r="N18" s="407"/>
      <c r="O18" s="8"/>
    </row>
    <row r="19" spans="1:15" ht="15" customHeight="1" x14ac:dyDescent="0.25">
      <c r="A19" s="1" t="s">
        <v>76</v>
      </c>
      <c r="B19" s="405"/>
      <c r="C19" s="403"/>
      <c r="D19" s="405"/>
      <c r="E19" s="403"/>
      <c r="F19" s="405"/>
      <c r="G19" s="408"/>
      <c r="H19" s="405"/>
      <c r="I19" s="408"/>
      <c r="J19" s="405"/>
      <c r="K19" s="403"/>
      <c r="L19" s="405"/>
      <c r="M19" s="408"/>
      <c r="N19" s="405"/>
      <c r="O19" s="408"/>
    </row>
    <row r="20" spans="1:15" x14ac:dyDescent="0.25">
      <c r="A20" s="2">
        <v>80236526</v>
      </c>
      <c r="B20" s="406"/>
      <c r="C20" s="404"/>
      <c r="D20" s="406"/>
      <c r="E20" s="404"/>
      <c r="F20" s="406"/>
      <c r="G20" s="409"/>
      <c r="H20" s="406"/>
      <c r="I20" s="409"/>
      <c r="J20" s="406"/>
      <c r="K20" s="404"/>
      <c r="L20" s="406"/>
      <c r="M20" s="409"/>
      <c r="N20" s="406"/>
      <c r="O20" s="409"/>
    </row>
    <row r="21" spans="1:15" x14ac:dyDescent="0.25">
      <c r="A21" s="2" t="s">
        <v>11</v>
      </c>
      <c r="B21" s="406"/>
      <c r="C21" s="7"/>
      <c r="D21" s="406"/>
      <c r="E21" s="7"/>
      <c r="F21" s="406"/>
      <c r="G21" s="7"/>
      <c r="H21" s="406"/>
      <c r="I21" s="7"/>
      <c r="J21" s="406"/>
      <c r="K21" s="7"/>
      <c r="L21" s="406"/>
      <c r="M21" s="7"/>
      <c r="N21" s="406"/>
      <c r="O21" s="7"/>
    </row>
    <row r="22" spans="1:15" ht="15.75" thickBot="1" x14ac:dyDescent="0.3">
      <c r="A22" s="3" t="s">
        <v>12</v>
      </c>
      <c r="B22" s="407"/>
      <c r="C22" s="8"/>
      <c r="D22" s="407"/>
      <c r="E22" s="8"/>
      <c r="F22" s="407"/>
      <c r="G22" s="8"/>
      <c r="H22" s="407"/>
      <c r="I22" s="8"/>
      <c r="J22" s="407"/>
      <c r="K22" s="8"/>
      <c r="L22" s="407"/>
      <c r="M22" s="8"/>
      <c r="N22" s="407"/>
      <c r="O22" s="8"/>
    </row>
    <row r="23" spans="1:15" ht="15.75" thickBot="1" x14ac:dyDescent="0.3"/>
    <row r="24" spans="1:15" ht="15.75" thickBot="1" x14ac:dyDescent="0.3">
      <c r="A24" s="10"/>
      <c r="B24" s="422" t="s">
        <v>113</v>
      </c>
      <c r="C24" s="421"/>
      <c r="D24" s="422" t="s">
        <v>114</v>
      </c>
      <c r="E24" s="421"/>
      <c r="F24" s="422" t="s">
        <v>115</v>
      </c>
      <c r="G24" s="421"/>
      <c r="H24" s="422" t="s">
        <v>116</v>
      </c>
      <c r="I24" s="421"/>
      <c r="J24" s="422" t="s">
        <v>117</v>
      </c>
      <c r="K24" s="421"/>
      <c r="L24" s="422" t="s">
        <v>118</v>
      </c>
      <c r="M24" s="421"/>
      <c r="N24" s="420" t="s">
        <v>119</v>
      </c>
      <c r="O24" s="421"/>
    </row>
    <row r="25" spans="1:15" ht="15.75" thickBot="1" x14ac:dyDescent="0.3">
      <c r="A25" s="10"/>
      <c r="B25" s="4" t="s">
        <v>7</v>
      </c>
      <c r="C25" s="5" t="s">
        <v>8</v>
      </c>
      <c r="D25" s="4" t="s">
        <v>7</v>
      </c>
      <c r="E25" s="5" t="s">
        <v>8</v>
      </c>
      <c r="F25" s="4" t="s">
        <v>7</v>
      </c>
      <c r="G25" s="5" t="s">
        <v>8</v>
      </c>
      <c r="H25" s="4" t="s">
        <v>7</v>
      </c>
      <c r="I25" s="5" t="s">
        <v>8</v>
      </c>
      <c r="J25" s="4" t="s">
        <v>7</v>
      </c>
      <c r="K25" s="5" t="s">
        <v>8</v>
      </c>
      <c r="L25" s="4" t="s">
        <v>7</v>
      </c>
      <c r="M25" s="5" t="s">
        <v>8</v>
      </c>
      <c r="N25" s="6" t="s">
        <v>7</v>
      </c>
      <c r="O25" s="5" t="s">
        <v>8</v>
      </c>
    </row>
    <row r="26" spans="1:15" ht="15" customHeight="1" x14ac:dyDescent="0.25">
      <c r="A26" s="1" t="s">
        <v>9</v>
      </c>
      <c r="B26" s="417">
        <v>1</v>
      </c>
      <c r="C26" s="415" t="s">
        <v>120</v>
      </c>
      <c r="D26" s="417">
        <v>1</v>
      </c>
      <c r="E26" s="415" t="s">
        <v>120</v>
      </c>
      <c r="F26" s="417">
        <v>1</v>
      </c>
      <c r="G26" s="415" t="s">
        <v>121</v>
      </c>
      <c r="H26" s="417"/>
      <c r="I26" s="415" t="s">
        <v>42</v>
      </c>
      <c r="J26" s="417">
        <v>1</v>
      </c>
      <c r="K26" s="415" t="s">
        <v>122</v>
      </c>
      <c r="L26" s="417">
        <v>4</v>
      </c>
      <c r="M26" s="415" t="s">
        <v>123</v>
      </c>
      <c r="N26" s="405"/>
      <c r="O26" s="408"/>
    </row>
    <row r="27" spans="1:15" x14ac:dyDescent="0.25">
      <c r="A27" s="2">
        <v>79921501</v>
      </c>
      <c r="B27" s="418"/>
      <c r="C27" s="416"/>
      <c r="D27" s="418"/>
      <c r="E27" s="416"/>
      <c r="F27" s="418"/>
      <c r="G27" s="416"/>
      <c r="H27" s="418"/>
      <c r="I27" s="416"/>
      <c r="J27" s="418"/>
      <c r="K27" s="416"/>
      <c r="L27" s="418"/>
      <c r="M27" s="416"/>
      <c r="N27" s="406"/>
      <c r="O27" s="409"/>
    </row>
    <row r="28" spans="1:15" x14ac:dyDescent="0.25">
      <c r="A28" s="2" t="s">
        <v>11</v>
      </c>
      <c r="B28" s="418"/>
      <c r="C28" s="348" t="s">
        <v>124</v>
      </c>
      <c r="D28" s="418"/>
      <c r="E28" s="348" t="s">
        <v>124</v>
      </c>
      <c r="F28" s="418"/>
      <c r="G28" s="348" t="s">
        <v>125</v>
      </c>
      <c r="H28" s="418"/>
      <c r="I28" s="348"/>
      <c r="J28" s="418"/>
      <c r="K28" s="348" t="s">
        <v>94</v>
      </c>
      <c r="L28" s="418"/>
      <c r="M28" s="348" t="s">
        <v>126</v>
      </c>
      <c r="N28" s="406"/>
      <c r="O28" s="7"/>
    </row>
    <row r="29" spans="1:15" ht="15.75" thickBot="1" x14ac:dyDescent="0.3">
      <c r="A29" s="3" t="s">
        <v>12</v>
      </c>
      <c r="B29" s="419"/>
      <c r="C29" s="12">
        <v>32313</v>
      </c>
      <c r="D29" s="419"/>
      <c r="E29" s="12">
        <v>32313</v>
      </c>
      <c r="F29" s="419"/>
      <c r="G29" s="12">
        <v>32474</v>
      </c>
      <c r="H29" s="419"/>
      <c r="I29" s="12"/>
      <c r="J29" s="419"/>
      <c r="K29" s="12">
        <v>32222</v>
      </c>
      <c r="L29" s="419"/>
      <c r="M29" s="12"/>
      <c r="N29" s="407"/>
      <c r="O29" s="8"/>
    </row>
    <row r="30" spans="1:15" ht="15" customHeight="1" x14ac:dyDescent="0.25">
      <c r="A30" s="1" t="s">
        <v>13</v>
      </c>
      <c r="B30" s="417">
        <v>1</v>
      </c>
      <c r="C30" s="415" t="s">
        <v>98</v>
      </c>
      <c r="D30" s="417">
        <v>1</v>
      </c>
      <c r="E30" s="415" t="s">
        <v>98</v>
      </c>
      <c r="F30" s="417">
        <v>1</v>
      </c>
      <c r="G30" s="415" t="s">
        <v>127</v>
      </c>
      <c r="H30" s="417">
        <v>2</v>
      </c>
      <c r="I30" s="415" t="s">
        <v>127</v>
      </c>
      <c r="J30" s="417">
        <v>1</v>
      </c>
      <c r="K30" s="415" t="s">
        <v>127</v>
      </c>
      <c r="L30" s="405"/>
      <c r="M30" s="408"/>
      <c r="N30" s="405"/>
      <c r="O30" s="408"/>
    </row>
    <row r="31" spans="1:15" x14ac:dyDescent="0.25">
      <c r="A31" s="2">
        <v>80830204</v>
      </c>
      <c r="B31" s="418"/>
      <c r="C31" s="416"/>
      <c r="D31" s="418"/>
      <c r="E31" s="416"/>
      <c r="F31" s="418"/>
      <c r="G31" s="416"/>
      <c r="H31" s="418"/>
      <c r="I31" s="416"/>
      <c r="J31" s="418"/>
      <c r="K31" s="416"/>
      <c r="L31" s="406"/>
      <c r="M31" s="409"/>
      <c r="N31" s="406"/>
      <c r="O31" s="409"/>
    </row>
    <row r="32" spans="1:15" x14ac:dyDescent="0.25">
      <c r="A32" s="2" t="s">
        <v>11</v>
      </c>
      <c r="B32" s="418"/>
      <c r="C32" s="348" t="s">
        <v>48</v>
      </c>
      <c r="D32" s="418"/>
      <c r="E32" s="348" t="s">
        <v>48</v>
      </c>
      <c r="F32" s="418"/>
      <c r="G32" s="348" t="s">
        <v>128</v>
      </c>
      <c r="H32" s="418"/>
      <c r="I32" s="348" t="s">
        <v>128</v>
      </c>
      <c r="J32" s="418"/>
      <c r="K32" s="348" t="s">
        <v>128</v>
      </c>
      <c r="L32" s="406"/>
      <c r="M32" s="7"/>
      <c r="N32" s="406"/>
      <c r="O32" s="7"/>
    </row>
    <row r="33" spans="1:15" ht="15.75" thickBot="1" x14ac:dyDescent="0.3">
      <c r="A33" s="3" t="s">
        <v>12</v>
      </c>
      <c r="B33" s="419"/>
      <c r="C33" s="12">
        <v>31943</v>
      </c>
      <c r="D33" s="419"/>
      <c r="E33" s="12">
        <v>31943</v>
      </c>
      <c r="F33" s="419"/>
      <c r="G33" s="12">
        <v>32816</v>
      </c>
      <c r="H33" s="419"/>
      <c r="I33" s="12">
        <v>32816</v>
      </c>
      <c r="J33" s="419"/>
      <c r="K33" s="12">
        <v>32816</v>
      </c>
      <c r="L33" s="407"/>
      <c r="M33" s="8"/>
      <c r="N33" s="407"/>
      <c r="O33" s="8"/>
    </row>
    <row r="34" spans="1:15" ht="15" customHeight="1" x14ac:dyDescent="0.25">
      <c r="A34" s="1" t="s">
        <v>14</v>
      </c>
      <c r="B34" s="405"/>
      <c r="C34" s="408"/>
      <c r="D34" s="405"/>
      <c r="E34" s="408"/>
      <c r="F34" s="405"/>
      <c r="G34" s="408"/>
      <c r="H34" s="405"/>
      <c r="I34" s="408"/>
      <c r="J34" s="417">
        <v>1</v>
      </c>
      <c r="K34" s="415" t="s">
        <v>129</v>
      </c>
      <c r="L34" s="405"/>
      <c r="M34" s="408"/>
      <c r="N34" s="405"/>
      <c r="O34" s="408"/>
    </row>
    <row r="35" spans="1:15" x14ac:dyDescent="0.25">
      <c r="A35" s="2">
        <v>1070707956</v>
      </c>
      <c r="B35" s="406"/>
      <c r="C35" s="409"/>
      <c r="D35" s="406"/>
      <c r="E35" s="409"/>
      <c r="F35" s="406"/>
      <c r="G35" s="409"/>
      <c r="H35" s="406"/>
      <c r="I35" s="409"/>
      <c r="J35" s="418"/>
      <c r="K35" s="416"/>
      <c r="L35" s="406"/>
      <c r="M35" s="409"/>
      <c r="N35" s="406"/>
      <c r="O35" s="409"/>
    </row>
    <row r="36" spans="1:15" x14ac:dyDescent="0.25">
      <c r="A36" s="2" t="s">
        <v>11</v>
      </c>
      <c r="B36" s="406"/>
      <c r="C36" s="7"/>
      <c r="D36" s="406"/>
      <c r="E36" s="7"/>
      <c r="F36" s="406"/>
      <c r="G36" s="7"/>
      <c r="H36" s="406"/>
      <c r="I36" s="7"/>
      <c r="J36" s="418"/>
      <c r="K36" s="348" t="s">
        <v>130</v>
      </c>
      <c r="L36" s="406"/>
      <c r="M36" s="7"/>
      <c r="N36" s="406"/>
      <c r="O36" s="7"/>
    </row>
    <row r="37" spans="1:15" ht="15.75" thickBot="1" x14ac:dyDescent="0.3">
      <c r="A37" s="3" t="s">
        <v>12</v>
      </c>
      <c r="B37" s="407"/>
      <c r="C37" s="8"/>
      <c r="D37" s="407"/>
      <c r="E37" s="8"/>
      <c r="F37" s="407"/>
      <c r="G37" s="8"/>
      <c r="H37" s="407"/>
      <c r="I37" s="8"/>
      <c r="J37" s="419"/>
      <c r="K37" s="12">
        <v>32479</v>
      </c>
      <c r="L37" s="407"/>
      <c r="M37" s="8"/>
      <c r="N37" s="407"/>
      <c r="O37" s="8"/>
    </row>
    <row r="38" spans="1:15" x14ac:dyDescent="0.25">
      <c r="A38" s="1" t="s">
        <v>15</v>
      </c>
      <c r="B38" s="405"/>
      <c r="C38" s="408"/>
      <c r="D38" s="405"/>
      <c r="E38" s="408"/>
      <c r="F38" s="405"/>
      <c r="G38" s="408"/>
      <c r="H38" s="405"/>
      <c r="I38" s="408"/>
      <c r="J38" s="405"/>
      <c r="K38" s="408"/>
      <c r="L38" s="405"/>
      <c r="M38" s="408"/>
      <c r="N38" s="405"/>
      <c r="O38" s="408"/>
    </row>
    <row r="39" spans="1:15" x14ac:dyDescent="0.25">
      <c r="A39" s="2">
        <v>80817099</v>
      </c>
      <c r="B39" s="406"/>
      <c r="C39" s="409"/>
      <c r="D39" s="406"/>
      <c r="E39" s="409"/>
      <c r="F39" s="406"/>
      <c r="G39" s="409"/>
      <c r="H39" s="406"/>
      <c r="I39" s="409"/>
      <c r="J39" s="406"/>
      <c r="K39" s="409"/>
      <c r="L39" s="406"/>
      <c r="M39" s="409"/>
      <c r="N39" s="406"/>
      <c r="O39" s="409"/>
    </row>
    <row r="40" spans="1:15" x14ac:dyDescent="0.25">
      <c r="A40" s="2" t="s">
        <v>11</v>
      </c>
      <c r="B40" s="406"/>
      <c r="C40" s="7"/>
      <c r="D40" s="406"/>
      <c r="E40" s="7"/>
      <c r="F40" s="406"/>
      <c r="G40" s="7"/>
      <c r="H40" s="406"/>
      <c r="I40" s="7"/>
      <c r="J40" s="406"/>
      <c r="K40" s="7"/>
      <c r="L40" s="406"/>
      <c r="M40" s="7"/>
      <c r="N40" s="406"/>
      <c r="O40" s="7"/>
    </row>
    <row r="41" spans="1:15" ht="15.75" thickBot="1" x14ac:dyDescent="0.3">
      <c r="A41" s="3" t="s">
        <v>12</v>
      </c>
      <c r="B41" s="407"/>
      <c r="C41" s="8"/>
      <c r="D41" s="407"/>
      <c r="E41" s="8"/>
      <c r="F41" s="407"/>
      <c r="G41" s="8"/>
      <c r="H41" s="407"/>
      <c r="I41" s="8"/>
      <c r="J41" s="407"/>
      <c r="K41" s="8"/>
      <c r="L41" s="407"/>
      <c r="M41" s="8"/>
      <c r="N41" s="407"/>
      <c r="O41" s="8"/>
    </row>
    <row r="42" spans="1:15" x14ac:dyDescent="0.25">
      <c r="A42" s="1" t="s">
        <v>76</v>
      </c>
      <c r="B42" s="405"/>
      <c r="C42" s="403"/>
      <c r="D42" s="405"/>
      <c r="E42" s="403"/>
      <c r="F42" s="405"/>
      <c r="G42" s="408"/>
      <c r="H42" s="405"/>
      <c r="I42" s="408"/>
      <c r="J42" s="405"/>
      <c r="K42" s="403"/>
      <c r="L42" s="405"/>
      <c r="M42" s="408"/>
      <c r="N42" s="405"/>
      <c r="O42" s="408"/>
    </row>
    <row r="43" spans="1:15" x14ac:dyDescent="0.25">
      <c r="A43" s="2">
        <v>80236526</v>
      </c>
      <c r="B43" s="406"/>
      <c r="C43" s="404"/>
      <c r="D43" s="406"/>
      <c r="E43" s="404"/>
      <c r="F43" s="406"/>
      <c r="G43" s="409"/>
      <c r="H43" s="406"/>
      <c r="I43" s="409"/>
      <c r="J43" s="406"/>
      <c r="K43" s="404"/>
      <c r="L43" s="406"/>
      <c r="M43" s="409"/>
      <c r="N43" s="406"/>
      <c r="O43" s="409"/>
    </row>
    <row r="44" spans="1:15" x14ac:dyDescent="0.25">
      <c r="A44" s="2" t="s">
        <v>11</v>
      </c>
      <c r="B44" s="406"/>
      <c r="C44" s="7"/>
      <c r="D44" s="406"/>
      <c r="E44" s="7"/>
      <c r="F44" s="406"/>
      <c r="G44" s="7"/>
      <c r="H44" s="406"/>
      <c r="I44" s="7"/>
      <c r="J44" s="406"/>
      <c r="K44" s="7"/>
      <c r="L44" s="406"/>
      <c r="M44" s="7"/>
      <c r="N44" s="406"/>
      <c r="O44" s="7"/>
    </row>
    <row r="45" spans="1:15" ht="15.75" thickBot="1" x14ac:dyDescent="0.3">
      <c r="A45" s="3" t="s">
        <v>12</v>
      </c>
      <c r="B45" s="407"/>
      <c r="C45" s="8"/>
      <c r="D45" s="407"/>
      <c r="E45" s="8"/>
      <c r="F45" s="407"/>
      <c r="G45" s="8"/>
      <c r="H45" s="407"/>
      <c r="I45" s="8"/>
      <c r="J45" s="407"/>
      <c r="K45" s="8"/>
      <c r="L45" s="407"/>
      <c r="M45" s="8"/>
      <c r="N45" s="407"/>
      <c r="O45" s="8"/>
    </row>
    <row r="46" spans="1:15" ht="15.75" thickBot="1" x14ac:dyDescent="0.3"/>
    <row r="47" spans="1:15" ht="15.75" thickBot="1" x14ac:dyDescent="0.3">
      <c r="A47" s="10"/>
      <c r="B47" s="422" t="s">
        <v>131</v>
      </c>
      <c r="C47" s="421"/>
      <c r="D47" s="422" t="s">
        <v>132</v>
      </c>
      <c r="E47" s="421"/>
      <c r="F47" s="422" t="s">
        <v>133</v>
      </c>
      <c r="G47" s="421"/>
      <c r="H47" s="422" t="s">
        <v>134</v>
      </c>
      <c r="I47" s="421"/>
      <c r="J47" s="422" t="s">
        <v>135</v>
      </c>
      <c r="K47" s="421"/>
      <c r="L47" s="422" t="s">
        <v>136</v>
      </c>
      <c r="M47" s="421"/>
      <c r="N47" s="420" t="s">
        <v>137</v>
      </c>
      <c r="O47" s="421"/>
    </row>
    <row r="48" spans="1:15" ht="15.75" thickBot="1" x14ac:dyDescent="0.3">
      <c r="A48" s="10"/>
      <c r="B48" s="4" t="s">
        <v>7</v>
      </c>
      <c r="C48" s="5" t="s">
        <v>8</v>
      </c>
      <c r="D48" s="4" t="s">
        <v>7</v>
      </c>
      <c r="E48" s="5" t="s">
        <v>8</v>
      </c>
      <c r="F48" s="4" t="s">
        <v>7</v>
      </c>
      <c r="G48" s="5" t="s">
        <v>8</v>
      </c>
      <c r="H48" s="4" t="s">
        <v>7</v>
      </c>
      <c r="I48" s="5" t="s">
        <v>8</v>
      </c>
      <c r="J48" s="4" t="s">
        <v>7</v>
      </c>
      <c r="K48" s="5" t="s">
        <v>8</v>
      </c>
      <c r="L48" s="4" t="s">
        <v>7</v>
      </c>
      <c r="M48" s="5" t="s">
        <v>8</v>
      </c>
      <c r="N48" s="6" t="s">
        <v>7</v>
      </c>
      <c r="O48" s="5" t="s">
        <v>8</v>
      </c>
    </row>
    <row r="49" spans="1:17" ht="15" customHeight="1" x14ac:dyDescent="0.25">
      <c r="A49" s="1" t="s">
        <v>9</v>
      </c>
      <c r="B49" s="417">
        <v>1</v>
      </c>
      <c r="C49" s="415" t="s">
        <v>129</v>
      </c>
      <c r="D49" s="417">
        <v>2</v>
      </c>
      <c r="E49" s="415" t="s">
        <v>138</v>
      </c>
      <c r="F49" s="417">
        <v>1</v>
      </c>
      <c r="G49" s="415" t="s">
        <v>139</v>
      </c>
      <c r="H49" s="405"/>
      <c r="I49" s="408"/>
      <c r="J49" s="405">
        <v>1</v>
      </c>
      <c r="K49" s="408" t="s">
        <v>140</v>
      </c>
      <c r="L49" s="405"/>
      <c r="M49" s="408"/>
      <c r="N49" s="417"/>
      <c r="O49" s="415" t="s">
        <v>141</v>
      </c>
    </row>
    <row r="50" spans="1:17" x14ac:dyDescent="0.25">
      <c r="A50" s="2">
        <v>79921501</v>
      </c>
      <c r="B50" s="418"/>
      <c r="C50" s="416"/>
      <c r="D50" s="418"/>
      <c r="E50" s="416"/>
      <c r="F50" s="418"/>
      <c r="G50" s="416"/>
      <c r="H50" s="406"/>
      <c r="I50" s="409"/>
      <c r="J50" s="406"/>
      <c r="K50" s="409"/>
      <c r="L50" s="406"/>
      <c r="M50" s="409"/>
      <c r="N50" s="418"/>
      <c r="O50" s="416"/>
    </row>
    <row r="51" spans="1:17" x14ac:dyDescent="0.25">
      <c r="A51" s="2" t="s">
        <v>11</v>
      </c>
      <c r="B51" s="418"/>
      <c r="C51" s="348" t="s">
        <v>130</v>
      </c>
      <c r="D51" s="418"/>
      <c r="E51" s="348" t="s">
        <v>142</v>
      </c>
      <c r="F51" s="418"/>
      <c r="G51" s="348" t="s">
        <v>143</v>
      </c>
      <c r="H51" s="406"/>
      <c r="I51" s="7"/>
      <c r="J51" s="406"/>
      <c r="K51" s="7"/>
      <c r="L51" s="406"/>
      <c r="M51" s="7"/>
      <c r="N51" s="418"/>
      <c r="O51" s="348" t="s">
        <v>144</v>
      </c>
    </row>
    <row r="52" spans="1:17" ht="15.75" thickBot="1" x14ac:dyDescent="0.3">
      <c r="A52" s="3" t="s">
        <v>12</v>
      </c>
      <c r="B52" s="419"/>
      <c r="C52" s="12">
        <v>32479</v>
      </c>
      <c r="D52" s="419"/>
      <c r="E52" s="12">
        <v>32548</v>
      </c>
      <c r="F52" s="419"/>
      <c r="G52" s="12">
        <v>32718</v>
      </c>
      <c r="H52" s="407"/>
      <c r="I52" s="8"/>
      <c r="J52" s="407"/>
      <c r="K52" s="8"/>
      <c r="L52" s="407"/>
      <c r="M52" s="8"/>
      <c r="N52" s="419"/>
      <c r="O52" s="12">
        <v>32858</v>
      </c>
    </row>
    <row r="53" spans="1:17" x14ac:dyDescent="0.25">
      <c r="A53" s="1" t="s">
        <v>13</v>
      </c>
      <c r="B53" s="417">
        <v>2</v>
      </c>
      <c r="C53" s="415" t="s">
        <v>31</v>
      </c>
      <c r="D53" s="405"/>
      <c r="E53" s="408" t="s">
        <v>42</v>
      </c>
      <c r="F53" s="405"/>
      <c r="G53" s="408" t="s">
        <v>42</v>
      </c>
      <c r="H53" s="405">
        <v>4</v>
      </c>
      <c r="I53" s="408" t="s">
        <v>145</v>
      </c>
      <c r="J53" s="405">
        <v>1</v>
      </c>
      <c r="K53" s="408" t="s">
        <v>146</v>
      </c>
      <c r="L53" s="405"/>
      <c r="M53" s="408"/>
      <c r="N53" s="417"/>
      <c r="O53" s="415" t="s">
        <v>141</v>
      </c>
    </row>
    <row r="54" spans="1:17" x14ac:dyDescent="0.25">
      <c r="A54" s="2">
        <v>80830204</v>
      </c>
      <c r="B54" s="418"/>
      <c r="C54" s="416"/>
      <c r="D54" s="406"/>
      <c r="E54" s="409"/>
      <c r="F54" s="406"/>
      <c r="G54" s="409"/>
      <c r="H54" s="406"/>
      <c r="I54" s="409"/>
      <c r="J54" s="406"/>
      <c r="K54" s="409"/>
      <c r="L54" s="406"/>
      <c r="M54" s="409"/>
      <c r="N54" s="418"/>
      <c r="O54" s="416"/>
    </row>
    <row r="55" spans="1:17" x14ac:dyDescent="0.25">
      <c r="A55" s="2" t="s">
        <v>11</v>
      </c>
      <c r="B55" s="418"/>
      <c r="C55" s="348" t="s">
        <v>147</v>
      </c>
      <c r="D55" s="406"/>
      <c r="E55" s="7"/>
      <c r="F55" s="406"/>
      <c r="G55" s="7"/>
      <c r="H55" s="406"/>
      <c r="I55" s="7" t="s">
        <v>148</v>
      </c>
      <c r="J55" s="406"/>
      <c r="K55" s="7" t="s">
        <v>149</v>
      </c>
      <c r="L55" s="406"/>
      <c r="M55" s="7"/>
      <c r="N55" s="418"/>
      <c r="O55" s="348" t="s">
        <v>144</v>
      </c>
    </row>
    <row r="56" spans="1:17" ht="15.75" thickBot="1" x14ac:dyDescent="0.3">
      <c r="A56" s="3" t="s">
        <v>12</v>
      </c>
      <c r="B56" s="419"/>
      <c r="C56" s="12">
        <v>32234</v>
      </c>
      <c r="D56" s="407"/>
      <c r="E56" s="8"/>
      <c r="F56" s="407"/>
      <c r="G56" s="8"/>
      <c r="H56" s="407"/>
      <c r="I56" s="8">
        <v>31080</v>
      </c>
      <c r="J56" s="407"/>
      <c r="K56" s="8"/>
      <c r="L56" s="407"/>
      <c r="M56" s="8"/>
      <c r="N56" s="419"/>
      <c r="O56" s="12">
        <v>32858</v>
      </c>
    </row>
    <row r="57" spans="1:17" ht="23.25" customHeight="1" x14ac:dyDescent="0.25">
      <c r="A57" s="1" t="s">
        <v>14</v>
      </c>
      <c r="B57" s="405"/>
      <c r="C57" s="408"/>
      <c r="D57" s="405"/>
      <c r="E57" s="408"/>
      <c r="F57" s="405"/>
      <c r="G57" s="408"/>
      <c r="H57" s="405"/>
      <c r="I57" s="408"/>
      <c r="J57" s="405"/>
      <c r="K57" s="408"/>
      <c r="L57" s="405"/>
      <c r="M57" s="408"/>
      <c r="N57" s="405"/>
      <c r="O57" s="408"/>
      <c r="Q57">
        <f>530/2</f>
        <v>265</v>
      </c>
    </row>
    <row r="58" spans="1:17" x14ac:dyDescent="0.25">
      <c r="A58" s="2">
        <v>1070707956</v>
      </c>
      <c r="B58" s="406"/>
      <c r="C58" s="409"/>
      <c r="D58" s="406"/>
      <c r="E58" s="409"/>
      <c r="F58" s="406"/>
      <c r="G58" s="409"/>
      <c r="H58" s="406"/>
      <c r="I58" s="409"/>
      <c r="J58" s="406"/>
      <c r="K58" s="409"/>
      <c r="L58" s="406"/>
      <c r="M58" s="409"/>
      <c r="N58" s="406"/>
      <c r="O58" s="409"/>
    </row>
    <row r="59" spans="1:17" x14ac:dyDescent="0.25">
      <c r="A59" s="2" t="s">
        <v>11</v>
      </c>
      <c r="B59" s="406"/>
      <c r="C59" s="7"/>
      <c r="D59" s="406"/>
      <c r="E59" s="7"/>
      <c r="F59" s="406"/>
      <c r="G59" s="7"/>
      <c r="H59" s="406"/>
      <c r="I59" s="7"/>
      <c r="J59" s="406"/>
      <c r="K59" s="7"/>
      <c r="L59" s="406"/>
      <c r="M59" s="7"/>
      <c r="N59" s="406"/>
      <c r="O59" s="7"/>
    </row>
    <row r="60" spans="1:17" ht="15.75" thickBot="1" x14ac:dyDescent="0.3">
      <c r="A60" s="3" t="s">
        <v>12</v>
      </c>
      <c r="B60" s="407"/>
      <c r="C60" s="8"/>
      <c r="D60" s="407"/>
      <c r="E60" s="8"/>
      <c r="F60" s="407"/>
      <c r="G60" s="8"/>
      <c r="H60" s="407"/>
      <c r="I60" s="8"/>
      <c r="J60" s="407"/>
      <c r="K60" s="8"/>
      <c r="L60" s="407"/>
      <c r="M60" s="8"/>
      <c r="N60" s="407"/>
      <c r="O60" s="8"/>
    </row>
    <row r="61" spans="1:17" x14ac:dyDescent="0.25">
      <c r="A61" s="1" t="s">
        <v>15</v>
      </c>
      <c r="B61" s="405"/>
      <c r="C61" s="408"/>
      <c r="D61" s="405"/>
      <c r="E61" s="408"/>
      <c r="F61" s="405"/>
      <c r="G61" s="408"/>
      <c r="H61" s="405"/>
      <c r="I61" s="408"/>
      <c r="J61" s="405"/>
      <c r="K61" s="408"/>
      <c r="L61" s="405"/>
      <c r="M61" s="408"/>
      <c r="N61" s="405"/>
      <c r="O61" s="408"/>
    </row>
    <row r="62" spans="1:17" x14ac:dyDescent="0.25">
      <c r="A62" s="2">
        <v>80817099</v>
      </c>
      <c r="B62" s="406"/>
      <c r="C62" s="409"/>
      <c r="D62" s="406"/>
      <c r="E62" s="409"/>
      <c r="F62" s="406"/>
      <c r="G62" s="409"/>
      <c r="H62" s="406"/>
      <c r="I62" s="409"/>
      <c r="J62" s="406"/>
      <c r="K62" s="409"/>
      <c r="L62" s="406"/>
      <c r="M62" s="409"/>
      <c r="N62" s="406"/>
      <c r="O62" s="409"/>
    </row>
    <row r="63" spans="1:17" x14ac:dyDescent="0.25">
      <c r="A63" s="2" t="s">
        <v>11</v>
      </c>
      <c r="B63" s="406"/>
      <c r="C63" s="7"/>
      <c r="D63" s="406"/>
      <c r="E63" s="7"/>
      <c r="F63" s="406"/>
      <c r="G63" s="7"/>
      <c r="H63" s="406"/>
      <c r="I63" s="7"/>
      <c r="J63" s="406"/>
      <c r="K63" s="7"/>
      <c r="L63" s="406"/>
      <c r="M63" s="7"/>
      <c r="N63" s="406"/>
      <c r="O63" s="7"/>
    </row>
    <row r="64" spans="1:17" ht="15.75" thickBot="1" x14ac:dyDescent="0.3">
      <c r="A64" s="3" t="s">
        <v>12</v>
      </c>
      <c r="B64" s="407"/>
      <c r="C64" s="8"/>
      <c r="D64" s="407"/>
      <c r="E64" s="8"/>
      <c r="F64" s="407"/>
      <c r="G64" s="8"/>
      <c r="H64" s="407"/>
      <c r="I64" s="8"/>
      <c r="J64" s="407"/>
      <c r="K64" s="8"/>
      <c r="L64" s="407"/>
      <c r="M64" s="8"/>
      <c r="N64" s="407"/>
      <c r="O64" s="8"/>
    </row>
    <row r="65" spans="1:15" x14ac:dyDescent="0.25">
      <c r="A65" s="1" t="s">
        <v>76</v>
      </c>
      <c r="B65" s="405"/>
      <c r="C65" s="403"/>
      <c r="D65" s="405"/>
      <c r="E65" s="403"/>
      <c r="F65" s="405"/>
      <c r="G65" s="408"/>
      <c r="H65" s="405"/>
      <c r="I65" s="408"/>
      <c r="J65" s="405"/>
      <c r="K65" s="403"/>
      <c r="L65" s="405"/>
      <c r="M65" s="408"/>
      <c r="N65" s="405"/>
      <c r="O65" s="408"/>
    </row>
    <row r="66" spans="1:15" x14ac:dyDescent="0.25">
      <c r="A66" s="2">
        <v>80236526</v>
      </c>
      <c r="B66" s="406"/>
      <c r="C66" s="404"/>
      <c r="D66" s="406"/>
      <c r="E66" s="404"/>
      <c r="F66" s="406"/>
      <c r="G66" s="409"/>
      <c r="H66" s="406"/>
      <c r="I66" s="409"/>
      <c r="J66" s="406"/>
      <c r="K66" s="404"/>
      <c r="L66" s="406"/>
      <c r="M66" s="409"/>
      <c r="N66" s="406"/>
      <c r="O66" s="409"/>
    </row>
    <row r="67" spans="1:15" x14ac:dyDescent="0.25">
      <c r="A67" s="2" t="s">
        <v>11</v>
      </c>
      <c r="B67" s="406"/>
      <c r="C67" s="7"/>
      <c r="D67" s="406"/>
      <c r="E67" s="7"/>
      <c r="F67" s="406"/>
      <c r="G67" s="7"/>
      <c r="H67" s="406"/>
      <c r="I67" s="7"/>
      <c r="J67" s="406"/>
      <c r="K67" s="7"/>
      <c r="L67" s="406"/>
      <c r="M67" s="7"/>
      <c r="N67" s="406"/>
      <c r="O67" s="7"/>
    </row>
    <row r="68" spans="1:15" ht="15.75" thickBot="1" x14ac:dyDescent="0.3">
      <c r="A68" s="3" t="s">
        <v>12</v>
      </c>
      <c r="B68" s="407"/>
      <c r="C68" s="8"/>
      <c r="D68" s="407"/>
      <c r="E68" s="8"/>
      <c r="F68" s="407"/>
      <c r="G68" s="8"/>
      <c r="H68" s="407"/>
      <c r="I68" s="8"/>
      <c r="J68" s="407"/>
      <c r="K68" s="8"/>
      <c r="L68" s="407"/>
      <c r="M68" s="8"/>
      <c r="N68" s="407"/>
      <c r="O68" s="8"/>
    </row>
    <row r="69" spans="1:15" ht="15.75" thickBot="1" x14ac:dyDescent="0.3"/>
    <row r="70" spans="1:15" ht="15.75" thickBot="1" x14ac:dyDescent="0.3">
      <c r="A70" s="10"/>
      <c r="B70" s="422" t="s">
        <v>150</v>
      </c>
      <c r="C70" s="421"/>
      <c r="D70" s="422" t="s">
        <v>151</v>
      </c>
      <c r="E70" s="421"/>
      <c r="F70" s="422" t="s">
        <v>152</v>
      </c>
      <c r="G70" s="421"/>
      <c r="H70" s="422" t="s">
        <v>153</v>
      </c>
      <c r="I70" s="421"/>
      <c r="J70" s="422" t="s">
        <v>154</v>
      </c>
      <c r="K70" s="421"/>
      <c r="L70" s="422" t="s">
        <v>155</v>
      </c>
      <c r="M70" s="421"/>
      <c r="N70" s="420" t="s">
        <v>156</v>
      </c>
      <c r="O70" s="421"/>
    </row>
    <row r="71" spans="1:15" ht="15.75" thickBot="1" x14ac:dyDescent="0.3">
      <c r="A71" s="10"/>
      <c r="B71" s="4" t="s">
        <v>7</v>
      </c>
      <c r="C71" s="5" t="s">
        <v>8</v>
      </c>
      <c r="D71" s="4" t="s">
        <v>7</v>
      </c>
      <c r="E71" s="5" t="s">
        <v>8</v>
      </c>
      <c r="F71" s="4" t="s">
        <v>7</v>
      </c>
      <c r="G71" s="5" t="s">
        <v>8</v>
      </c>
      <c r="H71" s="4" t="s">
        <v>7</v>
      </c>
      <c r="I71" s="5" t="s">
        <v>8</v>
      </c>
      <c r="J71" s="4" t="s">
        <v>7</v>
      </c>
      <c r="K71" s="5" t="s">
        <v>8</v>
      </c>
      <c r="L71" s="4" t="s">
        <v>7</v>
      </c>
      <c r="M71" s="5" t="s">
        <v>8</v>
      </c>
      <c r="N71" s="6" t="s">
        <v>7</v>
      </c>
      <c r="O71" s="5" t="s">
        <v>8</v>
      </c>
    </row>
    <row r="72" spans="1:15" ht="18.75" customHeight="1" x14ac:dyDescent="0.25">
      <c r="A72" s="1" t="s">
        <v>9</v>
      </c>
      <c r="B72" s="405"/>
      <c r="C72" s="408" t="s">
        <v>42</v>
      </c>
      <c r="D72" s="417">
        <v>1</v>
      </c>
      <c r="E72" s="415" t="s">
        <v>157</v>
      </c>
      <c r="F72" s="417">
        <v>1</v>
      </c>
      <c r="G72" s="415" t="s">
        <v>158</v>
      </c>
      <c r="H72" s="417"/>
      <c r="I72" s="415" t="s">
        <v>159</v>
      </c>
      <c r="J72" s="417">
        <v>1</v>
      </c>
      <c r="K72" s="415" t="s">
        <v>160</v>
      </c>
      <c r="L72" s="405"/>
      <c r="M72" s="408"/>
      <c r="N72" s="417"/>
      <c r="O72" s="415" t="s">
        <v>161</v>
      </c>
    </row>
    <row r="73" spans="1:15" ht="16.5" customHeight="1" x14ac:dyDescent="0.25">
      <c r="A73" s="2">
        <v>79921501</v>
      </c>
      <c r="B73" s="406"/>
      <c r="C73" s="409"/>
      <c r="D73" s="418"/>
      <c r="E73" s="416"/>
      <c r="F73" s="418"/>
      <c r="G73" s="416"/>
      <c r="H73" s="418"/>
      <c r="I73" s="416"/>
      <c r="J73" s="418"/>
      <c r="K73" s="416"/>
      <c r="L73" s="406"/>
      <c r="M73" s="409"/>
      <c r="N73" s="418"/>
      <c r="O73" s="416"/>
    </row>
    <row r="74" spans="1:15" x14ac:dyDescent="0.25">
      <c r="A74" s="2" t="s">
        <v>11</v>
      </c>
      <c r="B74" s="406"/>
      <c r="C74" s="7"/>
      <c r="D74" s="418"/>
      <c r="E74" s="348" t="s">
        <v>162</v>
      </c>
      <c r="F74" s="418"/>
      <c r="G74" s="348" t="s">
        <v>163</v>
      </c>
      <c r="H74" s="418"/>
      <c r="I74" s="348"/>
      <c r="J74" s="418"/>
      <c r="K74" s="348" t="s">
        <v>164</v>
      </c>
      <c r="L74" s="406"/>
      <c r="M74" s="7"/>
      <c r="N74" s="418"/>
      <c r="O74" s="348" t="s">
        <v>144</v>
      </c>
    </row>
    <row r="75" spans="1:15" ht="15.75" thickBot="1" x14ac:dyDescent="0.3">
      <c r="A75" s="3" t="s">
        <v>12</v>
      </c>
      <c r="B75" s="407"/>
      <c r="C75" s="8"/>
      <c r="D75" s="419"/>
      <c r="E75" s="12">
        <v>32770</v>
      </c>
      <c r="F75" s="419"/>
      <c r="G75" s="12">
        <v>32485</v>
      </c>
      <c r="H75" s="419"/>
      <c r="I75" s="12"/>
      <c r="J75" s="419"/>
      <c r="K75" s="12">
        <v>32908</v>
      </c>
      <c r="L75" s="407"/>
      <c r="M75" s="8"/>
      <c r="N75" s="419"/>
      <c r="O75" s="12">
        <v>32858</v>
      </c>
    </row>
    <row r="76" spans="1:15" ht="15" customHeight="1" x14ac:dyDescent="0.25">
      <c r="A76" s="1" t="s">
        <v>13</v>
      </c>
      <c r="B76" s="417">
        <v>2</v>
      </c>
      <c r="C76" s="415" t="s">
        <v>165</v>
      </c>
      <c r="D76" s="417">
        <v>2</v>
      </c>
      <c r="E76" s="415" t="s">
        <v>165</v>
      </c>
      <c r="F76" s="417">
        <v>2</v>
      </c>
      <c r="G76" s="415" t="s">
        <v>166</v>
      </c>
      <c r="H76" s="405"/>
      <c r="I76" s="408" t="s">
        <v>167</v>
      </c>
      <c r="J76" s="417">
        <v>2</v>
      </c>
      <c r="K76" s="415" t="s">
        <v>166</v>
      </c>
      <c r="L76" s="405"/>
      <c r="M76" s="408"/>
      <c r="N76" s="405"/>
      <c r="O76" s="408"/>
    </row>
    <row r="77" spans="1:15" ht="17.25" customHeight="1" x14ac:dyDescent="0.25">
      <c r="A77" s="2">
        <v>80830204</v>
      </c>
      <c r="B77" s="418"/>
      <c r="C77" s="416"/>
      <c r="D77" s="418"/>
      <c r="E77" s="416"/>
      <c r="F77" s="418"/>
      <c r="G77" s="416"/>
      <c r="H77" s="406"/>
      <c r="I77" s="409"/>
      <c r="J77" s="418"/>
      <c r="K77" s="416"/>
      <c r="L77" s="406"/>
      <c r="M77" s="409"/>
      <c r="N77" s="406"/>
      <c r="O77" s="409"/>
    </row>
    <row r="78" spans="1:15" x14ac:dyDescent="0.25">
      <c r="A78" s="2" t="s">
        <v>11</v>
      </c>
      <c r="B78" s="418"/>
      <c r="C78" s="348" t="s">
        <v>168</v>
      </c>
      <c r="D78" s="418"/>
      <c r="E78" s="348" t="s">
        <v>168</v>
      </c>
      <c r="F78" s="418"/>
      <c r="G78" s="348" t="s">
        <v>169</v>
      </c>
      <c r="H78" s="406"/>
      <c r="I78" s="7"/>
      <c r="J78" s="418"/>
      <c r="K78" s="348" t="s">
        <v>168</v>
      </c>
      <c r="L78" s="406"/>
      <c r="M78" s="7"/>
      <c r="N78" s="406"/>
      <c r="O78" s="7"/>
    </row>
    <row r="79" spans="1:15" ht="15.75" thickBot="1" x14ac:dyDescent="0.3">
      <c r="A79" s="3" t="s">
        <v>12</v>
      </c>
      <c r="B79" s="419"/>
      <c r="C79" s="12">
        <v>32752</v>
      </c>
      <c r="D79" s="419"/>
      <c r="E79" s="12">
        <v>32752</v>
      </c>
      <c r="F79" s="419"/>
      <c r="G79" s="12"/>
      <c r="H79" s="407"/>
      <c r="I79" s="8"/>
      <c r="J79" s="419"/>
      <c r="K79" s="12"/>
      <c r="L79" s="407"/>
      <c r="M79" s="8"/>
      <c r="N79" s="407"/>
      <c r="O79" s="8"/>
    </row>
    <row r="80" spans="1:15" ht="15" customHeight="1" x14ac:dyDescent="0.25">
      <c r="A80" s="1" t="s">
        <v>14</v>
      </c>
      <c r="B80" s="417">
        <v>2</v>
      </c>
      <c r="C80" s="415" t="s">
        <v>165</v>
      </c>
      <c r="D80" s="417">
        <v>2</v>
      </c>
      <c r="E80" s="415" t="s">
        <v>165</v>
      </c>
      <c r="F80" s="417">
        <v>2</v>
      </c>
      <c r="G80" s="415" t="s">
        <v>166</v>
      </c>
      <c r="H80" s="405"/>
      <c r="I80" s="408" t="s">
        <v>167</v>
      </c>
      <c r="J80" s="417">
        <v>2</v>
      </c>
      <c r="K80" s="415" t="s">
        <v>166</v>
      </c>
      <c r="L80" s="405"/>
      <c r="M80" s="408"/>
      <c r="N80" s="405"/>
      <c r="O80" s="408"/>
    </row>
    <row r="81" spans="1:15" x14ac:dyDescent="0.25">
      <c r="A81" s="2">
        <v>1070707956</v>
      </c>
      <c r="B81" s="418"/>
      <c r="C81" s="416"/>
      <c r="D81" s="418"/>
      <c r="E81" s="416"/>
      <c r="F81" s="418"/>
      <c r="G81" s="416"/>
      <c r="H81" s="406"/>
      <c r="I81" s="409"/>
      <c r="J81" s="418"/>
      <c r="K81" s="416"/>
      <c r="L81" s="406"/>
      <c r="M81" s="409"/>
      <c r="N81" s="406"/>
      <c r="O81" s="409"/>
    </row>
    <row r="82" spans="1:15" x14ac:dyDescent="0.25">
      <c r="A82" s="2" t="s">
        <v>11</v>
      </c>
      <c r="B82" s="418"/>
      <c r="C82" s="348" t="s">
        <v>168</v>
      </c>
      <c r="D82" s="418"/>
      <c r="E82" s="348" t="s">
        <v>168</v>
      </c>
      <c r="F82" s="418"/>
      <c r="G82" s="348" t="s">
        <v>169</v>
      </c>
      <c r="H82" s="406"/>
      <c r="I82" s="7"/>
      <c r="J82" s="418"/>
      <c r="K82" s="348" t="s">
        <v>168</v>
      </c>
      <c r="L82" s="406"/>
      <c r="M82" s="7"/>
      <c r="N82" s="406"/>
      <c r="O82" s="7"/>
    </row>
    <row r="83" spans="1:15" ht="15.75" thickBot="1" x14ac:dyDescent="0.3">
      <c r="A83" s="3" t="s">
        <v>12</v>
      </c>
      <c r="B83" s="419"/>
      <c r="C83" s="12">
        <v>32752</v>
      </c>
      <c r="D83" s="419"/>
      <c r="E83" s="12">
        <v>32752</v>
      </c>
      <c r="F83" s="419"/>
      <c r="G83" s="12"/>
      <c r="H83" s="407"/>
      <c r="I83" s="8"/>
      <c r="J83" s="419"/>
      <c r="K83" s="12"/>
      <c r="L83" s="407"/>
      <c r="M83" s="8"/>
      <c r="N83" s="407"/>
      <c r="O83" s="8"/>
    </row>
    <row r="84" spans="1:15" x14ac:dyDescent="0.25">
      <c r="A84" s="1" t="s">
        <v>15</v>
      </c>
      <c r="B84" s="405"/>
      <c r="C84" s="408" t="s">
        <v>167</v>
      </c>
      <c r="D84" s="405"/>
      <c r="E84" s="408" t="s">
        <v>167</v>
      </c>
      <c r="F84" s="405"/>
      <c r="G84" s="408" t="s">
        <v>167</v>
      </c>
      <c r="H84" s="405"/>
      <c r="I84" s="408" t="s">
        <v>167</v>
      </c>
      <c r="J84" s="405"/>
      <c r="K84" s="408" t="s">
        <v>167</v>
      </c>
      <c r="L84" s="405"/>
      <c r="M84" s="408"/>
      <c r="N84" s="405"/>
      <c r="O84" s="408"/>
    </row>
    <row r="85" spans="1:15" x14ac:dyDescent="0.25">
      <c r="A85" s="2">
        <v>80817099</v>
      </c>
      <c r="B85" s="406"/>
      <c r="C85" s="409"/>
      <c r="D85" s="406"/>
      <c r="E85" s="409"/>
      <c r="F85" s="406"/>
      <c r="G85" s="409"/>
      <c r="H85" s="406"/>
      <c r="I85" s="409"/>
      <c r="J85" s="406"/>
      <c r="K85" s="409"/>
      <c r="L85" s="406"/>
      <c r="M85" s="409"/>
      <c r="N85" s="406"/>
      <c r="O85" s="409"/>
    </row>
    <row r="86" spans="1:15" x14ac:dyDescent="0.25">
      <c r="A86" s="2" t="s">
        <v>11</v>
      </c>
      <c r="B86" s="406"/>
      <c r="C86" s="7"/>
      <c r="D86" s="406"/>
      <c r="E86" s="7"/>
      <c r="F86" s="406"/>
      <c r="G86" s="7"/>
      <c r="H86" s="406"/>
      <c r="I86" s="7"/>
      <c r="J86" s="406"/>
      <c r="K86" s="7"/>
      <c r="L86" s="406"/>
      <c r="M86" s="7"/>
      <c r="N86" s="406"/>
      <c r="O86" s="7"/>
    </row>
    <row r="87" spans="1:15" ht="15.75" thickBot="1" x14ac:dyDescent="0.3">
      <c r="A87" s="3" t="s">
        <v>12</v>
      </c>
      <c r="B87" s="407"/>
      <c r="C87" s="8"/>
      <c r="D87" s="407"/>
      <c r="E87" s="8"/>
      <c r="F87" s="407"/>
      <c r="G87" s="8"/>
      <c r="H87" s="407"/>
      <c r="I87" s="8"/>
      <c r="J87" s="407"/>
      <c r="K87" s="8"/>
      <c r="L87" s="407"/>
      <c r="M87" s="8"/>
      <c r="N87" s="407"/>
      <c r="O87" s="8"/>
    </row>
    <row r="88" spans="1:15" x14ac:dyDescent="0.25">
      <c r="A88" s="1" t="s">
        <v>76</v>
      </c>
      <c r="B88" s="405"/>
      <c r="C88" s="403"/>
      <c r="D88" s="405"/>
      <c r="E88" s="403"/>
      <c r="F88" s="405"/>
      <c r="G88" s="408"/>
      <c r="H88" s="405"/>
      <c r="I88" s="408"/>
      <c r="J88" s="405"/>
      <c r="K88" s="403"/>
      <c r="L88" s="405"/>
      <c r="M88" s="408"/>
      <c r="N88" s="405"/>
      <c r="O88" s="408"/>
    </row>
    <row r="89" spans="1:15" x14ac:dyDescent="0.25">
      <c r="A89" s="2">
        <v>80236526</v>
      </c>
      <c r="B89" s="406"/>
      <c r="C89" s="404"/>
      <c r="D89" s="406"/>
      <c r="E89" s="404"/>
      <c r="F89" s="406"/>
      <c r="G89" s="409"/>
      <c r="H89" s="406"/>
      <c r="I89" s="409"/>
      <c r="J89" s="406"/>
      <c r="K89" s="404"/>
      <c r="L89" s="406"/>
      <c r="M89" s="409"/>
      <c r="N89" s="406"/>
      <c r="O89" s="409"/>
    </row>
    <row r="90" spans="1:15" x14ac:dyDescent="0.25">
      <c r="A90" s="2" t="s">
        <v>11</v>
      </c>
      <c r="B90" s="406"/>
      <c r="C90" s="7"/>
      <c r="D90" s="406"/>
      <c r="E90" s="7"/>
      <c r="F90" s="406"/>
      <c r="G90" s="7"/>
      <c r="H90" s="406"/>
      <c r="I90" s="7"/>
      <c r="J90" s="406"/>
      <c r="K90" s="7"/>
      <c r="L90" s="406"/>
      <c r="M90" s="7"/>
      <c r="N90" s="406"/>
      <c r="O90" s="7"/>
    </row>
    <row r="91" spans="1:15" ht="15.75" thickBot="1" x14ac:dyDescent="0.3">
      <c r="A91" s="3" t="s">
        <v>12</v>
      </c>
      <c r="B91" s="407"/>
      <c r="C91" s="8"/>
      <c r="D91" s="407"/>
      <c r="E91" s="8"/>
      <c r="F91" s="407"/>
      <c r="G91" s="8"/>
      <c r="H91" s="407"/>
      <c r="I91" s="8"/>
      <c r="J91" s="407"/>
      <c r="K91" s="8"/>
      <c r="L91" s="407"/>
      <c r="M91" s="8"/>
      <c r="N91" s="407"/>
      <c r="O91" s="8"/>
    </row>
    <row r="92" spans="1:15" ht="15.75" thickBot="1" x14ac:dyDescent="0.3"/>
    <row r="93" spans="1:15" ht="15.75" thickBot="1" x14ac:dyDescent="0.3">
      <c r="A93" s="10"/>
      <c r="B93" s="422" t="s">
        <v>170</v>
      </c>
      <c r="C93" s="421"/>
      <c r="D93" s="422" t="s">
        <v>171</v>
      </c>
      <c r="E93" s="421"/>
      <c r="F93" s="422" t="s">
        <v>172</v>
      </c>
      <c r="G93" s="421"/>
      <c r="H93" s="422" t="s">
        <v>173</v>
      </c>
      <c r="I93" s="421"/>
      <c r="J93" s="422" t="s">
        <v>107</v>
      </c>
      <c r="K93" s="421"/>
      <c r="L93" s="422" t="s">
        <v>108</v>
      </c>
      <c r="M93" s="421"/>
      <c r="N93" s="420" t="s">
        <v>109</v>
      </c>
      <c r="O93" s="421"/>
    </row>
    <row r="94" spans="1:15" ht="15.75" thickBot="1" x14ac:dyDescent="0.3">
      <c r="A94" s="10"/>
      <c r="B94" s="4" t="s">
        <v>7</v>
      </c>
      <c r="C94" s="5" t="s">
        <v>8</v>
      </c>
      <c r="D94" s="4" t="s">
        <v>7</v>
      </c>
      <c r="E94" s="5" t="s">
        <v>8</v>
      </c>
      <c r="F94" s="4" t="s">
        <v>7</v>
      </c>
      <c r="G94" s="5" t="s">
        <v>8</v>
      </c>
      <c r="H94" s="4" t="s">
        <v>7</v>
      </c>
      <c r="I94" s="5" t="s">
        <v>8</v>
      </c>
      <c r="J94" s="4" t="s">
        <v>7</v>
      </c>
      <c r="K94" s="5" t="s">
        <v>8</v>
      </c>
      <c r="L94" s="4" t="s">
        <v>7</v>
      </c>
      <c r="M94" s="5" t="s">
        <v>8</v>
      </c>
      <c r="N94" s="6" t="s">
        <v>7</v>
      </c>
      <c r="O94" s="5" t="s">
        <v>8</v>
      </c>
    </row>
    <row r="95" spans="1:15" ht="15" customHeight="1" x14ac:dyDescent="0.25">
      <c r="A95" s="1" t="s">
        <v>9</v>
      </c>
      <c r="B95" s="417"/>
      <c r="C95" s="415" t="s">
        <v>174</v>
      </c>
      <c r="D95" s="417"/>
      <c r="E95" s="415" t="s">
        <v>174</v>
      </c>
      <c r="F95" s="417"/>
      <c r="G95" s="415" t="s">
        <v>174</v>
      </c>
      <c r="H95" s="417">
        <v>2</v>
      </c>
      <c r="I95" s="415" t="s">
        <v>175</v>
      </c>
      <c r="J95" s="417">
        <v>2</v>
      </c>
      <c r="K95" s="415" t="s">
        <v>175</v>
      </c>
      <c r="L95" s="417"/>
      <c r="M95" s="415" t="s">
        <v>174</v>
      </c>
      <c r="N95" s="417"/>
      <c r="O95" s="415" t="s">
        <v>174</v>
      </c>
    </row>
    <row r="96" spans="1:15" x14ac:dyDescent="0.25">
      <c r="A96" s="2">
        <v>79921501</v>
      </c>
      <c r="B96" s="418"/>
      <c r="C96" s="416"/>
      <c r="D96" s="418"/>
      <c r="E96" s="416"/>
      <c r="F96" s="418"/>
      <c r="G96" s="416"/>
      <c r="H96" s="418"/>
      <c r="I96" s="416"/>
      <c r="J96" s="418"/>
      <c r="K96" s="416"/>
      <c r="L96" s="418"/>
      <c r="M96" s="416"/>
      <c r="N96" s="418"/>
      <c r="O96" s="416"/>
    </row>
    <row r="97" spans="1:15" x14ac:dyDescent="0.25">
      <c r="A97" s="2" t="s">
        <v>11</v>
      </c>
      <c r="B97" s="418"/>
      <c r="C97" s="348"/>
      <c r="D97" s="418"/>
      <c r="E97" s="348"/>
      <c r="F97" s="418"/>
      <c r="G97" s="348"/>
      <c r="H97" s="418"/>
      <c r="I97" s="348" t="s">
        <v>176</v>
      </c>
      <c r="J97" s="418"/>
      <c r="K97" s="348" t="s">
        <v>176</v>
      </c>
      <c r="L97" s="418"/>
      <c r="M97" s="348"/>
      <c r="N97" s="418"/>
      <c r="O97" s="348"/>
    </row>
    <row r="98" spans="1:15" ht="15.75" thickBot="1" x14ac:dyDescent="0.3">
      <c r="A98" s="3" t="s">
        <v>12</v>
      </c>
      <c r="B98" s="419"/>
      <c r="C98" s="12"/>
      <c r="D98" s="419"/>
      <c r="E98" s="12"/>
      <c r="F98" s="419"/>
      <c r="G98" s="12"/>
      <c r="H98" s="419"/>
      <c r="I98" s="12">
        <v>33011</v>
      </c>
      <c r="J98" s="419"/>
      <c r="K98" s="12">
        <v>33011</v>
      </c>
      <c r="L98" s="419"/>
      <c r="M98" s="12"/>
      <c r="N98" s="419"/>
      <c r="O98" s="12"/>
    </row>
    <row r="99" spans="1:15" x14ac:dyDescent="0.25">
      <c r="A99" s="1" t="s">
        <v>13</v>
      </c>
      <c r="B99" s="417">
        <v>2</v>
      </c>
      <c r="C99" s="415" t="s">
        <v>177</v>
      </c>
      <c r="D99" s="417">
        <v>3</v>
      </c>
      <c r="E99" s="415" t="s">
        <v>177</v>
      </c>
      <c r="F99" s="417">
        <v>3</v>
      </c>
      <c r="G99" s="415" t="s">
        <v>177</v>
      </c>
      <c r="H99" s="417">
        <v>3</v>
      </c>
      <c r="I99" s="415" t="s">
        <v>177</v>
      </c>
      <c r="J99" s="417">
        <v>3</v>
      </c>
      <c r="K99" s="415" t="s">
        <v>177</v>
      </c>
      <c r="L99" s="417">
        <v>3</v>
      </c>
      <c r="M99" s="415" t="s">
        <v>177</v>
      </c>
      <c r="N99" s="417">
        <v>2</v>
      </c>
      <c r="O99" s="415" t="s">
        <v>177</v>
      </c>
    </row>
    <row r="100" spans="1:15" x14ac:dyDescent="0.25">
      <c r="A100" s="2">
        <v>80830204</v>
      </c>
      <c r="B100" s="418"/>
      <c r="C100" s="416"/>
      <c r="D100" s="418"/>
      <c r="E100" s="416"/>
      <c r="F100" s="418"/>
      <c r="G100" s="416"/>
      <c r="H100" s="418"/>
      <c r="I100" s="416"/>
      <c r="J100" s="418"/>
      <c r="K100" s="416"/>
      <c r="L100" s="418"/>
      <c r="M100" s="416"/>
      <c r="N100" s="418"/>
      <c r="O100" s="416"/>
    </row>
    <row r="101" spans="1:15" x14ac:dyDescent="0.25">
      <c r="A101" s="2" t="s">
        <v>11</v>
      </c>
      <c r="B101" s="418"/>
      <c r="C101" s="348" t="s">
        <v>178</v>
      </c>
      <c r="D101" s="418"/>
      <c r="E101" s="348" t="s">
        <v>178</v>
      </c>
      <c r="F101" s="418"/>
      <c r="G101" s="348" t="s">
        <v>178</v>
      </c>
      <c r="H101" s="418"/>
      <c r="I101" s="348" t="s">
        <v>178</v>
      </c>
      <c r="J101" s="418"/>
      <c r="K101" s="348" t="s">
        <v>178</v>
      </c>
      <c r="L101" s="418"/>
      <c r="M101" s="348" t="s">
        <v>178</v>
      </c>
      <c r="N101" s="418"/>
      <c r="O101" s="348" t="s">
        <v>178</v>
      </c>
    </row>
    <row r="102" spans="1:15" ht="15.75" thickBot="1" x14ac:dyDescent="0.3">
      <c r="A102" s="3" t="s">
        <v>12</v>
      </c>
      <c r="B102" s="419"/>
      <c r="C102" s="12">
        <v>32928</v>
      </c>
      <c r="D102" s="419"/>
      <c r="E102" s="12">
        <v>32928</v>
      </c>
      <c r="F102" s="419"/>
      <c r="G102" s="12">
        <v>32928</v>
      </c>
      <c r="H102" s="419"/>
      <c r="I102" s="12">
        <v>32928</v>
      </c>
      <c r="J102" s="419"/>
      <c r="K102" s="12">
        <v>32928</v>
      </c>
      <c r="L102" s="419"/>
      <c r="M102" s="12">
        <v>32928</v>
      </c>
      <c r="N102" s="419"/>
      <c r="O102" s="12">
        <v>32928</v>
      </c>
    </row>
    <row r="103" spans="1:15" x14ac:dyDescent="0.25">
      <c r="A103" s="1" t="s">
        <v>14</v>
      </c>
      <c r="B103" s="405"/>
      <c r="C103" s="408"/>
      <c r="D103" s="417">
        <v>1</v>
      </c>
      <c r="E103" s="415" t="s">
        <v>179</v>
      </c>
      <c r="F103" s="417">
        <v>4</v>
      </c>
      <c r="G103" s="415" t="s">
        <v>180</v>
      </c>
      <c r="H103" s="417">
        <v>1</v>
      </c>
      <c r="I103" s="415" t="s">
        <v>181</v>
      </c>
      <c r="J103" s="417"/>
      <c r="K103" s="415" t="s">
        <v>181</v>
      </c>
      <c r="L103" s="405"/>
      <c r="M103" s="408"/>
      <c r="N103" s="405"/>
      <c r="O103" s="408"/>
    </row>
    <row r="104" spans="1:15" ht="21" customHeight="1" x14ac:dyDescent="0.25">
      <c r="A104" s="2">
        <v>1070707956</v>
      </c>
      <c r="B104" s="406"/>
      <c r="C104" s="409"/>
      <c r="D104" s="418"/>
      <c r="E104" s="416"/>
      <c r="F104" s="418"/>
      <c r="G104" s="416"/>
      <c r="H104" s="418"/>
      <c r="I104" s="416"/>
      <c r="J104" s="418"/>
      <c r="K104" s="416"/>
      <c r="L104" s="406"/>
      <c r="M104" s="409"/>
      <c r="N104" s="406"/>
      <c r="O104" s="409"/>
    </row>
    <row r="105" spans="1:15" x14ac:dyDescent="0.25">
      <c r="A105" s="2" t="s">
        <v>11</v>
      </c>
      <c r="B105" s="406"/>
      <c r="C105" s="7"/>
      <c r="D105" s="418"/>
      <c r="E105" s="348" t="s">
        <v>182</v>
      </c>
      <c r="F105" s="418"/>
      <c r="G105" s="348" t="s">
        <v>183</v>
      </c>
      <c r="H105" s="418"/>
      <c r="I105" s="348" t="s">
        <v>184</v>
      </c>
      <c r="J105" s="418"/>
      <c r="K105" s="348" t="s">
        <v>184</v>
      </c>
      <c r="L105" s="406"/>
      <c r="M105" s="7"/>
      <c r="N105" s="406"/>
      <c r="O105" s="7"/>
    </row>
    <row r="106" spans="1:15" ht="15.75" thickBot="1" x14ac:dyDescent="0.3">
      <c r="A106" s="3" t="s">
        <v>12</v>
      </c>
      <c r="B106" s="407"/>
      <c r="C106" s="8"/>
      <c r="D106" s="419"/>
      <c r="E106" s="12"/>
      <c r="F106" s="419"/>
      <c r="G106" s="12">
        <v>33007</v>
      </c>
      <c r="H106" s="419"/>
      <c r="I106" s="12">
        <v>33005</v>
      </c>
      <c r="J106" s="419"/>
      <c r="K106" s="12">
        <v>33005</v>
      </c>
      <c r="L106" s="407"/>
      <c r="M106" s="8"/>
      <c r="N106" s="407"/>
      <c r="O106" s="8"/>
    </row>
    <row r="107" spans="1:15" x14ac:dyDescent="0.25">
      <c r="A107" s="1" t="s">
        <v>15</v>
      </c>
      <c r="B107" s="405"/>
      <c r="C107" s="408"/>
      <c r="D107" s="405"/>
      <c r="E107" s="408"/>
      <c r="F107" s="405"/>
      <c r="G107" s="408"/>
      <c r="H107" s="405"/>
      <c r="I107" s="408"/>
      <c r="J107" s="405"/>
      <c r="K107" s="408"/>
      <c r="L107" s="405"/>
      <c r="M107" s="408"/>
      <c r="N107" s="405"/>
      <c r="O107" s="408"/>
    </row>
    <row r="108" spans="1:15" x14ac:dyDescent="0.25">
      <c r="A108" s="2">
        <v>80817099</v>
      </c>
      <c r="B108" s="406"/>
      <c r="C108" s="409"/>
      <c r="D108" s="406"/>
      <c r="E108" s="409"/>
      <c r="F108" s="406"/>
      <c r="G108" s="409"/>
      <c r="H108" s="406"/>
      <c r="I108" s="409"/>
      <c r="J108" s="406"/>
      <c r="K108" s="409"/>
      <c r="L108" s="406"/>
      <c r="M108" s="409"/>
      <c r="N108" s="406"/>
      <c r="O108" s="409"/>
    </row>
    <row r="109" spans="1:15" x14ac:dyDescent="0.25">
      <c r="A109" s="2" t="s">
        <v>11</v>
      </c>
      <c r="B109" s="406"/>
      <c r="C109" s="7"/>
      <c r="D109" s="406"/>
      <c r="E109" s="7"/>
      <c r="F109" s="406"/>
      <c r="G109" s="7"/>
      <c r="H109" s="406"/>
      <c r="I109" s="7"/>
      <c r="J109" s="406"/>
      <c r="K109" s="7"/>
      <c r="L109" s="406"/>
      <c r="M109" s="7"/>
      <c r="N109" s="406"/>
      <c r="O109" s="7"/>
    </row>
    <row r="110" spans="1:15" ht="15.75" thickBot="1" x14ac:dyDescent="0.3">
      <c r="A110" s="3" t="s">
        <v>12</v>
      </c>
      <c r="B110" s="407"/>
      <c r="C110" s="8"/>
      <c r="D110" s="407"/>
      <c r="E110" s="8"/>
      <c r="F110" s="407"/>
      <c r="G110" s="8"/>
      <c r="H110" s="407"/>
      <c r="I110" s="8"/>
      <c r="J110" s="407"/>
      <c r="K110" s="8"/>
      <c r="L110" s="407"/>
      <c r="M110" s="8"/>
      <c r="N110" s="407"/>
      <c r="O110" s="8"/>
    </row>
    <row r="111" spans="1:15" x14ac:dyDescent="0.25">
      <c r="A111" s="1" t="s">
        <v>76</v>
      </c>
      <c r="B111" s="405"/>
      <c r="C111" s="403"/>
      <c r="D111" s="405"/>
      <c r="E111" s="403"/>
      <c r="F111" s="405"/>
      <c r="G111" s="408"/>
      <c r="H111" s="405"/>
      <c r="I111" s="408"/>
      <c r="J111" s="405"/>
      <c r="K111" s="403"/>
      <c r="L111" s="405"/>
      <c r="M111" s="408"/>
      <c r="N111" s="405"/>
      <c r="O111" s="408"/>
    </row>
    <row r="112" spans="1:15" x14ac:dyDescent="0.25">
      <c r="A112" s="2">
        <v>80236526</v>
      </c>
      <c r="B112" s="406"/>
      <c r="C112" s="404"/>
      <c r="D112" s="406"/>
      <c r="E112" s="404"/>
      <c r="F112" s="406"/>
      <c r="G112" s="409"/>
      <c r="H112" s="406"/>
      <c r="I112" s="409"/>
      <c r="J112" s="406"/>
      <c r="K112" s="404"/>
      <c r="L112" s="406"/>
      <c r="M112" s="409"/>
      <c r="N112" s="406"/>
      <c r="O112" s="409"/>
    </row>
    <row r="113" spans="1:15" x14ac:dyDescent="0.25">
      <c r="A113" s="2" t="s">
        <v>11</v>
      </c>
      <c r="B113" s="406"/>
      <c r="C113" s="7"/>
      <c r="D113" s="406"/>
      <c r="E113" s="7"/>
      <c r="F113" s="406"/>
      <c r="G113" s="7"/>
      <c r="H113" s="406"/>
      <c r="I113" s="7"/>
      <c r="J113" s="406"/>
      <c r="K113" s="7"/>
      <c r="L113" s="406"/>
      <c r="M113" s="7"/>
      <c r="N113" s="406"/>
      <c r="O113" s="7"/>
    </row>
    <row r="114" spans="1:15" ht="15.75" thickBot="1" x14ac:dyDescent="0.3">
      <c r="A114" s="3" t="s">
        <v>12</v>
      </c>
      <c r="B114" s="407"/>
      <c r="C114" s="8"/>
      <c r="D114" s="407"/>
      <c r="E114" s="8"/>
      <c r="F114" s="407"/>
      <c r="G114" s="8"/>
      <c r="H114" s="407"/>
      <c r="I114" s="8"/>
      <c r="J114" s="407"/>
      <c r="K114" s="8"/>
      <c r="L114" s="407"/>
      <c r="M114" s="8"/>
      <c r="N114" s="407"/>
      <c r="O114" s="8"/>
    </row>
  </sheetData>
  <mergeCells count="385">
    <mergeCell ref="N1:O1"/>
    <mergeCell ref="B3:B6"/>
    <mergeCell ref="C3:C4"/>
    <mergeCell ref="D3:D6"/>
    <mergeCell ref="E3:E4"/>
    <mergeCell ref="F3:F6"/>
    <mergeCell ref="G3:G4"/>
    <mergeCell ref="H3:H6"/>
    <mergeCell ref="I3:I4"/>
    <mergeCell ref="J3:J6"/>
    <mergeCell ref="B1:C1"/>
    <mergeCell ref="D1:E1"/>
    <mergeCell ref="F1:G1"/>
    <mergeCell ref="H1:I1"/>
    <mergeCell ref="J1:K1"/>
    <mergeCell ref="L1:M1"/>
    <mergeCell ref="K3:K4"/>
    <mergeCell ref="L3:L6"/>
    <mergeCell ref="N3:N6"/>
    <mergeCell ref="O3:O4"/>
    <mergeCell ref="B7:B10"/>
    <mergeCell ref="C7:C8"/>
    <mergeCell ref="D7:D10"/>
    <mergeCell ref="E7:E8"/>
    <mergeCell ref="F7:F10"/>
    <mergeCell ref="N7:N10"/>
    <mergeCell ref="O7:O8"/>
    <mergeCell ref="B11:B14"/>
    <mergeCell ref="C11:C12"/>
    <mergeCell ref="D11:D14"/>
    <mergeCell ref="E11:E12"/>
    <mergeCell ref="F11:F14"/>
    <mergeCell ref="G11:G12"/>
    <mergeCell ref="H11:H14"/>
    <mergeCell ref="G7:G8"/>
    <mergeCell ref="H7:H10"/>
    <mergeCell ref="I7:I8"/>
    <mergeCell ref="J7:J10"/>
    <mergeCell ref="K7:K8"/>
    <mergeCell ref="L7:L10"/>
    <mergeCell ref="O11:O12"/>
    <mergeCell ref="I11:I12"/>
    <mergeCell ref="J11:J14"/>
    <mergeCell ref="K11:K12"/>
    <mergeCell ref="L11:L14"/>
    <mergeCell ref="N11:N14"/>
    <mergeCell ref="K15:K16"/>
    <mergeCell ref="L15:L18"/>
    <mergeCell ref="N15:N18"/>
    <mergeCell ref="O15:O16"/>
    <mergeCell ref="B15:B18"/>
    <mergeCell ref="C15:C16"/>
    <mergeCell ref="D15:D18"/>
    <mergeCell ref="E15:E16"/>
    <mergeCell ref="F15:F18"/>
    <mergeCell ref="G15:G16"/>
    <mergeCell ref="H15:H18"/>
    <mergeCell ref="I15:I16"/>
    <mergeCell ref="J15:J18"/>
    <mergeCell ref="B19:B22"/>
    <mergeCell ref="C19:C20"/>
    <mergeCell ref="D19:D22"/>
    <mergeCell ref="E19:E20"/>
    <mergeCell ref="F19:F22"/>
    <mergeCell ref="M19:M20"/>
    <mergeCell ref="N19:N22"/>
    <mergeCell ref="O19:O20"/>
    <mergeCell ref="B24:C24"/>
    <mergeCell ref="D24:E24"/>
    <mergeCell ref="F24:G24"/>
    <mergeCell ref="H24:I24"/>
    <mergeCell ref="J24:K24"/>
    <mergeCell ref="L24:M24"/>
    <mergeCell ref="N24:O24"/>
    <mergeCell ref="G19:G20"/>
    <mergeCell ref="H19:H22"/>
    <mergeCell ref="I19:I20"/>
    <mergeCell ref="J19:J22"/>
    <mergeCell ref="K19:K20"/>
    <mergeCell ref="L19:L22"/>
    <mergeCell ref="O30:O31"/>
    <mergeCell ref="N26:N29"/>
    <mergeCell ref="O26:O27"/>
    <mergeCell ref="B30:B33"/>
    <mergeCell ref="C30:C31"/>
    <mergeCell ref="D30:D33"/>
    <mergeCell ref="E30:E31"/>
    <mergeCell ref="F30:F33"/>
    <mergeCell ref="G30:G31"/>
    <mergeCell ref="H30:H33"/>
    <mergeCell ref="I30:I31"/>
    <mergeCell ref="H26:H29"/>
    <mergeCell ref="I26:I27"/>
    <mergeCell ref="J26:J29"/>
    <mergeCell ref="K26:K27"/>
    <mergeCell ref="L26:L29"/>
    <mergeCell ref="M26:M27"/>
    <mergeCell ref="B26:B29"/>
    <mergeCell ref="C26:C27"/>
    <mergeCell ref="D26:D29"/>
    <mergeCell ref="E26:E27"/>
    <mergeCell ref="F26:F29"/>
    <mergeCell ref="G26:G27"/>
    <mergeCell ref="D34:D37"/>
    <mergeCell ref="E34:E35"/>
    <mergeCell ref="F34:F37"/>
    <mergeCell ref="G34:G35"/>
    <mergeCell ref="J30:J33"/>
    <mergeCell ref="K30:K31"/>
    <mergeCell ref="L30:L33"/>
    <mergeCell ref="M30:M31"/>
    <mergeCell ref="N30:N33"/>
    <mergeCell ref="J38:J41"/>
    <mergeCell ref="K38:K39"/>
    <mergeCell ref="L38:L41"/>
    <mergeCell ref="M38:M39"/>
    <mergeCell ref="N38:N41"/>
    <mergeCell ref="O38:O39"/>
    <mergeCell ref="N34:N37"/>
    <mergeCell ref="O34:O35"/>
    <mergeCell ref="B38:B41"/>
    <mergeCell ref="C38:C39"/>
    <mergeCell ref="D38:D41"/>
    <mergeCell ref="E38:E39"/>
    <mergeCell ref="F38:F41"/>
    <mergeCell ref="G38:G39"/>
    <mergeCell ref="H38:H41"/>
    <mergeCell ref="I38:I39"/>
    <mergeCell ref="H34:H37"/>
    <mergeCell ref="I34:I35"/>
    <mergeCell ref="J34:J37"/>
    <mergeCell ref="K34:K35"/>
    <mergeCell ref="L34:L37"/>
    <mergeCell ref="M34:M35"/>
    <mergeCell ref="B34:B37"/>
    <mergeCell ref="C34:C35"/>
    <mergeCell ref="N42:N45"/>
    <mergeCell ref="O42:O43"/>
    <mergeCell ref="B47:C47"/>
    <mergeCell ref="D47:E47"/>
    <mergeCell ref="F47:G47"/>
    <mergeCell ref="H47:I47"/>
    <mergeCell ref="J47:K47"/>
    <mergeCell ref="L47:M47"/>
    <mergeCell ref="N47:O47"/>
    <mergeCell ref="H42:H45"/>
    <mergeCell ref="I42:I43"/>
    <mergeCell ref="J42:J45"/>
    <mergeCell ref="K42:K43"/>
    <mergeCell ref="L42:L45"/>
    <mergeCell ref="M42:M43"/>
    <mergeCell ref="B42:B45"/>
    <mergeCell ref="C42:C43"/>
    <mergeCell ref="D42:D45"/>
    <mergeCell ref="E42:E43"/>
    <mergeCell ref="F42:F45"/>
    <mergeCell ref="G42:G43"/>
    <mergeCell ref="O53:O54"/>
    <mergeCell ref="N49:N52"/>
    <mergeCell ref="O49:O50"/>
    <mergeCell ref="B53:B56"/>
    <mergeCell ref="C53:C54"/>
    <mergeCell ref="D53:D56"/>
    <mergeCell ref="E53:E54"/>
    <mergeCell ref="F53:F56"/>
    <mergeCell ref="G53:G54"/>
    <mergeCell ref="H53:H56"/>
    <mergeCell ref="I53:I54"/>
    <mergeCell ref="H49:H52"/>
    <mergeCell ref="I49:I50"/>
    <mergeCell ref="J49:J52"/>
    <mergeCell ref="K49:K50"/>
    <mergeCell ref="L49:L52"/>
    <mergeCell ref="M49:M50"/>
    <mergeCell ref="B49:B52"/>
    <mergeCell ref="C49:C50"/>
    <mergeCell ref="D49:D52"/>
    <mergeCell ref="E49:E50"/>
    <mergeCell ref="F49:F52"/>
    <mergeCell ref="G49:G50"/>
    <mergeCell ref="D57:D60"/>
    <mergeCell ref="E57:E58"/>
    <mergeCell ref="F57:F60"/>
    <mergeCell ref="G57:G58"/>
    <mergeCell ref="J53:J56"/>
    <mergeCell ref="K53:K54"/>
    <mergeCell ref="L53:L56"/>
    <mergeCell ref="M53:M54"/>
    <mergeCell ref="N53:N56"/>
    <mergeCell ref="J61:J64"/>
    <mergeCell ref="K61:K62"/>
    <mergeCell ref="L61:L64"/>
    <mergeCell ref="M61:M62"/>
    <mergeCell ref="N61:N64"/>
    <mergeCell ref="O61:O62"/>
    <mergeCell ref="N57:N60"/>
    <mergeCell ref="O57:O58"/>
    <mergeCell ref="B61:B64"/>
    <mergeCell ref="C61:C62"/>
    <mergeCell ref="D61:D64"/>
    <mergeCell ref="E61:E62"/>
    <mergeCell ref="F61:F64"/>
    <mergeCell ref="G61:G62"/>
    <mergeCell ref="H61:H64"/>
    <mergeCell ref="I61:I62"/>
    <mergeCell ref="H57:H60"/>
    <mergeCell ref="I57:I58"/>
    <mergeCell ref="J57:J60"/>
    <mergeCell ref="K57:K58"/>
    <mergeCell ref="L57:L60"/>
    <mergeCell ref="M57:M58"/>
    <mergeCell ref="B57:B60"/>
    <mergeCell ref="C57:C58"/>
    <mergeCell ref="N65:N68"/>
    <mergeCell ref="O65:O66"/>
    <mergeCell ref="B70:C70"/>
    <mergeCell ref="D70:E70"/>
    <mergeCell ref="F70:G70"/>
    <mergeCell ref="H70:I70"/>
    <mergeCell ref="J70:K70"/>
    <mergeCell ref="L70:M70"/>
    <mergeCell ref="N70:O70"/>
    <mergeCell ref="H65:H68"/>
    <mergeCell ref="I65:I66"/>
    <mergeCell ref="J65:J68"/>
    <mergeCell ref="K65:K66"/>
    <mergeCell ref="L65:L68"/>
    <mergeCell ref="M65:M66"/>
    <mergeCell ref="B65:B68"/>
    <mergeCell ref="C65:C66"/>
    <mergeCell ref="D65:D68"/>
    <mergeCell ref="E65:E66"/>
    <mergeCell ref="F65:F68"/>
    <mergeCell ref="G65:G66"/>
    <mergeCell ref="O76:O77"/>
    <mergeCell ref="N72:N75"/>
    <mergeCell ref="O72:O73"/>
    <mergeCell ref="B76:B79"/>
    <mergeCell ref="C76:C77"/>
    <mergeCell ref="D76:D79"/>
    <mergeCell ref="E76:E77"/>
    <mergeCell ref="F76:F79"/>
    <mergeCell ref="G76:G77"/>
    <mergeCell ref="H76:H79"/>
    <mergeCell ref="I76:I77"/>
    <mergeCell ref="H72:H75"/>
    <mergeCell ref="I72:I73"/>
    <mergeCell ref="J72:J75"/>
    <mergeCell ref="K72:K73"/>
    <mergeCell ref="L72:L75"/>
    <mergeCell ref="M72:M73"/>
    <mergeCell ref="B72:B75"/>
    <mergeCell ref="C72:C73"/>
    <mergeCell ref="D72:D75"/>
    <mergeCell ref="E72:E73"/>
    <mergeCell ref="F72:F75"/>
    <mergeCell ref="G72:G73"/>
    <mergeCell ref="D80:D83"/>
    <mergeCell ref="E80:E81"/>
    <mergeCell ref="F80:F83"/>
    <mergeCell ref="G80:G81"/>
    <mergeCell ref="J76:J79"/>
    <mergeCell ref="K76:K77"/>
    <mergeCell ref="L76:L79"/>
    <mergeCell ref="M76:M77"/>
    <mergeCell ref="N76:N79"/>
    <mergeCell ref="J84:J87"/>
    <mergeCell ref="K84:K85"/>
    <mergeCell ref="L84:L87"/>
    <mergeCell ref="M84:M85"/>
    <mergeCell ref="N84:N87"/>
    <mergeCell ref="O84:O85"/>
    <mergeCell ref="N80:N83"/>
    <mergeCell ref="O80:O81"/>
    <mergeCell ref="B84:B87"/>
    <mergeCell ref="C84:C85"/>
    <mergeCell ref="D84:D87"/>
    <mergeCell ref="E84:E85"/>
    <mergeCell ref="F84:F87"/>
    <mergeCell ref="G84:G85"/>
    <mergeCell ref="H84:H87"/>
    <mergeCell ref="I84:I85"/>
    <mergeCell ref="H80:H83"/>
    <mergeCell ref="I80:I81"/>
    <mergeCell ref="J80:J83"/>
    <mergeCell ref="K80:K81"/>
    <mergeCell ref="L80:L83"/>
    <mergeCell ref="M80:M81"/>
    <mergeCell ref="B80:B83"/>
    <mergeCell ref="C80:C81"/>
    <mergeCell ref="N88:N91"/>
    <mergeCell ref="O88:O89"/>
    <mergeCell ref="B93:C93"/>
    <mergeCell ref="D93:E93"/>
    <mergeCell ref="F93:G93"/>
    <mergeCell ref="H93:I93"/>
    <mergeCell ref="J93:K93"/>
    <mergeCell ref="L93:M93"/>
    <mergeCell ref="N93:O93"/>
    <mergeCell ref="H88:H91"/>
    <mergeCell ref="I88:I89"/>
    <mergeCell ref="J88:J91"/>
    <mergeCell ref="K88:K89"/>
    <mergeCell ref="L88:L91"/>
    <mergeCell ref="M88:M89"/>
    <mergeCell ref="B88:B91"/>
    <mergeCell ref="C88:C89"/>
    <mergeCell ref="D88:D91"/>
    <mergeCell ref="E88:E89"/>
    <mergeCell ref="F88:F91"/>
    <mergeCell ref="G88:G89"/>
    <mergeCell ref="N99:N102"/>
    <mergeCell ref="O99:O100"/>
    <mergeCell ref="N95:N98"/>
    <mergeCell ref="O95:O96"/>
    <mergeCell ref="B99:B102"/>
    <mergeCell ref="C99:C100"/>
    <mergeCell ref="D99:D102"/>
    <mergeCell ref="E99:E100"/>
    <mergeCell ref="F99:F102"/>
    <mergeCell ref="G99:G100"/>
    <mergeCell ref="H99:H102"/>
    <mergeCell ref="I99:I100"/>
    <mergeCell ref="H95:H98"/>
    <mergeCell ref="I95:I96"/>
    <mergeCell ref="J95:J98"/>
    <mergeCell ref="K95:K96"/>
    <mergeCell ref="L95:L98"/>
    <mergeCell ref="M95:M96"/>
    <mergeCell ref="B95:B98"/>
    <mergeCell ref="C95:C96"/>
    <mergeCell ref="D95:D98"/>
    <mergeCell ref="E95:E96"/>
    <mergeCell ref="F95:F98"/>
    <mergeCell ref="G95:G96"/>
    <mergeCell ref="B103:B106"/>
    <mergeCell ref="C103:C104"/>
    <mergeCell ref="D103:D106"/>
    <mergeCell ref="E103:E104"/>
    <mergeCell ref="F103:F106"/>
    <mergeCell ref="G103:G104"/>
    <mergeCell ref="J99:J102"/>
    <mergeCell ref="K99:K100"/>
    <mergeCell ref="L99:L102"/>
    <mergeCell ref="B111:B114"/>
    <mergeCell ref="C111:C112"/>
    <mergeCell ref="D111:D114"/>
    <mergeCell ref="E111:E112"/>
    <mergeCell ref="F111:F114"/>
    <mergeCell ref="G111:G112"/>
    <mergeCell ref="J107:J110"/>
    <mergeCell ref="K107:K108"/>
    <mergeCell ref="L107:L110"/>
    <mergeCell ref="B107:B110"/>
    <mergeCell ref="C107:C108"/>
    <mergeCell ref="D107:D110"/>
    <mergeCell ref="E107:E108"/>
    <mergeCell ref="F107:F110"/>
    <mergeCell ref="G107:G108"/>
    <mergeCell ref="H107:H110"/>
    <mergeCell ref="I107:I108"/>
    <mergeCell ref="M7:M10"/>
    <mergeCell ref="M3:M6"/>
    <mergeCell ref="M11:M14"/>
    <mergeCell ref="M15:M18"/>
    <mergeCell ref="N111:N114"/>
    <mergeCell ref="O111:O112"/>
    <mergeCell ref="H111:H114"/>
    <mergeCell ref="I111:I112"/>
    <mergeCell ref="J111:J114"/>
    <mergeCell ref="K111:K112"/>
    <mergeCell ref="L111:L114"/>
    <mergeCell ref="M111:M112"/>
    <mergeCell ref="M107:M108"/>
    <mergeCell ref="N107:N110"/>
    <mergeCell ref="O107:O108"/>
    <mergeCell ref="N103:N106"/>
    <mergeCell ref="O103:O104"/>
    <mergeCell ref="H103:H106"/>
    <mergeCell ref="I103:I104"/>
    <mergeCell ref="J103:J106"/>
    <mergeCell ref="K103:K104"/>
    <mergeCell ref="L103:L106"/>
    <mergeCell ref="M103:M104"/>
    <mergeCell ref="M99:M1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6AC-E6D3-4FC3-8CF5-8CEE6C9C11E3}">
  <sheetPr codeName="Hoja3"/>
  <dimension ref="A1:V92"/>
  <sheetViews>
    <sheetView showGridLines="0" topLeftCell="A28" workbookViewId="0">
      <selection activeCell="D49" sqref="D49"/>
    </sheetView>
  </sheetViews>
  <sheetFormatPr baseColWidth="10" defaultColWidth="11.42578125" defaultRowHeight="15" x14ac:dyDescent="0.25"/>
  <cols>
    <col min="3" max="3" width="15.85546875" customWidth="1"/>
    <col min="5" max="5" width="14.5703125" customWidth="1"/>
    <col min="7" max="7" width="14.5703125" customWidth="1"/>
    <col min="9" max="9" width="15.85546875" customWidth="1"/>
    <col min="11" max="11" width="15.7109375" customWidth="1"/>
    <col min="13" max="13" width="14.140625" customWidth="1"/>
    <col min="15" max="15" width="14.140625" customWidth="1"/>
  </cols>
  <sheetData>
    <row r="1" spans="1:22" ht="15.75" thickBot="1" x14ac:dyDescent="0.3"/>
    <row r="2" spans="1:22" ht="15.75" thickBot="1" x14ac:dyDescent="0.3">
      <c r="A2" s="10"/>
      <c r="B2" s="422" t="s">
        <v>113</v>
      </c>
      <c r="C2" s="421"/>
      <c r="D2" s="422" t="s">
        <v>114</v>
      </c>
      <c r="E2" s="421"/>
      <c r="F2" s="422" t="s">
        <v>115</v>
      </c>
      <c r="G2" s="421"/>
      <c r="H2" s="422" t="s">
        <v>116</v>
      </c>
      <c r="I2" s="421"/>
      <c r="J2" s="422" t="s">
        <v>117</v>
      </c>
      <c r="K2" s="421"/>
      <c r="L2" s="422" t="s">
        <v>118</v>
      </c>
      <c r="M2" s="421"/>
      <c r="N2" s="420" t="s">
        <v>119</v>
      </c>
      <c r="O2" s="421"/>
    </row>
    <row r="3" spans="1:22" ht="15.75" thickBot="1" x14ac:dyDescent="0.3">
      <c r="A3" s="10"/>
      <c r="B3" s="4" t="s">
        <v>7</v>
      </c>
      <c r="C3" s="5" t="s">
        <v>8</v>
      </c>
      <c r="D3" s="4" t="s">
        <v>7</v>
      </c>
      <c r="E3" s="5" t="s">
        <v>8</v>
      </c>
      <c r="F3" s="4" t="s">
        <v>7</v>
      </c>
      <c r="G3" s="5" t="s">
        <v>8</v>
      </c>
      <c r="H3" s="4" t="s">
        <v>7</v>
      </c>
      <c r="I3" s="5" t="s">
        <v>8</v>
      </c>
      <c r="J3" s="4" t="s">
        <v>7</v>
      </c>
      <c r="K3" s="5" t="s">
        <v>8</v>
      </c>
      <c r="L3" s="4" t="s">
        <v>7</v>
      </c>
      <c r="M3" s="5" t="s">
        <v>8</v>
      </c>
      <c r="N3" s="6" t="s">
        <v>7</v>
      </c>
      <c r="O3" s="5" t="s">
        <v>8</v>
      </c>
    </row>
    <row r="4" spans="1:22" ht="15" customHeight="1" x14ac:dyDescent="0.25">
      <c r="A4" s="1" t="s">
        <v>9</v>
      </c>
      <c r="B4" s="440">
        <v>2</v>
      </c>
      <c r="C4" s="443" t="s">
        <v>60</v>
      </c>
      <c r="D4" s="440">
        <v>3</v>
      </c>
      <c r="E4" s="443" t="s">
        <v>60</v>
      </c>
      <c r="F4" s="440">
        <v>2</v>
      </c>
      <c r="G4" s="443" t="s">
        <v>60</v>
      </c>
      <c r="H4" s="440" t="s">
        <v>185</v>
      </c>
      <c r="I4" s="443" t="s">
        <v>42</v>
      </c>
      <c r="J4" s="445"/>
      <c r="K4" s="448"/>
      <c r="L4" s="405"/>
      <c r="M4" s="408"/>
      <c r="N4" s="405"/>
      <c r="O4" s="408"/>
      <c r="V4">
        <v>0</v>
      </c>
    </row>
    <row r="5" spans="1:22" x14ac:dyDescent="0.25">
      <c r="A5" s="2">
        <v>79921501</v>
      </c>
      <c r="B5" s="441"/>
      <c r="C5" s="444"/>
      <c r="D5" s="441"/>
      <c r="E5" s="444"/>
      <c r="F5" s="441"/>
      <c r="G5" s="444"/>
      <c r="H5" s="441"/>
      <c r="I5" s="444"/>
      <c r="J5" s="446"/>
      <c r="K5" s="449"/>
      <c r="L5" s="406"/>
      <c r="M5" s="409"/>
      <c r="N5" s="406"/>
      <c r="O5" s="409"/>
    </row>
    <row r="6" spans="1:22" x14ac:dyDescent="0.25">
      <c r="A6" s="2" t="s">
        <v>11</v>
      </c>
      <c r="B6" s="441"/>
      <c r="C6" s="23" t="s">
        <v>186</v>
      </c>
      <c r="D6" s="441"/>
      <c r="E6" s="23" t="s">
        <v>186</v>
      </c>
      <c r="F6" s="441"/>
      <c r="G6" s="23" t="s">
        <v>187</v>
      </c>
      <c r="H6" s="441"/>
      <c r="I6" s="23"/>
      <c r="J6" s="446"/>
      <c r="K6" s="21"/>
      <c r="L6" s="406"/>
      <c r="M6" s="7"/>
      <c r="N6" s="406"/>
      <c r="O6" s="7"/>
    </row>
    <row r="7" spans="1:22" ht="15.75" thickBot="1" x14ac:dyDescent="0.3">
      <c r="A7" s="3" t="s">
        <v>12</v>
      </c>
      <c r="B7" s="442"/>
      <c r="C7" s="24">
        <v>33150</v>
      </c>
      <c r="D7" s="442"/>
      <c r="E7" s="24">
        <v>33150</v>
      </c>
      <c r="F7" s="442"/>
      <c r="G7" s="24">
        <v>33151</v>
      </c>
      <c r="H7" s="442"/>
      <c r="I7" s="24"/>
      <c r="J7" s="447"/>
      <c r="K7" s="22"/>
      <c r="L7" s="407"/>
      <c r="M7" s="8"/>
      <c r="N7" s="407"/>
      <c r="O7" s="8"/>
    </row>
    <row r="8" spans="1:22" ht="24.75" customHeight="1" x14ac:dyDescent="0.25">
      <c r="A8" s="1" t="s">
        <v>13</v>
      </c>
      <c r="B8" s="417">
        <v>3</v>
      </c>
      <c r="C8" s="415" t="s">
        <v>177</v>
      </c>
      <c r="D8" s="417">
        <v>3</v>
      </c>
      <c r="E8" s="415" t="s">
        <v>177</v>
      </c>
      <c r="F8" s="417"/>
      <c r="G8" s="415" t="s">
        <v>188</v>
      </c>
      <c r="H8" s="417"/>
      <c r="I8" s="415" t="s">
        <v>188</v>
      </c>
      <c r="J8" s="445">
        <v>3</v>
      </c>
      <c r="K8" s="448" t="s">
        <v>31</v>
      </c>
      <c r="L8" s="405"/>
      <c r="M8" s="408"/>
      <c r="N8" s="405"/>
      <c r="O8" s="408"/>
    </row>
    <row r="9" spans="1:22" x14ac:dyDescent="0.25">
      <c r="A9" s="2">
        <v>80830204</v>
      </c>
      <c r="B9" s="418"/>
      <c r="C9" s="416"/>
      <c r="D9" s="418"/>
      <c r="E9" s="416"/>
      <c r="F9" s="418"/>
      <c r="G9" s="416"/>
      <c r="H9" s="418"/>
      <c r="I9" s="416"/>
      <c r="J9" s="446"/>
      <c r="K9" s="449"/>
      <c r="L9" s="406"/>
      <c r="M9" s="409"/>
      <c r="N9" s="406"/>
      <c r="O9" s="409"/>
    </row>
    <row r="10" spans="1:22" x14ac:dyDescent="0.25">
      <c r="A10" s="2" t="s">
        <v>11</v>
      </c>
      <c r="B10" s="418"/>
      <c r="C10" s="348" t="s">
        <v>178</v>
      </c>
      <c r="D10" s="418"/>
      <c r="E10" s="348" t="s">
        <v>178</v>
      </c>
      <c r="F10" s="418"/>
      <c r="G10" s="348"/>
      <c r="H10" s="418"/>
      <c r="I10" s="348"/>
      <c r="J10" s="446"/>
      <c r="K10" s="21" t="s">
        <v>147</v>
      </c>
      <c r="L10" s="406"/>
      <c r="M10" s="7"/>
      <c r="N10" s="406"/>
      <c r="O10" s="7"/>
    </row>
    <row r="11" spans="1:22" ht="15.75" thickBot="1" x14ac:dyDescent="0.3">
      <c r="A11" s="3" t="s">
        <v>12</v>
      </c>
      <c r="B11" s="419"/>
      <c r="C11" s="12">
        <v>32928</v>
      </c>
      <c r="D11" s="419"/>
      <c r="E11" s="12">
        <v>32928</v>
      </c>
      <c r="F11" s="419"/>
      <c r="G11" s="12"/>
      <c r="H11" s="419"/>
      <c r="I11" s="12"/>
      <c r="J11" s="447"/>
      <c r="K11" s="22">
        <v>33152</v>
      </c>
      <c r="L11" s="407"/>
      <c r="M11" s="8"/>
      <c r="N11" s="407"/>
      <c r="O11" s="8"/>
    </row>
    <row r="12" spans="1:22" x14ac:dyDescent="0.25">
      <c r="A12" s="1" t="s">
        <v>14</v>
      </c>
      <c r="B12" s="417">
        <v>1</v>
      </c>
      <c r="C12" s="415" t="s">
        <v>189</v>
      </c>
      <c r="D12" s="405"/>
      <c r="E12" s="408"/>
      <c r="F12" s="405"/>
      <c r="G12" s="408"/>
      <c r="H12" s="405"/>
      <c r="I12" s="408" t="s">
        <v>190</v>
      </c>
      <c r="J12" s="445">
        <v>1</v>
      </c>
      <c r="K12" s="448" t="s">
        <v>191</v>
      </c>
      <c r="L12" s="405"/>
      <c r="M12" s="408"/>
      <c r="N12" s="405"/>
      <c r="O12" s="408"/>
    </row>
    <row r="13" spans="1:22" x14ac:dyDescent="0.25">
      <c r="A13" s="2">
        <v>1070707956</v>
      </c>
      <c r="B13" s="418"/>
      <c r="C13" s="416"/>
      <c r="D13" s="406"/>
      <c r="E13" s="409"/>
      <c r="F13" s="406"/>
      <c r="G13" s="409"/>
      <c r="H13" s="406"/>
      <c r="I13" s="409"/>
      <c r="J13" s="446"/>
      <c r="K13" s="449"/>
      <c r="L13" s="406"/>
      <c r="M13" s="409"/>
      <c r="N13" s="406"/>
      <c r="O13" s="409"/>
    </row>
    <row r="14" spans="1:22" x14ac:dyDescent="0.25">
      <c r="A14" s="2" t="s">
        <v>11</v>
      </c>
      <c r="B14" s="418"/>
      <c r="C14" s="348" t="s">
        <v>192</v>
      </c>
      <c r="D14" s="406"/>
      <c r="E14" s="7"/>
      <c r="F14" s="406"/>
      <c r="G14" s="7"/>
      <c r="H14" s="406"/>
      <c r="I14" s="7"/>
      <c r="J14" s="446"/>
      <c r="K14" s="21" t="s">
        <v>193</v>
      </c>
      <c r="L14" s="406"/>
      <c r="M14" s="7"/>
      <c r="N14" s="406"/>
      <c r="O14" s="7"/>
    </row>
    <row r="15" spans="1:22" ht="15.75" thickBot="1" x14ac:dyDescent="0.3">
      <c r="A15" s="3" t="s">
        <v>12</v>
      </c>
      <c r="B15" s="419"/>
      <c r="C15" s="12">
        <v>33075</v>
      </c>
      <c r="D15" s="407"/>
      <c r="E15" s="8"/>
      <c r="F15" s="407"/>
      <c r="G15" s="8"/>
      <c r="H15" s="407"/>
      <c r="I15" s="8"/>
      <c r="J15" s="447"/>
      <c r="K15" s="22">
        <v>33142</v>
      </c>
      <c r="L15" s="407"/>
      <c r="M15" s="8"/>
      <c r="N15" s="407"/>
      <c r="O15" s="8"/>
    </row>
    <row r="16" spans="1:22" x14ac:dyDescent="0.25">
      <c r="A16" s="1" t="s">
        <v>15</v>
      </c>
      <c r="B16" s="405"/>
      <c r="C16" s="408"/>
      <c r="D16" s="405"/>
      <c r="E16" s="408"/>
      <c r="F16" s="405"/>
      <c r="G16" s="408"/>
      <c r="H16" s="405"/>
      <c r="I16" s="448"/>
      <c r="J16" s="405"/>
      <c r="K16" s="408"/>
      <c r="L16" s="405"/>
      <c r="M16" s="408"/>
      <c r="N16" s="405"/>
      <c r="O16" s="408"/>
    </row>
    <row r="17" spans="1:15" x14ac:dyDescent="0.25">
      <c r="A17" s="2">
        <v>80817099</v>
      </c>
      <c r="B17" s="406"/>
      <c r="C17" s="409"/>
      <c r="D17" s="406"/>
      <c r="E17" s="409"/>
      <c r="F17" s="406"/>
      <c r="G17" s="409"/>
      <c r="H17" s="406"/>
      <c r="I17" s="449"/>
      <c r="J17" s="406"/>
      <c r="K17" s="409"/>
      <c r="L17" s="406"/>
      <c r="M17" s="409"/>
      <c r="N17" s="406"/>
      <c r="O17" s="409"/>
    </row>
    <row r="18" spans="1:15" x14ac:dyDescent="0.25">
      <c r="A18" s="2" t="s">
        <v>11</v>
      </c>
      <c r="B18" s="406"/>
      <c r="C18" s="7"/>
      <c r="D18" s="406"/>
      <c r="E18" s="7"/>
      <c r="F18" s="406"/>
      <c r="G18" s="7"/>
      <c r="H18" s="406"/>
      <c r="I18" s="7"/>
      <c r="J18" s="406"/>
      <c r="K18" s="7"/>
      <c r="L18" s="406"/>
      <c r="M18" s="7"/>
      <c r="N18" s="406"/>
      <c r="O18" s="7"/>
    </row>
    <row r="19" spans="1:15" ht="15.75" thickBot="1" x14ac:dyDescent="0.3">
      <c r="A19" s="3" t="s">
        <v>12</v>
      </c>
      <c r="B19" s="407"/>
      <c r="C19" s="8"/>
      <c r="D19" s="407"/>
      <c r="E19" s="8"/>
      <c r="F19" s="407"/>
      <c r="G19" s="8"/>
      <c r="H19" s="407"/>
      <c r="I19" s="8"/>
      <c r="J19" s="407"/>
      <c r="K19" s="8"/>
      <c r="L19" s="407"/>
      <c r="M19" s="8"/>
      <c r="N19" s="407"/>
      <c r="O19" s="8"/>
    </row>
    <row r="20" spans="1:15" x14ac:dyDescent="0.25">
      <c r="A20" s="1" t="s">
        <v>76</v>
      </c>
      <c r="B20" s="405"/>
      <c r="C20" s="403"/>
      <c r="D20" s="405"/>
      <c r="E20" s="403"/>
      <c r="F20" s="405"/>
      <c r="G20" s="408"/>
      <c r="H20" s="405"/>
      <c r="I20" s="408"/>
      <c r="J20" s="405"/>
      <c r="K20" s="403"/>
      <c r="L20" s="405"/>
      <c r="M20" s="408"/>
      <c r="N20" s="405"/>
      <c r="O20" s="408"/>
    </row>
    <row r="21" spans="1:15" x14ac:dyDescent="0.25">
      <c r="A21" s="2">
        <v>80236526</v>
      </c>
      <c r="B21" s="406"/>
      <c r="C21" s="404"/>
      <c r="D21" s="406"/>
      <c r="E21" s="404"/>
      <c r="F21" s="406"/>
      <c r="G21" s="409"/>
      <c r="H21" s="406"/>
      <c r="I21" s="409"/>
      <c r="J21" s="406"/>
      <c r="K21" s="404"/>
      <c r="L21" s="406"/>
      <c r="M21" s="409"/>
      <c r="N21" s="406"/>
      <c r="O21" s="409"/>
    </row>
    <row r="22" spans="1:15" x14ac:dyDescent="0.25">
      <c r="A22" s="2" t="s">
        <v>11</v>
      </c>
      <c r="B22" s="406"/>
      <c r="C22" s="7"/>
      <c r="D22" s="406"/>
      <c r="E22" s="7"/>
      <c r="F22" s="406"/>
      <c r="G22" s="7"/>
      <c r="H22" s="406"/>
      <c r="I22" s="7"/>
      <c r="J22" s="406"/>
      <c r="K22" s="7"/>
      <c r="L22" s="406"/>
      <c r="M22" s="7"/>
      <c r="N22" s="406"/>
      <c r="O22" s="7"/>
    </row>
    <row r="23" spans="1:15" ht="15.75" thickBot="1" x14ac:dyDescent="0.3">
      <c r="A23" s="3" t="s">
        <v>12</v>
      </c>
      <c r="B23" s="407"/>
      <c r="C23" s="8"/>
      <c r="D23" s="407"/>
      <c r="E23" s="8"/>
      <c r="F23" s="407"/>
      <c r="G23" s="8"/>
      <c r="H23" s="407"/>
      <c r="I23" s="8"/>
      <c r="J23" s="407"/>
      <c r="K23" s="8"/>
      <c r="L23" s="407"/>
      <c r="M23" s="8"/>
      <c r="N23" s="407"/>
      <c r="O23" s="8"/>
    </row>
    <row r="24" spans="1:15" ht="15.75" thickBot="1" x14ac:dyDescent="0.3"/>
    <row r="25" spans="1:15" ht="15.75" thickBot="1" x14ac:dyDescent="0.3">
      <c r="A25" s="10"/>
      <c r="B25" s="422" t="s">
        <v>131</v>
      </c>
      <c r="C25" s="421"/>
      <c r="D25" s="422" t="s">
        <v>132</v>
      </c>
      <c r="E25" s="421"/>
      <c r="F25" s="422" t="s">
        <v>133</v>
      </c>
      <c r="G25" s="421"/>
      <c r="H25" s="422" t="s">
        <v>134</v>
      </c>
      <c r="I25" s="421"/>
      <c r="J25" s="422" t="s">
        <v>135</v>
      </c>
      <c r="K25" s="421"/>
      <c r="L25" s="422" t="s">
        <v>136</v>
      </c>
      <c r="M25" s="421"/>
      <c r="N25" s="420" t="s">
        <v>137</v>
      </c>
      <c r="O25" s="421"/>
    </row>
    <row r="26" spans="1:15" ht="15.75" thickBot="1" x14ac:dyDescent="0.3">
      <c r="A26" s="10"/>
      <c r="B26" s="4" t="s">
        <v>7</v>
      </c>
      <c r="C26" s="5" t="s">
        <v>8</v>
      </c>
      <c r="D26" s="4" t="s">
        <v>7</v>
      </c>
      <c r="E26" s="5" t="s">
        <v>8</v>
      </c>
      <c r="F26" s="4" t="s">
        <v>7</v>
      </c>
      <c r="G26" s="5" t="s">
        <v>8</v>
      </c>
      <c r="H26" s="4" t="s">
        <v>7</v>
      </c>
      <c r="I26" s="5" t="s">
        <v>8</v>
      </c>
      <c r="J26" s="4" t="s">
        <v>7</v>
      </c>
      <c r="K26" s="5" t="s">
        <v>8</v>
      </c>
      <c r="L26" s="4" t="s">
        <v>7</v>
      </c>
      <c r="M26" s="5" t="s">
        <v>8</v>
      </c>
      <c r="N26" s="6" t="s">
        <v>7</v>
      </c>
      <c r="O26" s="5" t="s">
        <v>8</v>
      </c>
    </row>
    <row r="27" spans="1:15" ht="15" customHeight="1" x14ac:dyDescent="0.25">
      <c r="A27" s="1" t="s">
        <v>9</v>
      </c>
      <c r="B27" s="440">
        <v>2</v>
      </c>
      <c r="C27" s="443" t="s">
        <v>31</v>
      </c>
      <c r="D27" s="440">
        <v>1</v>
      </c>
      <c r="E27" s="443" t="s">
        <v>160</v>
      </c>
      <c r="F27" s="440">
        <v>1</v>
      </c>
      <c r="G27" s="443" t="s">
        <v>194</v>
      </c>
      <c r="H27" s="440">
        <v>2</v>
      </c>
      <c r="I27" s="443" t="s">
        <v>195</v>
      </c>
      <c r="J27" s="440"/>
      <c r="K27" s="443" t="s">
        <v>42</v>
      </c>
      <c r="L27" s="405"/>
      <c r="M27" s="448"/>
      <c r="N27" s="445"/>
      <c r="O27" s="448"/>
    </row>
    <row r="28" spans="1:15" x14ac:dyDescent="0.25">
      <c r="A28" s="2">
        <v>79921501</v>
      </c>
      <c r="B28" s="441"/>
      <c r="C28" s="444"/>
      <c r="D28" s="441"/>
      <c r="E28" s="444"/>
      <c r="F28" s="441"/>
      <c r="G28" s="444"/>
      <c r="H28" s="441"/>
      <c r="I28" s="444"/>
      <c r="J28" s="441"/>
      <c r="K28" s="444"/>
      <c r="L28" s="406"/>
      <c r="M28" s="449"/>
      <c r="N28" s="446"/>
      <c r="O28" s="449"/>
    </row>
    <row r="29" spans="1:15" x14ac:dyDescent="0.25">
      <c r="A29" s="2" t="s">
        <v>11</v>
      </c>
      <c r="B29" s="441"/>
      <c r="C29" s="23" t="s">
        <v>147</v>
      </c>
      <c r="D29" s="441"/>
      <c r="E29" s="348" t="s">
        <v>164</v>
      </c>
      <c r="F29" s="441"/>
      <c r="G29" s="348" t="s">
        <v>196</v>
      </c>
      <c r="H29" s="441"/>
      <c r="I29" s="23" t="s">
        <v>197</v>
      </c>
      <c r="J29" s="441"/>
      <c r="K29" s="23"/>
      <c r="L29" s="406"/>
      <c r="M29" s="7"/>
      <c r="N29" s="446"/>
      <c r="O29" s="7"/>
    </row>
    <row r="30" spans="1:15" ht="15.75" thickBot="1" x14ac:dyDescent="0.3">
      <c r="A30" s="3" t="s">
        <v>12</v>
      </c>
      <c r="B30" s="442"/>
      <c r="C30" s="24">
        <v>33152</v>
      </c>
      <c r="D30" s="442"/>
      <c r="E30" s="12">
        <v>32908</v>
      </c>
      <c r="F30" s="442"/>
      <c r="G30" s="12">
        <v>33469</v>
      </c>
      <c r="H30" s="442"/>
      <c r="I30" s="24" t="s">
        <v>198</v>
      </c>
      <c r="J30" s="442"/>
      <c r="K30" s="24"/>
      <c r="L30" s="407"/>
      <c r="M30" s="8"/>
      <c r="N30" s="447"/>
      <c r="O30" s="8"/>
    </row>
    <row r="31" spans="1:15" ht="15" customHeight="1" x14ac:dyDescent="0.25">
      <c r="A31" s="1" t="s">
        <v>13</v>
      </c>
      <c r="B31" s="440"/>
      <c r="C31" s="443" t="s">
        <v>199</v>
      </c>
      <c r="D31" s="440"/>
      <c r="E31" s="443" t="s">
        <v>200</v>
      </c>
      <c r="F31" s="440">
        <v>1</v>
      </c>
      <c r="G31" s="443" t="s">
        <v>194</v>
      </c>
      <c r="H31" s="440">
        <v>2</v>
      </c>
      <c r="I31" s="443" t="s">
        <v>195</v>
      </c>
      <c r="J31" s="417">
        <v>1</v>
      </c>
      <c r="K31" s="415" t="s">
        <v>201</v>
      </c>
      <c r="L31" s="405"/>
      <c r="M31" s="408"/>
      <c r="N31" s="440">
        <v>0</v>
      </c>
      <c r="O31" s="443" t="s">
        <v>202</v>
      </c>
    </row>
    <row r="32" spans="1:15" x14ac:dyDescent="0.25">
      <c r="A32" s="2">
        <v>80830204</v>
      </c>
      <c r="B32" s="441"/>
      <c r="C32" s="444"/>
      <c r="D32" s="441"/>
      <c r="E32" s="444"/>
      <c r="F32" s="441"/>
      <c r="G32" s="444"/>
      <c r="H32" s="441"/>
      <c r="I32" s="444"/>
      <c r="J32" s="418"/>
      <c r="K32" s="416"/>
      <c r="L32" s="406"/>
      <c r="M32" s="409"/>
      <c r="N32" s="441"/>
      <c r="O32" s="444"/>
    </row>
    <row r="33" spans="1:15" x14ac:dyDescent="0.25">
      <c r="A33" s="2" t="s">
        <v>11</v>
      </c>
      <c r="B33" s="441"/>
      <c r="C33" s="23" t="s">
        <v>203</v>
      </c>
      <c r="D33" s="441"/>
      <c r="E33" s="23"/>
      <c r="F33" s="441"/>
      <c r="G33" s="348" t="s">
        <v>196</v>
      </c>
      <c r="H33" s="441"/>
      <c r="I33" s="23" t="s">
        <v>197</v>
      </c>
      <c r="J33" s="418"/>
      <c r="K33" s="348" t="s">
        <v>204</v>
      </c>
      <c r="L33" s="406"/>
      <c r="M33" s="7"/>
      <c r="N33" s="441"/>
      <c r="O33" s="348" t="s">
        <v>205</v>
      </c>
    </row>
    <row r="34" spans="1:15" ht="15.75" thickBot="1" x14ac:dyDescent="0.3">
      <c r="A34" s="3" t="s">
        <v>12</v>
      </c>
      <c r="B34" s="442"/>
      <c r="C34" s="24"/>
      <c r="D34" s="442"/>
      <c r="E34" s="24"/>
      <c r="F34" s="442"/>
      <c r="G34" s="12">
        <v>33469</v>
      </c>
      <c r="H34" s="442"/>
      <c r="I34" s="24" t="s">
        <v>198</v>
      </c>
      <c r="J34" s="419"/>
      <c r="K34" s="12">
        <v>31505</v>
      </c>
      <c r="L34" s="407"/>
      <c r="M34" s="8"/>
      <c r="N34" s="442"/>
      <c r="O34" s="12">
        <v>33504</v>
      </c>
    </row>
    <row r="35" spans="1:15" ht="15" customHeight="1" x14ac:dyDescent="0.25">
      <c r="A35" s="1" t="s">
        <v>14</v>
      </c>
      <c r="B35" s="440">
        <v>1</v>
      </c>
      <c r="C35" s="443" t="s">
        <v>191</v>
      </c>
      <c r="D35" s="440"/>
      <c r="E35" s="443" t="s">
        <v>206</v>
      </c>
      <c r="F35" s="417"/>
      <c r="G35" s="415" t="s">
        <v>207</v>
      </c>
      <c r="H35" s="417"/>
      <c r="I35" s="415" t="s">
        <v>207</v>
      </c>
      <c r="J35" s="417">
        <v>1</v>
      </c>
      <c r="K35" s="415" t="s">
        <v>208</v>
      </c>
      <c r="L35" s="405"/>
      <c r="M35" s="408"/>
      <c r="N35" s="405"/>
      <c r="O35" s="408"/>
    </row>
    <row r="36" spans="1:15" x14ac:dyDescent="0.25">
      <c r="A36" s="2">
        <v>1070707956</v>
      </c>
      <c r="B36" s="441"/>
      <c r="C36" s="444"/>
      <c r="D36" s="441"/>
      <c r="E36" s="444"/>
      <c r="F36" s="418"/>
      <c r="G36" s="416"/>
      <c r="H36" s="418"/>
      <c r="I36" s="416"/>
      <c r="J36" s="418"/>
      <c r="K36" s="416"/>
      <c r="L36" s="406"/>
      <c r="M36" s="409"/>
      <c r="N36" s="406"/>
      <c r="O36" s="409"/>
    </row>
    <row r="37" spans="1:15" x14ac:dyDescent="0.25">
      <c r="A37" s="2" t="s">
        <v>11</v>
      </c>
      <c r="B37" s="441"/>
      <c r="C37" s="23" t="s">
        <v>193</v>
      </c>
      <c r="D37" s="441"/>
      <c r="E37" s="348"/>
      <c r="F37" s="418"/>
      <c r="G37" s="348" t="s">
        <v>209</v>
      </c>
      <c r="H37" s="418"/>
      <c r="I37" s="348" t="s">
        <v>209</v>
      </c>
      <c r="J37" s="418"/>
      <c r="K37" s="348" t="s">
        <v>182</v>
      </c>
      <c r="L37" s="406"/>
      <c r="M37" s="7"/>
      <c r="N37" s="406"/>
      <c r="O37" s="7"/>
    </row>
    <row r="38" spans="1:15" ht="15.75" thickBot="1" x14ac:dyDescent="0.3">
      <c r="A38" s="3" t="s">
        <v>12</v>
      </c>
      <c r="B38" s="442"/>
      <c r="C38" s="24">
        <v>33142</v>
      </c>
      <c r="D38" s="442"/>
      <c r="E38" s="12"/>
      <c r="F38" s="419"/>
      <c r="G38" s="12">
        <v>33153</v>
      </c>
      <c r="H38" s="419"/>
      <c r="I38" s="12">
        <v>33153</v>
      </c>
      <c r="J38" s="419"/>
      <c r="K38" s="12">
        <v>33472</v>
      </c>
      <c r="L38" s="407"/>
      <c r="M38" s="8"/>
      <c r="N38" s="407"/>
      <c r="O38" s="8"/>
    </row>
    <row r="39" spans="1:15" x14ac:dyDescent="0.25">
      <c r="A39" s="1" t="s">
        <v>15</v>
      </c>
      <c r="B39" s="417"/>
      <c r="C39" s="443" t="s">
        <v>210</v>
      </c>
      <c r="D39" s="417"/>
      <c r="E39" s="443" t="s">
        <v>200</v>
      </c>
      <c r="F39" s="405"/>
      <c r="G39" s="448" t="s">
        <v>200</v>
      </c>
      <c r="H39" s="405"/>
      <c r="I39" s="408"/>
      <c r="J39" s="405"/>
      <c r="K39" s="408"/>
      <c r="L39" s="405"/>
      <c r="M39" s="408"/>
      <c r="N39" s="405"/>
      <c r="O39" s="408"/>
    </row>
    <row r="40" spans="1:15" x14ac:dyDescent="0.25">
      <c r="A40" s="2">
        <v>80817099</v>
      </c>
      <c r="B40" s="418"/>
      <c r="C40" s="444"/>
      <c r="D40" s="418"/>
      <c r="E40" s="444"/>
      <c r="F40" s="406"/>
      <c r="G40" s="449"/>
      <c r="H40" s="406"/>
      <c r="I40" s="409"/>
      <c r="J40" s="406"/>
      <c r="K40" s="409"/>
      <c r="L40" s="406"/>
      <c r="M40" s="409"/>
      <c r="N40" s="406"/>
      <c r="O40" s="409"/>
    </row>
    <row r="41" spans="1:15" x14ac:dyDescent="0.25">
      <c r="A41" s="2" t="s">
        <v>11</v>
      </c>
      <c r="B41" s="418"/>
      <c r="C41" s="23" t="s">
        <v>203</v>
      </c>
      <c r="D41" s="418"/>
      <c r="E41" s="348"/>
      <c r="F41" s="406"/>
      <c r="G41" s="7"/>
      <c r="H41" s="406"/>
      <c r="I41" s="7"/>
      <c r="J41" s="406"/>
      <c r="K41" s="7"/>
      <c r="L41" s="406"/>
      <c r="M41" s="7"/>
      <c r="N41" s="406"/>
      <c r="O41" s="7"/>
    </row>
    <row r="42" spans="1:15" ht="15.75" thickBot="1" x14ac:dyDescent="0.3">
      <c r="A42" s="3" t="s">
        <v>12</v>
      </c>
      <c r="B42" s="419"/>
      <c r="C42" s="12"/>
      <c r="D42" s="419"/>
      <c r="E42" s="12"/>
      <c r="F42" s="407"/>
      <c r="G42" s="8"/>
      <c r="H42" s="407"/>
      <c r="I42" s="8"/>
      <c r="J42" s="407"/>
      <c r="K42" s="8"/>
      <c r="L42" s="407"/>
      <c r="M42" s="8"/>
      <c r="N42" s="407"/>
      <c r="O42" s="8"/>
    </row>
    <row r="43" spans="1:15" x14ac:dyDescent="0.25">
      <c r="A43" s="1" t="s">
        <v>76</v>
      </c>
      <c r="B43" s="405"/>
      <c r="C43" s="403"/>
      <c r="D43" s="405"/>
      <c r="E43" s="403"/>
      <c r="F43" s="405"/>
      <c r="G43" s="408"/>
      <c r="H43" s="405"/>
      <c r="I43" s="408"/>
      <c r="J43" s="405"/>
      <c r="K43" s="403"/>
      <c r="L43" s="405"/>
      <c r="M43" s="408"/>
      <c r="N43" s="405"/>
      <c r="O43" s="408"/>
    </row>
    <row r="44" spans="1:15" x14ac:dyDescent="0.25">
      <c r="A44" s="2">
        <v>80236526</v>
      </c>
      <c r="B44" s="406"/>
      <c r="C44" s="404"/>
      <c r="D44" s="406"/>
      <c r="E44" s="404"/>
      <c r="F44" s="406"/>
      <c r="G44" s="409"/>
      <c r="H44" s="406"/>
      <c r="I44" s="409"/>
      <c r="J44" s="406"/>
      <c r="K44" s="404"/>
      <c r="L44" s="406"/>
      <c r="M44" s="409"/>
      <c r="N44" s="406"/>
      <c r="O44" s="409"/>
    </row>
    <row r="45" spans="1:15" x14ac:dyDescent="0.25">
      <c r="A45" s="2" t="s">
        <v>11</v>
      </c>
      <c r="B45" s="406"/>
      <c r="C45" s="7"/>
      <c r="D45" s="406"/>
      <c r="E45" s="7"/>
      <c r="F45" s="406"/>
      <c r="G45" s="7"/>
      <c r="H45" s="406"/>
      <c r="I45" s="7"/>
      <c r="J45" s="406"/>
      <c r="K45" s="7"/>
      <c r="L45" s="406"/>
      <c r="M45" s="7"/>
      <c r="N45" s="406"/>
      <c r="O45" s="7"/>
    </row>
    <row r="46" spans="1:15" ht="15.75" thickBot="1" x14ac:dyDescent="0.3">
      <c r="A46" s="3" t="s">
        <v>12</v>
      </c>
      <c r="B46" s="407"/>
      <c r="C46" s="8"/>
      <c r="D46" s="407"/>
      <c r="E46" s="8"/>
      <c r="F46" s="407"/>
      <c r="G46" s="8"/>
      <c r="H46" s="407"/>
      <c r="I46" s="8"/>
      <c r="J46" s="407"/>
      <c r="K46" s="8"/>
      <c r="L46" s="407"/>
      <c r="M46" s="8"/>
      <c r="N46" s="407"/>
      <c r="O46" s="8"/>
    </row>
    <row r="47" spans="1:15" ht="15.75" thickBot="1" x14ac:dyDescent="0.3"/>
    <row r="48" spans="1:15" ht="15.75" thickBot="1" x14ac:dyDescent="0.3">
      <c r="A48" s="10"/>
      <c r="B48" s="422" t="s">
        <v>150</v>
      </c>
      <c r="C48" s="421"/>
      <c r="D48" s="422" t="s">
        <v>151</v>
      </c>
      <c r="E48" s="421"/>
      <c r="F48" s="422" t="s">
        <v>152</v>
      </c>
      <c r="G48" s="421"/>
      <c r="H48" s="422" t="s">
        <v>153</v>
      </c>
      <c r="I48" s="421"/>
      <c r="J48" s="422" t="s">
        <v>154</v>
      </c>
      <c r="K48" s="421"/>
      <c r="L48" s="422" t="s">
        <v>155</v>
      </c>
      <c r="M48" s="421"/>
      <c r="N48" s="420" t="s">
        <v>156</v>
      </c>
      <c r="O48" s="421"/>
    </row>
    <row r="49" spans="1:15" ht="15.75" thickBot="1" x14ac:dyDescent="0.3">
      <c r="A49" s="10"/>
      <c r="B49" s="4" t="s">
        <v>7</v>
      </c>
      <c r="C49" s="5" t="s">
        <v>8</v>
      </c>
      <c r="D49" s="4" t="s">
        <v>7</v>
      </c>
      <c r="E49" s="5" t="s">
        <v>8</v>
      </c>
      <c r="F49" s="4" t="s">
        <v>7</v>
      </c>
      <c r="G49" s="5" t="s">
        <v>8</v>
      </c>
      <c r="H49" s="4" t="s">
        <v>7</v>
      </c>
      <c r="I49" s="5" t="s">
        <v>8</v>
      </c>
      <c r="J49" s="4" t="s">
        <v>7</v>
      </c>
      <c r="K49" s="5" t="s">
        <v>8</v>
      </c>
      <c r="L49" s="4" t="s">
        <v>7</v>
      </c>
      <c r="M49" s="5" t="s">
        <v>8</v>
      </c>
      <c r="N49" s="6" t="s">
        <v>7</v>
      </c>
      <c r="O49" s="5" t="s">
        <v>8</v>
      </c>
    </row>
    <row r="50" spans="1:15" ht="15" customHeight="1" x14ac:dyDescent="0.25">
      <c r="A50" s="1" t="s">
        <v>9</v>
      </c>
      <c r="B50" s="440">
        <v>1</v>
      </c>
      <c r="C50" s="443" t="s">
        <v>202</v>
      </c>
      <c r="D50" s="440">
        <v>2</v>
      </c>
      <c r="E50" s="443" t="s">
        <v>202</v>
      </c>
      <c r="F50" s="440">
        <v>2</v>
      </c>
      <c r="G50" s="443" t="s">
        <v>202</v>
      </c>
      <c r="H50" s="440">
        <v>0</v>
      </c>
      <c r="I50" s="443" t="s">
        <v>202</v>
      </c>
      <c r="J50" s="440">
        <v>1</v>
      </c>
      <c r="K50" s="443" t="s">
        <v>211</v>
      </c>
      <c r="L50" s="405"/>
      <c r="M50" s="408"/>
      <c r="N50" s="405"/>
      <c r="O50" s="408"/>
    </row>
    <row r="51" spans="1:15" x14ac:dyDescent="0.25">
      <c r="A51" s="2">
        <v>79921501</v>
      </c>
      <c r="B51" s="441"/>
      <c r="C51" s="444"/>
      <c r="D51" s="441"/>
      <c r="E51" s="444"/>
      <c r="F51" s="441"/>
      <c r="G51" s="444"/>
      <c r="H51" s="441"/>
      <c r="I51" s="444"/>
      <c r="J51" s="441"/>
      <c r="K51" s="444"/>
      <c r="L51" s="406"/>
      <c r="M51" s="409"/>
      <c r="N51" s="406"/>
      <c r="O51" s="409"/>
    </row>
    <row r="52" spans="1:15" x14ac:dyDescent="0.25">
      <c r="A52" s="2" t="s">
        <v>11</v>
      </c>
      <c r="B52" s="441"/>
      <c r="C52" s="348" t="s">
        <v>205</v>
      </c>
      <c r="D52" s="441"/>
      <c r="E52" s="348" t="s">
        <v>205</v>
      </c>
      <c r="F52" s="441"/>
      <c r="G52" s="348" t="s">
        <v>205</v>
      </c>
      <c r="H52" s="441"/>
      <c r="I52" s="348" t="s">
        <v>205</v>
      </c>
      <c r="J52" s="441"/>
      <c r="K52" s="348" t="s">
        <v>212</v>
      </c>
      <c r="L52" s="406"/>
      <c r="M52" s="7"/>
      <c r="N52" s="406"/>
      <c r="O52" s="7"/>
    </row>
    <row r="53" spans="1:15" ht="15.75" thickBot="1" x14ac:dyDescent="0.3">
      <c r="A53" s="3" t="s">
        <v>12</v>
      </c>
      <c r="B53" s="442"/>
      <c r="C53" s="12">
        <v>33504</v>
      </c>
      <c r="D53" s="442"/>
      <c r="E53" s="12">
        <v>33504</v>
      </c>
      <c r="F53" s="442"/>
      <c r="G53" s="12">
        <v>33504</v>
      </c>
      <c r="H53" s="442"/>
      <c r="I53" s="12">
        <v>33504</v>
      </c>
      <c r="J53" s="442"/>
      <c r="K53" s="12"/>
      <c r="L53" s="407"/>
      <c r="M53" s="8"/>
      <c r="N53" s="407"/>
      <c r="O53" s="8"/>
    </row>
    <row r="54" spans="1:15" ht="16.5" customHeight="1" x14ac:dyDescent="0.25">
      <c r="A54" s="1" t="s">
        <v>13</v>
      </c>
      <c r="B54" s="440">
        <v>1</v>
      </c>
      <c r="C54" s="443" t="s">
        <v>191</v>
      </c>
      <c r="D54" s="440">
        <v>3</v>
      </c>
      <c r="E54" s="443" t="s">
        <v>213</v>
      </c>
      <c r="F54" s="440">
        <v>2</v>
      </c>
      <c r="G54" s="443" t="s">
        <v>214</v>
      </c>
      <c r="H54" s="440">
        <v>2</v>
      </c>
      <c r="I54" s="443" t="s">
        <v>215</v>
      </c>
      <c r="J54" s="440">
        <v>2</v>
      </c>
      <c r="K54" s="443" t="s">
        <v>215</v>
      </c>
      <c r="L54" s="405"/>
      <c r="M54" s="408"/>
      <c r="N54" s="405"/>
      <c r="O54" s="408"/>
    </row>
    <row r="55" spans="1:15" x14ac:dyDescent="0.25">
      <c r="A55" s="2">
        <v>80830204</v>
      </c>
      <c r="B55" s="441"/>
      <c r="C55" s="444"/>
      <c r="D55" s="441"/>
      <c r="E55" s="444"/>
      <c r="F55" s="441"/>
      <c r="G55" s="444"/>
      <c r="H55" s="441"/>
      <c r="I55" s="444"/>
      <c r="J55" s="441"/>
      <c r="K55" s="444"/>
      <c r="L55" s="406"/>
      <c r="M55" s="409"/>
      <c r="N55" s="406"/>
      <c r="O55" s="409"/>
    </row>
    <row r="56" spans="1:15" x14ac:dyDescent="0.25">
      <c r="A56" s="2" t="s">
        <v>11</v>
      </c>
      <c r="B56" s="441"/>
      <c r="C56" s="23" t="s">
        <v>193</v>
      </c>
      <c r="D56" s="441"/>
      <c r="E56" s="348" t="s">
        <v>164</v>
      </c>
      <c r="F56" s="441"/>
      <c r="G56" s="23" t="s">
        <v>164</v>
      </c>
      <c r="H56" s="441"/>
      <c r="I56" s="23" t="s">
        <v>216</v>
      </c>
      <c r="J56" s="441"/>
      <c r="K56" s="23" t="s">
        <v>216</v>
      </c>
      <c r="L56" s="406"/>
      <c r="M56" s="7"/>
      <c r="N56" s="406"/>
      <c r="O56" s="7"/>
    </row>
    <row r="57" spans="1:15" ht="15.75" thickBot="1" x14ac:dyDescent="0.3">
      <c r="A57" s="3" t="s">
        <v>12</v>
      </c>
      <c r="B57" s="442"/>
      <c r="C57" s="24">
        <v>33142</v>
      </c>
      <c r="D57" s="442"/>
      <c r="E57" s="12">
        <v>32908</v>
      </c>
      <c r="F57" s="442"/>
      <c r="G57" s="24">
        <v>32908</v>
      </c>
      <c r="H57" s="442"/>
      <c r="I57" s="12">
        <v>33590</v>
      </c>
      <c r="J57" s="442"/>
      <c r="K57" s="12">
        <v>33590</v>
      </c>
      <c r="L57" s="407"/>
      <c r="M57" s="8"/>
      <c r="N57" s="407"/>
      <c r="O57" s="8"/>
    </row>
    <row r="58" spans="1:15" ht="15" customHeight="1" x14ac:dyDescent="0.25">
      <c r="A58" s="1" t="s">
        <v>14</v>
      </c>
      <c r="B58" s="440">
        <v>4</v>
      </c>
      <c r="C58" s="443" t="s">
        <v>217</v>
      </c>
      <c r="D58" s="440">
        <v>4</v>
      </c>
      <c r="E58" s="443" t="s">
        <v>217</v>
      </c>
      <c r="F58" s="440">
        <v>3</v>
      </c>
      <c r="G58" s="443" t="s">
        <v>217</v>
      </c>
      <c r="H58" s="440">
        <v>3</v>
      </c>
      <c r="I58" s="443" t="s">
        <v>218</v>
      </c>
      <c r="J58" s="440">
        <v>3</v>
      </c>
      <c r="K58" s="443" t="s">
        <v>218</v>
      </c>
      <c r="L58" s="405"/>
      <c r="M58" s="408"/>
      <c r="N58" s="405"/>
      <c r="O58" s="408"/>
    </row>
    <row r="59" spans="1:15" x14ac:dyDescent="0.25">
      <c r="A59" s="2">
        <v>1070707956</v>
      </c>
      <c r="B59" s="441"/>
      <c r="C59" s="444"/>
      <c r="D59" s="441"/>
      <c r="E59" s="444"/>
      <c r="F59" s="441"/>
      <c r="G59" s="444"/>
      <c r="H59" s="441"/>
      <c r="I59" s="444"/>
      <c r="J59" s="441"/>
      <c r="K59" s="444"/>
      <c r="L59" s="406"/>
      <c r="M59" s="409"/>
      <c r="N59" s="406"/>
      <c r="O59" s="409"/>
    </row>
    <row r="60" spans="1:15" x14ac:dyDescent="0.25">
      <c r="A60" s="2" t="s">
        <v>11</v>
      </c>
      <c r="B60" s="441"/>
      <c r="C60" s="348" t="s">
        <v>164</v>
      </c>
      <c r="D60" s="441"/>
      <c r="E60" s="348" t="s">
        <v>164</v>
      </c>
      <c r="F60" s="441"/>
      <c r="G60" s="348" t="s">
        <v>164</v>
      </c>
      <c r="H60" s="441"/>
      <c r="I60" s="348" t="s">
        <v>164</v>
      </c>
      <c r="J60" s="441"/>
      <c r="K60" s="348" t="s">
        <v>164</v>
      </c>
      <c r="L60" s="406"/>
      <c r="M60" s="7"/>
      <c r="N60" s="406"/>
      <c r="O60" s="7"/>
    </row>
    <row r="61" spans="1:15" ht="15.75" thickBot="1" x14ac:dyDescent="0.3">
      <c r="A61" s="3" t="s">
        <v>12</v>
      </c>
      <c r="B61" s="442"/>
      <c r="C61" s="12">
        <v>32908</v>
      </c>
      <c r="D61" s="442"/>
      <c r="E61" s="12">
        <v>32908</v>
      </c>
      <c r="F61" s="442"/>
      <c r="G61" s="12">
        <v>32908</v>
      </c>
      <c r="H61" s="442"/>
      <c r="I61" s="12">
        <v>32908</v>
      </c>
      <c r="J61" s="442"/>
      <c r="K61" s="12">
        <v>32908</v>
      </c>
      <c r="L61" s="407"/>
      <c r="M61" s="8"/>
      <c r="N61" s="407"/>
      <c r="O61" s="8"/>
    </row>
    <row r="62" spans="1:15" x14ac:dyDescent="0.25">
      <c r="A62" s="1" t="s">
        <v>15</v>
      </c>
      <c r="B62" s="405"/>
      <c r="C62" s="408"/>
      <c r="D62" s="440"/>
      <c r="E62" s="415" t="s">
        <v>219</v>
      </c>
      <c r="F62" s="440"/>
      <c r="G62" s="415" t="s">
        <v>219</v>
      </c>
      <c r="H62" s="417"/>
      <c r="I62" s="415" t="s">
        <v>219</v>
      </c>
      <c r="J62" s="417"/>
      <c r="K62" s="415" t="s">
        <v>219</v>
      </c>
      <c r="L62" s="405"/>
      <c r="M62" s="408"/>
      <c r="N62" s="405"/>
      <c r="O62" s="408"/>
    </row>
    <row r="63" spans="1:15" x14ac:dyDescent="0.25">
      <c r="A63" s="2">
        <v>80817099</v>
      </c>
      <c r="B63" s="406"/>
      <c r="C63" s="409"/>
      <c r="D63" s="441"/>
      <c r="E63" s="416"/>
      <c r="F63" s="441"/>
      <c r="G63" s="416"/>
      <c r="H63" s="418"/>
      <c r="I63" s="416"/>
      <c r="J63" s="418"/>
      <c r="K63" s="416"/>
      <c r="L63" s="406"/>
      <c r="M63" s="409"/>
      <c r="N63" s="406"/>
      <c r="O63" s="409"/>
    </row>
    <row r="64" spans="1:15" x14ac:dyDescent="0.25">
      <c r="A64" s="2" t="s">
        <v>11</v>
      </c>
      <c r="B64" s="406"/>
      <c r="C64" s="7"/>
      <c r="D64" s="441"/>
      <c r="E64" s="348" t="s">
        <v>220</v>
      </c>
      <c r="F64" s="441"/>
      <c r="G64" s="348" t="s">
        <v>221</v>
      </c>
      <c r="H64" s="418"/>
      <c r="I64" s="348" t="s">
        <v>221</v>
      </c>
      <c r="J64" s="418"/>
      <c r="K64" s="348" t="s">
        <v>221</v>
      </c>
      <c r="L64" s="406"/>
      <c r="M64" s="7"/>
      <c r="N64" s="406"/>
      <c r="O64" s="7"/>
    </row>
    <row r="65" spans="1:15" ht="15.75" thickBot="1" x14ac:dyDescent="0.3">
      <c r="A65" s="3" t="s">
        <v>12</v>
      </c>
      <c r="B65" s="407"/>
      <c r="C65" s="8"/>
      <c r="D65" s="442"/>
      <c r="E65" s="12"/>
      <c r="F65" s="442"/>
      <c r="G65" s="12"/>
      <c r="H65" s="419"/>
      <c r="I65" s="12"/>
      <c r="J65" s="419"/>
      <c r="K65" s="12"/>
      <c r="L65" s="407"/>
      <c r="M65" s="8"/>
      <c r="N65" s="407"/>
      <c r="O65" s="8"/>
    </row>
    <row r="66" spans="1:15" x14ac:dyDescent="0.25">
      <c r="A66" s="1" t="s">
        <v>76</v>
      </c>
      <c r="B66" s="445"/>
      <c r="C66" s="448"/>
      <c r="D66" s="445"/>
      <c r="E66" s="448"/>
      <c r="F66" s="445"/>
      <c r="G66" s="408"/>
      <c r="H66" s="405"/>
      <c r="I66" s="408"/>
      <c r="J66" s="405"/>
      <c r="K66" s="408"/>
      <c r="L66" s="405"/>
      <c r="M66" s="408"/>
      <c r="N66" s="405"/>
      <c r="O66" s="408"/>
    </row>
    <row r="67" spans="1:15" x14ac:dyDescent="0.25">
      <c r="A67" s="2">
        <v>80236526</v>
      </c>
      <c r="B67" s="446"/>
      <c r="C67" s="449"/>
      <c r="D67" s="446"/>
      <c r="E67" s="449"/>
      <c r="F67" s="446"/>
      <c r="G67" s="409"/>
      <c r="H67" s="406"/>
      <c r="I67" s="409"/>
      <c r="J67" s="406"/>
      <c r="K67" s="409"/>
      <c r="L67" s="406"/>
      <c r="M67" s="409"/>
      <c r="N67" s="406"/>
      <c r="O67" s="409"/>
    </row>
    <row r="68" spans="1:15" x14ac:dyDescent="0.25">
      <c r="A68" s="2" t="s">
        <v>11</v>
      </c>
      <c r="B68" s="446"/>
      <c r="C68" s="21"/>
      <c r="D68" s="446"/>
      <c r="E68" s="7"/>
      <c r="F68" s="446"/>
      <c r="G68" s="7"/>
      <c r="H68" s="406"/>
      <c r="I68" s="7"/>
      <c r="J68" s="406"/>
      <c r="K68" s="7"/>
      <c r="L68" s="406"/>
      <c r="M68" s="7"/>
      <c r="N68" s="406"/>
      <c r="O68" s="7"/>
    </row>
    <row r="69" spans="1:15" ht="15.75" thickBot="1" x14ac:dyDescent="0.3">
      <c r="A69" s="3" t="s">
        <v>12</v>
      </c>
      <c r="B69" s="447"/>
      <c r="C69" s="22"/>
      <c r="D69" s="447"/>
      <c r="E69" s="8"/>
      <c r="F69" s="447"/>
      <c r="G69" s="8"/>
      <c r="H69" s="407"/>
      <c r="I69" s="8"/>
      <c r="J69" s="407"/>
      <c r="K69" s="8"/>
      <c r="L69" s="407"/>
      <c r="M69" s="8"/>
      <c r="N69" s="407"/>
      <c r="O69" s="8"/>
    </row>
    <row r="70" spans="1:15" ht="15.75" thickBot="1" x14ac:dyDescent="0.3"/>
    <row r="71" spans="1:15" ht="15.75" thickBot="1" x14ac:dyDescent="0.3">
      <c r="A71" s="10"/>
      <c r="B71" s="422" t="s">
        <v>170</v>
      </c>
      <c r="C71" s="421"/>
      <c r="D71" s="422" t="s">
        <v>171</v>
      </c>
      <c r="E71" s="421"/>
      <c r="F71" s="422" t="s">
        <v>172</v>
      </c>
      <c r="G71" s="421"/>
      <c r="H71" s="422" t="s">
        <v>173</v>
      </c>
      <c r="I71" s="421"/>
      <c r="J71" s="422" t="s">
        <v>222</v>
      </c>
      <c r="K71" s="421"/>
      <c r="L71" s="422" t="s">
        <v>223</v>
      </c>
      <c r="M71" s="421"/>
      <c r="N71" s="420" t="s">
        <v>224</v>
      </c>
      <c r="O71" s="421"/>
    </row>
    <row r="72" spans="1:15" ht="15.75" thickBot="1" x14ac:dyDescent="0.3">
      <c r="A72" s="10"/>
      <c r="B72" s="4" t="s">
        <v>7</v>
      </c>
      <c r="C72" s="5" t="s">
        <v>8</v>
      </c>
      <c r="D72" s="4" t="s">
        <v>7</v>
      </c>
      <c r="E72" s="5" t="s">
        <v>8</v>
      </c>
      <c r="F72" s="4" t="s">
        <v>7</v>
      </c>
      <c r="G72" s="5" t="s">
        <v>8</v>
      </c>
      <c r="H72" s="4" t="s">
        <v>7</v>
      </c>
      <c r="I72" s="5" t="s">
        <v>8</v>
      </c>
      <c r="J72" s="4" t="s">
        <v>7</v>
      </c>
      <c r="K72" s="5" t="s">
        <v>8</v>
      </c>
      <c r="L72" s="4" t="s">
        <v>7</v>
      </c>
      <c r="M72" s="5" t="s">
        <v>8</v>
      </c>
      <c r="N72" s="6" t="s">
        <v>7</v>
      </c>
      <c r="O72" s="5" t="s">
        <v>8</v>
      </c>
    </row>
    <row r="73" spans="1:15" ht="15" customHeight="1" x14ac:dyDescent="0.25">
      <c r="A73" s="1" t="s">
        <v>9</v>
      </c>
      <c r="B73" s="440"/>
      <c r="C73" s="443" t="s">
        <v>23</v>
      </c>
      <c r="D73" s="440"/>
      <c r="E73" s="415" t="s">
        <v>219</v>
      </c>
      <c r="F73" s="440"/>
      <c r="G73" s="415" t="s">
        <v>219</v>
      </c>
      <c r="H73" s="417"/>
      <c r="I73" s="415" t="s">
        <v>219</v>
      </c>
      <c r="J73" s="440"/>
      <c r="K73" s="415" t="s">
        <v>219</v>
      </c>
      <c r="L73" s="440"/>
      <c r="M73" s="415" t="s">
        <v>219</v>
      </c>
      <c r="N73" s="405"/>
      <c r="O73" s="408"/>
    </row>
    <row r="74" spans="1:15" x14ac:dyDescent="0.25">
      <c r="A74" s="2">
        <v>79921501</v>
      </c>
      <c r="B74" s="441"/>
      <c r="C74" s="444"/>
      <c r="D74" s="441"/>
      <c r="E74" s="416"/>
      <c r="F74" s="441"/>
      <c r="G74" s="416"/>
      <c r="H74" s="418"/>
      <c r="I74" s="416"/>
      <c r="J74" s="441"/>
      <c r="K74" s="416"/>
      <c r="L74" s="441"/>
      <c r="M74" s="416"/>
      <c r="N74" s="406"/>
      <c r="O74" s="409"/>
    </row>
    <row r="75" spans="1:15" x14ac:dyDescent="0.25">
      <c r="A75" s="2" t="s">
        <v>11</v>
      </c>
      <c r="B75" s="441"/>
      <c r="C75" s="23"/>
      <c r="D75" s="441"/>
      <c r="E75" s="348" t="s">
        <v>221</v>
      </c>
      <c r="F75" s="441"/>
      <c r="G75" s="348" t="s">
        <v>221</v>
      </c>
      <c r="H75" s="418"/>
      <c r="I75" s="348" t="s">
        <v>221</v>
      </c>
      <c r="J75" s="441"/>
      <c r="K75" s="348" t="s">
        <v>221</v>
      </c>
      <c r="L75" s="441"/>
      <c r="M75" s="348" t="s">
        <v>221</v>
      </c>
      <c r="N75" s="406"/>
      <c r="O75" s="7"/>
    </row>
    <row r="76" spans="1:15" ht="15.75" thickBot="1" x14ac:dyDescent="0.3">
      <c r="A76" s="3" t="s">
        <v>12</v>
      </c>
      <c r="B76" s="442"/>
      <c r="C76" s="24"/>
      <c r="D76" s="442"/>
      <c r="E76" s="12">
        <v>33748</v>
      </c>
      <c r="F76" s="442"/>
      <c r="G76" s="12">
        <v>33748</v>
      </c>
      <c r="H76" s="419"/>
      <c r="I76" s="12">
        <v>33748</v>
      </c>
      <c r="J76" s="442"/>
      <c r="K76" s="12">
        <v>33748</v>
      </c>
      <c r="L76" s="442"/>
      <c r="M76" s="12">
        <v>33748</v>
      </c>
      <c r="N76" s="407"/>
      <c r="O76" s="8"/>
    </row>
    <row r="77" spans="1:15" ht="15" customHeight="1" x14ac:dyDescent="0.25">
      <c r="A77" s="1" t="s">
        <v>13</v>
      </c>
      <c r="B77" s="440"/>
      <c r="C77" s="443" t="s">
        <v>23</v>
      </c>
      <c r="D77" s="440">
        <v>4</v>
      </c>
      <c r="E77" s="443" t="s">
        <v>225</v>
      </c>
      <c r="F77" s="417"/>
      <c r="G77" s="443" t="s">
        <v>225</v>
      </c>
      <c r="H77" s="417"/>
      <c r="I77" s="443" t="s">
        <v>225</v>
      </c>
      <c r="J77" s="440"/>
      <c r="K77" s="443" t="s">
        <v>42</v>
      </c>
      <c r="L77" s="405"/>
      <c r="M77" s="408"/>
      <c r="N77" s="405"/>
      <c r="O77" s="408"/>
    </row>
    <row r="78" spans="1:15" x14ac:dyDescent="0.25">
      <c r="A78" s="2">
        <v>80830204</v>
      </c>
      <c r="B78" s="441"/>
      <c r="C78" s="444"/>
      <c r="D78" s="441"/>
      <c r="E78" s="444"/>
      <c r="F78" s="418"/>
      <c r="G78" s="444"/>
      <c r="H78" s="418"/>
      <c r="I78" s="444"/>
      <c r="J78" s="441"/>
      <c r="K78" s="444"/>
      <c r="L78" s="406"/>
      <c r="M78" s="409"/>
      <c r="N78" s="406"/>
      <c r="O78" s="409"/>
    </row>
    <row r="79" spans="1:15" x14ac:dyDescent="0.25">
      <c r="A79" s="2" t="s">
        <v>11</v>
      </c>
      <c r="B79" s="441"/>
      <c r="C79" s="23"/>
      <c r="D79" s="441"/>
      <c r="E79" s="23" t="s">
        <v>226</v>
      </c>
      <c r="F79" s="418"/>
      <c r="G79" s="23" t="s">
        <v>226</v>
      </c>
      <c r="H79" s="418"/>
      <c r="I79" s="23" t="s">
        <v>226</v>
      </c>
      <c r="J79" s="441"/>
      <c r="K79" s="23"/>
      <c r="L79" s="406"/>
      <c r="M79" s="7"/>
      <c r="N79" s="406"/>
      <c r="O79" s="7"/>
    </row>
    <row r="80" spans="1:15" ht="15.75" thickBot="1" x14ac:dyDescent="0.3">
      <c r="A80" s="3" t="s">
        <v>12</v>
      </c>
      <c r="B80" s="442"/>
      <c r="C80" s="24"/>
      <c r="D80" s="442"/>
      <c r="E80" s="24">
        <v>33677</v>
      </c>
      <c r="F80" s="419"/>
      <c r="G80" s="24">
        <v>33677</v>
      </c>
      <c r="H80" s="419"/>
      <c r="I80" s="24">
        <v>33677</v>
      </c>
      <c r="J80" s="442"/>
      <c r="K80" s="24"/>
      <c r="L80" s="407"/>
      <c r="M80" s="8"/>
      <c r="N80" s="407"/>
      <c r="O80" s="8"/>
    </row>
    <row r="81" spans="1:15" ht="24.75" customHeight="1" x14ac:dyDescent="0.25">
      <c r="A81" s="1" t="s">
        <v>14</v>
      </c>
      <c r="B81" s="417"/>
      <c r="C81" s="443" t="s">
        <v>23</v>
      </c>
      <c r="D81" s="440">
        <v>3</v>
      </c>
      <c r="E81" s="450" t="s">
        <v>42</v>
      </c>
      <c r="F81" s="440">
        <v>3</v>
      </c>
      <c r="G81" s="415" t="s">
        <v>219</v>
      </c>
      <c r="H81" s="440"/>
      <c r="I81" s="415" t="s">
        <v>219</v>
      </c>
      <c r="J81" s="440"/>
      <c r="K81" s="415" t="s">
        <v>219</v>
      </c>
      <c r="L81" s="440"/>
      <c r="M81" s="415" t="s">
        <v>219</v>
      </c>
      <c r="N81" s="405"/>
      <c r="O81" s="408"/>
    </row>
    <row r="82" spans="1:15" x14ac:dyDescent="0.25">
      <c r="A82" s="2">
        <v>1070707956</v>
      </c>
      <c r="B82" s="418"/>
      <c r="C82" s="444"/>
      <c r="D82" s="441"/>
      <c r="E82" s="451"/>
      <c r="F82" s="441"/>
      <c r="G82" s="416"/>
      <c r="H82" s="441"/>
      <c r="I82" s="416"/>
      <c r="J82" s="441"/>
      <c r="K82" s="416"/>
      <c r="L82" s="441"/>
      <c r="M82" s="416"/>
      <c r="N82" s="406"/>
      <c r="O82" s="409"/>
    </row>
    <row r="83" spans="1:15" x14ac:dyDescent="0.25">
      <c r="A83" s="2" t="s">
        <v>11</v>
      </c>
      <c r="B83" s="418"/>
      <c r="C83" s="348"/>
      <c r="D83" s="441"/>
      <c r="E83" s="23"/>
      <c r="F83" s="441"/>
      <c r="G83" s="348" t="s">
        <v>221</v>
      </c>
      <c r="H83" s="441"/>
      <c r="I83" s="348" t="s">
        <v>221</v>
      </c>
      <c r="J83" s="441"/>
      <c r="K83" s="348" t="s">
        <v>221</v>
      </c>
      <c r="L83" s="441"/>
      <c r="M83" s="348" t="s">
        <v>221</v>
      </c>
      <c r="N83" s="406"/>
      <c r="O83" s="7"/>
    </row>
    <row r="84" spans="1:15" ht="15.75" thickBot="1" x14ac:dyDescent="0.3">
      <c r="A84" s="3" t="s">
        <v>12</v>
      </c>
      <c r="B84" s="419"/>
      <c r="C84" s="12"/>
      <c r="D84" s="442"/>
      <c r="E84" s="24"/>
      <c r="F84" s="442"/>
      <c r="G84" s="12">
        <v>33748</v>
      </c>
      <c r="H84" s="442"/>
      <c r="I84" s="12">
        <v>33748</v>
      </c>
      <c r="J84" s="442"/>
      <c r="K84" s="12">
        <v>33748</v>
      </c>
      <c r="L84" s="442"/>
      <c r="M84" s="12">
        <v>33748</v>
      </c>
      <c r="N84" s="407"/>
      <c r="O84" s="8"/>
    </row>
    <row r="85" spans="1:15" ht="15" customHeight="1" x14ac:dyDescent="0.25">
      <c r="A85" s="1" t="s">
        <v>15</v>
      </c>
      <c r="B85" s="417"/>
      <c r="C85" s="443" t="s">
        <v>23</v>
      </c>
      <c r="D85" s="445"/>
      <c r="E85" s="408"/>
      <c r="F85" s="445"/>
      <c r="G85" s="408"/>
      <c r="H85" s="405"/>
      <c r="I85" s="408"/>
      <c r="J85" s="452"/>
      <c r="K85" s="408" t="s">
        <v>42</v>
      </c>
      <c r="L85" s="405"/>
      <c r="M85" s="408"/>
      <c r="N85" s="405"/>
      <c r="O85" s="408"/>
    </row>
    <row r="86" spans="1:15" x14ac:dyDescent="0.25">
      <c r="A86" s="2">
        <v>80817099</v>
      </c>
      <c r="B86" s="418"/>
      <c r="C86" s="444"/>
      <c r="D86" s="446"/>
      <c r="E86" s="409"/>
      <c r="F86" s="446"/>
      <c r="G86" s="409"/>
      <c r="H86" s="406"/>
      <c r="I86" s="409"/>
      <c r="J86" s="453"/>
      <c r="K86" s="409"/>
      <c r="L86" s="406"/>
      <c r="M86" s="409"/>
      <c r="N86" s="406"/>
      <c r="O86" s="409"/>
    </row>
    <row r="87" spans="1:15" x14ac:dyDescent="0.25">
      <c r="A87" s="2" t="s">
        <v>11</v>
      </c>
      <c r="B87" s="418"/>
      <c r="C87" s="348"/>
      <c r="D87" s="446"/>
      <c r="E87" s="7"/>
      <c r="F87" s="446"/>
      <c r="G87" s="7"/>
      <c r="H87" s="406"/>
      <c r="I87" s="7"/>
      <c r="J87" s="453"/>
      <c r="K87" s="7"/>
      <c r="L87" s="406"/>
      <c r="M87" s="7"/>
      <c r="N87" s="406"/>
      <c r="O87" s="7"/>
    </row>
    <row r="88" spans="1:15" ht="15.75" thickBot="1" x14ac:dyDescent="0.3">
      <c r="A88" s="3" t="s">
        <v>12</v>
      </c>
      <c r="B88" s="419"/>
      <c r="C88" s="12"/>
      <c r="D88" s="447"/>
      <c r="E88" s="8"/>
      <c r="F88" s="447"/>
      <c r="G88" s="8"/>
      <c r="H88" s="407"/>
      <c r="I88" s="8"/>
      <c r="J88" s="454"/>
      <c r="K88" s="8"/>
      <c r="L88" s="407"/>
      <c r="M88" s="8"/>
      <c r="N88" s="407"/>
      <c r="O88" s="8"/>
    </row>
    <row r="89" spans="1:15" x14ac:dyDescent="0.25">
      <c r="A89" s="1" t="s">
        <v>76</v>
      </c>
      <c r="B89" s="417"/>
      <c r="C89" s="443" t="s">
        <v>23</v>
      </c>
      <c r="D89" s="405"/>
      <c r="E89" s="403"/>
      <c r="F89" s="405"/>
      <c r="G89" s="408"/>
      <c r="H89" s="405"/>
      <c r="I89" s="408"/>
      <c r="J89" s="405"/>
      <c r="K89" s="403"/>
      <c r="L89" s="405"/>
      <c r="M89" s="408"/>
      <c r="N89" s="405"/>
      <c r="O89" s="408"/>
    </row>
    <row r="90" spans="1:15" x14ac:dyDescent="0.25">
      <c r="A90" s="2">
        <v>80236526</v>
      </c>
      <c r="B90" s="418"/>
      <c r="C90" s="444"/>
      <c r="D90" s="406"/>
      <c r="E90" s="404"/>
      <c r="F90" s="406"/>
      <c r="G90" s="409"/>
      <c r="H90" s="406"/>
      <c r="I90" s="409"/>
      <c r="J90" s="406"/>
      <c r="K90" s="404"/>
      <c r="L90" s="406"/>
      <c r="M90" s="409"/>
      <c r="N90" s="406"/>
      <c r="O90" s="409"/>
    </row>
    <row r="91" spans="1:15" x14ac:dyDescent="0.25">
      <c r="A91" s="2" t="s">
        <v>11</v>
      </c>
      <c r="B91" s="418"/>
      <c r="C91" s="348"/>
      <c r="D91" s="406"/>
      <c r="E91" s="7"/>
      <c r="F91" s="406"/>
      <c r="G91" s="7"/>
      <c r="H91" s="406"/>
      <c r="I91" s="7"/>
      <c r="J91" s="406"/>
      <c r="K91" s="7"/>
      <c r="L91" s="406"/>
      <c r="M91" s="7"/>
      <c r="N91" s="406"/>
      <c r="O91" s="7"/>
    </row>
    <row r="92" spans="1:15" ht="15.75" thickBot="1" x14ac:dyDescent="0.3">
      <c r="A92" s="3" t="s">
        <v>12</v>
      </c>
      <c r="B92" s="419"/>
      <c r="C92" s="12"/>
      <c r="D92" s="407"/>
      <c r="E92" s="8"/>
      <c r="F92" s="407"/>
      <c r="G92" s="8"/>
      <c r="H92" s="407"/>
      <c r="I92" s="8"/>
      <c r="J92" s="407"/>
      <c r="K92" s="8"/>
      <c r="L92" s="407"/>
      <c r="M92" s="8"/>
      <c r="N92" s="407"/>
      <c r="O92" s="8"/>
    </row>
  </sheetData>
  <mergeCells count="308">
    <mergeCell ref="N89:N92"/>
    <mergeCell ref="O89:O90"/>
    <mergeCell ref="L85:L88"/>
    <mergeCell ref="M85:M86"/>
    <mergeCell ref="N85:N88"/>
    <mergeCell ref="O85:O86"/>
    <mergeCell ref="B89:B92"/>
    <mergeCell ref="C89:C90"/>
    <mergeCell ref="D89:D92"/>
    <mergeCell ref="E89:E90"/>
    <mergeCell ref="F89:F92"/>
    <mergeCell ref="G89:G90"/>
    <mergeCell ref="H89:H92"/>
    <mergeCell ref="I89:I90"/>
    <mergeCell ref="J89:J92"/>
    <mergeCell ref="K89:K90"/>
    <mergeCell ref="L89:L92"/>
    <mergeCell ref="M89:M90"/>
    <mergeCell ref="G85:G86"/>
    <mergeCell ref="H85:H88"/>
    <mergeCell ref="I85:I86"/>
    <mergeCell ref="J85:J88"/>
    <mergeCell ref="K85:K86"/>
    <mergeCell ref="B85:B88"/>
    <mergeCell ref="C85:C86"/>
    <mergeCell ref="D85:D88"/>
    <mergeCell ref="E85:E86"/>
    <mergeCell ref="F85:F88"/>
    <mergeCell ref="N77:N80"/>
    <mergeCell ref="O77:O78"/>
    <mergeCell ref="B81:B84"/>
    <mergeCell ref="C81:C82"/>
    <mergeCell ref="D81:D84"/>
    <mergeCell ref="E81:E82"/>
    <mergeCell ref="F81:F84"/>
    <mergeCell ref="G81:G82"/>
    <mergeCell ref="H81:H84"/>
    <mergeCell ref="I81:I82"/>
    <mergeCell ref="J81:J84"/>
    <mergeCell ref="K81:K82"/>
    <mergeCell ref="L81:L84"/>
    <mergeCell ref="M81:M82"/>
    <mergeCell ref="N81:N84"/>
    <mergeCell ref="O81:O82"/>
    <mergeCell ref="K77:K78"/>
    <mergeCell ref="L77:L80"/>
    <mergeCell ref="M77:M78"/>
    <mergeCell ref="B77:B80"/>
    <mergeCell ref="C77:C78"/>
    <mergeCell ref="D77:D80"/>
    <mergeCell ref="E77:E78"/>
    <mergeCell ref="F77:F80"/>
    <mergeCell ref="G77:G78"/>
    <mergeCell ref="H77:H80"/>
    <mergeCell ref="I77:I78"/>
    <mergeCell ref="J77:J80"/>
    <mergeCell ref="B71:C71"/>
    <mergeCell ref="D71:E71"/>
    <mergeCell ref="F71:G71"/>
    <mergeCell ref="H71:I71"/>
    <mergeCell ref="J71:K71"/>
    <mergeCell ref="B73:B76"/>
    <mergeCell ref="C73:C74"/>
    <mergeCell ref="D73:D76"/>
    <mergeCell ref="E73:E74"/>
    <mergeCell ref="F73:F76"/>
    <mergeCell ref="G73:G74"/>
    <mergeCell ref="H73:H76"/>
    <mergeCell ref="L73:L76"/>
    <mergeCell ref="H62:H65"/>
    <mergeCell ref="I62:I63"/>
    <mergeCell ref="J62:J65"/>
    <mergeCell ref="K62:K63"/>
    <mergeCell ref="H66:H69"/>
    <mergeCell ref="M73:M74"/>
    <mergeCell ref="N73:N76"/>
    <mergeCell ref="O73:O74"/>
    <mergeCell ref="I66:I67"/>
    <mergeCell ref="J66:J69"/>
    <mergeCell ref="L62:L65"/>
    <mergeCell ref="M62:M63"/>
    <mergeCell ref="L71:M71"/>
    <mergeCell ref="N71:O71"/>
    <mergeCell ref="I73:I74"/>
    <mergeCell ref="J73:J76"/>
    <mergeCell ref="K73:K74"/>
    <mergeCell ref="N62:N65"/>
    <mergeCell ref="O62:O63"/>
    <mergeCell ref="N66:N69"/>
    <mergeCell ref="O66:O67"/>
    <mergeCell ref="K66:K67"/>
    <mergeCell ref="L66:L69"/>
    <mergeCell ref="K58:K59"/>
    <mergeCell ref="L58:L61"/>
    <mergeCell ref="M58:M59"/>
    <mergeCell ref="N58:N61"/>
    <mergeCell ref="O58:O59"/>
    <mergeCell ref="C66:C67"/>
    <mergeCell ref="D66:D69"/>
    <mergeCell ref="E66:E67"/>
    <mergeCell ref="F66:F69"/>
    <mergeCell ref="G66:G67"/>
    <mergeCell ref="E62:E63"/>
    <mergeCell ref="F62:F65"/>
    <mergeCell ref="G62:G63"/>
    <mergeCell ref="M66:M67"/>
    <mergeCell ref="B58:B61"/>
    <mergeCell ref="C58:C59"/>
    <mergeCell ref="D58:D61"/>
    <mergeCell ref="E58:E59"/>
    <mergeCell ref="F58:F61"/>
    <mergeCell ref="G58:G59"/>
    <mergeCell ref="H58:H61"/>
    <mergeCell ref="I58:I59"/>
    <mergeCell ref="J58:J61"/>
    <mergeCell ref="B62:B65"/>
    <mergeCell ref="C62:C63"/>
    <mergeCell ref="D62:D65"/>
    <mergeCell ref="B66:B69"/>
    <mergeCell ref="N50:N53"/>
    <mergeCell ref="O50:O51"/>
    <mergeCell ref="B54:B57"/>
    <mergeCell ref="C54:C55"/>
    <mergeCell ref="D54:D57"/>
    <mergeCell ref="E54:E55"/>
    <mergeCell ref="F54:F57"/>
    <mergeCell ref="G54:G55"/>
    <mergeCell ref="H54:H57"/>
    <mergeCell ref="I54:I55"/>
    <mergeCell ref="J54:J57"/>
    <mergeCell ref="K54:K55"/>
    <mergeCell ref="L54:L57"/>
    <mergeCell ref="M54:M55"/>
    <mergeCell ref="G50:G51"/>
    <mergeCell ref="H50:H53"/>
    <mergeCell ref="I50:I51"/>
    <mergeCell ref="J50:J53"/>
    <mergeCell ref="K50:K51"/>
    <mergeCell ref="B50:B53"/>
    <mergeCell ref="N54:N57"/>
    <mergeCell ref="F50:F53"/>
    <mergeCell ref="L43:L46"/>
    <mergeCell ref="M43:M44"/>
    <mergeCell ref="N43:N46"/>
    <mergeCell ref="O43:O44"/>
    <mergeCell ref="B48:C48"/>
    <mergeCell ref="D48:E48"/>
    <mergeCell ref="F48:G48"/>
    <mergeCell ref="H48:I48"/>
    <mergeCell ref="J48:K48"/>
    <mergeCell ref="L48:M48"/>
    <mergeCell ref="N48:O48"/>
    <mergeCell ref="G43:G44"/>
    <mergeCell ref="H43:H46"/>
    <mergeCell ref="I43:I44"/>
    <mergeCell ref="J43:J46"/>
    <mergeCell ref="K43:K44"/>
    <mergeCell ref="B43:B46"/>
    <mergeCell ref="C43:C44"/>
    <mergeCell ref="D43:D46"/>
    <mergeCell ref="O54:O55"/>
    <mergeCell ref="E43:E44"/>
    <mergeCell ref="F43:F46"/>
    <mergeCell ref="L50:L53"/>
    <mergeCell ref="M50:M51"/>
    <mergeCell ref="O35:O36"/>
    <mergeCell ref="B39:B42"/>
    <mergeCell ref="C39:C40"/>
    <mergeCell ref="D39:D42"/>
    <mergeCell ref="E39:E40"/>
    <mergeCell ref="F39:F42"/>
    <mergeCell ref="G39:G40"/>
    <mergeCell ref="H39:H42"/>
    <mergeCell ref="I39:I40"/>
    <mergeCell ref="J39:J42"/>
    <mergeCell ref="K39:K40"/>
    <mergeCell ref="L39:L42"/>
    <mergeCell ref="M39:M40"/>
    <mergeCell ref="N39:N42"/>
    <mergeCell ref="O39:O40"/>
    <mergeCell ref="C50:C51"/>
    <mergeCell ref="D50:D53"/>
    <mergeCell ref="E50:E51"/>
    <mergeCell ref="M31:M32"/>
    <mergeCell ref="N31:N34"/>
    <mergeCell ref="O31:O32"/>
    <mergeCell ref="B35:B38"/>
    <mergeCell ref="C35:C36"/>
    <mergeCell ref="D35:D38"/>
    <mergeCell ref="E35:E36"/>
    <mergeCell ref="F35:F38"/>
    <mergeCell ref="G35:G36"/>
    <mergeCell ref="H35:H38"/>
    <mergeCell ref="I35:I36"/>
    <mergeCell ref="J35:J38"/>
    <mergeCell ref="K35:K36"/>
    <mergeCell ref="L35:L38"/>
    <mergeCell ref="M35:M36"/>
    <mergeCell ref="G31:G32"/>
    <mergeCell ref="H31:H34"/>
    <mergeCell ref="I31:I32"/>
    <mergeCell ref="J31:J34"/>
    <mergeCell ref="K31:K32"/>
    <mergeCell ref="B31:B34"/>
    <mergeCell ref="C31:C32"/>
    <mergeCell ref="D31:D34"/>
    <mergeCell ref="N35:N38"/>
    <mergeCell ref="E31:E32"/>
    <mergeCell ref="F31:F34"/>
    <mergeCell ref="L25:M25"/>
    <mergeCell ref="N25:O25"/>
    <mergeCell ref="B27:B30"/>
    <mergeCell ref="C27:C28"/>
    <mergeCell ref="D27:D30"/>
    <mergeCell ref="E27:E28"/>
    <mergeCell ref="F27:F30"/>
    <mergeCell ref="G27:G28"/>
    <mergeCell ref="H27:H30"/>
    <mergeCell ref="I27:I28"/>
    <mergeCell ref="J27:J30"/>
    <mergeCell ref="K27:K28"/>
    <mergeCell ref="L27:L30"/>
    <mergeCell ref="M27:M28"/>
    <mergeCell ref="N27:N30"/>
    <mergeCell ref="O27:O28"/>
    <mergeCell ref="B25:C25"/>
    <mergeCell ref="D25:E25"/>
    <mergeCell ref="F25:G25"/>
    <mergeCell ref="H25:I25"/>
    <mergeCell ref="J25:K25"/>
    <mergeCell ref="L31:L34"/>
    <mergeCell ref="B20:B23"/>
    <mergeCell ref="C20:C21"/>
    <mergeCell ref="D20:D23"/>
    <mergeCell ref="E20:E21"/>
    <mergeCell ref="F20:F23"/>
    <mergeCell ref="M20:M21"/>
    <mergeCell ref="N20:N23"/>
    <mergeCell ref="O20:O21"/>
    <mergeCell ref="G20:G21"/>
    <mergeCell ref="H20:H23"/>
    <mergeCell ref="I20:I21"/>
    <mergeCell ref="J20:J23"/>
    <mergeCell ref="K20:K21"/>
    <mergeCell ref="L20:L23"/>
    <mergeCell ref="K12:K13"/>
    <mergeCell ref="L12:L15"/>
    <mergeCell ref="M12:M13"/>
    <mergeCell ref="N12:N15"/>
    <mergeCell ref="K16:K17"/>
    <mergeCell ref="L16:L19"/>
    <mergeCell ref="M16:M17"/>
    <mergeCell ref="N16:N19"/>
    <mergeCell ref="O16:O17"/>
    <mergeCell ref="B16:B19"/>
    <mergeCell ref="C16:C17"/>
    <mergeCell ref="D16:D19"/>
    <mergeCell ref="E16:E17"/>
    <mergeCell ref="F16:F19"/>
    <mergeCell ref="G16:G17"/>
    <mergeCell ref="H16:H19"/>
    <mergeCell ref="I16:I17"/>
    <mergeCell ref="J16:J19"/>
    <mergeCell ref="B8:B11"/>
    <mergeCell ref="C8:C9"/>
    <mergeCell ref="D8:D11"/>
    <mergeCell ref="E8:E9"/>
    <mergeCell ref="F8:F11"/>
    <mergeCell ref="M8:M9"/>
    <mergeCell ref="N8:N11"/>
    <mergeCell ref="O8:O9"/>
    <mergeCell ref="B12:B15"/>
    <mergeCell ref="C12:C13"/>
    <mergeCell ref="D12:D15"/>
    <mergeCell ref="E12:E13"/>
    <mergeCell ref="F12:F15"/>
    <mergeCell ref="G12:G13"/>
    <mergeCell ref="H12:H15"/>
    <mergeCell ref="G8:G9"/>
    <mergeCell ref="H8:H11"/>
    <mergeCell ref="I8:I9"/>
    <mergeCell ref="J8:J11"/>
    <mergeCell ref="K8:K9"/>
    <mergeCell ref="L8:L11"/>
    <mergeCell ref="O12:O13"/>
    <mergeCell ref="I12:I13"/>
    <mergeCell ref="J12:J15"/>
    <mergeCell ref="N2:O2"/>
    <mergeCell ref="B4:B7"/>
    <mergeCell ref="C4:C5"/>
    <mergeCell ref="D4:D7"/>
    <mergeCell ref="E4:E5"/>
    <mergeCell ref="F4:F7"/>
    <mergeCell ref="G4:G5"/>
    <mergeCell ref="H4:H7"/>
    <mergeCell ref="I4:I5"/>
    <mergeCell ref="J4:J7"/>
    <mergeCell ref="B2:C2"/>
    <mergeCell ref="D2:E2"/>
    <mergeCell ref="F2:G2"/>
    <mergeCell ref="H2:I2"/>
    <mergeCell ref="J2:K2"/>
    <mergeCell ref="L2:M2"/>
    <mergeCell ref="K4:K5"/>
    <mergeCell ref="L4:L7"/>
    <mergeCell ref="M4:M5"/>
    <mergeCell ref="N4:N7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4FD3-446B-4060-9B9F-37D1800F1372}">
  <sheetPr codeName="Hoja4"/>
  <dimension ref="A1:O114"/>
  <sheetViews>
    <sheetView showGridLines="0" topLeftCell="A60" workbookViewId="0">
      <selection activeCell="K76" sqref="K76:K77"/>
    </sheetView>
  </sheetViews>
  <sheetFormatPr baseColWidth="10" defaultColWidth="11.42578125" defaultRowHeight="15" x14ac:dyDescent="0.25"/>
  <cols>
    <col min="3" max="3" width="16.140625" customWidth="1"/>
    <col min="5" max="5" width="16.140625" customWidth="1"/>
    <col min="7" max="7" width="16.140625" customWidth="1"/>
    <col min="9" max="9" width="16.140625" customWidth="1"/>
    <col min="11" max="11" width="16.140625" customWidth="1"/>
    <col min="13" max="13" width="16.140625" customWidth="1"/>
    <col min="15" max="15" width="16.140625" customWidth="1"/>
  </cols>
  <sheetData>
    <row r="1" spans="1:15" ht="15.75" thickBot="1" x14ac:dyDescent="0.3">
      <c r="A1" s="10"/>
      <c r="B1" s="422" t="s">
        <v>227</v>
      </c>
      <c r="C1" s="421"/>
      <c r="D1" s="422" t="s">
        <v>228</v>
      </c>
      <c r="E1" s="421"/>
      <c r="F1" s="422" t="s">
        <v>229</v>
      </c>
      <c r="G1" s="421"/>
      <c r="H1" s="422" t="s">
        <v>230</v>
      </c>
      <c r="I1" s="421"/>
      <c r="J1" s="422" t="s">
        <v>231</v>
      </c>
      <c r="K1" s="421"/>
      <c r="L1" s="422" t="s">
        <v>232</v>
      </c>
      <c r="M1" s="421"/>
      <c r="N1" s="420" t="s">
        <v>233</v>
      </c>
      <c r="O1" s="421"/>
    </row>
    <row r="2" spans="1:15" ht="15.75" thickBot="1" x14ac:dyDescent="0.3">
      <c r="A2" s="10"/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5" ht="19.5" customHeight="1" x14ac:dyDescent="0.25">
      <c r="A3" s="1" t="s">
        <v>9</v>
      </c>
      <c r="B3" s="445"/>
      <c r="C3" s="408" t="s">
        <v>42</v>
      </c>
      <c r="D3" s="445"/>
      <c r="E3" s="408" t="s">
        <v>42</v>
      </c>
      <c r="F3" s="445"/>
      <c r="G3" s="408" t="s">
        <v>42</v>
      </c>
      <c r="H3" s="457">
        <v>2</v>
      </c>
      <c r="I3" s="351" t="s">
        <v>31</v>
      </c>
      <c r="J3" s="445"/>
      <c r="K3" s="448"/>
      <c r="L3" s="457"/>
      <c r="M3" s="460" t="s">
        <v>234</v>
      </c>
      <c r="N3" s="405"/>
      <c r="O3" s="408"/>
    </row>
    <row r="4" spans="1:15" x14ac:dyDescent="0.25">
      <c r="A4" s="2">
        <v>79921501</v>
      </c>
      <c r="B4" s="446"/>
      <c r="C4" s="409"/>
      <c r="D4" s="446"/>
      <c r="E4" s="409"/>
      <c r="F4" s="446"/>
      <c r="G4" s="409"/>
      <c r="H4" s="458"/>
      <c r="I4" s="352"/>
      <c r="J4" s="446"/>
      <c r="K4" s="449"/>
      <c r="L4" s="458"/>
      <c r="M4" s="461"/>
      <c r="N4" s="406"/>
      <c r="O4" s="409"/>
    </row>
    <row r="5" spans="1:15" x14ac:dyDescent="0.25">
      <c r="A5" s="2" t="s">
        <v>11</v>
      </c>
      <c r="B5" s="446"/>
      <c r="C5" s="7"/>
      <c r="D5" s="446"/>
      <c r="E5" s="7"/>
      <c r="F5" s="446"/>
      <c r="G5" s="21"/>
      <c r="H5" s="458"/>
      <c r="I5" s="25" t="s">
        <v>147</v>
      </c>
      <c r="J5" s="446"/>
      <c r="K5" s="21"/>
      <c r="L5" s="458"/>
      <c r="M5" s="25"/>
      <c r="N5" s="406"/>
      <c r="O5" s="7"/>
    </row>
    <row r="6" spans="1:15" ht="15.75" thickBot="1" x14ac:dyDescent="0.3">
      <c r="A6" s="3" t="s">
        <v>12</v>
      </c>
      <c r="B6" s="447"/>
      <c r="C6" s="8"/>
      <c r="D6" s="447"/>
      <c r="E6" s="8"/>
      <c r="F6" s="447"/>
      <c r="G6" s="22"/>
      <c r="H6" s="459"/>
      <c r="I6" s="26">
        <v>33152</v>
      </c>
      <c r="J6" s="447"/>
      <c r="K6" s="22"/>
      <c r="L6" s="459"/>
      <c r="M6" s="26"/>
      <c r="N6" s="407"/>
      <c r="O6" s="8"/>
    </row>
    <row r="7" spans="1:15" ht="18" customHeight="1" x14ac:dyDescent="0.25">
      <c r="A7" s="1" t="s">
        <v>13</v>
      </c>
      <c r="B7" s="445"/>
      <c r="C7" s="448"/>
      <c r="D7" s="457">
        <v>4</v>
      </c>
      <c r="E7" s="460" t="s">
        <v>235</v>
      </c>
      <c r="F7" s="457">
        <v>4</v>
      </c>
      <c r="G7" s="460" t="s">
        <v>235</v>
      </c>
      <c r="H7" s="457">
        <v>4</v>
      </c>
      <c r="I7" s="351" t="s">
        <v>235</v>
      </c>
      <c r="J7" s="457">
        <v>4</v>
      </c>
      <c r="K7" s="460" t="s">
        <v>235</v>
      </c>
      <c r="L7" s="405"/>
      <c r="M7" s="448" t="s">
        <v>235</v>
      </c>
      <c r="N7" s="405"/>
      <c r="O7" s="408"/>
    </row>
    <row r="8" spans="1:15" x14ac:dyDescent="0.25">
      <c r="A8" s="2">
        <v>80830204</v>
      </c>
      <c r="B8" s="446"/>
      <c r="C8" s="449"/>
      <c r="D8" s="458"/>
      <c r="E8" s="461"/>
      <c r="F8" s="458"/>
      <c r="G8" s="461"/>
      <c r="H8" s="458"/>
      <c r="I8" s="352"/>
      <c r="J8" s="458"/>
      <c r="K8" s="461"/>
      <c r="L8" s="406"/>
      <c r="M8" s="449"/>
      <c r="N8" s="406"/>
      <c r="O8" s="409"/>
    </row>
    <row r="9" spans="1:15" x14ac:dyDescent="0.25">
      <c r="A9" s="2" t="s">
        <v>11</v>
      </c>
      <c r="B9" s="446"/>
      <c r="C9" s="21"/>
      <c r="D9" s="458"/>
      <c r="E9" s="25" t="s">
        <v>236</v>
      </c>
      <c r="F9" s="458"/>
      <c r="G9" s="25" t="s">
        <v>236</v>
      </c>
      <c r="H9" s="458"/>
      <c r="I9" s="25" t="s">
        <v>236</v>
      </c>
      <c r="J9" s="458"/>
      <c r="K9" s="25" t="s">
        <v>236</v>
      </c>
      <c r="L9" s="406"/>
      <c r="M9" s="21" t="s">
        <v>236</v>
      </c>
      <c r="N9" s="406"/>
      <c r="O9" s="7"/>
    </row>
    <row r="10" spans="1:15" ht="15.75" thickBot="1" x14ac:dyDescent="0.3">
      <c r="A10" s="3" t="s">
        <v>12</v>
      </c>
      <c r="B10" s="447"/>
      <c r="C10" s="22"/>
      <c r="D10" s="459"/>
      <c r="E10" s="26">
        <v>33885</v>
      </c>
      <c r="F10" s="459"/>
      <c r="G10" s="26">
        <v>33885</v>
      </c>
      <c r="H10" s="459"/>
      <c r="I10" s="26">
        <v>33885</v>
      </c>
      <c r="J10" s="459"/>
      <c r="K10" s="26">
        <v>33885</v>
      </c>
      <c r="L10" s="407"/>
      <c r="M10" s="22">
        <v>33885</v>
      </c>
      <c r="N10" s="407"/>
      <c r="O10" s="8"/>
    </row>
    <row r="11" spans="1:15" ht="23.25" customHeight="1" x14ac:dyDescent="0.25">
      <c r="A11" s="1" t="s">
        <v>14</v>
      </c>
      <c r="B11" s="445"/>
      <c r="C11" s="408" t="s">
        <v>42</v>
      </c>
      <c r="D11" s="445"/>
      <c r="E11" s="408" t="s">
        <v>42</v>
      </c>
      <c r="F11" s="445"/>
      <c r="G11" s="448"/>
      <c r="H11" s="457">
        <v>1</v>
      </c>
      <c r="I11" s="351" t="s">
        <v>237</v>
      </c>
      <c r="J11" s="405"/>
      <c r="K11" s="408"/>
      <c r="L11" s="457"/>
      <c r="M11" s="460" t="s">
        <v>234</v>
      </c>
      <c r="N11" s="405"/>
      <c r="O11" s="408"/>
    </row>
    <row r="12" spans="1:15" x14ac:dyDescent="0.25">
      <c r="A12" s="2">
        <v>1070707956</v>
      </c>
      <c r="B12" s="446"/>
      <c r="C12" s="409"/>
      <c r="D12" s="446"/>
      <c r="E12" s="409"/>
      <c r="F12" s="446"/>
      <c r="G12" s="449"/>
      <c r="H12" s="458"/>
      <c r="I12" s="352"/>
      <c r="J12" s="406"/>
      <c r="K12" s="409"/>
      <c r="L12" s="458"/>
      <c r="M12" s="461"/>
      <c r="N12" s="406"/>
      <c r="O12" s="409"/>
    </row>
    <row r="13" spans="1:15" x14ac:dyDescent="0.25">
      <c r="A13" s="2" t="s">
        <v>11</v>
      </c>
      <c r="B13" s="446"/>
      <c r="C13" s="7"/>
      <c r="D13" s="446"/>
      <c r="E13" s="7"/>
      <c r="F13" s="446"/>
      <c r="G13" s="21"/>
      <c r="H13" s="458"/>
      <c r="I13" s="25" t="s">
        <v>238</v>
      </c>
      <c r="J13" s="406"/>
      <c r="K13" s="7"/>
      <c r="L13" s="458"/>
      <c r="M13" s="25"/>
      <c r="N13" s="406"/>
      <c r="O13" s="7"/>
    </row>
    <row r="14" spans="1:15" ht="15.75" thickBot="1" x14ac:dyDescent="0.3">
      <c r="A14" s="3" t="s">
        <v>12</v>
      </c>
      <c r="B14" s="447"/>
      <c r="C14" s="8"/>
      <c r="D14" s="447"/>
      <c r="E14" s="8"/>
      <c r="F14" s="447"/>
      <c r="G14" s="22"/>
      <c r="H14" s="459"/>
      <c r="I14" s="26">
        <v>34028</v>
      </c>
      <c r="J14" s="407"/>
      <c r="K14" s="8"/>
      <c r="L14" s="459"/>
      <c r="M14" s="26"/>
      <c r="N14" s="407"/>
      <c r="O14" s="8"/>
    </row>
    <row r="15" spans="1:15" x14ac:dyDescent="0.25">
      <c r="A15" s="1" t="s">
        <v>15</v>
      </c>
      <c r="B15" s="445"/>
      <c r="C15" s="448"/>
      <c r="D15" s="405"/>
      <c r="E15" s="408"/>
      <c r="F15" s="405"/>
      <c r="G15" s="408"/>
      <c r="H15" s="405"/>
      <c r="I15" s="408"/>
      <c r="J15" s="405"/>
      <c r="K15" s="408" t="s">
        <v>219</v>
      </c>
      <c r="L15" s="405"/>
      <c r="M15" s="408"/>
      <c r="N15" s="457"/>
      <c r="O15" s="460" t="s">
        <v>239</v>
      </c>
    </row>
    <row r="16" spans="1:15" x14ac:dyDescent="0.25">
      <c r="A16" s="2">
        <v>80817099</v>
      </c>
      <c r="B16" s="446"/>
      <c r="C16" s="449"/>
      <c r="D16" s="406"/>
      <c r="E16" s="409"/>
      <c r="F16" s="406"/>
      <c r="G16" s="409"/>
      <c r="H16" s="406"/>
      <c r="I16" s="409"/>
      <c r="J16" s="406"/>
      <c r="K16" s="409"/>
      <c r="L16" s="406"/>
      <c r="M16" s="409"/>
      <c r="N16" s="458"/>
      <c r="O16" s="461"/>
    </row>
    <row r="17" spans="1:15" x14ac:dyDescent="0.25">
      <c r="A17" s="2" t="s">
        <v>11</v>
      </c>
      <c r="B17" s="446"/>
      <c r="C17" s="21"/>
      <c r="D17" s="406"/>
      <c r="E17" s="7"/>
      <c r="F17" s="406"/>
      <c r="G17" s="7"/>
      <c r="H17" s="406"/>
      <c r="I17" s="7"/>
      <c r="J17" s="406"/>
      <c r="K17" s="7"/>
      <c r="L17" s="406"/>
      <c r="M17" s="7"/>
      <c r="N17" s="458"/>
      <c r="O17" s="25" t="s">
        <v>240</v>
      </c>
    </row>
    <row r="18" spans="1:15" ht="15.75" thickBot="1" x14ac:dyDescent="0.3">
      <c r="A18" s="3" t="s">
        <v>12</v>
      </c>
      <c r="B18" s="447"/>
      <c r="C18" s="22"/>
      <c r="D18" s="407"/>
      <c r="E18" s="8"/>
      <c r="F18" s="407"/>
      <c r="G18" s="8"/>
      <c r="H18" s="407"/>
      <c r="I18" s="8"/>
      <c r="J18" s="407"/>
      <c r="K18" s="8"/>
      <c r="L18" s="407"/>
      <c r="M18" s="8"/>
      <c r="N18" s="459"/>
      <c r="O18" s="26">
        <v>33975</v>
      </c>
    </row>
    <row r="19" spans="1:15" x14ac:dyDescent="0.25">
      <c r="A19" s="1" t="s">
        <v>76</v>
      </c>
      <c r="B19" s="445"/>
      <c r="C19" s="448"/>
      <c r="D19" s="405"/>
      <c r="E19" s="403"/>
      <c r="F19" s="405"/>
      <c r="G19" s="408"/>
      <c r="H19" s="405"/>
      <c r="I19" s="408"/>
      <c r="J19" s="405"/>
      <c r="K19" s="403"/>
      <c r="L19" s="405"/>
      <c r="M19" s="408"/>
      <c r="N19" s="405"/>
      <c r="O19" s="408"/>
    </row>
    <row r="20" spans="1:15" x14ac:dyDescent="0.25">
      <c r="A20" s="2">
        <v>80236526</v>
      </c>
      <c r="B20" s="446"/>
      <c r="C20" s="449"/>
      <c r="D20" s="406"/>
      <c r="E20" s="404"/>
      <c r="F20" s="406"/>
      <c r="G20" s="409"/>
      <c r="H20" s="406"/>
      <c r="I20" s="409"/>
      <c r="J20" s="406"/>
      <c r="K20" s="404"/>
      <c r="L20" s="406"/>
      <c r="M20" s="409"/>
      <c r="N20" s="406"/>
      <c r="O20" s="409"/>
    </row>
    <row r="21" spans="1:15" x14ac:dyDescent="0.25">
      <c r="A21" s="2" t="s">
        <v>11</v>
      </c>
      <c r="B21" s="446"/>
      <c r="C21" s="21"/>
      <c r="D21" s="406"/>
      <c r="E21" s="7"/>
      <c r="F21" s="406"/>
      <c r="G21" s="7"/>
      <c r="H21" s="406"/>
      <c r="I21" s="7"/>
      <c r="J21" s="406"/>
      <c r="K21" s="7"/>
      <c r="L21" s="406"/>
      <c r="M21" s="7"/>
      <c r="N21" s="406"/>
      <c r="O21" s="7"/>
    </row>
    <row r="22" spans="1:15" ht="15.75" thickBot="1" x14ac:dyDescent="0.3">
      <c r="A22" s="3" t="s">
        <v>12</v>
      </c>
      <c r="B22" s="447"/>
      <c r="C22" s="22"/>
      <c r="D22" s="407"/>
      <c r="E22" s="8"/>
      <c r="F22" s="407"/>
      <c r="G22" s="8"/>
      <c r="H22" s="407"/>
      <c r="I22" s="8"/>
      <c r="J22" s="407"/>
      <c r="K22" s="8"/>
      <c r="L22" s="407"/>
      <c r="M22" s="8"/>
      <c r="N22" s="407"/>
      <c r="O22" s="8"/>
    </row>
    <row r="23" spans="1:15" ht="15.75" thickBot="1" x14ac:dyDescent="0.3"/>
    <row r="24" spans="1:15" ht="15.75" thickBot="1" x14ac:dyDescent="0.3">
      <c r="A24" s="10"/>
      <c r="B24" s="422" t="s">
        <v>241</v>
      </c>
      <c r="C24" s="421"/>
      <c r="D24" s="422" t="s">
        <v>242</v>
      </c>
      <c r="E24" s="421"/>
      <c r="F24" s="422" t="s">
        <v>243</v>
      </c>
      <c r="G24" s="421"/>
      <c r="H24" s="422" t="s">
        <v>244</v>
      </c>
      <c r="I24" s="421"/>
      <c r="J24" s="422" t="s">
        <v>245</v>
      </c>
      <c r="K24" s="421"/>
      <c r="L24" s="422" t="s">
        <v>246</v>
      </c>
      <c r="M24" s="421"/>
      <c r="N24" s="420" t="s">
        <v>247</v>
      </c>
      <c r="O24" s="421"/>
    </row>
    <row r="25" spans="1:15" ht="15.75" thickBot="1" x14ac:dyDescent="0.3">
      <c r="A25" s="10"/>
      <c r="B25" s="4" t="s">
        <v>7</v>
      </c>
      <c r="C25" s="5" t="s">
        <v>8</v>
      </c>
      <c r="D25" s="4" t="s">
        <v>7</v>
      </c>
      <c r="E25" s="5" t="s">
        <v>8</v>
      </c>
      <c r="F25" s="4" t="s">
        <v>7</v>
      </c>
      <c r="G25" s="5" t="s">
        <v>8</v>
      </c>
      <c r="H25" s="4" t="s">
        <v>7</v>
      </c>
      <c r="I25" s="5" t="s">
        <v>8</v>
      </c>
      <c r="J25" s="4" t="s">
        <v>7</v>
      </c>
      <c r="K25" s="5" t="s">
        <v>8</v>
      </c>
      <c r="L25" s="4" t="s">
        <v>7</v>
      </c>
      <c r="M25" s="5" t="s">
        <v>8</v>
      </c>
      <c r="N25" s="6" t="s">
        <v>7</v>
      </c>
      <c r="O25" s="5" t="s">
        <v>8</v>
      </c>
    </row>
    <row r="26" spans="1:15" x14ac:dyDescent="0.25">
      <c r="A26" s="1" t="s">
        <v>9</v>
      </c>
      <c r="B26" s="440">
        <v>1</v>
      </c>
      <c r="C26" s="443" t="s">
        <v>248</v>
      </c>
      <c r="D26" s="440">
        <v>3</v>
      </c>
      <c r="E26" s="443" t="s">
        <v>86</v>
      </c>
      <c r="F26" s="440">
        <v>3</v>
      </c>
      <c r="G26" s="443" t="s">
        <v>86</v>
      </c>
      <c r="H26" s="440">
        <v>2</v>
      </c>
      <c r="I26" s="443" t="s">
        <v>249</v>
      </c>
      <c r="J26" s="440">
        <v>3</v>
      </c>
      <c r="K26" s="443" t="s">
        <v>86</v>
      </c>
      <c r="L26" s="440"/>
      <c r="M26" s="443" t="s">
        <v>234</v>
      </c>
      <c r="N26" s="405"/>
      <c r="O26" s="448"/>
    </row>
    <row r="27" spans="1:15" x14ac:dyDescent="0.25">
      <c r="A27" s="2">
        <v>79921501</v>
      </c>
      <c r="B27" s="441"/>
      <c r="C27" s="444"/>
      <c r="D27" s="441"/>
      <c r="E27" s="444"/>
      <c r="F27" s="441"/>
      <c r="G27" s="444"/>
      <c r="H27" s="441"/>
      <c r="I27" s="444"/>
      <c r="J27" s="441"/>
      <c r="K27" s="444"/>
      <c r="L27" s="441"/>
      <c r="M27" s="444"/>
      <c r="N27" s="406"/>
      <c r="O27" s="449"/>
    </row>
    <row r="28" spans="1:15" x14ac:dyDescent="0.25">
      <c r="A28" s="2" t="s">
        <v>11</v>
      </c>
      <c r="B28" s="441"/>
      <c r="C28" s="23" t="s">
        <v>250</v>
      </c>
      <c r="D28" s="441"/>
      <c r="E28" s="23" t="s">
        <v>251</v>
      </c>
      <c r="F28" s="441"/>
      <c r="G28" s="23" t="s">
        <v>251</v>
      </c>
      <c r="H28" s="441"/>
      <c r="I28" s="23" t="s">
        <v>251</v>
      </c>
      <c r="J28" s="441"/>
      <c r="K28" s="23" t="s">
        <v>251</v>
      </c>
      <c r="L28" s="441"/>
      <c r="M28" s="23"/>
      <c r="N28" s="406"/>
      <c r="O28" s="7"/>
    </row>
    <row r="29" spans="1:15" ht="15.75" thickBot="1" x14ac:dyDescent="0.3">
      <c r="A29" s="3" t="s">
        <v>12</v>
      </c>
      <c r="B29" s="442"/>
      <c r="C29" s="24">
        <v>34063</v>
      </c>
      <c r="D29" s="442"/>
      <c r="E29" s="24">
        <v>33998</v>
      </c>
      <c r="F29" s="442"/>
      <c r="G29" s="24">
        <v>33998</v>
      </c>
      <c r="H29" s="442"/>
      <c r="I29" s="24">
        <v>33998</v>
      </c>
      <c r="J29" s="442"/>
      <c r="K29" s="24">
        <v>33998</v>
      </c>
      <c r="L29" s="442"/>
      <c r="M29" s="24"/>
      <c r="N29" s="407"/>
      <c r="O29" s="8"/>
    </row>
    <row r="30" spans="1:15" ht="15" customHeight="1" x14ac:dyDescent="0.25">
      <c r="A30" s="1" t="s">
        <v>13</v>
      </c>
      <c r="B30" s="440"/>
      <c r="C30" s="443" t="s">
        <v>252</v>
      </c>
      <c r="D30" s="440">
        <v>1</v>
      </c>
      <c r="E30" s="443" t="s">
        <v>253</v>
      </c>
      <c r="F30" s="440">
        <v>3</v>
      </c>
      <c r="G30" s="443" t="s">
        <v>254</v>
      </c>
      <c r="H30" s="440">
        <v>3</v>
      </c>
      <c r="I30" s="443" t="s">
        <v>254</v>
      </c>
      <c r="J30" s="440">
        <v>4</v>
      </c>
      <c r="K30" s="443" t="s">
        <v>254</v>
      </c>
      <c r="L30" s="405"/>
      <c r="M30" s="408"/>
      <c r="N30" s="405"/>
      <c r="O30" s="408"/>
    </row>
    <row r="31" spans="1:15" x14ac:dyDescent="0.25">
      <c r="A31" s="2">
        <v>80830204</v>
      </c>
      <c r="B31" s="441"/>
      <c r="C31" s="444"/>
      <c r="D31" s="441"/>
      <c r="E31" s="444"/>
      <c r="F31" s="441"/>
      <c r="G31" s="444"/>
      <c r="H31" s="441"/>
      <c r="I31" s="444"/>
      <c r="J31" s="441"/>
      <c r="K31" s="444"/>
      <c r="L31" s="406"/>
      <c r="M31" s="409"/>
      <c r="N31" s="406"/>
      <c r="O31" s="409"/>
    </row>
    <row r="32" spans="1:15" x14ac:dyDescent="0.25">
      <c r="A32" s="2" t="s">
        <v>11</v>
      </c>
      <c r="B32" s="441"/>
      <c r="C32" s="23"/>
      <c r="D32" s="441"/>
      <c r="E32" s="23" t="s">
        <v>255</v>
      </c>
      <c r="F32" s="441"/>
      <c r="G32" s="23" t="s">
        <v>256</v>
      </c>
      <c r="H32" s="441"/>
      <c r="I32" s="23" t="s">
        <v>256</v>
      </c>
      <c r="J32" s="441"/>
      <c r="K32" s="23" t="s">
        <v>256</v>
      </c>
      <c r="L32" s="406"/>
      <c r="M32" s="7"/>
      <c r="N32" s="406"/>
      <c r="O32" s="7"/>
    </row>
    <row r="33" spans="1:15" ht="15.75" thickBot="1" x14ac:dyDescent="0.3">
      <c r="A33" s="3" t="s">
        <v>12</v>
      </c>
      <c r="B33" s="442"/>
      <c r="C33" s="24"/>
      <c r="D33" s="442"/>
      <c r="E33" s="24">
        <v>34061</v>
      </c>
      <c r="F33" s="442"/>
      <c r="G33" s="23">
        <v>34005</v>
      </c>
      <c r="H33" s="442"/>
      <c r="I33" s="23">
        <v>34005</v>
      </c>
      <c r="J33" s="442"/>
      <c r="K33" s="23">
        <v>34005</v>
      </c>
      <c r="L33" s="407"/>
      <c r="M33" s="8"/>
      <c r="N33" s="407"/>
      <c r="O33" s="8"/>
    </row>
    <row r="34" spans="1:15" ht="15" customHeight="1" x14ac:dyDescent="0.25">
      <c r="A34" s="1" t="s">
        <v>14</v>
      </c>
      <c r="B34" s="440"/>
      <c r="C34" s="443" t="s">
        <v>252</v>
      </c>
      <c r="D34" s="440">
        <v>2</v>
      </c>
      <c r="E34" s="443" t="s">
        <v>257</v>
      </c>
      <c r="F34" s="440">
        <v>3</v>
      </c>
      <c r="G34" s="443" t="s">
        <v>86</v>
      </c>
      <c r="H34" s="440">
        <v>3</v>
      </c>
      <c r="I34" s="443" t="s">
        <v>86</v>
      </c>
      <c r="J34" s="440">
        <v>3</v>
      </c>
      <c r="K34" s="443" t="s">
        <v>86</v>
      </c>
      <c r="L34" s="440"/>
      <c r="M34" s="443" t="s">
        <v>234</v>
      </c>
      <c r="N34" s="405"/>
      <c r="O34" s="408"/>
    </row>
    <row r="35" spans="1:15" x14ac:dyDescent="0.25">
      <c r="A35" s="2">
        <v>1070707956</v>
      </c>
      <c r="B35" s="441"/>
      <c r="C35" s="444"/>
      <c r="D35" s="441"/>
      <c r="E35" s="444"/>
      <c r="F35" s="441"/>
      <c r="G35" s="444"/>
      <c r="H35" s="441"/>
      <c r="I35" s="444"/>
      <c r="J35" s="441"/>
      <c r="K35" s="444"/>
      <c r="L35" s="441"/>
      <c r="M35" s="444"/>
      <c r="N35" s="406"/>
      <c r="O35" s="409"/>
    </row>
    <row r="36" spans="1:15" x14ac:dyDescent="0.25">
      <c r="A36" s="2" t="s">
        <v>11</v>
      </c>
      <c r="B36" s="441"/>
      <c r="C36" s="23"/>
      <c r="D36" s="441"/>
      <c r="E36" s="23" t="s">
        <v>258</v>
      </c>
      <c r="F36" s="441"/>
      <c r="G36" s="23" t="s">
        <v>251</v>
      </c>
      <c r="H36" s="441"/>
      <c r="I36" s="23" t="s">
        <v>251</v>
      </c>
      <c r="J36" s="441"/>
      <c r="K36" s="23" t="s">
        <v>251</v>
      </c>
      <c r="L36" s="441"/>
      <c r="M36" s="23"/>
      <c r="N36" s="406"/>
      <c r="O36" s="7"/>
    </row>
    <row r="37" spans="1:15" ht="15.75" thickBot="1" x14ac:dyDescent="0.3">
      <c r="A37" s="3" t="s">
        <v>12</v>
      </c>
      <c r="B37" s="442"/>
      <c r="C37" s="24"/>
      <c r="D37" s="442"/>
      <c r="E37" s="24">
        <v>34064</v>
      </c>
      <c r="F37" s="442"/>
      <c r="G37" s="24">
        <v>33998</v>
      </c>
      <c r="H37" s="442"/>
      <c r="I37" s="24">
        <v>33998</v>
      </c>
      <c r="J37" s="442"/>
      <c r="K37" s="24">
        <v>33998</v>
      </c>
      <c r="L37" s="442"/>
      <c r="M37" s="24"/>
      <c r="N37" s="407"/>
      <c r="O37" s="8"/>
    </row>
    <row r="38" spans="1:15" x14ac:dyDescent="0.25">
      <c r="A38" s="1" t="s">
        <v>15</v>
      </c>
      <c r="B38" s="440">
        <v>2</v>
      </c>
      <c r="C38" s="443" t="s">
        <v>259</v>
      </c>
      <c r="D38" s="440">
        <v>2</v>
      </c>
      <c r="E38" s="443" t="s">
        <v>259</v>
      </c>
      <c r="F38" s="405"/>
      <c r="G38" s="408" t="s">
        <v>260</v>
      </c>
      <c r="H38" s="405"/>
      <c r="I38" s="408"/>
      <c r="J38" s="405"/>
      <c r="K38" s="408"/>
      <c r="L38" s="405"/>
      <c r="M38" s="408"/>
      <c r="N38" s="405"/>
      <c r="O38" s="408"/>
    </row>
    <row r="39" spans="1:15" x14ac:dyDescent="0.25">
      <c r="A39" s="2">
        <v>80817099</v>
      </c>
      <c r="B39" s="441"/>
      <c r="C39" s="444"/>
      <c r="D39" s="441"/>
      <c r="E39" s="444"/>
      <c r="F39" s="406"/>
      <c r="G39" s="409"/>
      <c r="H39" s="406"/>
      <c r="I39" s="409"/>
      <c r="J39" s="406"/>
      <c r="K39" s="409"/>
      <c r="L39" s="406"/>
      <c r="M39" s="409"/>
      <c r="N39" s="406"/>
      <c r="O39" s="409"/>
    </row>
    <row r="40" spans="1:15" x14ac:dyDescent="0.25">
      <c r="A40" s="2" t="s">
        <v>11</v>
      </c>
      <c r="B40" s="441"/>
      <c r="C40" s="23" t="s">
        <v>240</v>
      </c>
      <c r="D40" s="441"/>
      <c r="E40" s="23" t="s">
        <v>240</v>
      </c>
      <c r="F40" s="406"/>
      <c r="G40" s="7"/>
      <c r="H40" s="406"/>
      <c r="I40" s="7"/>
      <c r="J40" s="406"/>
      <c r="K40" s="7"/>
      <c r="L40" s="406"/>
      <c r="M40" s="7"/>
      <c r="N40" s="406"/>
      <c r="O40" s="7"/>
    </row>
    <row r="41" spans="1:15" ht="15.75" thickBot="1" x14ac:dyDescent="0.3">
      <c r="A41" s="3" t="s">
        <v>12</v>
      </c>
      <c r="B41" s="442"/>
      <c r="C41" s="24">
        <v>33975</v>
      </c>
      <c r="D41" s="442"/>
      <c r="E41" s="24">
        <v>33975</v>
      </c>
      <c r="F41" s="407"/>
      <c r="G41" s="8"/>
      <c r="H41" s="407"/>
      <c r="I41" s="8"/>
      <c r="J41" s="407"/>
      <c r="K41" s="8"/>
      <c r="L41" s="407"/>
      <c r="M41" s="8"/>
      <c r="N41" s="407"/>
      <c r="O41" s="8"/>
    </row>
    <row r="42" spans="1:15" x14ac:dyDescent="0.25">
      <c r="A42" s="1" t="s">
        <v>76</v>
      </c>
      <c r="B42" s="445"/>
      <c r="C42" s="448"/>
      <c r="D42" s="405"/>
      <c r="E42" s="403"/>
      <c r="F42" s="405"/>
      <c r="G42" s="408"/>
      <c r="H42" s="405"/>
      <c r="I42" s="408"/>
      <c r="J42" s="405"/>
      <c r="K42" s="403"/>
      <c r="L42" s="405"/>
      <c r="M42" s="408"/>
      <c r="N42" s="405"/>
      <c r="O42" s="408"/>
    </row>
    <row r="43" spans="1:15" x14ac:dyDescent="0.25">
      <c r="A43" s="2">
        <v>80236526</v>
      </c>
      <c r="B43" s="446"/>
      <c r="C43" s="449"/>
      <c r="D43" s="406"/>
      <c r="E43" s="404"/>
      <c r="F43" s="406"/>
      <c r="G43" s="409"/>
      <c r="H43" s="406"/>
      <c r="I43" s="409"/>
      <c r="J43" s="406"/>
      <c r="K43" s="404"/>
      <c r="L43" s="406"/>
      <c r="M43" s="409"/>
      <c r="N43" s="406"/>
      <c r="O43" s="409"/>
    </row>
    <row r="44" spans="1:15" x14ac:dyDescent="0.25">
      <c r="A44" s="2" t="s">
        <v>11</v>
      </c>
      <c r="B44" s="446"/>
      <c r="C44" s="21"/>
      <c r="D44" s="406"/>
      <c r="E44" s="7"/>
      <c r="F44" s="406"/>
      <c r="G44" s="7"/>
      <c r="H44" s="406"/>
      <c r="I44" s="7"/>
      <c r="J44" s="406"/>
      <c r="K44" s="7"/>
      <c r="L44" s="406"/>
      <c r="M44" s="7"/>
      <c r="N44" s="406"/>
      <c r="O44" s="7"/>
    </row>
    <row r="45" spans="1:15" ht="15.75" thickBot="1" x14ac:dyDescent="0.3">
      <c r="A45" s="3" t="s">
        <v>12</v>
      </c>
      <c r="B45" s="447"/>
      <c r="C45" s="22"/>
      <c r="D45" s="407"/>
      <c r="E45" s="8"/>
      <c r="F45" s="407"/>
      <c r="G45" s="8"/>
      <c r="H45" s="407"/>
      <c r="I45" s="8"/>
      <c r="J45" s="407"/>
      <c r="K45" s="8"/>
      <c r="L45" s="407"/>
      <c r="M45" s="8"/>
      <c r="N45" s="407"/>
      <c r="O45" s="8"/>
    </row>
    <row r="46" spans="1:15" ht="15.75" thickBot="1" x14ac:dyDescent="0.3"/>
    <row r="47" spans="1:15" ht="15.75" thickBot="1" x14ac:dyDescent="0.3">
      <c r="A47" s="10"/>
      <c r="B47" s="422" t="s">
        <v>261</v>
      </c>
      <c r="C47" s="421"/>
      <c r="D47" s="422" t="s">
        <v>262</v>
      </c>
      <c r="E47" s="421"/>
      <c r="F47" s="422" t="s">
        <v>263</v>
      </c>
      <c r="G47" s="421"/>
      <c r="H47" s="422" t="s">
        <v>264</v>
      </c>
      <c r="I47" s="421"/>
      <c r="J47" s="422" t="s">
        <v>265</v>
      </c>
      <c r="K47" s="421"/>
      <c r="L47" s="422" t="s">
        <v>266</v>
      </c>
      <c r="M47" s="421"/>
      <c r="N47" s="420" t="s">
        <v>267</v>
      </c>
      <c r="O47" s="421"/>
    </row>
    <row r="48" spans="1:15" ht="15.75" thickBot="1" x14ac:dyDescent="0.3">
      <c r="A48" s="10"/>
      <c r="B48" s="4" t="s">
        <v>7</v>
      </c>
      <c r="C48" s="5" t="s">
        <v>8</v>
      </c>
      <c r="D48" s="4" t="s">
        <v>7</v>
      </c>
      <c r="E48" s="5" t="s">
        <v>8</v>
      </c>
      <c r="F48" s="4" t="s">
        <v>7</v>
      </c>
      <c r="G48" s="5" t="s">
        <v>8</v>
      </c>
      <c r="H48" s="4" t="s">
        <v>7</v>
      </c>
      <c r="I48" s="5" t="s">
        <v>8</v>
      </c>
      <c r="J48" s="4" t="s">
        <v>7</v>
      </c>
      <c r="K48" s="5" t="s">
        <v>8</v>
      </c>
      <c r="L48" s="4" t="s">
        <v>7</v>
      </c>
      <c r="M48" s="5" t="s">
        <v>8</v>
      </c>
      <c r="N48" s="6" t="s">
        <v>7</v>
      </c>
      <c r="O48" s="5" t="s">
        <v>8</v>
      </c>
    </row>
    <row r="49" spans="1:15" ht="15" customHeight="1" x14ac:dyDescent="0.25">
      <c r="A49" s="1" t="s">
        <v>9</v>
      </c>
      <c r="B49" s="440"/>
      <c r="C49" s="415" t="s">
        <v>42</v>
      </c>
      <c r="D49" s="440">
        <v>2</v>
      </c>
      <c r="E49" s="443" t="s">
        <v>86</v>
      </c>
      <c r="F49" s="440"/>
      <c r="G49" s="415" t="s">
        <v>42</v>
      </c>
      <c r="H49" s="440"/>
      <c r="I49" s="443" t="s">
        <v>23</v>
      </c>
      <c r="J49" s="440"/>
      <c r="K49" s="443" t="s">
        <v>23</v>
      </c>
      <c r="L49" s="405"/>
      <c r="M49" s="408"/>
      <c r="N49" s="405"/>
      <c r="O49" s="408"/>
    </row>
    <row r="50" spans="1:15" x14ac:dyDescent="0.25">
      <c r="A50" s="2">
        <v>79921501</v>
      </c>
      <c r="B50" s="441"/>
      <c r="C50" s="416"/>
      <c r="D50" s="441"/>
      <c r="E50" s="444"/>
      <c r="F50" s="441"/>
      <c r="G50" s="416"/>
      <c r="H50" s="441"/>
      <c r="I50" s="444"/>
      <c r="J50" s="441"/>
      <c r="K50" s="444"/>
      <c r="L50" s="406"/>
      <c r="M50" s="409"/>
      <c r="N50" s="406"/>
      <c r="O50" s="409"/>
    </row>
    <row r="51" spans="1:15" x14ac:dyDescent="0.25">
      <c r="A51" s="2" t="s">
        <v>11</v>
      </c>
      <c r="B51" s="441"/>
      <c r="C51" s="23"/>
      <c r="D51" s="441"/>
      <c r="E51" s="23" t="s">
        <v>251</v>
      </c>
      <c r="F51" s="441"/>
      <c r="G51" s="23"/>
      <c r="H51" s="441"/>
      <c r="I51" s="23"/>
      <c r="J51" s="441"/>
      <c r="K51" s="23"/>
      <c r="L51" s="406"/>
      <c r="M51" s="7"/>
      <c r="N51" s="406"/>
      <c r="O51" s="7"/>
    </row>
    <row r="52" spans="1:15" ht="15.75" thickBot="1" x14ac:dyDescent="0.3">
      <c r="A52" s="3" t="s">
        <v>12</v>
      </c>
      <c r="B52" s="442"/>
      <c r="C52" s="24"/>
      <c r="D52" s="442"/>
      <c r="E52" s="24">
        <v>33998</v>
      </c>
      <c r="F52" s="442"/>
      <c r="G52" s="24"/>
      <c r="H52" s="442"/>
      <c r="I52" s="24"/>
      <c r="J52" s="442"/>
      <c r="K52" s="24"/>
      <c r="L52" s="407"/>
      <c r="M52" s="8"/>
      <c r="N52" s="407"/>
      <c r="O52" s="8"/>
    </row>
    <row r="53" spans="1:15" ht="20.25" customHeight="1" x14ac:dyDescent="0.25">
      <c r="A53" s="1" t="s">
        <v>13</v>
      </c>
      <c r="B53" s="440">
        <v>3</v>
      </c>
      <c r="C53" s="443" t="s">
        <v>268</v>
      </c>
      <c r="D53" s="440">
        <v>3</v>
      </c>
      <c r="E53" s="443" t="s">
        <v>268</v>
      </c>
      <c r="F53" s="445">
        <v>3</v>
      </c>
      <c r="G53" s="448" t="s">
        <v>268</v>
      </c>
      <c r="H53" s="440"/>
      <c r="I53" s="443" t="s">
        <v>23</v>
      </c>
      <c r="J53" s="440"/>
      <c r="K53" s="443" t="s">
        <v>23</v>
      </c>
      <c r="L53" s="405"/>
      <c r="M53" s="408"/>
      <c r="N53" s="405"/>
      <c r="O53" s="408"/>
    </row>
    <row r="54" spans="1:15" x14ac:dyDescent="0.25">
      <c r="A54" s="2">
        <v>80830204</v>
      </c>
      <c r="B54" s="441"/>
      <c r="C54" s="444"/>
      <c r="D54" s="441"/>
      <c r="E54" s="444"/>
      <c r="F54" s="446"/>
      <c r="G54" s="449"/>
      <c r="H54" s="441"/>
      <c r="I54" s="444"/>
      <c r="J54" s="441"/>
      <c r="K54" s="444"/>
      <c r="L54" s="406"/>
      <c r="M54" s="409"/>
      <c r="N54" s="406"/>
      <c r="O54" s="409"/>
    </row>
    <row r="55" spans="1:15" x14ac:dyDescent="0.25">
      <c r="A55" s="2" t="s">
        <v>11</v>
      </c>
      <c r="B55" s="441"/>
      <c r="C55" s="23" t="s">
        <v>269</v>
      </c>
      <c r="D55" s="441"/>
      <c r="E55" s="23" t="s">
        <v>269</v>
      </c>
      <c r="F55" s="446"/>
      <c r="G55" s="21" t="s">
        <v>269</v>
      </c>
      <c r="H55" s="441"/>
      <c r="I55" s="23"/>
      <c r="J55" s="441"/>
      <c r="K55" s="23"/>
      <c r="L55" s="406"/>
      <c r="M55" s="7"/>
      <c r="N55" s="406"/>
      <c r="O55" s="7"/>
    </row>
    <row r="56" spans="1:15" ht="15.75" thickBot="1" x14ac:dyDescent="0.3">
      <c r="A56" s="3" t="s">
        <v>12</v>
      </c>
      <c r="B56" s="442"/>
      <c r="C56" s="24">
        <v>34301</v>
      </c>
      <c r="D56" s="442"/>
      <c r="E56" s="24">
        <v>34301</v>
      </c>
      <c r="F56" s="447"/>
      <c r="G56" s="22">
        <v>34301</v>
      </c>
      <c r="H56" s="442"/>
      <c r="I56" s="24"/>
      <c r="J56" s="442"/>
      <c r="K56" s="24"/>
      <c r="L56" s="407"/>
      <c r="M56" s="8"/>
      <c r="N56" s="407"/>
      <c r="O56" s="8"/>
    </row>
    <row r="57" spans="1:15" ht="22.5" customHeight="1" x14ac:dyDescent="0.25">
      <c r="A57" s="1" t="s">
        <v>14</v>
      </c>
      <c r="B57" s="440"/>
      <c r="C57" s="443" t="s">
        <v>174</v>
      </c>
      <c r="D57" s="440"/>
      <c r="E57" s="443" t="s">
        <v>174</v>
      </c>
      <c r="F57" s="440"/>
      <c r="G57" s="443" t="s">
        <v>174</v>
      </c>
      <c r="H57" s="417"/>
      <c r="I57" s="443" t="s">
        <v>23</v>
      </c>
      <c r="J57" s="417"/>
      <c r="K57" s="443" t="s">
        <v>23</v>
      </c>
      <c r="L57" s="405"/>
      <c r="M57" s="408"/>
      <c r="N57" s="405"/>
      <c r="O57" s="408"/>
    </row>
    <row r="58" spans="1:15" x14ac:dyDescent="0.25">
      <c r="A58" s="2">
        <v>1070707956</v>
      </c>
      <c r="B58" s="441"/>
      <c r="C58" s="444"/>
      <c r="D58" s="441"/>
      <c r="E58" s="444"/>
      <c r="F58" s="441"/>
      <c r="G58" s="444"/>
      <c r="H58" s="418"/>
      <c r="I58" s="444"/>
      <c r="J58" s="418"/>
      <c r="K58" s="444"/>
      <c r="L58" s="406"/>
      <c r="M58" s="409"/>
      <c r="N58" s="406"/>
      <c r="O58" s="409"/>
    </row>
    <row r="59" spans="1:15" x14ac:dyDescent="0.25">
      <c r="A59" s="2" t="s">
        <v>11</v>
      </c>
      <c r="B59" s="441"/>
      <c r="C59" s="23"/>
      <c r="D59" s="441"/>
      <c r="E59" s="23"/>
      <c r="F59" s="441"/>
      <c r="G59" s="23"/>
      <c r="H59" s="418"/>
      <c r="I59" s="348"/>
      <c r="J59" s="418"/>
      <c r="K59" s="348"/>
      <c r="L59" s="406"/>
      <c r="M59" s="7"/>
      <c r="N59" s="406"/>
      <c r="O59" s="7"/>
    </row>
    <row r="60" spans="1:15" ht="15.75" thickBot="1" x14ac:dyDescent="0.3">
      <c r="A60" s="3" t="s">
        <v>12</v>
      </c>
      <c r="B60" s="442"/>
      <c r="C60" s="24"/>
      <c r="D60" s="442"/>
      <c r="E60" s="24"/>
      <c r="F60" s="442"/>
      <c r="G60" s="24"/>
      <c r="H60" s="419"/>
      <c r="I60" s="12"/>
      <c r="J60" s="419"/>
      <c r="K60" s="12"/>
      <c r="L60" s="407"/>
      <c r="M60" s="8"/>
      <c r="N60" s="407"/>
      <c r="O60" s="8"/>
    </row>
    <row r="61" spans="1:15" x14ac:dyDescent="0.25">
      <c r="A61" s="1" t="s">
        <v>15</v>
      </c>
      <c r="B61" s="440"/>
      <c r="C61" s="443" t="s">
        <v>270</v>
      </c>
      <c r="D61" s="405"/>
      <c r="E61" s="408"/>
      <c r="F61" s="405"/>
      <c r="G61" s="408"/>
      <c r="H61" s="417"/>
      <c r="I61" s="443" t="s">
        <v>23</v>
      </c>
      <c r="J61" s="417"/>
      <c r="K61" s="443" t="s">
        <v>23</v>
      </c>
      <c r="L61" s="405"/>
      <c r="M61" s="408"/>
      <c r="N61" s="405"/>
      <c r="O61" s="408"/>
    </row>
    <row r="62" spans="1:15" x14ac:dyDescent="0.25">
      <c r="A62" s="2">
        <v>80817099</v>
      </c>
      <c r="B62" s="441"/>
      <c r="C62" s="444"/>
      <c r="D62" s="406"/>
      <c r="E62" s="409"/>
      <c r="F62" s="406"/>
      <c r="G62" s="409"/>
      <c r="H62" s="418"/>
      <c r="I62" s="444"/>
      <c r="J62" s="418"/>
      <c r="K62" s="444"/>
      <c r="L62" s="406"/>
      <c r="M62" s="409"/>
      <c r="N62" s="406"/>
      <c r="O62" s="409"/>
    </row>
    <row r="63" spans="1:15" x14ac:dyDescent="0.25">
      <c r="A63" s="2" t="s">
        <v>11</v>
      </c>
      <c r="B63" s="441"/>
      <c r="C63" s="23"/>
      <c r="D63" s="406"/>
      <c r="E63" s="7"/>
      <c r="F63" s="406"/>
      <c r="G63" s="7"/>
      <c r="H63" s="418"/>
      <c r="I63" s="348"/>
      <c r="J63" s="418"/>
      <c r="K63" s="348"/>
      <c r="L63" s="406"/>
      <c r="M63" s="7"/>
      <c r="N63" s="406"/>
      <c r="O63" s="7"/>
    </row>
    <row r="64" spans="1:15" ht="15.75" thickBot="1" x14ac:dyDescent="0.3">
      <c r="A64" s="3" t="s">
        <v>12</v>
      </c>
      <c r="B64" s="442"/>
      <c r="C64" s="24"/>
      <c r="D64" s="407"/>
      <c r="E64" s="8"/>
      <c r="F64" s="407"/>
      <c r="G64" s="8"/>
      <c r="H64" s="419"/>
      <c r="I64" s="12"/>
      <c r="J64" s="419"/>
      <c r="K64" s="12"/>
      <c r="L64" s="407"/>
      <c r="M64" s="8"/>
      <c r="N64" s="407"/>
      <c r="O64" s="8"/>
    </row>
    <row r="65" spans="1:15" x14ac:dyDescent="0.25">
      <c r="A65" s="1" t="s">
        <v>76</v>
      </c>
      <c r="B65" s="445"/>
      <c r="C65" s="448"/>
      <c r="D65" s="405"/>
      <c r="E65" s="403"/>
      <c r="F65" s="405"/>
      <c r="G65" s="408"/>
      <c r="H65" s="417"/>
      <c r="I65" s="443" t="s">
        <v>23</v>
      </c>
      <c r="J65" s="417"/>
      <c r="K65" s="443" t="s">
        <v>23</v>
      </c>
      <c r="L65" s="405"/>
      <c r="M65" s="408"/>
      <c r="N65" s="405"/>
      <c r="O65" s="408"/>
    </row>
    <row r="66" spans="1:15" x14ac:dyDescent="0.25">
      <c r="A66" s="2">
        <v>80236526</v>
      </c>
      <c r="B66" s="446"/>
      <c r="C66" s="449"/>
      <c r="D66" s="406"/>
      <c r="E66" s="404"/>
      <c r="F66" s="406"/>
      <c r="G66" s="409"/>
      <c r="H66" s="418"/>
      <c r="I66" s="444"/>
      <c r="J66" s="418"/>
      <c r="K66" s="444"/>
      <c r="L66" s="406"/>
      <c r="M66" s="409"/>
      <c r="N66" s="406"/>
      <c r="O66" s="409"/>
    </row>
    <row r="67" spans="1:15" x14ac:dyDescent="0.25">
      <c r="A67" s="2" t="s">
        <v>11</v>
      </c>
      <c r="B67" s="446"/>
      <c r="C67" s="21"/>
      <c r="D67" s="406"/>
      <c r="E67" s="7"/>
      <c r="F67" s="406"/>
      <c r="G67" s="7"/>
      <c r="H67" s="418"/>
      <c r="I67" s="348"/>
      <c r="J67" s="418"/>
      <c r="K67" s="348"/>
      <c r="L67" s="406"/>
      <c r="M67" s="7"/>
      <c r="N67" s="406"/>
      <c r="O67" s="7"/>
    </row>
    <row r="68" spans="1:15" ht="15.75" thickBot="1" x14ac:dyDescent="0.3">
      <c r="A68" s="3" t="s">
        <v>12</v>
      </c>
      <c r="B68" s="447"/>
      <c r="C68" s="22"/>
      <c r="D68" s="407"/>
      <c r="E68" s="8"/>
      <c r="F68" s="407"/>
      <c r="G68" s="8"/>
      <c r="H68" s="419"/>
      <c r="I68" s="12"/>
      <c r="J68" s="419"/>
      <c r="K68" s="12"/>
      <c r="L68" s="407"/>
      <c r="M68" s="8"/>
      <c r="N68" s="407"/>
      <c r="O68" s="8"/>
    </row>
    <row r="69" spans="1:15" ht="15.75" thickBot="1" x14ac:dyDescent="0.3"/>
    <row r="70" spans="1:15" ht="15.75" thickBot="1" x14ac:dyDescent="0.3">
      <c r="A70" s="10"/>
      <c r="B70" s="422" t="s">
        <v>271</v>
      </c>
      <c r="C70" s="421"/>
      <c r="D70" s="422" t="s">
        <v>272</v>
      </c>
      <c r="E70" s="421"/>
      <c r="F70" s="422" t="s">
        <v>273</v>
      </c>
      <c r="G70" s="421"/>
      <c r="H70" s="422" t="s">
        <v>274</v>
      </c>
      <c r="I70" s="421"/>
      <c r="J70" s="422" t="s">
        <v>275</v>
      </c>
      <c r="K70" s="421"/>
      <c r="L70" s="422" t="s">
        <v>276</v>
      </c>
      <c r="M70" s="421"/>
      <c r="N70" s="420" t="s">
        <v>277</v>
      </c>
      <c r="O70" s="421"/>
    </row>
    <row r="71" spans="1:15" ht="15.75" thickBot="1" x14ac:dyDescent="0.3">
      <c r="A71" s="10"/>
      <c r="B71" s="4" t="s">
        <v>7</v>
      </c>
      <c r="C71" s="5" t="s">
        <v>8</v>
      </c>
      <c r="D71" s="4" t="s">
        <v>7</v>
      </c>
      <c r="E71" s="5" t="s">
        <v>8</v>
      </c>
      <c r="F71" s="4" t="s">
        <v>7</v>
      </c>
      <c r="G71" s="5" t="s">
        <v>8</v>
      </c>
      <c r="H71" s="4" t="s">
        <v>7</v>
      </c>
      <c r="I71" s="5" t="s">
        <v>8</v>
      </c>
      <c r="J71" s="4" t="s">
        <v>7</v>
      </c>
      <c r="K71" s="5" t="s">
        <v>8</v>
      </c>
      <c r="L71" s="4" t="s">
        <v>7</v>
      </c>
      <c r="M71" s="5" t="s">
        <v>8</v>
      </c>
      <c r="N71" s="6" t="s">
        <v>7</v>
      </c>
      <c r="O71" s="5" t="s">
        <v>8</v>
      </c>
    </row>
    <row r="72" spans="1:15" x14ac:dyDescent="0.25">
      <c r="A72" s="1" t="s">
        <v>9</v>
      </c>
      <c r="B72" s="440"/>
      <c r="C72" s="443" t="s">
        <v>278</v>
      </c>
      <c r="D72" s="440">
        <v>2</v>
      </c>
      <c r="E72" s="443" t="s">
        <v>278</v>
      </c>
      <c r="F72" s="440">
        <v>2</v>
      </c>
      <c r="G72" s="443" t="s">
        <v>279</v>
      </c>
      <c r="H72" s="440">
        <v>2</v>
      </c>
      <c r="I72" s="443" t="s">
        <v>279</v>
      </c>
      <c r="J72" s="440">
        <v>3</v>
      </c>
      <c r="K72" s="443" t="s">
        <v>279</v>
      </c>
      <c r="L72" s="440">
        <v>3</v>
      </c>
      <c r="M72" s="443" t="s">
        <v>279</v>
      </c>
      <c r="N72" s="440">
        <v>2</v>
      </c>
      <c r="O72" s="443" t="s">
        <v>279</v>
      </c>
    </row>
    <row r="73" spans="1:15" x14ac:dyDescent="0.25">
      <c r="A73" s="2">
        <v>79921501</v>
      </c>
      <c r="B73" s="441"/>
      <c r="C73" s="444"/>
      <c r="D73" s="441"/>
      <c r="E73" s="444"/>
      <c r="F73" s="441"/>
      <c r="G73" s="444"/>
      <c r="H73" s="441"/>
      <c r="I73" s="444"/>
      <c r="J73" s="441"/>
      <c r="K73" s="444"/>
      <c r="L73" s="441"/>
      <c r="M73" s="444"/>
      <c r="N73" s="441"/>
      <c r="O73" s="444"/>
    </row>
    <row r="74" spans="1:15" x14ac:dyDescent="0.25">
      <c r="A74" s="2" t="s">
        <v>11</v>
      </c>
      <c r="B74" s="441"/>
      <c r="C74" s="23" t="s">
        <v>280</v>
      </c>
      <c r="D74" s="441"/>
      <c r="E74" s="23" t="s">
        <v>280</v>
      </c>
      <c r="F74" s="441"/>
      <c r="G74" s="23" t="s">
        <v>280</v>
      </c>
      <c r="H74" s="441"/>
      <c r="I74" s="23" t="s">
        <v>280</v>
      </c>
      <c r="J74" s="441"/>
      <c r="K74" s="23" t="s">
        <v>280</v>
      </c>
      <c r="L74" s="441"/>
      <c r="M74" s="23" t="s">
        <v>280</v>
      </c>
      <c r="N74" s="441"/>
      <c r="O74" s="23" t="s">
        <v>280</v>
      </c>
    </row>
    <row r="75" spans="1:15" ht="15.75" thickBot="1" x14ac:dyDescent="0.3">
      <c r="A75" s="3" t="s">
        <v>12</v>
      </c>
      <c r="B75" s="442"/>
      <c r="C75" s="24"/>
      <c r="D75" s="442"/>
      <c r="E75" s="24">
        <v>34289</v>
      </c>
      <c r="F75" s="442"/>
      <c r="G75" s="24">
        <v>34289</v>
      </c>
      <c r="H75" s="442"/>
      <c r="I75" s="24">
        <v>34289</v>
      </c>
      <c r="J75" s="442"/>
      <c r="K75" s="24">
        <v>34289</v>
      </c>
      <c r="L75" s="442"/>
      <c r="M75" s="24">
        <v>34289</v>
      </c>
      <c r="N75" s="442"/>
      <c r="O75" s="24">
        <v>34289</v>
      </c>
    </row>
    <row r="76" spans="1:15" ht="22.5" customHeight="1" x14ac:dyDescent="0.25">
      <c r="A76" s="1" t="s">
        <v>13</v>
      </c>
      <c r="B76" s="440">
        <v>3</v>
      </c>
      <c r="C76" s="443" t="s">
        <v>281</v>
      </c>
      <c r="D76" s="440">
        <v>2</v>
      </c>
      <c r="E76" s="443" t="s">
        <v>282</v>
      </c>
      <c r="F76" s="440">
        <v>2</v>
      </c>
      <c r="G76" s="443" t="s">
        <v>282</v>
      </c>
      <c r="H76" s="440">
        <v>2</v>
      </c>
      <c r="I76" s="443" t="s">
        <v>282</v>
      </c>
      <c r="J76" s="440">
        <v>2</v>
      </c>
      <c r="K76" s="443" t="s">
        <v>282</v>
      </c>
      <c r="L76" s="405"/>
      <c r="M76" s="408"/>
      <c r="N76" s="405"/>
      <c r="O76" s="408"/>
    </row>
    <row r="77" spans="1:15" x14ac:dyDescent="0.25">
      <c r="A77" s="2">
        <v>80830204</v>
      </c>
      <c r="B77" s="441"/>
      <c r="C77" s="444"/>
      <c r="D77" s="441"/>
      <c r="E77" s="444"/>
      <c r="F77" s="441"/>
      <c r="G77" s="444"/>
      <c r="H77" s="441"/>
      <c r="I77" s="444"/>
      <c r="J77" s="441"/>
      <c r="K77" s="444"/>
      <c r="L77" s="406"/>
      <c r="M77" s="409"/>
      <c r="N77" s="406"/>
      <c r="O77" s="409"/>
    </row>
    <row r="78" spans="1:15" x14ac:dyDescent="0.25">
      <c r="A78" s="2" t="s">
        <v>11</v>
      </c>
      <c r="B78" s="441"/>
      <c r="C78" s="23" t="s">
        <v>283</v>
      </c>
      <c r="D78" s="441"/>
      <c r="E78" s="23" t="s">
        <v>284</v>
      </c>
      <c r="F78" s="441"/>
      <c r="G78" s="23" t="s">
        <v>284</v>
      </c>
      <c r="H78" s="441"/>
      <c r="I78" s="23" t="s">
        <v>284</v>
      </c>
      <c r="J78" s="441"/>
      <c r="K78" s="23" t="s">
        <v>284</v>
      </c>
      <c r="L78" s="406"/>
      <c r="M78" s="7"/>
      <c r="N78" s="406"/>
      <c r="O78" s="7"/>
    </row>
    <row r="79" spans="1:15" ht="15.75" thickBot="1" x14ac:dyDescent="0.3">
      <c r="A79" s="3" t="s">
        <v>12</v>
      </c>
      <c r="B79" s="442"/>
      <c r="C79" s="24">
        <v>34170</v>
      </c>
      <c r="D79" s="442"/>
      <c r="E79" s="24">
        <v>34303</v>
      </c>
      <c r="F79" s="442"/>
      <c r="G79" s="24">
        <v>34303</v>
      </c>
      <c r="H79" s="442"/>
      <c r="I79" s="24">
        <v>34303</v>
      </c>
      <c r="J79" s="442"/>
      <c r="K79" s="24">
        <v>34303</v>
      </c>
      <c r="L79" s="407"/>
      <c r="M79" s="8"/>
      <c r="N79" s="407"/>
      <c r="O79" s="8"/>
    </row>
    <row r="80" spans="1:15" ht="21" customHeight="1" x14ac:dyDescent="0.25">
      <c r="A80" s="1" t="s">
        <v>14</v>
      </c>
      <c r="B80" s="440">
        <v>3</v>
      </c>
      <c r="C80" s="443" t="s">
        <v>285</v>
      </c>
      <c r="D80" s="440">
        <v>1</v>
      </c>
      <c r="E80" s="443" t="s">
        <v>158</v>
      </c>
      <c r="F80" s="440">
        <v>1</v>
      </c>
      <c r="G80" s="443" t="s">
        <v>286</v>
      </c>
      <c r="H80" s="440"/>
      <c r="I80" s="443" t="s">
        <v>287</v>
      </c>
      <c r="J80" s="440">
        <v>1</v>
      </c>
      <c r="K80" s="443" t="s">
        <v>288</v>
      </c>
      <c r="L80" s="445"/>
      <c r="M80" s="448"/>
      <c r="N80" s="445"/>
      <c r="O80" s="448"/>
    </row>
    <row r="81" spans="1:15" x14ac:dyDescent="0.25">
      <c r="A81" s="2">
        <v>1070707956</v>
      </c>
      <c r="B81" s="441"/>
      <c r="C81" s="444"/>
      <c r="D81" s="441"/>
      <c r="E81" s="444"/>
      <c r="F81" s="441"/>
      <c r="G81" s="444"/>
      <c r="H81" s="441"/>
      <c r="I81" s="444"/>
      <c r="J81" s="441"/>
      <c r="K81" s="444"/>
      <c r="L81" s="446"/>
      <c r="M81" s="449"/>
      <c r="N81" s="446"/>
      <c r="O81" s="449"/>
    </row>
    <row r="82" spans="1:15" x14ac:dyDescent="0.25">
      <c r="A82" s="2" t="s">
        <v>11</v>
      </c>
      <c r="B82" s="441"/>
      <c r="C82" s="23" t="s">
        <v>289</v>
      </c>
      <c r="D82" s="441"/>
      <c r="E82" s="23" t="s">
        <v>290</v>
      </c>
      <c r="F82" s="441"/>
      <c r="G82" s="23"/>
      <c r="H82" s="441"/>
      <c r="I82" s="23"/>
      <c r="J82" s="441"/>
      <c r="K82" s="23" t="s">
        <v>291</v>
      </c>
      <c r="L82" s="446"/>
      <c r="M82" s="21"/>
      <c r="N82" s="446"/>
      <c r="O82" s="21"/>
    </row>
    <row r="83" spans="1:15" ht="15.75" thickBot="1" x14ac:dyDescent="0.3">
      <c r="A83" s="3" t="s">
        <v>12</v>
      </c>
      <c r="B83" s="442"/>
      <c r="C83" s="24">
        <v>34291</v>
      </c>
      <c r="D83" s="442"/>
      <c r="E83" s="12"/>
      <c r="F83" s="442"/>
      <c r="G83" s="12"/>
      <c r="H83" s="442"/>
      <c r="I83" s="24"/>
      <c r="J83" s="442"/>
      <c r="K83" s="24">
        <v>34385</v>
      </c>
      <c r="L83" s="447"/>
      <c r="M83" s="22"/>
      <c r="N83" s="447"/>
      <c r="O83" s="22"/>
    </row>
    <row r="84" spans="1:15" ht="22.5" customHeight="1" x14ac:dyDescent="0.25">
      <c r="A84" s="1" t="s">
        <v>15</v>
      </c>
      <c r="B84" s="405"/>
      <c r="C84" s="408"/>
      <c r="D84" s="405"/>
      <c r="E84" s="408"/>
      <c r="F84" s="405"/>
      <c r="G84" s="408"/>
      <c r="H84" s="405"/>
      <c r="I84" s="408"/>
      <c r="J84" s="405"/>
      <c r="K84" s="408"/>
      <c r="L84" s="405"/>
      <c r="M84" s="408"/>
      <c r="N84" s="405"/>
      <c r="O84" s="408"/>
    </row>
    <row r="85" spans="1:15" x14ac:dyDescent="0.25">
      <c r="A85" s="2">
        <v>80817099</v>
      </c>
      <c r="B85" s="406"/>
      <c r="C85" s="409"/>
      <c r="D85" s="406"/>
      <c r="E85" s="409"/>
      <c r="F85" s="406"/>
      <c r="G85" s="409"/>
      <c r="H85" s="406"/>
      <c r="I85" s="409"/>
      <c r="J85" s="406"/>
      <c r="K85" s="409"/>
      <c r="L85" s="406"/>
      <c r="M85" s="409"/>
      <c r="N85" s="406"/>
      <c r="O85" s="409"/>
    </row>
    <row r="86" spans="1:15" x14ac:dyDescent="0.25">
      <c r="A86" s="2" t="s">
        <v>11</v>
      </c>
      <c r="B86" s="406"/>
      <c r="C86" s="7"/>
      <c r="D86" s="406"/>
      <c r="E86" s="7"/>
      <c r="F86" s="406"/>
      <c r="G86" s="7"/>
      <c r="H86" s="406"/>
      <c r="I86" s="7"/>
      <c r="J86" s="406"/>
      <c r="K86" s="7"/>
      <c r="L86" s="406"/>
      <c r="M86" s="7"/>
      <c r="N86" s="406"/>
      <c r="O86" s="7"/>
    </row>
    <row r="87" spans="1:15" ht="15.75" thickBot="1" x14ac:dyDescent="0.3">
      <c r="A87" s="3" t="s">
        <v>12</v>
      </c>
      <c r="B87" s="407"/>
      <c r="C87" s="8"/>
      <c r="D87" s="407"/>
      <c r="E87" s="8"/>
      <c r="F87" s="407"/>
      <c r="G87" s="8"/>
      <c r="H87" s="407"/>
      <c r="I87" s="8"/>
      <c r="J87" s="407"/>
      <c r="K87" s="8"/>
      <c r="L87" s="407"/>
      <c r="M87" s="8"/>
      <c r="N87" s="407"/>
      <c r="O87" s="8"/>
    </row>
    <row r="88" spans="1:15" x14ac:dyDescent="0.25">
      <c r="A88" s="1" t="s">
        <v>76</v>
      </c>
      <c r="B88" s="445"/>
      <c r="C88" s="448"/>
      <c r="D88" s="405"/>
      <c r="E88" s="403"/>
      <c r="F88" s="405"/>
      <c r="G88" s="408"/>
      <c r="H88" s="405"/>
      <c r="I88" s="408"/>
      <c r="J88" s="405"/>
      <c r="K88" s="403"/>
      <c r="L88" s="405"/>
      <c r="M88" s="408"/>
      <c r="N88" s="405"/>
      <c r="O88" s="408"/>
    </row>
    <row r="89" spans="1:15" x14ac:dyDescent="0.25">
      <c r="A89" s="2">
        <v>80236526</v>
      </c>
      <c r="B89" s="446"/>
      <c r="C89" s="449"/>
      <c r="D89" s="406"/>
      <c r="E89" s="404"/>
      <c r="F89" s="406"/>
      <c r="G89" s="409"/>
      <c r="H89" s="406"/>
      <c r="I89" s="409"/>
      <c r="J89" s="406"/>
      <c r="K89" s="404"/>
      <c r="L89" s="406"/>
      <c r="M89" s="409"/>
      <c r="N89" s="406"/>
      <c r="O89" s="409"/>
    </row>
    <row r="90" spans="1:15" x14ac:dyDescent="0.25">
      <c r="A90" s="2" t="s">
        <v>11</v>
      </c>
      <c r="B90" s="446"/>
      <c r="C90" s="21"/>
      <c r="D90" s="406"/>
      <c r="E90" s="7"/>
      <c r="F90" s="406"/>
      <c r="G90" s="7"/>
      <c r="H90" s="406"/>
      <c r="I90" s="7"/>
      <c r="J90" s="406"/>
      <c r="K90" s="7"/>
      <c r="L90" s="406"/>
      <c r="M90" s="7"/>
      <c r="N90" s="406"/>
      <c r="O90" s="7"/>
    </row>
    <row r="91" spans="1:15" ht="15.75" thickBot="1" x14ac:dyDescent="0.3">
      <c r="A91" s="3" t="s">
        <v>12</v>
      </c>
      <c r="B91" s="447"/>
      <c r="C91" s="22"/>
      <c r="D91" s="407"/>
      <c r="E91" s="8"/>
      <c r="F91" s="407"/>
      <c r="G91" s="8"/>
      <c r="H91" s="407"/>
      <c r="I91" s="8"/>
      <c r="J91" s="407"/>
      <c r="K91" s="8"/>
      <c r="L91" s="407"/>
      <c r="M91" s="8"/>
      <c r="N91" s="407"/>
      <c r="O91" s="8"/>
    </row>
    <row r="92" spans="1:15" ht="15.75" thickBot="1" x14ac:dyDescent="0.3"/>
    <row r="93" spans="1:15" ht="15.75" thickBot="1" x14ac:dyDescent="0.3">
      <c r="A93" s="10"/>
      <c r="B93" s="422" t="s">
        <v>292</v>
      </c>
      <c r="C93" s="421"/>
      <c r="D93" s="422" t="s">
        <v>293</v>
      </c>
      <c r="E93" s="421"/>
    </row>
    <row r="94" spans="1:15" ht="15.75" thickBot="1" x14ac:dyDescent="0.3">
      <c r="A94" s="10"/>
      <c r="B94" s="4" t="s">
        <v>7</v>
      </c>
      <c r="C94" s="5" t="s">
        <v>8</v>
      </c>
      <c r="D94" s="4" t="s">
        <v>7</v>
      </c>
      <c r="E94" s="5" t="s">
        <v>8</v>
      </c>
    </row>
    <row r="95" spans="1:15" x14ac:dyDescent="0.25">
      <c r="A95" s="1" t="s">
        <v>9</v>
      </c>
      <c r="B95" s="440">
        <v>2</v>
      </c>
      <c r="C95" s="443" t="s">
        <v>279</v>
      </c>
      <c r="D95" s="440">
        <v>2</v>
      </c>
      <c r="E95" s="443" t="s">
        <v>279</v>
      </c>
    </row>
    <row r="96" spans="1:15" x14ac:dyDescent="0.25">
      <c r="A96" s="2">
        <v>79921501</v>
      </c>
      <c r="B96" s="441"/>
      <c r="C96" s="444"/>
      <c r="D96" s="441"/>
      <c r="E96" s="444"/>
    </row>
    <row r="97" spans="1:5" x14ac:dyDescent="0.25">
      <c r="A97" s="2" t="s">
        <v>11</v>
      </c>
      <c r="B97" s="441"/>
      <c r="C97" s="23" t="s">
        <v>280</v>
      </c>
      <c r="D97" s="441"/>
      <c r="E97" s="23" t="s">
        <v>280</v>
      </c>
    </row>
    <row r="98" spans="1:5" ht="15.75" thickBot="1" x14ac:dyDescent="0.3">
      <c r="A98" s="3" t="s">
        <v>12</v>
      </c>
      <c r="B98" s="442"/>
      <c r="C98" s="24">
        <v>34289</v>
      </c>
      <c r="D98" s="442"/>
      <c r="E98" s="24">
        <v>34289</v>
      </c>
    </row>
    <row r="99" spans="1:5" ht="15" customHeight="1" x14ac:dyDescent="0.25">
      <c r="A99" s="1" t="s">
        <v>13</v>
      </c>
      <c r="B99" s="445">
        <v>1</v>
      </c>
      <c r="C99" s="448" t="s">
        <v>294</v>
      </c>
      <c r="D99" s="440"/>
      <c r="E99" s="443" t="s">
        <v>42</v>
      </c>
    </row>
    <row r="100" spans="1:5" x14ac:dyDescent="0.25">
      <c r="A100" s="2">
        <v>80830204</v>
      </c>
      <c r="B100" s="446"/>
      <c r="C100" s="449"/>
      <c r="D100" s="441"/>
      <c r="E100" s="444"/>
    </row>
    <row r="101" spans="1:5" x14ac:dyDescent="0.25">
      <c r="A101" s="2" t="s">
        <v>11</v>
      </c>
      <c r="B101" s="446"/>
      <c r="C101" s="21" t="s">
        <v>295</v>
      </c>
      <c r="D101" s="441"/>
      <c r="E101" s="23"/>
    </row>
    <row r="102" spans="1:5" ht="15.75" thickBot="1" x14ac:dyDescent="0.3">
      <c r="A102" s="3" t="s">
        <v>12</v>
      </c>
      <c r="B102" s="447"/>
      <c r="C102" s="22"/>
      <c r="D102" s="442"/>
      <c r="E102" s="24"/>
    </row>
    <row r="103" spans="1:5" ht="15" customHeight="1" x14ac:dyDescent="0.25">
      <c r="A103" s="1" t="s">
        <v>14</v>
      </c>
      <c r="B103" s="445">
        <v>3</v>
      </c>
      <c r="C103" s="448" t="s">
        <v>296</v>
      </c>
      <c r="D103" s="445">
        <v>1</v>
      </c>
      <c r="E103" s="455" t="s">
        <v>297</v>
      </c>
    </row>
    <row r="104" spans="1:5" x14ac:dyDescent="0.25">
      <c r="A104" s="2">
        <v>1070707956</v>
      </c>
      <c r="B104" s="446"/>
      <c r="C104" s="449"/>
      <c r="D104" s="446"/>
      <c r="E104" s="456"/>
    </row>
    <row r="105" spans="1:5" x14ac:dyDescent="0.25">
      <c r="A105" s="2" t="s">
        <v>11</v>
      </c>
      <c r="B105" s="446"/>
      <c r="C105" s="21" t="s">
        <v>147</v>
      </c>
      <c r="D105" s="446"/>
      <c r="E105" s="350" t="s">
        <v>298</v>
      </c>
    </row>
    <row r="106" spans="1:5" ht="15.75" thickBot="1" x14ac:dyDescent="0.3">
      <c r="A106" s="3" t="s">
        <v>12</v>
      </c>
      <c r="B106" s="447"/>
      <c r="C106" s="22" t="s">
        <v>299</v>
      </c>
      <c r="D106" s="447"/>
      <c r="E106" s="21">
        <v>34306</v>
      </c>
    </row>
    <row r="107" spans="1:5" ht="24" customHeight="1" x14ac:dyDescent="0.25">
      <c r="A107" s="1" t="s">
        <v>15</v>
      </c>
      <c r="B107" s="445"/>
      <c r="C107" s="448"/>
      <c r="D107" s="405"/>
      <c r="E107" s="448"/>
    </row>
    <row r="108" spans="1:5" x14ac:dyDescent="0.25">
      <c r="A108" s="2">
        <v>80817099</v>
      </c>
      <c r="B108" s="446"/>
      <c r="C108" s="449"/>
      <c r="D108" s="406"/>
      <c r="E108" s="449"/>
    </row>
    <row r="109" spans="1:5" x14ac:dyDescent="0.25">
      <c r="A109" s="2" t="s">
        <v>11</v>
      </c>
      <c r="B109" s="446"/>
      <c r="C109" s="21"/>
      <c r="D109" s="406"/>
      <c r="E109" s="21"/>
    </row>
    <row r="110" spans="1:5" ht="15.75" thickBot="1" x14ac:dyDescent="0.3">
      <c r="A110" s="3" t="s">
        <v>12</v>
      </c>
      <c r="B110" s="447"/>
      <c r="C110" s="22"/>
      <c r="D110" s="407"/>
      <c r="E110" s="22"/>
    </row>
    <row r="111" spans="1:5" x14ac:dyDescent="0.25">
      <c r="A111" s="1" t="s">
        <v>76</v>
      </c>
      <c r="B111" s="445"/>
      <c r="C111" s="448"/>
      <c r="D111" s="445"/>
      <c r="E111" s="448"/>
    </row>
    <row r="112" spans="1:5" x14ac:dyDescent="0.25">
      <c r="A112" s="2">
        <v>80236526</v>
      </c>
      <c r="B112" s="446"/>
      <c r="C112" s="449"/>
      <c r="D112" s="446"/>
      <c r="E112" s="449"/>
    </row>
    <row r="113" spans="1:5" x14ac:dyDescent="0.25">
      <c r="A113" s="2" t="s">
        <v>11</v>
      </c>
      <c r="B113" s="446"/>
      <c r="C113" s="21"/>
      <c r="D113" s="446"/>
      <c r="E113" s="21"/>
    </row>
    <row r="114" spans="1:5" ht="15.75" thickBot="1" x14ac:dyDescent="0.3">
      <c r="A114" s="3" t="s">
        <v>12</v>
      </c>
      <c r="B114" s="447"/>
      <c r="C114" s="22"/>
      <c r="D114" s="447"/>
      <c r="E114" s="22"/>
    </row>
  </sheetData>
  <mergeCells count="327">
    <mergeCell ref="H3:H6"/>
    <mergeCell ref="H7:H10"/>
    <mergeCell ref="N1:O1"/>
    <mergeCell ref="B3:B6"/>
    <mergeCell ref="C3:C4"/>
    <mergeCell ref="D3:D6"/>
    <mergeCell ref="E3:E4"/>
    <mergeCell ref="F3:F6"/>
    <mergeCell ref="G3:G4"/>
    <mergeCell ref="J3:J6"/>
    <mergeCell ref="B1:C1"/>
    <mergeCell ref="D1:E1"/>
    <mergeCell ref="F1:G1"/>
    <mergeCell ref="H1:I1"/>
    <mergeCell ref="J1:K1"/>
    <mergeCell ref="L1:M1"/>
    <mergeCell ref="K3:K4"/>
    <mergeCell ref="L3:L6"/>
    <mergeCell ref="M3:M4"/>
    <mergeCell ref="N3:N6"/>
    <mergeCell ref="O3:O4"/>
    <mergeCell ref="B7:B10"/>
    <mergeCell ref="C7:C8"/>
    <mergeCell ref="D7:D10"/>
    <mergeCell ref="E7:E8"/>
    <mergeCell ref="F7:F10"/>
    <mergeCell ref="M7:M8"/>
    <mergeCell ref="N7:N10"/>
    <mergeCell ref="O7:O8"/>
    <mergeCell ref="B11:B14"/>
    <mergeCell ref="C11:C12"/>
    <mergeCell ref="D11:D14"/>
    <mergeCell ref="E11:E12"/>
    <mergeCell ref="F11:F14"/>
    <mergeCell ref="G11:G12"/>
    <mergeCell ref="G7:G8"/>
    <mergeCell ref="J7:J10"/>
    <mergeCell ref="K7:K8"/>
    <mergeCell ref="L7:L10"/>
    <mergeCell ref="O11:O12"/>
    <mergeCell ref="J11:J14"/>
    <mergeCell ref="K11:K12"/>
    <mergeCell ref="L11:L14"/>
    <mergeCell ref="M11:M12"/>
    <mergeCell ref="N11:N14"/>
    <mergeCell ref="H11:H14"/>
    <mergeCell ref="K15:K16"/>
    <mergeCell ref="L15:L18"/>
    <mergeCell ref="M15:M16"/>
    <mergeCell ref="N15:N18"/>
    <mergeCell ref="O15:O16"/>
    <mergeCell ref="B19:B22"/>
    <mergeCell ref="C19:C20"/>
    <mergeCell ref="D19:D22"/>
    <mergeCell ref="E19:E20"/>
    <mergeCell ref="F19:F22"/>
    <mergeCell ref="M19:M20"/>
    <mergeCell ref="N19:N22"/>
    <mergeCell ref="O19:O20"/>
    <mergeCell ref="B15:B18"/>
    <mergeCell ref="C15:C16"/>
    <mergeCell ref="D15:D18"/>
    <mergeCell ref="E15:E16"/>
    <mergeCell ref="F15:F18"/>
    <mergeCell ref="G15:G16"/>
    <mergeCell ref="H15:H18"/>
    <mergeCell ref="I15:I16"/>
    <mergeCell ref="J15:J18"/>
    <mergeCell ref="B24:C24"/>
    <mergeCell ref="D24:E24"/>
    <mergeCell ref="F24:G24"/>
    <mergeCell ref="H24:I24"/>
    <mergeCell ref="J24:K24"/>
    <mergeCell ref="L24:M24"/>
    <mergeCell ref="N24:O24"/>
    <mergeCell ref="G19:G20"/>
    <mergeCell ref="H19:H22"/>
    <mergeCell ref="I19:I20"/>
    <mergeCell ref="J19:J22"/>
    <mergeCell ref="K19:K20"/>
    <mergeCell ref="L19:L22"/>
    <mergeCell ref="O30:O31"/>
    <mergeCell ref="N26:N29"/>
    <mergeCell ref="O26:O27"/>
    <mergeCell ref="B30:B33"/>
    <mergeCell ref="C30:C31"/>
    <mergeCell ref="D30:D33"/>
    <mergeCell ref="E30:E31"/>
    <mergeCell ref="F30:F33"/>
    <mergeCell ref="G30:G31"/>
    <mergeCell ref="H30:H33"/>
    <mergeCell ref="I30:I31"/>
    <mergeCell ref="H26:H29"/>
    <mergeCell ref="I26:I27"/>
    <mergeCell ref="J26:J29"/>
    <mergeCell ref="K26:K27"/>
    <mergeCell ref="L26:L29"/>
    <mergeCell ref="M26:M27"/>
    <mergeCell ref="B26:B29"/>
    <mergeCell ref="C26:C27"/>
    <mergeCell ref="D26:D29"/>
    <mergeCell ref="E26:E27"/>
    <mergeCell ref="F26:F29"/>
    <mergeCell ref="G26:G27"/>
    <mergeCell ref="D34:D37"/>
    <mergeCell ref="E34:E35"/>
    <mergeCell ref="F34:F37"/>
    <mergeCell ref="G34:G35"/>
    <mergeCell ref="J30:J33"/>
    <mergeCell ref="K30:K31"/>
    <mergeCell ref="L30:L33"/>
    <mergeCell ref="M30:M31"/>
    <mergeCell ref="N30:N33"/>
    <mergeCell ref="J38:J41"/>
    <mergeCell ref="K38:K39"/>
    <mergeCell ref="L38:L41"/>
    <mergeCell ref="M38:M39"/>
    <mergeCell ref="N38:N41"/>
    <mergeCell ref="O38:O39"/>
    <mergeCell ref="N34:N37"/>
    <mergeCell ref="O34:O35"/>
    <mergeCell ref="B38:B41"/>
    <mergeCell ref="C38:C39"/>
    <mergeCell ref="D38:D41"/>
    <mergeCell ref="E38:E39"/>
    <mergeCell ref="F38:F41"/>
    <mergeCell ref="G38:G39"/>
    <mergeCell ref="H38:H41"/>
    <mergeCell ref="I38:I39"/>
    <mergeCell ref="H34:H37"/>
    <mergeCell ref="I34:I35"/>
    <mergeCell ref="J34:J37"/>
    <mergeCell ref="K34:K35"/>
    <mergeCell ref="L34:L37"/>
    <mergeCell ref="M34:M35"/>
    <mergeCell ref="B34:B37"/>
    <mergeCell ref="C34:C35"/>
    <mergeCell ref="N42:N45"/>
    <mergeCell ref="O42:O43"/>
    <mergeCell ref="B47:C47"/>
    <mergeCell ref="D47:E47"/>
    <mergeCell ref="F47:G47"/>
    <mergeCell ref="H47:I47"/>
    <mergeCell ref="J47:K47"/>
    <mergeCell ref="L47:M47"/>
    <mergeCell ref="N47:O47"/>
    <mergeCell ref="H42:H45"/>
    <mergeCell ref="I42:I43"/>
    <mergeCell ref="J42:J45"/>
    <mergeCell ref="K42:K43"/>
    <mergeCell ref="L42:L45"/>
    <mergeCell ref="M42:M43"/>
    <mergeCell ref="B42:B45"/>
    <mergeCell ref="C42:C43"/>
    <mergeCell ref="D42:D45"/>
    <mergeCell ref="E42:E43"/>
    <mergeCell ref="F42:F45"/>
    <mergeCell ref="G42:G43"/>
    <mergeCell ref="O53:O54"/>
    <mergeCell ref="N49:N52"/>
    <mergeCell ref="O49:O50"/>
    <mergeCell ref="B53:B56"/>
    <mergeCell ref="C53:C54"/>
    <mergeCell ref="D53:D56"/>
    <mergeCell ref="E53:E54"/>
    <mergeCell ref="F53:F56"/>
    <mergeCell ref="G53:G54"/>
    <mergeCell ref="H53:H56"/>
    <mergeCell ref="I53:I54"/>
    <mergeCell ref="H49:H52"/>
    <mergeCell ref="I49:I50"/>
    <mergeCell ref="J49:J52"/>
    <mergeCell ref="K49:K50"/>
    <mergeCell ref="L49:L52"/>
    <mergeCell ref="M49:M50"/>
    <mergeCell ref="B49:B52"/>
    <mergeCell ref="C49:C50"/>
    <mergeCell ref="D49:D52"/>
    <mergeCell ref="E49:E50"/>
    <mergeCell ref="F49:F52"/>
    <mergeCell ref="G49:G50"/>
    <mergeCell ref="D57:D60"/>
    <mergeCell ref="E57:E58"/>
    <mergeCell ref="F57:F60"/>
    <mergeCell ref="G57:G58"/>
    <mergeCell ref="J53:J56"/>
    <mergeCell ref="K53:K54"/>
    <mergeCell ref="L53:L56"/>
    <mergeCell ref="M53:M54"/>
    <mergeCell ref="N53:N56"/>
    <mergeCell ref="J61:J64"/>
    <mergeCell ref="K61:K62"/>
    <mergeCell ref="L61:L64"/>
    <mergeCell ref="M61:M62"/>
    <mergeCell ref="N61:N64"/>
    <mergeCell ref="O61:O62"/>
    <mergeCell ref="N57:N60"/>
    <mergeCell ref="O57:O58"/>
    <mergeCell ref="B61:B64"/>
    <mergeCell ref="C61:C62"/>
    <mergeCell ref="D61:D64"/>
    <mergeCell ref="E61:E62"/>
    <mergeCell ref="F61:F64"/>
    <mergeCell ref="G61:G62"/>
    <mergeCell ref="H61:H64"/>
    <mergeCell ref="I61:I62"/>
    <mergeCell ref="H57:H60"/>
    <mergeCell ref="I57:I58"/>
    <mergeCell ref="J57:J60"/>
    <mergeCell ref="K57:K58"/>
    <mergeCell ref="L57:L60"/>
    <mergeCell ref="M57:M58"/>
    <mergeCell ref="B57:B60"/>
    <mergeCell ref="C57:C58"/>
    <mergeCell ref="N65:N68"/>
    <mergeCell ref="O65:O66"/>
    <mergeCell ref="B70:C70"/>
    <mergeCell ref="D70:E70"/>
    <mergeCell ref="F70:G70"/>
    <mergeCell ref="H70:I70"/>
    <mergeCell ref="J70:K70"/>
    <mergeCell ref="L70:M70"/>
    <mergeCell ref="N70:O70"/>
    <mergeCell ref="H65:H68"/>
    <mergeCell ref="I65:I66"/>
    <mergeCell ref="J65:J68"/>
    <mergeCell ref="K65:K66"/>
    <mergeCell ref="L65:L68"/>
    <mergeCell ref="M65:M66"/>
    <mergeCell ref="B65:B68"/>
    <mergeCell ref="C65:C66"/>
    <mergeCell ref="D65:D68"/>
    <mergeCell ref="E65:E66"/>
    <mergeCell ref="F65:F68"/>
    <mergeCell ref="G65:G66"/>
    <mergeCell ref="N72:N75"/>
    <mergeCell ref="O72:O73"/>
    <mergeCell ref="B76:B79"/>
    <mergeCell ref="C76:C77"/>
    <mergeCell ref="D76:D79"/>
    <mergeCell ref="E76:E77"/>
    <mergeCell ref="F76:F79"/>
    <mergeCell ref="G76:G77"/>
    <mergeCell ref="H76:H79"/>
    <mergeCell ref="H72:H75"/>
    <mergeCell ref="I72:I73"/>
    <mergeCell ref="J72:J75"/>
    <mergeCell ref="K72:K73"/>
    <mergeCell ref="L72:L75"/>
    <mergeCell ref="M72:M73"/>
    <mergeCell ref="B72:B75"/>
    <mergeCell ref="C72:C73"/>
    <mergeCell ref="D72:D75"/>
    <mergeCell ref="E72:E73"/>
    <mergeCell ref="F72:F75"/>
    <mergeCell ref="G72:G73"/>
    <mergeCell ref="I76:I77"/>
    <mergeCell ref="D80:D83"/>
    <mergeCell ref="E80:E81"/>
    <mergeCell ref="F80:F83"/>
    <mergeCell ref="G80:G81"/>
    <mergeCell ref="J76:J79"/>
    <mergeCell ref="L76:L79"/>
    <mergeCell ref="M76:M77"/>
    <mergeCell ref="N76:N79"/>
    <mergeCell ref="O76:O77"/>
    <mergeCell ref="K76:K77"/>
    <mergeCell ref="J84:J87"/>
    <mergeCell ref="K84:K85"/>
    <mergeCell ref="L84:L87"/>
    <mergeCell ref="M84:M85"/>
    <mergeCell ref="N84:N87"/>
    <mergeCell ref="O84:O85"/>
    <mergeCell ref="N80:N83"/>
    <mergeCell ref="O80:O81"/>
    <mergeCell ref="B84:B87"/>
    <mergeCell ref="C84:C85"/>
    <mergeCell ref="D84:D87"/>
    <mergeCell ref="E84:E85"/>
    <mergeCell ref="F84:F87"/>
    <mergeCell ref="G84:G85"/>
    <mergeCell ref="H84:H87"/>
    <mergeCell ref="I84:I85"/>
    <mergeCell ref="H80:H83"/>
    <mergeCell ref="I80:I81"/>
    <mergeCell ref="J80:J83"/>
    <mergeCell ref="K80:K81"/>
    <mergeCell ref="L80:L83"/>
    <mergeCell ref="M80:M81"/>
    <mergeCell ref="B80:B83"/>
    <mergeCell ref="C80:C81"/>
    <mergeCell ref="N88:N91"/>
    <mergeCell ref="O88:O89"/>
    <mergeCell ref="B93:C93"/>
    <mergeCell ref="D93:E93"/>
    <mergeCell ref="B95:B98"/>
    <mergeCell ref="C95:C96"/>
    <mergeCell ref="D95:D98"/>
    <mergeCell ref="E95:E96"/>
    <mergeCell ref="H88:H91"/>
    <mergeCell ref="I88:I89"/>
    <mergeCell ref="J88:J91"/>
    <mergeCell ref="K88:K89"/>
    <mergeCell ref="L88:L91"/>
    <mergeCell ref="M88:M89"/>
    <mergeCell ref="B88:B91"/>
    <mergeCell ref="C88:C89"/>
    <mergeCell ref="D88:D91"/>
    <mergeCell ref="E88:E89"/>
    <mergeCell ref="F88:F91"/>
    <mergeCell ref="G88:G89"/>
    <mergeCell ref="B107:B110"/>
    <mergeCell ref="C107:C108"/>
    <mergeCell ref="D107:D110"/>
    <mergeCell ref="E107:E108"/>
    <mergeCell ref="B111:B114"/>
    <mergeCell ref="C111:C112"/>
    <mergeCell ref="D111:D114"/>
    <mergeCell ref="E111:E112"/>
    <mergeCell ref="B99:B102"/>
    <mergeCell ref="C99:C100"/>
    <mergeCell ref="D99:D102"/>
    <mergeCell ref="E99:E100"/>
    <mergeCell ref="B103:B106"/>
    <mergeCell ref="C103:C104"/>
    <mergeCell ref="D103:D106"/>
    <mergeCell ref="E103:E1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A6C0-A690-4FDB-81A5-CB9D9A8C738C}">
  <sheetPr codeName="Hoja5"/>
  <dimension ref="A1:Q115"/>
  <sheetViews>
    <sheetView showGridLines="0" topLeftCell="A56" zoomScaleNormal="100" workbookViewId="0">
      <selection activeCell="M73" sqref="M73:M74"/>
    </sheetView>
  </sheetViews>
  <sheetFormatPr baseColWidth="10" defaultColWidth="11.42578125" defaultRowHeight="15" x14ac:dyDescent="0.25"/>
  <cols>
    <col min="17" max="17" width="14" bestFit="1" customWidth="1"/>
  </cols>
  <sheetData>
    <row r="1" spans="1:15" ht="15.75" thickBot="1" x14ac:dyDescent="0.3"/>
    <row r="2" spans="1:15" ht="15.75" thickBot="1" x14ac:dyDescent="0.3">
      <c r="A2" s="10"/>
      <c r="B2" s="422" t="s">
        <v>292</v>
      </c>
      <c r="C2" s="421"/>
      <c r="D2" s="422" t="s">
        <v>293</v>
      </c>
      <c r="E2" s="421"/>
      <c r="F2" s="422" t="s">
        <v>300</v>
      </c>
      <c r="G2" s="421"/>
      <c r="H2" s="422" t="s">
        <v>301</v>
      </c>
      <c r="I2" s="421"/>
      <c r="J2" s="422" t="s">
        <v>302</v>
      </c>
      <c r="K2" s="421"/>
      <c r="L2" s="422" t="s">
        <v>303</v>
      </c>
      <c r="M2" s="421"/>
      <c r="N2" s="420" t="s">
        <v>304</v>
      </c>
      <c r="O2" s="421"/>
    </row>
    <row r="3" spans="1:15" ht="15.75" thickBot="1" x14ac:dyDescent="0.3">
      <c r="A3" s="10"/>
      <c r="B3" s="4" t="s">
        <v>7</v>
      </c>
      <c r="C3" s="5" t="s">
        <v>8</v>
      </c>
      <c r="D3" s="4" t="s">
        <v>7</v>
      </c>
      <c r="E3" s="5" t="s">
        <v>8</v>
      </c>
      <c r="F3" s="4" t="s">
        <v>7</v>
      </c>
      <c r="G3" s="5" t="s">
        <v>8</v>
      </c>
      <c r="H3" s="4" t="s">
        <v>7</v>
      </c>
      <c r="I3" s="5" t="s">
        <v>8</v>
      </c>
      <c r="J3" s="4" t="s">
        <v>7</v>
      </c>
      <c r="K3" s="5" t="s">
        <v>8</v>
      </c>
      <c r="L3" s="4" t="s">
        <v>7</v>
      </c>
      <c r="M3" s="5" t="s">
        <v>8</v>
      </c>
      <c r="N3" s="6" t="s">
        <v>7</v>
      </c>
      <c r="O3" s="5" t="s">
        <v>8</v>
      </c>
    </row>
    <row r="4" spans="1:15" ht="15" customHeight="1" x14ac:dyDescent="0.25">
      <c r="A4" s="1" t="s">
        <v>9</v>
      </c>
      <c r="B4" s="440">
        <v>2</v>
      </c>
      <c r="C4" s="443" t="s">
        <v>279</v>
      </c>
      <c r="D4" s="440">
        <v>2</v>
      </c>
      <c r="E4" s="443" t="s">
        <v>279</v>
      </c>
      <c r="F4" s="440">
        <v>2</v>
      </c>
      <c r="G4" s="443" t="s">
        <v>279</v>
      </c>
      <c r="H4" s="440"/>
      <c r="I4" s="443" t="s">
        <v>190</v>
      </c>
      <c r="J4" s="440"/>
      <c r="K4" s="443" t="s">
        <v>42</v>
      </c>
      <c r="L4" s="405"/>
      <c r="M4" s="408"/>
      <c r="N4" s="405"/>
      <c r="O4" s="408"/>
    </row>
    <row r="5" spans="1:15" x14ac:dyDescent="0.25">
      <c r="A5" s="2">
        <v>79921501</v>
      </c>
      <c r="B5" s="441"/>
      <c r="C5" s="444"/>
      <c r="D5" s="441"/>
      <c r="E5" s="444"/>
      <c r="F5" s="441"/>
      <c r="G5" s="444"/>
      <c r="H5" s="441"/>
      <c r="I5" s="444"/>
      <c r="J5" s="441"/>
      <c r="K5" s="444"/>
      <c r="L5" s="406"/>
      <c r="M5" s="409"/>
      <c r="N5" s="406"/>
      <c r="O5" s="409"/>
    </row>
    <row r="6" spans="1:15" ht="15" customHeight="1" x14ac:dyDescent="0.25">
      <c r="A6" s="2" t="s">
        <v>11</v>
      </c>
      <c r="B6" s="441"/>
      <c r="C6" s="23" t="s">
        <v>280</v>
      </c>
      <c r="D6" s="441"/>
      <c r="E6" s="23" t="s">
        <v>280</v>
      </c>
      <c r="F6" s="441"/>
      <c r="G6" s="23" t="s">
        <v>280</v>
      </c>
      <c r="H6" s="441"/>
      <c r="I6" s="23"/>
      <c r="J6" s="441"/>
      <c r="K6" s="23"/>
      <c r="L6" s="406"/>
      <c r="M6" s="7"/>
      <c r="N6" s="406"/>
      <c r="O6" s="7"/>
    </row>
    <row r="7" spans="1:15" ht="15.75" thickBot="1" x14ac:dyDescent="0.3">
      <c r="A7" s="3" t="s">
        <v>12</v>
      </c>
      <c r="B7" s="442"/>
      <c r="C7" s="24">
        <v>34289</v>
      </c>
      <c r="D7" s="442"/>
      <c r="E7" s="24">
        <v>34289</v>
      </c>
      <c r="F7" s="442"/>
      <c r="G7" s="24">
        <v>34289</v>
      </c>
      <c r="H7" s="442"/>
      <c r="I7" s="24"/>
      <c r="J7" s="442"/>
      <c r="K7" s="24"/>
      <c r="L7" s="407"/>
      <c r="M7" s="8"/>
      <c r="N7" s="407"/>
      <c r="O7" s="8"/>
    </row>
    <row r="8" spans="1:15" ht="20.25" customHeight="1" x14ac:dyDescent="0.25">
      <c r="A8" s="1" t="s">
        <v>13</v>
      </c>
      <c r="B8" s="440">
        <v>1</v>
      </c>
      <c r="C8" s="443" t="s">
        <v>294</v>
      </c>
      <c r="D8" s="440"/>
      <c r="E8" s="443" t="s">
        <v>42</v>
      </c>
      <c r="F8" s="417"/>
      <c r="G8" s="443"/>
      <c r="H8" s="440">
        <v>1</v>
      </c>
      <c r="I8" s="443" t="s">
        <v>305</v>
      </c>
      <c r="J8" s="440">
        <v>1</v>
      </c>
      <c r="K8" s="443" t="s">
        <v>305</v>
      </c>
      <c r="L8" s="405"/>
      <c r="M8" s="408"/>
      <c r="N8" s="405"/>
      <c r="O8" s="408"/>
    </row>
    <row r="9" spans="1:15" x14ac:dyDescent="0.25">
      <c r="A9" s="2">
        <v>80830204</v>
      </c>
      <c r="B9" s="441"/>
      <c r="C9" s="444"/>
      <c r="D9" s="441"/>
      <c r="E9" s="444"/>
      <c r="F9" s="418"/>
      <c r="G9" s="444"/>
      <c r="H9" s="441"/>
      <c r="I9" s="444"/>
      <c r="J9" s="441"/>
      <c r="K9" s="444"/>
      <c r="L9" s="406"/>
      <c r="M9" s="409"/>
      <c r="N9" s="406"/>
      <c r="O9" s="409"/>
    </row>
    <row r="10" spans="1:15" x14ac:dyDescent="0.25">
      <c r="A10" s="2" t="s">
        <v>11</v>
      </c>
      <c r="B10" s="441"/>
      <c r="C10" s="23" t="s">
        <v>295</v>
      </c>
      <c r="D10" s="441"/>
      <c r="E10" s="23"/>
      <c r="F10" s="418"/>
      <c r="G10" s="23"/>
      <c r="H10" s="441"/>
      <c r="I10" s="23" t="s">
        <v>306</v>
      </c>
      <c r="J10" s="441"/>
      <c r="K10" s="23" t="s">
        <v>306</v>
      </c>
      <c r="L10" s="406"/>
      <c r="M10" s="7"/>
      <c r="N10" s="406"/>
      <c r="O10" s="7"/>
    </row>
    <row r="11" spans="1:15" ht="15.75" thickBot="1" x14ac:dyDescent="0.3">
      <c r="A11" s="3" t="s">
        <v>12</v>
      </c>
      <c r="B11" s="442"/>
      <c r="C11" s="24">
        <v>34529</v>
      </c>
      <c r="D11" s="442"/>
      <c r="E11" s="24"/>
      <c r="F11" s="419"/>
      <c r="G11" s="24"/>
      <c r="H11" s="442"/>
      <c r="I11" s="24" t="s">
        <v>299</v>
      </c>
      <c r="J11" s="442"/>
      <c r="K11" s="24" t="s">
        <v>299</v>
      </c>
      <c r="L11" s="407"/>
      <c r="M11" s="8"/>
      <c r="N11" s="407"/>
      <c r="O11" s="8"/>
    </row>
    <row r="12" spans="1:15" ht="22.5" customHeight="1" x14ac:dyDescent="0.25">
      <c r="A12" s="1" t="s">
        <v>14</v>
      </c>
      <c r="B12" s="440">
        <v>3</v>
      </c>
      <c r="C12" s="443" t="s">
        <v>296</v>
      </c>
      <c r="D12" s="440"/>
      <c r="E12" s="443" t="s">
        <v>42</v>
      </c>
      <c r="F12" s="440"/>
      <c r="G12" s="443"/>
      <c r="H12" s="440">
        <v>2</v>
      </c>
      <c r="I12" s="443" t="s">
        <v>307</v>
      </c>
      <c r="J12" s="440">
        <v>1</v>
      </c>
      <c r="K12" s="450" t="s">
        <v>297</v>
      </c>
      <c r="L12" s="445">
        <v>2</v>
      </c>
      <c r="M12" s="448" t="s">
        <v>308</v>
      </c>
      <c r="N12" s="445"/>
      <c r="O12" s="448"/>
    </row>
    <row r="13" spans="1:15" x14ac:dyDescent="0.25">
      <c r="A13" s="2">
        <v>1070707956</v>
      </c>
      <c r="B13" s="441"/>
      <c r="C13" s="444"/>
      <c r="D13" s="441"/>
      <c r="E13" s="444"/>
      <c r="F13" s="441"/>
      <c r="G13" s="444"/>
      <c r="H13" s="441"/>
      <c r="I13" s="444"/>
      <c r="J13" s="441"/>
      <c r="K13" s="451"/>
      <c r="L13" s="446"/>
      <c r="M13" s="449"/>
      <c r="N13" s="446"/>
      <c r="O13" s="449"/>
    </row>
    <row r="14" spans="1:15" x14ac:dyDescent="0.25">
      <c r="A14" s="2" t="s">
        <v>11</v>
      </c>
      <c r="B14" s="441"/>
      <c r="C14" s="23" t="s">
        <v>147</v>
      </c>
      <c r="D14" s="441"/>
      <c r="E14" s="23"/>
      <c r="F14" s="441"/>
      <c r="G14" s="23"/>
      <c r="H14" s="441"/>
      <c r="I14" s="23" t="s">
        <v>309</v>
      </c>
      <c r="J14" s="441"/>
      <c r="K14" s="349" t="s">
        <v>298</v>
      </c>
      <c r="L14" s="446"/>
      <c r="M14" s="21" t="s">
        <v>310</v>
      </c>
      <c r="N14" s="446"/>
      <c r="O14" s="21"/>
    </row>
    <row r="15" spans="1:15" ht="15.75" thickBot="1" x14ac:dyDescent="0.3">
      <c r="A15" s="3" t="s">
        <v>12</v>
      </c>
      <c r="B15" s="442"/>
      <c r="C15" s="24">
        <v>34528</v>
      </c>
      <c r="D15" s="442"/>
      <c r="E15" s="24"/>
      <c r="F15" s="442"/>
      <c r="G15" s="24"/>
      <c r="H15" s="442"/>
      <c r="I15" s="24"/>
      <c r="J15" s="442"/>
      <c r="K15" s="23">
        <v>34306</v>
      </c>
      <c r="L15" s="447"/>
      <c r="M15" s="22"/>
      <c r="N15" s="447"/>
      <c r="O15" s="22"/>
    </row>
    <row r="16" spans="1:15" ht="20.25" customHeight="1" x14ac:dyDescent="0.25">
      <c r="A16" s="1" t="s">
        <v>15</v>
      </c>
      <c r="B16" s="445"/>
      <c r="C16" s="448"/>
      <c r="D16" s="445"/>
      <c r="E16" s="448"/>
      <c r="F16" s="417"/>
      <c r="G16" s="443" t="s">
        <v>23</v>
      </c>
      <c r="H16" s="445"/>
      <c r="I16" s="448"/>
      <c r="J16" s="440"/>
      <c r="K16" s="443" t="s">
        <v>42</v>
      </c>
      <c r="L16" s="405"/>
      <c r="M16" s="408"/>
      <c r="N16" s="405"/>
      <c r="O16" s="408"/>
    </row>
    <row r="17" spans="1:15" x14ac:dyDescent="0.25">
      <c r="A17" s="2">
        <v>80817099</v>
      </c>
      <c r="B17" s="446"/>
      <c r="C17" s="449"/>
      <c r="D17" s="446"/>
      <c r="E17" s="449"/>
      <c r="F17" s="418"/>
      <c r="G17" s="444"/>
      <c r="H17" s="446"/>
      <c r="I17" s="449"/>
      <c r="J17" s="441"/>
      <c r="K17" s="444"/>
      <c r="L17" s="406"/>
      <c r="M17" s="409"/>
      <c r="N17" s="406"/>
      <c r="O17" s="409"/>
    </row>
    <row r="18" spans="1:15" x14ac:dyDescent="0.25">
      <c r="A18" s="2" t="s">
        <v>11</v>
      </c>
      <c r="B18" s="446"/>
      <c r="C18" s="21"/>
      <c r="D18" s="446"/>
      <c r="E18" s="21"/>
      <c r="F18" s="418"/>
      <c r="G18" s="348"/>
      <c r="H18" s="446"/>
      <c r="I18" s="21"/>
      <c r="J18" s="441"/>
      <c r="K18" s="23"/>
      <c r="L18" s="406"/>
      <c r="M18" s="7"/>
      <c r="N18" s="406"/>
      <c r="O18" s="7"/>
    </row>
    <row r="19" spans="1:15" ht="15.75" thickBot="1" x14ac:dyDescent="0.3">
      <c r="A19" s="3" t="s">
        <v>12</v>
      </c>
      <c r="B19" s="447"/>
      <c r="C19" s="22"/>
      <c r="D19" s="447"/>
      <c r="E19" s="22"/>
      <c r="F19" s="419"/>
      <c r="G19" s="12"/>
      <c r="H19" s="447"/>
      <c r="I19" s="22"/>
      <c r="J19" s="442"/>
      <c r="K19" s="24"/>
      <c r="L19" s="407"/>
      <c r="M19" s="8"/>
      <c r="N19" s="407"/>
      <c r="O19" s="8"/>
    </row>
    <row r="20" spans="1:15" x14ac:dyDescent="0.25">
      <c r="A20" s="1" t="s">
        <v>76</v>
      </c>
      <c r="B20" s="445"/>
      <c r="C20" s="448"/>
      <c r="D20" s="405"/>
      <c r="E20" s="403"/>
      <c r="F20" s="417"/>
      <c r="G20" s="443" t="s">
        <v>23</v>
      </c>
      <c r="H20" s="405"/>
      <c r="I20" s="408"/>
      <c r="J20" s="440"/>
      <c r="K20" s="443" t="s">
        <v>42</v>
      </c>
      <c r="L20" s="405"/>
      <c r="M20" s="408"/>
      <c r="N20" s="405"/>
      <c r="O20" s="408"/>
    </row>
    <row r="21" spans="1:15" x14ac:dyDescent="0.25">
      <c r="A21" s="2">
        <v>80236526</v>
      </c>
      <c r="B21" s="446"/>
      <c r="C21" s="449"/>
      <c r="D21" s="406"/>
      <c r="E21" s="404"/>
      <c r="F21" s="418"/>
      <c r="G21" s="444"/>
      <c r="H21" s="406"/>
      <c r="I21" s="409"/>
      <c r="J21" s="441"/>
      <c r="K21" s="444"/>
      <c r="L21" s="406"/>
      <c r="M21" s="409"/>
      <c r="N21" s="406"/>
      <c r="O21" s="409"/>
    </row>
    <row r="22" spans="1:15" x14ac:dyDescent="0.25">
      <c r="A22" s="2" t="s">
        <v>11</v>
      </c>
      <c r="B22" s="446"/>
      <c r="C22" s="21"/>
      <c r="D22" s="406"/>
      <c r="E22" s="7"/>
      <c r="F22" s="418"/>
      <c r="G22" s="348"/>
      <c r="H22" s="406"/>
      <c r="I22" s="7"/>
      <c r="J22" s="441"/>
      <c r="K22" s="23"/>
      <c r="L22" s="406"/>
      <c r="M22" s="7"/>
      <c r="N22" s="406"/>
      <c r="O22" s="7"/>
    </row>
    <row r="23" spans="1:15" ht="15.75" thickBot="1" x14ac:dyDescent="0.3">
      <c r="A23" s="3" t="s">
        <v>12</v>
      </c>
      <c r="B23" s="447"/>
      <c r="C23" s="22"/>
      <c r="D23" s="407"/>
      <c r="E23" s="8"/>
      <c r="F23" s="419"/>
      <c r="G23" s="12"/>
      <c r="H23" s="407"/>
      <c r="I23" s="8"/>
      <c r="J23" s="442"/>
      <c r="K23" s="24"/>
      <c r="L23" s="407"/>
      <c r="M23" s="8"/>
      <c r="N23" s="407"/>
      <c r="O23" s="8"/>
    </row>
    <row r="24" spans="1:15" ht="15.75" thickBot="1" x14ac:dyDescent="0.3"/>
    <row r="25" spans="1:15" ht="15.75" thickBot="1" x14ac:dyDescent="0.3">
      <c r="A25" s="10"/>
      <c r="B25" s="422" t="s">
        <v>311</v>
      </c>
      <c r="C25" s="421"/>
      <c r="D25" s="422" t="s">
        <v>312</v>
      </c>
      <c r="E25" s="421"/>
      <c r="F25" s="422" t="s">
        <v>313</v>
      </c>
      <c r="G25" s="421"/>
      <c r="H25" s="422" t="s">
        <v>314</v>
      </c>
      <c r="I25" s="421"/>
      <c r="J25" s="422" t="s">
        <v>315</v>
      </c>
      <c r="K25" s="421"/>
      <c r="L25" s="422" t="s">
        <v>316</v>
      </c>
      <c r="M25" s="421"/>
      <c r="N25" s="420" t="s">
        <v>317</v>
      </c>
      <c r="O25" s="421"/>
    </row>
    <row r="26" spans="1:15" ht="15.75" thickBot="1" x14ac:dyDescent="0.3">
      <c r="A26" s="10"/>
      <c r="B26" s="4" t="s">
        <v>7</v>
      </c>
      <c r="C26" s="5" t="s">
        <v>8</v>
      </c>
      <c r="D26" s="4" t="s">
        <v>7</v>
      </c>
      <c r="E26" s="5" t="s">
        <v>8</v>
      </c>
      <c r="F26" s="4" t="s">
        <v>7</v>
      </c>
      <c r="G26" s="5" t="s">
        <v>8</v>
      </c>
      <c r="H26" s="4" t="s">
        <v>7</v>
      </c>
      <c r="I26" s="5" t="s">
        <v>8</v>
      </c>
      <c r="J26" s="4" t="s">
        <v>7</v>
      </c>
      <c r="K26" s="5" t="s">
        <v>8</v>
      </c>
      <c r="L26" s="4" t="s">
        <v>7</v>
      </c>
      <c r="M26" s="5" t="s">
        <v>8</v>
      </c>
      <c r="N26" s="6" t="s">
        <v>7</v>
      </c>
      <c r="O26" s="5" t="s">
        <v>8</v>
      </c>
    </row>
    <row r="27" spans="1:15" ht="28.5" customHeight="1" x14ac:dyDescent="0.25">
      <c r="A27" s="1" t="s">
        <v>9</v>
      </c>
      <c r="B27" s="440">
        <v>2</v>
      </c>
      <c r="C27" s="443" t="s">
        <v>318</v>
      </c>
      <c r="D27" s="440">
        <v>2</v>
      </c>
      <c r="E27" s="443" t="s">
        <v>318</v>
      </c>
      <c r="F27" s="462">
        <v>1</v>
      </c>
      <c r="G27" s="465" t="s">
        <v>319</v>
      </c>
      <c r="H27" s="417"/>
      <c r="I27" s="415" t="s">
        <v>42</v>
      </c>
      <c r="J27" s="417">
        <v>1</v>
      </c>
      <c r="K27" s="415" t="s">
        <v>320</v>
      </c>
      <c r="L27" s="405"/>
      <c r="M27" s="408"/>
      <c r="N27" s="405"/>
      <c r="O27" s="408"/>
    </row>
    <row r="28" spans="1:15" x14ac:dyDescent="0.25">
      <c r="A28" s="2">
        <v>79921501</v>
      </c>
      <c r="B28" s="441"/>
      <c r="C28" s="444"/>
      <c r="D28" s="441"/>
      <c r="E28" s="444"/>
      <c r="F28" s="463"/>
      <c r="G28" s="466"/>
      <c r="H28" s="418"/>
      <c r="I28" s="416"/>
      <c r="J28" s="418"/>
      <c r="K28" s="416"/>
      <c r="L28" s="406"/>
      <c r="M28" s="409"/>
      <c r="N28" s="406"/>
      <c r="O28" s="409"/>
    </row>
    <row r="29" spans="1:15" x14ac:dyDescent="0.25">
      <c r="A29" s="2" t="s">
        <v>11</v>
      </c>
      <c r="B29" s="441"/>
      <c r="C29" s="23" t="s">
        <v>290</v>
      </c>
      <c r="D29" s="441"/>
      <c r="E29" s="23" t="s">
        <v>290</v>
      </c>
      <c r="F29" s="463"/>
      <c r="G29" s="29" t="s">
        <v>321</v>
      </c>
      <c r="H29" s="418"/>
      <c r="I29" s="348"/>
      <c r="J29" s="418"/>
      <c r="K29" s="348" t="s">
        <v>322</v>
      </c>
      <c r="L29" s="406"/>
      <c r="M29" s="7"/>
      <c r="N29" s="406"/>
      <c r="O29" s="7"/>
    </row>
    <row r="30" spans="1:15" ht="15.75" thickBot="1" x14ac:dyDescent="0.3">
      <c r="A30" s="3" t="s">
        <v>12</v>
      </c>
      <c r="B30" s="442"/>
      <c r="C30" s="24">
        <v>34438</v>
      </c>
      <c r="D30" s="442"/>
      <c r="E30" s="24">
        <v>34438</v>
      </c>
      <c r="F30" s="464"/>
      <c r="G30" s="30" t="s">
        <v>323</v>
      </c>
      <c r="H30" s="419"/>
      <c r="I30" s="12"/>
      <c r="J30" s="419"/>
      <c r="K30" s="12">
        <v>34785</v>
      </c>
      <c r="L30" s="407"/>
      <c r="M30" s="8"/>
      <c r="N30" s="407"/>
      <c r="O30" s="8"/>
    </row>
    <row r="31" spans="1:15" ht="21" customHeight="1" x14ac:dyDescent="0.25">
      <c r="A31" s="1" t="s">
        <v>13</v>
      </c>
      <c r="B31" s="440"/>
      <c r="C31" s="443" t="s">
        <v>42</v>
      </c>
      <c r="D31" s="440"/>
      <c r="E31" s="443" t="s">
        <v>42</v>
      </c>
      <c r="F31" s="440"/>
      <c r="G31" s="443" t="s">
        <v>42</v>
      </c>
      <c r="H31" s="440"/>
      <c r="I31" s="415" t="s">
        <v>42</v>
      </c>
      <c r="J31" s="440"/>
      <c r="K31" s="443" t="s">
        <v>42</v>
      </c>
      <c r="L31" s="445">
        <v>2</v>
      </c>
      <c r="M31" s="448" t="s">
        <v>324</v>
      </c>
      <c r="N31" s="405"/>
      <c r="O31" s="408"/>
    </row>
    <row r="32" spans="1:15" x14ac:dyDescent="0.25">
      <c r="A32" s="2">
        <v>80830204</v>
      </c>
      <c r="B32" s="441"/>
      <c r="C32" s="444"/>
      <c r="D32" s="441"/>
      <c r="E32" s="444"/>
      <c r="F32" s="441"/>
      <c r="G32" s="444"/>
      <c r="H32" s="441"/>
      <c r="I32" s="416"/>
      <c r="J32" s="441"/>
      <c r="K32" s="444"/>
      <c r="L32" s="446"/>
      <c r="M32" s="449"/>
      <c r="N32" s="406"/>
      <c r="O32" s="409"/>
    </row>
    <row r="33" spans="1:17" x14ac:dyDescent="0.25">
      <c r="A33" s="2" t="s">
        <v>11</v>
      </c>
      <c r="B33" s="441"/>
      <c r="C33" s="23"/>
      <c r="D33" s="441"/>
      <c r="E33" s="23"/>
      <c r="F33" s="441"/>
      <c r="G33" s="23"/>
      <c r="H33" s="441"/>
      <c r="I33" s="23"/>
      <c r="J33" s="441"/>
      <c r="K33" s="23"/>
      <c r="L33" s="446"/>
      <c r="M33" s="21" t="s">
        <v>325</v>
      </c>
      <c r="N33" s="406"/>
      <c r="O33" s="7"/>
    </row>
    <row r="34" spans="1:17" ht="15.75" thickBot="1" x14ac:dyDescent="0.3">
      <c r="A34" s="3" t="s">
        <v>12</v>
      </c>
      <c r="B34" s="442"/>
      <c r="C34" s="24"/>
      <c r="D34" s="442"/>
      <c r="E34" s="24"/>
      <c r="F34" s="442"/>
      <c r="G34" s="24"/>
      <c r="H34" s="442"/>
      <c r="I34" s="24"/>
      <c r="J34" s="442"/>
      <c r="K34" s="24"/>
      <c r="L34" s="447"/>
      <c r="M34" s="22" t="s">
        <v>299</v>
      </c>
      <c r="N34" s="407"/>
      <c r="O34" s="8"/>
      <c r="Q34" s="27"/>
    </row>
    <row r="35" spans="1:17" ht="27.75" customHeight="1" x14ac:dyDescent="0.25">
      <c r="A35" s="1" t="s">
        <v>14</v>
      </c>
      <c r="B35" s="440">
        <v>2</v>
      </c>
      <c r="C35" s="443" t="s">
        <v>60</v>
      </c>
      <c r="D35" s="440">
        <v>3</v>
      </c>
      <c r="E35" s="443" t="s">
        <v>60</v>
      </c>
      <c r="F35" s="445"/>
      <c r="G35" s="448"/>
      <c r="H35" s="445"/>
      <c r="I35" s="448"/>
      <c r="J35" s="445"/>
      <c r="K35" s="448"/>
      <c r="L35" s="445">
        <v>2</v>
      </c>
      <c r="M35" s="448" t="s">
        <v>308</v>
      </c>
      <c r="N35" s="405"/>
      <c r="O35" s="408"/>
      <c r="Q35" s="27"/>
    </row>
    <row r="36" spans="1:17" x14ac:dyDescent="0.25">
      <c r="A36" s="2">
        <v>1070707956</v>
      </c>
      <c r="B36" s="441"/>
      <c r="C36" s="444"/>
      <c r="D36" s="441"/>
      <c r="E36" s="444"/>
      <c r="F36" s="446"/>
      <c r="G36" s="449"/>
      <c r="H36" s="446"/>
      <c r="I36" s="449"/>
      <c r="J36" s="446"/>
      <c r="K36" s="449"/>
      <c r="L36" s="446"/>
      <c r="M36" s="449"/>
      <c r="N36" s="406"/>
      <c r="O36" s="409"/>
      <c r="Q36" s="28"/>
    </row>
    <row r="37" spans="1:17" x14ac:dyDescent="0.25">
      <c r="A37" s="2" t="s">
        <v>11</v>
      </c>
      <c r="B37" s="441"/>
      <c r="C37" s="23" t="s">
        <v>326</v>
      </c>
      <c r="D37" s="441"/>
      <c r="E37" s="23" t="s">
        <v>326</v>
      </c>
      <c r="F37" s="446"/>
      <c r="G37" s="21"/>
      <c r="H37" s="446"/>
      <c r="I37" s="21"/>
      <c r="J37" s="446"/>
      <c r="K37" s="21"/>
      <c r="L37" s="446"/>
      <c r="M37" s="21" t="s">
        <v>310</v>
      </c>
      <c r="N37" s="406"/>
      <c r="O37" s="7"/>
    </row>
    <row r="38" spans="1:17" ht="15.75" thickBot="1" x14ac:dyDescent="0.3">
      <c r="A38" s="3" t="s">
        <v>12</v>
      </c>
      <c r="B38" s="442"/>
      <c r="C38" s="24"/>
      <c r="D38" s="442"/>
      <c r="E38" s="24"/>
      <c r="F38" s="447"/>
      <c r="G38" s="22"/>
      <c r="H38" s="447"/>
      <c r="I38" s="22"/>
      <c r="J38" s="447"/>
      <c r="K38" s="22"/>
      <c r="L38" s="447"/>
      <c r="M38" s="22"/>
      <c r="N38" s="407"/>
      <c r="O38" s="8"/>
    </row>
    <row r="39" spans="1:17" ht="15" customHeight="1" x14ac:dyDescent="0.25">
      <c r="A39" s="1" t="s">
        <v>15</v>
      </c>
      <c r="B39" s="445"/>
      <c r="C39" s="448"/>
      <c r="D39" s="405"/>
      <c r="E39" s="408"/>
      <c r="F39" s="405"/>
      <c r="G39" s="408"/>
      <c r="H39" s="440"/>
      <c r="I39" s="415" t="s">
        <v>42</v>
      </c>
      <c r="J39" s="405"/>
      <c r="K39" s="408"/>
      <c r="L39" s="405"/>
      <c r="M39" s="408"/>
      <c r="N39" s="405"/>
      <c r="O39" s="408"/>
    </row>
    <row r="40" spans="1:17" x14ac:dyDescent="0.25">
      <c r="A40" s="2">
        <v>80817099</v>
      </c>
      <c r="B40" s="446"/>
      <c r="C40" s="449"/>
      <c r="D40" s="406"/>
      <c r="E40" s="409"/>
      <c r="F40" s="406"/>
      <c r="G40" s="409"/>
      <c r="H40" s="441"/>
      <c r="I40" s="416"/>
      <c r="J40" s="406"/>
      <c r="K40" s="409"/>
      <c r="L40" s="406"/>
      <c r="M40" s="409"/>
      <c r="N40" s="406"/>
      <c r="O40" s="409"/>
    </row>
    <row r="41" spans="1:17" x14ac:dyDescent="0.25">
      <c r="A41" s="2" t="s">
        <v>11</v>
      </c>
      <c r="B41" s="446"/>
      <c r="C41" s="21"/>
      <c r="D41" s="406"/>
      <c r="E41" s="7"/>
      <c r="F41" s="406"/>
      <c r="G41" s="7"/>
      <c r="H41" s="441"/>
      <c r="I41" s="23"/>
      <c r="J41" s="406"/>
      <c r="K41" s="7"/>
      <c r="L41" s="406"/>
      <c r="M41" s="7"/>
      <c r="N41" s="406"/>
      <c r="O41" s="7"/>
    </row>
    <row r="42" spans="1:17" ht="15.75" thickBot="1" x14ac:dyDescent="0.3">
      <c r="A42" s="3" t="s">
        <v>12</v>
      </c>
      <c r="B42" s="447"/>
      <c r="C42" s="22"/>
      <c r="D42" s="407"/>
      <c r="E42" s="8"/>
      <c r="F42" s="407"/>
      <c r="G42" s="8"/>
      <c r="H42" s="442"/>
      <c r="I42" s="24"/>
      <c r="J42" s="407"/>
      <c r="K42" s="8"/>
      <c r="L42" s="407"/>
      <c r="M42" s="8"/>
      <c r="N42" s="407"/>
      <c r="O42" s="8"/>
    </row>
    <row r="43" spans="1:17" x14ac:dyDescent="0.25">
      <c r="A43" s="1" t="s">
        <v>76</v>
      </c>
      <c r="B43" s="445"/>
      <c r="C43" s="448"/>
      <c r="D43" s="405"/>
      <c r="E43" s="403"/>
      <c r="F43" s="405"/>
      <c r="G43" s="408"/>
      <c r="H43" s="405"/>
      <c r="I43" s="408"/>
      <c r="J43" s="405"/>
      <c r="K43" s="403"/>
      <c r="L43" s="405"/>
      <c r="M43" s="408"/>
      <c r="N43" s="405"/>
      <c r="O43" s="408"/>
    </row>
    <row r="44" spans="1:17" x14ac:dyDescent="0.25">
      <c r="A44" s="2">
        <v>80236526</v>
      </c>
      <c r="B44" s="446"/>
      <c r="C44" s="449"/>
      <c r="D44" s="406"/>
      <c r="E44" s="404"/>
      <c r="F44" s="406"/>
      <c r="G44" s="409"/>
      <c r="H44" s="406"/>
      <c r="I44" s="409"/>
      <c r="J44" s="406"/>
      <c r="K44" s="404"/>
      <c r="L44" s="406"/>
      <c r="M44" s="409"/>
      <c r="N44" s="406"/>
      <c r="O44" s="409"/>
    </row>
    <row r="45" spans="1:17" x14ac:dyDescent="0.25">
      <c r="A45" s="2" t="s">
        <v>11</v>
      </c>
      <c r="B45" s="446"/>
      <c r="C45" s="21"/>
      <c r="D45" s="406"/>
      <c r="E45" s="7"/>
      <c r="F45" s="406"/>
      <c r="G45" s="7"/>
      <c r="H45" s="406"/>
      <c r="I45" s="7"/>
      <c r="J45" s="406"/>
      <c r="K45" s="7"/>
      <c r="L45" s="406"/>
      <c r="M45" s="7"/>
      <c r="N45" s="406"/>
      <c r="O45" s="7"/>
    </row>
    <row r="46" spans="1:17" ht="15.75" thickBot="1" x14ac:dyDescent="0.3">
      <c r="A46" s="3" t="s">
        <v>12</v>
      </c>
      <c r="B46" s="447"/>
      <c r="C46" s="22"/>
      <c r="D46" s="407"/>
      <c r="E46" s="8"/>
      <c r="F46" s="407"/>
      <c r="G46" s="8"/>
      <c r="H46" s="407"/>
      <c r="I46" s="8"/>
      <c r="J46" s="407"/>
      <c r="K46" s="8"/>
      <c r="L46" s="407"/>
      <c r="M46" s="8"/>
      <c r="N46" s="407"/>
      <c r="O46" s="8"/>
    </row>
    <row r="47" spans="1:17" ht="15.75" thickBot="1" x14ac:dyDescent="0.3"/>
    <row r="48" spans="1:17" ht="15.75" thickBot="1" x14ac:dyDescent="0.3">
      <c r="A48" s="10"/>
      <c r="B48" s="422" t="s">
        <v>327</v>
      </c>
      <c r="C48" s="421"/>
      <c r="D48" s="422" t="s">
        <v>328</v>
      </c>
      <c r="E48" s="421"/>
      <c r="F48" s="422" t="s">
        <v>329</v>
      </c>
      <c r="G48" s="421"/>
      <c r="H48" s="422" t="s">
        <v>330</v>
      </c>
      <c r="I48" s="421"/>
      <c r="J48" s="422" t="s">
        <v>331</v>
      </c>
      <c r="K48" s="421"/>
      <c r="L48" s="422" t="s">
        <v>332</v>
      </c>
      <c r="M48" s="421"/>
      <c r="N48" s="420" t="s">
        <v>333</v>
      </c>
      <c r="O48" s="421"/>
    </row>
    <row r="49" spans="1:15" ht="15.75" thickBot="1" x14ac:dyDescent="0.3">
      <c r="A49" s="10"/>
      <c r="B49" s="4" t="s">
        <v>7</v>
      </c>
      <c r="C49" s="5" t="s">
        <v>8</v>
      </c>
      <c r="D49" s="4" t="s">
        <v>7</v>
      </c>
      <c r="E49" s="5" t="s">
        <v>8</v>
      </c>
      <c r="F49" s="4" t="s">
        <v>7</v>
      </c>
      <c r="G49" s="5" t="s">
        <v>8</v>
      </c>
      <c r="H49" s="4" t="s">
        <v>7</v>
      </c>
      <c r="I49" s="5" t="s">
        <v>8</v>
      </c>
      <c r="J49" s="4" t="s">
        <v>7</v>
      </c>
      <c r="K49" s="5" t="s">
        <v>8</v>
      </c>
      <c r="L49" s="4" t="s">
        <v>7</v>
      </c>
      <c r="M49" s="5" t="s">
        <v>8</v>
      </c>
      <c r="N49" s="6" t="s">
        <v>7</v>
      </c>
      <c r="O49" s="5" t="s">
        <v>8</v>
      </c>
    </row>
    <row r="50" spans="1:15" ht="15" customHeight="1" x14ac:dyDescent="0.25">
      <c r="A50" s="1" t="s">
        <v>9</v>
      </c>
      <c r="B50" s="445"/>
      <c r="C50" s="448"/>
      <c r="D50" s="440">
        <v>2</v>
      </c>
      <c r="E50" s="443" t="s">
        <v>86</v>
      </c>
      <c r="F50" s="440">
        <v>1</v>
      </c>
      <c r="G50" s="443" t="s">
        <v>334</v>
      </c>
      <c r="H50" s="440">
        <v>1</v>
      </c>
      <c r="I50" s="443" t="s">
        <v>334</v>
      </c>
      <c r="J50" s="440">
        <v>1</v>
      </c>
      <c r="K50" s="443" t="s">
        <v>334</v>
      </c>
      <c r="L50" s="405"/>
      <c r="M50" s="408"/>
      <c r="N50" s="405"/>
      <c r="O50" s="408"/>
    </row>
    <row r="51" spans="1:15" x14ac:dyDescent="0.25">
      <c r="A51" s="2">
        <v>79921501</v>
      </c>
      <c r="B51" s="446"/>
      <c r="C51" s="449"/>
      <c r="D51" s="441"/>
      <c r="E51" s="444"/>
      <c r="F51" s="441"/>
      <c r="G51" s="444"/>
      <c r="H51" s="441"/>
      <c r="I51" s="444"/>
      <c r="J51" s="441"/>
      <c r="K51" s="444"/>
      <c r="L51" s="406"/>
      <c r="M51" s="409"/>
      <c r="N51" s="406"/>
      <c r="O51" s="409"/>
    </row>
    <row r="52" spans="1:15" x14ac:dyDescent="0.25">
      <c r="A52" s="2" t="s">
        <v>11</v>
      </c>
      <c r="B52" s="446"/>
      <c r="C52" s="21"/>
      <c r="D52" s="441"/>
      <c r="E52" s="23" t="s">
        <v>335</v>
      </c>
      <c r="F52" s="441"/>
      <c r="G52" s="23" t="s">
        <v>336</v>
      </c>
      <c r="H52" s="441"/>
      <c r="I52" s="23" t="s">
        <v>336</v>
      </c>
      <c r="J52" s="441"/>
      <c r="K52" s="23" t="s">
        <v>336</v>
      </c>
      <c r="L52" s="406"/>
      <c r="M52" s="7"/>
      <c r="N52" s="406"/>
      <c r="O52" s="7"/>
    </row>
    <row r="53" spans="1:15" ht="15.75" thickBot="1" x14ac:dyDescent="0.3">
      <c r="A53" s="3" t="s">
        <v>12</v>
      </c>
      <c r="B53" s="447"/>
      <c r="C53" s="22"/>
      <c r="D53" s="442"/>
      <c r="E53" s="24">
        <v>34863</v>
      </c>
      <c r="F53" s="442"/>
      <c r="G53" s="24">
        <v>34823</v>
      </c>
      <c r="H53" s="442"/>
      <c r="I53" s="24">
        <v>34823</v>
      </c>
      <c r="J53" s="442"/>
      <c r="K53" s="24">
        <v>34823</v>
      </c>
      <c r="L53" s="407"/>
      <c r="M53" s="8"/>
      <c r="N53" s="407"/>
      <c r="O53" s="8"/>
    </row>
    <row r="54" spans="1:15" ht="15" customHeight="1" x14ac:dyDescent="0.25">
      <c r="A54" s="1" t="s">
        <v>13</v>
      </c>
      <c r="B54" s="445"/>
      <c r="C54" s="448"/>
      <c r="D54" s="440">
        <v>2</v>
      </c>
      <c r="E54" s="443" t="s">
        <v>86</v>
      </c>
      <c r="F54" s="440">
        <v>1</v>
      </c>
      <c r="G54" s="443" t="s">
        <v>337</v>
      </c>
      <c r="H54" s="440">
        <v>1</v>
      </c>
      <c r="I54" s="443" t="s">
        <v>338</v>
      </c>
      <c r="J54" s="440">
        <v>1</v>
      </c>
      <c r="K54" s="443" t="s">
        <v>31</v>
      </c>
      <c r="L54" s="445">
        <v>2</v>
      </c>
      <c r="M54" s="448" t="s">
        <v>339</v>
      </c>
      <c r="N54" s="405"/>
      <c r="O54" s="408"/>
    </row>
    <row r="55" spans="1:15" x14ac:dyDescent="0.25">
      <c r="A55" s="2">
        <v>80830204</v>
      </c>
      <c r="B55" s="446"/>
      <c r="C55" s="449"/>
      <c r="D55" s="441"/>
      <c r="E55" s="444"/>
      <c r="F55" s="441"/>
      <c r="G55" s="444"/>
      <c r="H55" s="441"/>
      <c r="I55" s="444"/>
      <c r="J55" s="441"/>
      <c r="K55" s="444"/>
      <c r="L55" s="446"/>
      <c r="M55" s="449"/>
      <c r="N55" s="406"/>
      <c r="O55" s="409"/>
    </row>
    <row r="56" spans="1:15" x14ac:dyDescent="0.25">
      <c r="A56" s="2" t="s">
        <v>11</v>
      </c>
      <c r="B56" s="446"/>
      <c r="C56" s="21"/>
      <c r="D56" s="441"/>
      <c r="E56" s="23" t="s">
        <v>340</v>
      </c>
      <c r="F56" s="441"/>
      <c r="G56" s="23" t="s">
        <v>341</v>
      </c>
      <c r="H56" s="441"/>
      <c r="I56" s="23" t="s">
        <v>342</v>
      </c>
      <c r="J56" s="441"/>
      <c r="K56" s="23" t="s">
        <v>32</v>
      </c>
      <c r="L56" s="446"/>
      <c r="M56" s="21" t="s">
        <v>343</v>
      </c>
      <c r="N56" s="406"/>
      <c r="O56" s="7"/>
    </row>
    <row r="57" spans="1:15" ht="15.75" thickBot="1" x14ac:dyDescent="0.3">
      <c r="A57" s="3" t="s">
        <v>12</v>
      </c>
      <c r="B57" s="447"/>
      <c r="C57" s="22"/>
      <c r="D57" s="442"/>
      <c r="E57" s="24">
        <v>34863</v>
      </c>
      <c r="F57" s="442"/>
      <c r="G57" s="24">
        <v>34860</v>
      </c>
      <c r="H57" s="442"/>
      <c r="I57" s="24">
        <v>34620</v>
      </c>
      <c r="J57" s="442"/>
      <c r="K57" s="24">
        <v>35296</v>
      </c>
      <c r="L57" s="447"/>
      <c r="M57" s="22">
        <v>34745</v>
      </c>
      <c r="N57" s="407"/>
      <c r="O57" s="8"/>
    </row>
    <row r="58" spans="1:15" ht="15" customHeight="1" x14ac:dyDescent="0.25">
      <c r="A58" s="1" t="s">
        <v>14</v>
      </c>
      <c r="B58" s="445"/>
      <c r="C58" s="448"/>
      <c r="D58" s="440">
        <v>2</v>
      </c>
      <c r="E58" s="443" t="s">
        <v>86</v>
      </c>
      <c r="F58" s="445"/>
      <c r="G58" s="448"/>
      <c r="H58" s="440">
        <v>1</v>
      </c>
      <c r="I58" s="443" t="s">
        <v>338</v>
      </c>
      <c r="J58" s="405"/>
      <c r="K58" s="408"/>
      <c r="L58" s="445"/>
      <c r="M58" s="448" t="s">
        <v>344</v>
      </c>
      <c r="N58" s="405"/>
      <c r="O58" s="408"/>
    </row>
    <row r="59" spans="1:15" x14ac:dyDescent="0.25">
      <c r="A59" s="2">
        <v>1070707956</v>
      </c>
      <c r="B59" s="446"/>
      <c r="C59" s="449"/>
      <c r="D59" s="441"/>
      <c r="E59" s="444"/>
      <c r="F59" s="446"/>
      <c r="G59" s="449"/>
      <c r="H59" s="441"/>
      <c r="I59" s="444"/>
      <c r="J59" s="406"/>
      <c r="K59" s="409"/>
      <c r="L59" s="446"/>
      <c r="M59" s="449"/>
      <c r="N59" s="406"/>
      <c r="O59" s="409"/>
    </row>
    <row r="60" spans="1:15" x14ac:dyDescent="0.25">
      <c r="A60" s="2" t="s">
        <v>11</v>
      </c>
      <c r="B60" s="446"/>
      <c r="C60" s="21"/>
      <c r="D60" s="441"/>
      <c r="E60" s="23" t="s">
        <v>340</v>
      </c>
      <c r="F60" s="446"/>
      <c r="G60" s="21"/>
      <c r="H60" s="441"/>
      <c r="I60" s="23" t="s">
        <v>342</v>
      </c>
      <c r="J60" s="406"/>
      <c r="K60" s="7"/>
      <c r="L60" s="446"/>
      <c r="M60" s="21" t="s">
        <v>345</v>
      </c>
      <c r="N60" s="406"/>
      <c r="O60" s="7"/>
    </row>
    <row r="61" spans="1:15" ht="15.75" thickBot="1" x14ac:dyDescent="0.3">
      <c r="A61" s="3" t="s">
        <v>12</v>
      </c>
      <c r="B61" s="447"/>
      <c r="C61" s="22"/>
      <c r="D61" s="442"/>
      <c r="E61" s="24">
        <v>34863</v>
      </c>
      <c r="F61" s="447"/>
      <c r="G61" s="22"/>
      <c r="H61" s="442"/>
      <c r="I61" s="24">
        <v>34620</v>
      </c>
      <c r="J61" s="407"/>
      <c r="K61" s="8"/>
      <c r="L61" s="447"/>
      <c r="M61" s="22"/>
      <c r="N61" s="407"/>
      <c r="O61" s="8"/>
    </row>
    <row r="62" spans="1:15" x14ac:dyDescent="0.25">
      <c r="A62" s="1" t="s">
        <v>15</v>
      </c>
      <c r="B62" s="445"/>
      <c r="C62" s="448"/>
      <c r="D62" s="405"/>
      <c r="E62" s="408"/>
      <c r="F62" s="405"/>
      <c r="G62" s="408"/>
      <c r="H62" s="405"/>
      <c r="I62" s="408"/>
      <c r="J62" s="405"/>
      <c r="K62" s="408"/>
      <c r="L62" s="405"/>
      <c r="M62" s="408"/>
      <c r="N62" s="405"/>
      <c r="O62" s="408"/>
    </row>
    <row r="63" spans="1:15" x14ac:dyDescent="0.25">
      <c r="A63" s="2">
        <v>80817099</v>
      </c>
      <c r="B63" s="446"/>
      <c r="C63" s="449"/>
      <c r="D63" s="406"/>
      <c r="E63" s="409"/>
      <c r="F63" s="406"/>
      <c r="G63" s="409"/>
      <c r="H63" s="406"/>
      <c r="I63" s="409"/>
      <c r="J63" s="406"/>
      <c r="K63" s="409"/>
      <c r="L63" s="406"/>
      <c r="M63" s="409"/>
      <c r="N63" s="406"/>
      <c r="O63" s="409"/>
    </row>
    <row r="64" spans="1:15" x14ac:dyDescent="0.25">
      <c r="A64" s="2" t="s">
        <v>11</v>
      </c>
      <c r="B64" s="446"/>
      <c r="C64" s="21"/>
      <c r="D64" s="406"/>
      <c r="E64" s="7"/>
      <c r="F64" s="406"/>
      <c r="G64" s="7"/>
      <c r="H64" s="406"/>
      <c r="I64" s="7"/>
      <c r="J64" s="406"/>
      <c r="K64" s="7"/>
      <c r="L64" s="406"/>
      <c r="M64" s="7"/>
      <c r="N64" s="406"/>
      <c r="O64" s="7"/>
    </row>
    <row r="65" spans="1:17" ht="15.75" thickBot="1" x14ac:dyDescent="0.3">
      <c r="A65" s="3" t="s">
        <v>12</v>
      </c>
      <c r="B65" s="447"/>
      <c r="C65" s="22"/>
      <c r="D65" s="407"/>
      <c r="E65" s="8"/>
      <c r="F65" s="407"/>
      <c r="G65" s="8"/>
      <c r="H65" s="407"/>
      <c r="I65" s="8"/>
      <c r="J65" s="407"/>
      <c r="K65" s="8"/>
      <c r="L65" s="407"/>
      <c r="M65" s="8"/>
      <c r="N65" s="407"/>
      <c r="O65" s="8"/>
    </row>
    <row r="66" spans="1:17" x14ac:dyDescent="0.25">
      <c r="A66" s="1" t="s">
        <v>76</v>
      </c>
      <c r="B66" s="445"/>
      <c r="C66" s="448"/>
      <c r="D66" s="405"/>
      <c r="E66" s="403"/>
      <c r="F66" s="405"/>
      <c r="G66" s="408"/>
      <c r="H66" s="405"/>
      <c r="I66" s="408"/>
      <c r="J66" s="405"/>
      <c r="K66" s="403"/>
      <c r="L66" s="405"/>
      <c r="M66" s="408"/>
      <c r="N66" s="405"/>
      <c r="O66" s="408"/>
    </row>
    <row r="67" spans="1:17" x14ac:dyDescent="0.25">
      <c r="A67" s="2">
        <v>80236526</v>
      </c>
      <c r="B67" s="446"/>
      <c r="C67" s="449"/>
      <c r="D67" s="406"/>
      <c r="E67" s="404"/>
      <c r="F67" s="406"/>
      <c r="G67" s="409"/>
      <c r="H67" s="406"/>
      <c r="I67" s="409"/>
      <c r="J67" s="406"/>
      <c r="K67" s="404"/>
      <c r="L67" s="406"/>
      <c r="M67" s="409"/>
      <c r="N67" s="406"/>
      <c r="O67" s="409"/>
    </row>
    <row r="68" spans="1:17" x14ac:dyDescent="0.25">
      <c r="A68" s="2" t="s">
        <v>11</v>
      </c>
      <c r="B68" s="446"/>
      <c r="C68" s="21"/>
      <c r="D68" s="406"/>
      <c r="E68" s="7"/>
      <c r="F68" s="406"/>
      <c r="G68" s="7"/>
      <c r="H68" s="406"/>
      <c r="I68" s="7"/>
      <c r="J68" s="406"/>
      <c r="K68" s="7"/>
      <c r="L68" s="406"/>
      <c r="M68" s="7"/>
      <c r="N68" s="406"/>
      <c r="O68" s="7"/>
    </row>
    <row r="69" spans="1:17" ht="15.75" thickBot="1" x14ac:dyDescent="0.3">
      <c r="A69" s="3" t="s">
        <v>12</v>
      </c>
      <c r="B69" s="447"/>
      <c r="C69" s="22"/>
      <c r="D69" s="407"/>
      <c r="E69" s="8"/>
      <c r="F69" s="407"/>
      <c r="G69" s="8"/>
      <c r="H69" s="407"/>
      <c r="I69" s="8"/>
      <c r="J69" s="407"/>
      <c r="K69" s="8"/>
      <c r="L69" s="407"/>
      <c r="M69" s="8"/>
      <c r="N69" s="407"/>
      <c r="O69" s="8"/>
    </row>
    <row r="70" spans="1:17" ht="15.75" thickBot="1" x14ac:dyDescent="0.3"/>
    <row r="71" spans="1:17" ht="15.75" thickBot="1" x14ac:dyDescent="0.3">
      <c r="A71" s="10"/>
      <c r="B71" s="422" t="s">
        <v>346</v>
      </c>
      <c r="C71" s="421"/>
      <c r="D71" s="422" t="s">
        <v>347</v>
      </c>
      <c r="E71" s="421"/>
      <c r="F71" s="422" t="s">
        <v>348</v>
      </c>
      <c r="G71" s="421"/>
      <c r="H71" s="422" t="s">
        <v>349</v>
      </c>
      <c r="I71" s="421"/>
      <c r="J71" s="422" t="s">
        <v>350</v>
      </c>
      <c r="K71" s="421"/>
      <c r="L71" s="422" t="s">
        <v>351</v>
      </c>
      <c r="M71" s="421"/>
      <c r="N71" s="420" t="s">
        <v>352</v>
      </c>
      <c r="O71" s="421"/>
    </row>
    <row r="72" spans="1:17" ht="15.75" thickBot="1" x14ac:dyDescent="0.3">
      <c r="A72" s="10"/>
      <c r="B72" s="4" t="s">
        <v>7</v>
      </c>
      <c r="C72" s="5" t="s">
        <v>8</v>
      </c>
      <c r="D72" s="4" t="s">
        <v>7</v>
      </c>
      <c r="E72" s="5" t="s">
        <v>8</v>
      </c>
      <c r="F72" s="4" t="s">
        <v>7</v>
      </c>
      <c r="G72" s="5" t="s">
        <v>8</v>
      </c>
      <c r="H72" s="4" t="s">
        <v>7</v>
      </c>
      <c r="I72" s="5" t="s">
        <v>8</v>
      </c>
      <c r="J72" s="4" t="s">
        <v>7</v>
      </c>
      <c r="K72" s="5" t="s">
        <v>8</v>
      </c>
      <c r="L72" s="4" t="s">
        <v>7</v>
      </c>
      <c r="M72" s="5" t="s">
        <v>8</v>
      </c>
      <c r="N72" s="6" t="s">
        <v>7</v>
      </c>
      <c r="O72" s="5" t="s">
        <v>8</v>
      </c>
    </row>
    <row r="73" spans="1:17" x14ac:dyDescent="0.25">
      <c r="A73" s="1" t="s">
        <v>9</v>
      </c>
      <c r="B73" s="440">
        <v>1</v>
      </c>
      <c r="C73" s="443" t="s">
        <v>191</v>
      </c>
      <c r="D73" s="417">
        <v>1</v>
      </c>
      <c r="E73" s="415" t="s">
        <v>353</v>
      </c>
      <c r="F73" s="445"/>
      <c r="G73" s="448"/>
      <c r="H73" s="445"/>
      <c r="I73" s="448"/>
      <c r="J73" s="440">
        <v>1</v>
      </c>
      <c r="K73" s="443" t="s">
        <v>354</v>
      </c>
      <c r="L73" s="445"/>
      <c r="M73" s="448" t="s">
        <v>355</v>
      </c>
      <c r="N73" s="405"/>
      <c r="O73" s="408"/>
    </row>
    <row r="74" spans="1:17" x14ac:dyDescent="0.25">
      <c r="A74" s="2">
        <v>79921501</v>
      </c>
      <c r="B74" s="441"/>
      <c r="C74" s="444"/>
      <c r="D74" s="418"/>
      <c r="E74" s="416"/>
      <c r="F74" s="446"/>
      <c r="G74" s="449"/>
      <c r="H74" s="446"/>
      <c r="I74" s="449"/>
      <c r="J74" s="441"/>
      <c r="K74" s="444"/>
      <c r="L74" s="446"/>
      <c r="M74" s="449"/>
      <c r="N74" s="406"/>
      <c r="O74" s="409"/>
    </row>
    <row r="75" spans="1:17" x14ac:dyDescent="0.25">
      <c r="A75" s="2" t="s">
        <v>11</v>
      </c>
      <c r="B75" s="441"/>
      <c r="C75" s="23" t="s">
        <v>356</v>
      </c>
      <c r="D75" s="418"/>
      <c r="E75" s="348" t="s">
        <v>357</v>
      </c>
      <c r="F75" s="446"/>
      <c r="G75" s="21"/>
      <c r="H75" s="446"/>
      <c r="I75" s="21"/>
      <c r="J75" s="441"/>
      <c r="K75" s="23" t="s">
        <v>358</v>
      </c>
      <c r="L75" s="446"/>
      <c r="M75" s="21"/>
      <c r="N75" s="406"/>
      <c r="O75" s="7"/>
      <c r="Q75">
        <f>35000+15000+12000+12000+20000</f>
        <v>94000</v>
      </c>
    </row>
    <row r="76" spans="1:17" ht="15.75" thickBot="1" x14ac:dyDescent="0.3">
      <c r="A76" s="3" t="s">
        <v>12</v>
      </c>
      <c r="B76" s="442"/>
      <c r="C76" s="24">
        <v>35019</v>
      </c>
      <c r="D76" s="419"/>
      <c r="E76" s="12"/>
      <c r="F76" s="447"/>
      <c r="G76" s="22"/>
      <c r="H76" s="447"/>
      <c r="I76" s="22"/>
      <c r="J76" s="442"/>
      <c r="K76" s="24">
        <v>35217</v>
      </c>
      <c r="L76" s="447"/>
      <c r="M76" s="22"/>
      <c r="N76" s="407"/>
      <c r="O76" s="8"/>
    </row>
    <row r="77" spans="1:17" x14ac:dyDescent="0.25">
      <c r="A77" s="1" t="s">
        <v>13</v>
      </c>
      <c r="B77" s="440">
        <v>2</v>
      </c>
      <c r="C77" s="443" t="s">
        <v>344</v>
      </c>
      <c r="D77" s="440">
        <v>2</v>
      </c>
      <c r="E77" s="443" t="s">
        <v>344</v>
      </c>
      <c r="F77" s="445"/>
      <c r="G77" s="448"/>
      <c r="H77" s="440">
        <v>1</v>
      </c>
      <c r="I77" s="443" t="s">
        <v>359</v>
      </c>
      <c r="J77" s="405"/>
      <c r="K77" s="408"/>
      <c r="L77" s="405"/>
      <c r="M77" s="408"/>
      <c r="N77" s="405"/>
      <c r="O77" s="408"/>
    </row>
    <row r="78" spans="1:17" x14ac:dyDescent="0.25">
      <c r="A78" s="2">
        <v>80830204</v>
      </c>
      <c r="B78" s="441"/>
      <c r="C78" s="444"/>
      <c r="D78" s="441"/>
      <c r="E78" s="444"/>
      <c r="F78" s="446"/>
      <c r="G78" s="449"/>
      <c r="H78" s="441"/>
      <c r="I78" s="444"/>
      <c r="J78" s="406"/>
      <c r="K78" s="409"/>
      <c r="L78" s="406"/>
      <c r="M78" s="409"/>
      <c r="N78" s="406"/>
      <c r="O78" s="409"/>
    </row>
    <row r="79" spans="1:17" x14ac:dyDescent="0.25">
      <c r="A79" s="2" t="s">
        <v>11</v>
      </c>
      <c r="B79" s="441"/>
      <c r="C79" s="23" t="s">
        <v>360</v>
      </c>
      <c r="D79" s="441"/>
      <c r="E79" s="23" t="s">
        <v>360</v>
      </c>
      <c r="F79" s="446"/>
      <c r="G79" s="21"/>
      <c r="H79" s="441"/>
      <c r="I79" s="23" t="s">
        <v>361</v>
      </c>
      <c r="J79" s="406"/>
      <c r="K79" s="7"/>
      <c r="L79" s="406"/>
      <c r="M79" s="7"/>
      <c r="N79" s="406"/>
      <c r="O79" s="7"/>
    </row>
    <row r="80" spans="1:17" ht="15.75" thickBot="1" x14ac:dyDescent="0.3">
      <c r="A80" s="3" t="s">
        <v>12</v>
      </c>
      <c r="B80" s="442"/>
      <c r="C80" s="24">
        <v>35040</v>
      </c>
      <c r="D80" s="442"/>
      <c r="E80" s="24">
        <v>35040</v>
      </c>
      <c r="F80" s="447"/>
      <c r="G80" s="22"/>
      <c r="H80" s="442"/>
      <c r="I80" s="24"/>
      <c r="J80" s="407"/>
      <c r="K80" s="8"/>
      <c r="L80" s="407"/>
      <c r="M80" s="8"/>
      <c r="N80" s="407"/>
      <c r="O80" s="8"/>
    </row>
    <row r="81" spans="1:15" ht="15" customHeight="1" x14ac:dyDescent="0.25">
      <c r="A81" s="1" t="s">
        <v>14</v>
      </c>
      <c r="B81" s="440">
        <v>2</v>
      </c>
      <c r="C81" s="443" t="s">
        <v>339</v>
      </c>
      <c r="D81" s="440">
        <v>2</v>
      </c>
      <c r="E81" s="443" t="s">
        <v>339</v>
      </c>
      <c r="F81" s="445"/>
      <c r="G81" s="448"/>
      <c r="H81" s="440">
        <v>1</v>
      </c>
      <c r="I81" s="443" t="s">
        <v>359</v>
      </c>
      <c r="J81" s="440">
        <v>1</v>
      </c>
      <c r="K81" s="443" t="s">
        <v>362</v>
      </c>
      <c r="L81" s="405"/>
      <c r="M81" s="408"/>
      <c r="N81" s="405"/>
      <c r="O81" s="408"/>
    </row>
    <row r="82" spans="1:15" x14ac:dyDescent="0.25">
      <c r="A82" s="2">
        <v>1070707956</v>
      </c>
      <c r="B82" s="441"/>
      <c r="C82" s="444"/>
      <c r="D82" s="441"/>
      <c r="E82" s="444"/>
      <c r="F82" s="446"/>
      <c r="G82" s="449"/>
      <c r="H82" s="441"/>
      <c r="I82" s="444"/>
      <c r="J82" s="441"/>
      <c r="K82" s="444"/>
      <c r="L82" s="406"/>
      <c r="M82" s="409"/>
      <c r="N82" s="406"/>
      <c r="O82" s="409"/>
    </row>
    <row r="83" spans="1:15" x14ac:dyDescent="0.25">
      <c r="A83" s="2" t="s">
        <v>11</v>
      </c>
      <c r="B83" s="441"/>
      <c r="C83" s="23" t="s">
        <v>343</v>
      </c>
      <c r="D83" s="441"/>
      <c r="E83" s="23" t="s">
        <v>343</v>
      </c>
      <c r="F83" s="446"/>
      <c r="G83" s="21"/>
      <c r="H83" s="441"/>
      <c r="I83" s="23" t="s">
        <v>361</v>
      </c>
      <c r="J83" s="441"/>
      <c r="K83" s="23" t="s">
        <v>363</v>
      </c>
      <c r="L83" s="406"/>
      <c r="M83" s="7"/>
      <c r="N83" s="406"/>
      <c r="O83" s="7"/>
    </row>
    <row r="84" spans="1:15" ht="15.75" thickBot="1" x14ac:dyDescent="0.3">
      <c r="A84" s="3" t="s">
        <v>12</v>
      </c>
      <c r="B84" s="442"/>
      <c r="C84" s="24">
        <v>34745</v>
      </c>
      <c r="D84" s="442"/>
      <c r="E84" s="24">
        <v>34745</v>
      </c>
      <c r="F84" s="447"/>
      <c r="G84" s="22"/>
      <c r="H84" s="442"/>
      <c r="I84" s="24"/>
      <c r="J84" s="442"/>
      <c r="K84" s="24">
        <v>35209</v>
      </c>
      <c r="L84" s="407"/>
      <c r="M84" s="8"/>
      <c r="N84" s="407"/>
      <c r="O84" s="8"/>
    </row>
    <row r="85" spans="1:15" x14ac:dyDescent="0.25">
      <c r="A85" s="1" t="s">
        <v>15</v>
      </c>
      <c r="B85" s="445"/>
      <c r="C85" s="448"/>
      <c r="D85" s="445"/>
      <c r="E85" s="448"/>
      <c r="F85" s="445"/>
      <c r="G85" s="448"/>
      <c r="H85" s="445"/>
      <c r="I85" s="448"/>
      <c r="J85" s="445"/>
      <c r="K85" s="448"/>
      <c r="L85" s="405"/>
      <c r="M85" s="408"/>
      <c r="N85" s="405"/>
      <c r="O85" s="408"/>
    </row>
    <row r="86" spans="1:15" x14ac:dyDescent="0.25">
      <c r="A86" s="2">
        <v>80817099</v>
      </c>
      <c r="B86" s="446"/>
      <c r="C86" s="449"/>
      <c r="D86" s="446"/>
      <c r="E86" s="449"/>
      <c r="F86" s="446"/>
      <c r="G86" s="449"/>
      <c r="H86" s="446"/>
      <c r="I86" s="449"/>
      <c r="J86" s="446"/>
      <c r="K86" s="449"/>
      <c r="L86" s="406"/>
      <c r="M86" s="409"/>
      <c r="N86" s="406"/>
      <c r="O86" s="409"/>
    </row>
    <row r="87" spans="1:15" x14ac:dyDescent="0.25">
      <c r="A87" s="2" t="s">
        <v>11</v>
      </c>
      <c r="B87" s="446"/>
      <c r="C87" s="21"/>
      <c r="D87" s="446"/>
      <c r="E87" s="21"/>
      <c r="F87" s="446"/>
      <c r="G87" s="21"/>
      <c r="H87" s="446"/>
      <c r="I87" s="21"/>
      <c r="J87" s="446"/>
      <c r="K87" s="21"/>
      <c r="L87" s="406"/>
      <c r="M87" s="7"/>
      <c r="N87" s="406"/>
      <c r="O87" s="7"/>
    </row>
    <row r="88" spans="1:15" ht="15.75" thickBot="1" x14ac:dyDescent="0.3">
      <c r="A88" s="3" t="s">
        <v>12</v>
      </c>
      <c r="B88" s="447"/>
      <c r="C88" s="22"/>
      <c r="D88" s="447"/>
      <c r="E88" s="22"/>
      <c r="F88" s="447"/>
      <c r="G88" s="22"/>
      <c r="H88" s="447"/>
      <c r="I88" s="22"/>
      <c r="J88" s="447"/>
      <c r="K88" s="22"/>
      <c r="L88" s="407"/>
      <c r="M88" s="8"/>
      <c r="N88" s="407"/>
      <c r="O88" s="8"/>
    </row>
    <row r="89" spans="1:15" x14ac:dyDescent="0.25">
      <c r="A89" s="1" t="s">
        <v>76</v>
      </c>
      <c r="B89" s="445"/>
      <c r="C89" s="448"/>
      <c r="D89" s="405"/>
      <c r="E89" s="403"/>
      <c r="F89" s="405"/>
      <c r="G89" s="408"/>
      <c r="H89" s="405"/>
      <c r="I89" s="408"/>
      <c r="J89" s="405"/>
      <c r="K89" s="403"/>
      <c r="L89" s="405"/>
      <c r="M89" s="408"/>
      <c r="N89" s="405"/>
      <c r="O89" s="408"/>
    </row>
    <row r="90" spans="1:15" x14ac:dyDescent="0.25">
      <c r="A90" s="2">
        <v>80236526</v>
      </c>
      <c r="B90" s="446"/>
      <c r="C90" s="449"/>
      <c r="D90" s="406"/>
      <c r="E90" s="404"/>
      <c r="F90" s="406"/>
      <c r="G90" s="409"/>
      <c r="H90" s="406"/>
      <c r="I90" s="409"/>
      <c r="J90" s="406"/>
      <c r="K90" s="404"/>
      <c r="L90" s="406"/>
      <c r="M90" s="409"/>
      <c r="N90" s="406"/>
      <c r="O90" s="409"/>
    </row>
    <row r="91" spans="1:15" x14ac:dyDescent="0.25">
      <c r="A91" s="2" t="s">
        <v>11</v>
      </c>
      <c r="B91" s="446"/>
      <c r="C91" s="21"/>
      <c r="D91" s="406"/>
      <c r="E91" s="7"/>
      <c r="F91" s="406"/>
      <c r="G91" s="7"/>
      <c r="H91" s="406"/>
      <c r="I91" s="7"/>
      <c r="J91" s="406"/>
      <c r="K91" s="7"/>
      <c r="L91" s="406"/>
      <c r="M91" s="7"/>
      <c r="N91" s="406"/>
      <c r="O91" s="7"/>
    </row>
    <row r="92" spans="1:15" ht="15.75" thickBot="1" x14ac:dyDescent="0.3">
      <c r="A92" s="3" t="s">
        <v>12</v>
      </c>
      <c r="B92" s="447"/>
      <c r="C92" s="22"/>
      <c r="D92" s="407"/>
      <c r="E92" s="8"/>
      <c r="F92" s="407"/>
      <c r="G92" s="8"/>
      <c r="H92" s="407"/>
      <c r="I92" s="8"/>
      <c r="J92" s="407"/>
      <c r="K92" s="8"/>
      <c r="L92" s="407"/>
      <c r="M92" s="8"/>
      <c r="N92" s="407"/>
      <c r="O92" s="8"/>
    </row>
    <row r="93" spans="1:15" ht="15.75" thickBot="1" x14ac:dyDescent="0.3"/>
    <row r="94" spans="1:15" ht="15.75" thickBot="1" x14ac:dyDescent="0.3">
      <c r="A94" s="10"/>
      <c r="B94" s="422" t="s">
        <v>364</v>
      </c>
      <c r="C94" s="421"/>
      <c r="D94" s="422" t="s">
        <v>365</v>
      </c>
      <c r="E94" s="421"/>
      <c r="F94" s="422" t="s">
        <v>366</v>
      </c>
      <c r="G94" s="421"/>
      <c r="H94" s="422" t="s">
        <v>367</v>
      </c>
      <c r="I94" s="421"/>
      <c r="J94" s="422" t="s">
        <v>368</v>
      </c>
      <c r="K94" s="421"/>
    </row>
    <row r="95" spans="1:15" ht="15.75" thickBot="1" x14ac:dyDescent="0.3">
      <c r="A95" s="10"/>
      <c r="B95" s="4" t="s">
        <v>7</v>
      </c>
      <c r="C95" s="5" t="s">
        <v>8</v>
      </c>
      <c r="D95" s="4" t="s">
        <v>7</v>
      </c>
      <c r="E95" s="5" t="s">
        <v>8</v>
      </c>
      <c r="F95" s="4" t="s">
        <v>7</v>
      </c>
      <c r="G95" s="5" t="s">
        <v>8</v>
      </c>
      <c r="H95" s="4" t="s">
        <v>7</v>
      </c>
      <c r="I95" s="5" t="s">
        <v>8</v>
      </c>
      <c r="J95" s="4" t="s">
        <v>7</v>
      </c>
      <c r="K95" s="5" t="s">
        <v>8</v>
      </c>
    </row>
    <row r="96" spans="1:15" ht="15" customHeight="1" x14ac:dyDescent="0.25">
      <c r="A96" s="1" t="s">
        <v>9</v>
      </c>
      <c r="B96" s="445"/>
      <c r="C96" s="448" t="s">
        <v>42</v>
      </c>
      <c r="D96" s="445"/>
      <c r="E96" s="448" t="s">
        <v>42</v>
      </c>
      <c r="F96" s="440">
        <v>1</v>
      </c>
      <c r="G96" s="443" t="s">
        <v>369</v>
      </c>
      <c r="H96" s="440">
        <v>1</v>
      </c>
      <c r="I96" s="443" t="s">
        <v>359</v>
      </c>
      <c r="J96" s="445"/>
      <c r="K96" s="448" t="s">
        <v>141</v>
      </c>
    </row>
    <row r="97" spans="1:14" x14ac:dyDescent="0.25">
      <c r="A97" s="2">
        <v>79921501</v>
      </c>
      <c r="B97" s="446"/>
      <c r="C97" s="449"/>
      <c r="D97" s="446"/>
      <c r="E97" s="449"/>
      <c r="F97" s="441"/>
      <c r="G97" s="444"/>
      <c r="H97" s="441"/>
      <c r="I97" s="444"/>
      <c r="J97" s="446"/>
      <c r="K97" s="449"/>
    </row>
    <row r="98" spans="1:14" x14ac:dyDescent="0.25">
      <c r="A98" s="2" t="s">
        <v>11</v>
      </c>
      <c r="B98" s="446"/>
      <c r="C98" s="21"/>
      <c r="D98" s="446"/>
      <c r="E98" s="21"/>
      <c r="F98" s="441"/>
      <c r="G98" s="23" t="s">
        <v>370</v>
      </c>
      <c r="H98" s="441"/>
      <c r="I98" s="23" t="s">
        <v>361</v>
      </c>
      <c r="J98" s="446"/>
      <c r="K98" s="21" t="s">
        <v>371</v>
      </c>
    </row>
    <row r="99" spans="1:14" ht="15.75" thickBot="1" x14ac:dyDescent="0.3">
      <c r="A99" s="3" t="s">
        <v>12</v>
      </c>
      <c r="B99" s="447"/>
      <c r="C99" s="22"/>
      <c r="D99" s="447"/>
      <c r="E99" s="22"/>
      <c r="F99" s="442"/>
      <c r="G99" s="24">
        <v>35035</v>
      </c>
      <c r="H99" s="442"/>
      <c r="I99" s="24">
        <v>35234</v>
      </c>
      <c r="J99" s="447"/>
      <c r="K99" s="22"/>
    </row>
    <row r="100" spans="1:14" x14ac:dyDescent="0.25">
      <c r="A100" s="1" t="s">
        <v>13</v>
      </c>
      <c r="B100" s="445"/>
      <c r="C100" s="448" t="s">
        <v>42</v>
      </c>
      <c r="D100" s="445"/>
      <c r="E100" s="448" t="s">
        <v>42</v>
      </c>
      <c r="F100" s="445"/>
      <c r="G100" s="448" t="s">
        <v>42</v>
      </c>
      <c r="H100" s="445"/>
      <c r="I100" s="448" t="s">
        <v>372</v>
      </c>
      <c r="J100" s="445"/>
      <c r="K100" s="448"/>
    </row>
    <row r="101" spans="1:14" x14ac:dyDescent="0.25">
      <c r="A101" s="2">
        <v>80830204</v>
      </c>
      <c r="B101" s="446"/>
      <c r="C101" s="449"/>
      <c r="D101" s="446"/>
      <c r="E101" s="449"/>
      <c r="F101" s="446"/>
      <c r="G101" s="449"/>
      <c r="H101" s="446"/>
      <c r="I101" s="449"/>
      <c r="J101" s="446"/>
      <c r="K101" s="449"/>
    </row>
    <row r="102" spans="1:14" x14ac:dyDescent="0.25">
      <c r="A102" s="2" t="s">
        <v>11</v>
      </c>
      <c r="B102" s="446"/>
      <c r="C102" s="21"/>
      <c r="D102" s="446"/>
      <c r="E102" s="21"/>
      <c r="F102" s="446"/>
      <c r="G102" s="21"/>
      <c r="H102" s="446"/>
      <c r="I102" s="21"/>
      <c r="J102" s="446"/>
      <c r="K102" s="21"/>
    </row>
    <row r="103" spans="1:14" ht="15.75" thickBot="1" x14ac:dyDescent="0.3">
      <c r="A103" s="3" t="s">
        <v>12</v>
      </c>
      <c r="B103" s="447"/>
      <c r="C103" s="22"/>
      <c r="D103" s="447"/>
      <c r="E103" s="22"/>
      <c r="F103" s="447"/>
      <c r="G103" s="22"/>
      <c r="H103" s="447"/>
      <c r="I103" s="22"/>
      <c r="J103" s="447"/>
      <c r="K103" s="22"/>
      <c r="M103">
        <v>154000</v>
      </c>
      <c r="N103">
        <v>100</v>
      </c>
    </row>
    <row r="104" spans="1:14" ht="15" customHeight="1" x14ac:dyDescent="0.25">
      <c r="A104" s="1" t="s">
        <v>14</v>
      </c>
      <c r="B104" s="445"/>
      <c r="C104" s="448" t="s">
        <v>42</v>
      </c>
      <c r="D104" s="440">
        <v>1</v>
      </c>
      <c r="E104" s="443" t="s">
        <v>373</v>
      </c>
      <c r="F104" s="445">
        <v>2</v>
      </c>
      <c r="G104" s="448" t="s">
        <v>268</v>
      </c>
      <c r="H104" s="440">
        <v>1</v>
      </c>
      <c r="I104" s="443" t="s">
        <v>359</v>
      </c>
      <c r="J104" s="445"/>
      <c r="K104" s="448" t="s">
        <v>374</v>
      </c>
      <c r="M104">
        <f>M103*N104/N103</f>
        <v>46200</v>
      </c>
      <c r="N104">
        <v>30</v>
      </c>
    </row>
    <row r="105" spans="1:14" x14ac:dyDescent="0.25">
      <c r="A105" s="2">
        <v>1070707956</v>
      </c>
      <c r="B105" s="446"/>
      <c r="C105" s="449"/>
      <c r="D105" s="441"/>
      <c r="E105" s="444"/>
      <c r="F105" s="446"/>
      <c r="G105" s="449"/>
      <c r="H105" s="441"/>
      <c r="I105" s="444"/>
      <c r="J105" s="446"/>
      <c r="K105" s="449"/>
      <c r="M105">
        <f>M104+M103</f>
        <v>200200</v>
      </c>
    </row>
    <row r="106" spans="1:14" x14ac:dyDescent="0.25">
      <c r="A106" s="2" t="s">
        <v>11</v>
      </c>
      <c r="B106" s="446"/>
      <c r="C106" s="21"/>
      <c r="D106" s="441"/>
      <c r="E106" s="23" t="s">
        <v>375</v>
      </c>
      <c r="F106" s="446"/>
      <c r="G106" s="21" t="s">
        <v>269</v>
      </c>
      <c r="H106" s="441"/>
      <c r="I106" s="23" t="s">
        <v>361</v>
      </c>
      <c r="J106" s="446"/>
      <c r="K106" s="21" t="s">
        <v>376</v>
      </c>
    </row>
    <row r="107" spans="1:14" ht="15.75" thickBot="1" x14ac:dyDescent="0.3">
      <c r="A107" s="3" t="s">
        <v>12</v>
      </c>
      <c r="B107" s="447"/>
      <c r="C107" s="22"/>
      <c r="D107" s="442"/>
      <c r="E107" s="24">
        <v>35281</v>
      </c>
      <c r="F107" s="447"/>
      <c r="G107" s="22">
        <v>34301</v>
      </c>
      <c r="H107" s="442"/>
      <c r="I107" s="24">
        <v>35234</v>
      </c>
      <c r="J107" s="447"/>
      <c r="K107" s="22"/>
    </row>
    <row r="108" spans="1:14" x14ac:dyDescent="0.25">
      <c r="A108" s="1" t="s">
        <v>15</v>
      </c>
      <c r="B108" s="445"/>
      <c r="C108" s="448" t="s">
        <v>42</v>
      </c>
      <c r="D108" s="405"/>
      <c r="E108" s="448" t="s">
        <v>42</v>
      </c>
      <c r="F108" s="445"/>
      <c r="G108" s="448" t="s">
        <v>42</v>
      </c>
      <c r="H108" s="445"/>
      <c r="I108" s="448" t="s">
        <v>372</v>
      </c>
      <c r="J108" s="445"/>
      <c r="K108" s="448"/>
    </row>
    <row r="109" spans="1:14" x14ac:dyDescent="0.25">
      <c r="A109" s="2">
        <v>80817099</v>
      </c>
      <c r="B109" s="446"/>
      <c r="C109" s="449"/>
      <c r="D109" s="406"/>
      <c r="E109" s="449"/>
      <c r="F109" s="446"/>
      <c r="G109" s="449"/>
      <c r="H109" s="446"/>
      <c r="I109" s="449"/>
      <c r="J109" s="446"/>
      <c r="K109" s="449"/>
    </row>
    <row r="110" spans="1:14" x14ac:dyDescent="0.25">
      <c r="A110" s="2" t="s">
        <v>11</v>
      </c>
      <c r="B110" s="446"/>
      <c r="C110" s="21"/>
      <c r="D110" s="406"/>
      <c r="E110" s="7"/>
      <c r="F110" s="446"/>
      <c r="G110" s="21"/>
      <c r="H110" s="446"/>
      <c r="I110" s="21"/>
      <c r="J110" s="446"/>
      <c r="K110" s="21"/>
    </row>
    <row r="111" spans="1:14" ht="15.75" thickBot="1" x14ac:dyDescent="0.3">
      <c r="A111" s="3" t="s">
        <v>12</v>
      </c>
      <c r="B111" s="447"/>
      <c r="C111" s="22"/>
      <c r="D111" s="407"/>
      <c r="E111" s="8"/>
      <c r="F111" s="447"/>
      <c r="G111" s="22"/>
      <c r="H111" s="447"/>
      <c r="I111" s="22"/>
      <c r="J111" s="447"/>
      <c r="K111" s="22"/>
    </row>
    <row r="112" spans="1:14" x14ac:dyDescent="0.25">
      <c r="A112" s="1" t="s">
        <v>76</v>
      </c>
      <c r="B112" s="445"/>
      <c r="C112" s="448"/>
      <c r="D112" s="405"/>
      <c r="E112" s="403"/>
      <c r="F112" s="405"/>
      <c r="G112" s="408"/>
      <c r="H112" s="405"/>
      <c r="I112" s="408"/>
      <c r="J112" s="405"/>
      <c r="K112" s="403"/>
    </row>
    <row r="113" spans="1:11" x14ac:dyDescent="0.25">
      <c r="A113" s="2">
        <v>80236526</v>
      </c>
      <c r="B113" s="446"/>
      <c r="C113" s="449"/>
      <c r="D113" s="406"/>
      <c r="E113" s="404"/>
      <c r="F113" s="406"/>
      <c r="G113" s="409"/>
      <c r="H113" s="406"/>
      <c r="I113" s="409"/>
      <c r="J113" s="406"/>
      <c r="K113" s="404"/>
    </row>
    <row r="114" spans="1:11" x14ac:dyDescent="0.25">
      <c r="A114" s="2" t="s">
        <v>11</v>
      </c>
      <c r="B114" s="446"/>
      <c r="C114" s="21"/>
      <c r="D114" s="406"/>
      <c r="E114" s="7"/>
      <c r="F114" s="406"/>
      <c r="G114" s="7"/>
      <c r="H114" s="406"/>
      <c r="I114" s="7"/>
      <c r="J114" s="406"/>
      <c r="K114" s="7"/>
    </row>
    <row r="115" spans="1:11" ht="15.75" thickBot="1" x14ac:dyDescent="0.3">
      <c r="A115" s="3" t="s">
        <v>12</v>
      </c>
      <c r="B115" s="447"/>
      <c r="C115" s="22"/>
      <c r="D115" s="407"/>
      <c r="E115" s="8"/>
      <c r="F115" s="407"/>
      <c r="G115" s="8"/>
      <c r="H115" s="407"/>
      <c r="I115" s="8"/>
      <c r="J115" s="407"/>
      <c r="K115" s="8"/>
    </row>
  </sheetData>
  <mergeCells count="363">
    <mergeCell ref="N2:O2"/>
    <mergeCell ref="B4:B7"/>
    <mergeCell ref="C4:C5"/>
    <mergeCell ref="D4:D7"/>
    <mergeCell ref="E4:E5"/>
    <mergeCell ref="F4:F7"/>
    <mergeCell ref="G4:G5"/>
    <mergeCell ref="H16:H19"/>
    <mergeCell ref="I16:I17"/>
    <mergeCell ref="J4:J7"/>
    <mergeCell ref="B2:C2"/>
    <mergeCell ref="D2:E2"/>
    <mergeCell ref="F2:G2"/>
    <mergeCell ref="H2:I2"/>
    <mergeCell ref="J2:K2"/>
    <mergeCell ref="L2:M2"/>
    <mergeCell ref="K4:K5"/>
    <mergeCell ref="L4:L7"/>
    <mergeCell ref="M4:M5"/>
    <mergeCell ref="N4:N7"/>
    <mergeCell ref="O4:O5"/>
    <mergeCell ref="H4:H7"/>
    <mergeCell ref="I4:I5"/>
    <mergeCell ref="B8:B11"/>
    <mergeCell ref="C8:C9"/>
    <mergeCell ref="D8:D11"/>
    <mergeCell ref="E8:E9"/>
    <mergeCell ref="F8:F11"/>
    <mergeCell ref="M8:M9"/>
    <mergeCell ref="N8:N11"/>
    <mergeCell ref="O8:O9"/>
    <mergeCell ref="B12:B15"/>
    <mergeCell ref="C12:C13"/>
    <mergeCell ref="D12:D15"/>
    <mergeCell ref="E12:E13"/>
    <mergeCell ref="F12:F15"/>
    <mergeCell ref="G12:G13"/>
    <mergeCell ref="H12:H15"/>
    <mergeCell ref="G8:G9"/>
    <mergeCell ref="H8:H11"/>
    <mergeCell ref="I8:I9"/>
    <mergeCell ref="J8:J11"/>
    <mergeCell ref="K8:K9"/>
    <mergeCell ref="L8:L11"/>
    <mergeCell ref="O12:O13"/>
    <mergeCell ref="I12:I13"/>
    <mergeCell ref="J12:J15"/>
    <mergeCell ref="M12:M13"/>
    <mergeCell ref="N12:N15"/>
    <mergeCell ref="K16:K17"/>
    <mergeCell ref="L16:L19"/>
    <mergeCell ref="M16:M17"/>
    <mergeCell ref="N16:N19"/>
    <mergeCell ref="O16:O17"/>
    <mergeCell ref="B20:B23"/>
    <mergeCell ref="C20:C21"/>
    <mergeCell ref="D20:D23"/>
    <mergeCell ref="E20:E21"/>
    <mergeCell ref="F20:F23"/>
    <mergeCell ref="M20:M21"/>
    <mergeCell ref="N20:N23"/>
    <mergeCell ref="O20:O21"/>
    <mergeCell ref="B16:B19"/>
    <mergeCell ref="C16:C17"/>
    <mergeCell ref="D16:D19"/>
    <mergeCell ref="E16:E17"/>
    <mergeCell ref="F16:F19"/>
    <mergeCell ref="G16:G17"/>
    <mergeCell ref="J16:J19"/>
    <mergeCell ref="K12:K13"/>
    <mergeCell ref="L12:L15"/>
    <mergeCell ref="B25:C25"/>
    <mergeCell ref="D25:E25"/>
    <mergeCell ref="F25:G25"/>
    <mergeCell ref="H25:I25"/>
    <mergeCell ref="J25:K25"/>
    <mergeCell ref="L25:M25"/>
    <mergeCell ref="N25:O25"/>
    <mergeCell ref="G20:G21"/>
    <mergeCell ref="H20:H23"/>
    <mergeCell ref="I20:I21"/>
    <mergeCell ref="J20:J23"/>
    <mergeCell ref="K20:K21"/>
    <mergeCell ref="L20:L23"/>
    <mergeCell ref="O31:O32"/>
    <mergeCell ref="N27:N30"/>
    <mergeCell ref="O27:O28"/>
    <mergeCell ref="B31:B34"/>
    <mergeCell ref="C31:C32"/>
    <mergeCell ref="D31:D34"/>
    <mergeCell ref="E31:E32"/>
    <mergeCell ref="F31:F34"/>
    <mergeCell ref="G31:G32"/>
    <mergeCell ref="H31:H34"/>
    <mergeCell ref="I31:I32"/>
    <mergeCell ref="H27:H30"/>
    <mergeCell ref="I27:I28"/>
    <mergeCell ref="J27:J30"/>
    <mergeCell ref="K27:K28"/>
    <mergeCell ref="L27:L30"/>
    <mergeCell ref="M27:M28"/>
    <mergeCell ref="B27:B30"/>
    <mergeCell ref="C27:C28"/>
    <mergeCell ref="D27:D30"/>
    <mergeCell ref="E27:E28"/>
    <mergeCell ref="F27:F30"/>
    <mergeCell ref="G27:G28"/>
    <mergeCell ref="D35:D38"/>
    <mergeCell ref="E35:E36"/>
    <mergeCell ref="F35:F38"/>
    <mergeCell ref="G35:G36"/>
    <mergeCell ref="J31:J34"/>
    <mergeCell ref="K31:K32"/>
    <mergeCell ref="L31:L34"/>
    <mergeCell ref="M31:M32"/>
    <mergeCell ref="N31:N34"/>
    <mergeCell ref="J39:J42"/>
    <mergeCell ref="K39:K40"/>
    <mergeCell ref="L39:L42"/>
    <mergeCell ref="M39:M40"/>
    <mergeCell ref="N39:N42"/>
    <mergeCell ref="O39:O40"/>
    <mergeCell ref="N35:N38"/>
    <mergeCell ref="O35:O36"/>
    <mergeCell ref="B39:B42"/>
    <mergeCell ref="C39:C40"/>
    <mergeCell ref="D39:D42"/>
    <mergeCell ref="E39:E40"/>
    <mergeCell ref="F39:F42"/>
    <mergeCell ref="G39:G40"/>
    <mergeCell ref="H39:H42"/>
    <mergeCell ref="I39:I40"/>
    <mergeCell ref="H35:H38"/>
    <mergeCell ref="I35:I36"/>
    <mergeCell ref="J35:J38"/>
    <mergeCell ref="K35:K36"/>
    <mergeCell ref="L35:L38"/>
    <mergeCell ref="M35:M36"/>
    <mergeCell ref="B35:B38"/>
    <mergeCell ref="C35:C36"/>
    <mergeCell ref="N43:N46"/>
    <mergeCell ref="O43:O44"/>
    <mergeCell ref="B48:C48"/>
    <mergeCell ref="D48:E48"/>
    <mergeCell ref="F48:G48"/>
    <mergeCell ref="H48:I48"/>
    <mergeCell ref="J48:K48"/>
    <mergeCell ref="L48:M48"/>
    <mergeCell ref="N48:O48"/>
    <mergeCell ref="H43:H46"/>
    <mergeCell ref="I43:I44"/>
    <mergeCell ref="J43:J46"/>
    <mergeCell ref="K43:K44"/>
    <mergeCell ref="L43:L46"/>
    <mergeCell ref="M43:M44"/>
    <mergeCell ref="B43:B46"/>
    <mergeCell ref="C43:C44"/>
    <mergeCell ref="D43:D46"/>
    <mergeCell ref="E43:E44"/>
    <mergeCell ref="F43:F46"/>
    <mergeCell ref="G43:G44"/>
    <mergeCell ref="O54:O55"/>
    <mergeCell ref="N50:N53"/>
    <mergeCell ref="O50:O51"/>
    <mergeCell ref="B54:B57"/>
    <mergeCell ref="C54:C55"/>
    <mergeCell ref="D54:D57"/>
    <mergeCell ref="E54:E55"/>
    <mergeCell ref="F54:F57"/>
    <mergeCell ref="G54:G55"/>
    <mergeCell ref="H54:H57"/>
    <mergeCell ref="I54:I55"/>
    <mergeCell ref="H50:H53"/>
    <mergeCell ref="I50:I51"/>
    <mergeCell ref="J50:J53"/>
    <mergeCell ref="K50:K51"/>
    <mergeCell ref="L50:L53"/>
    <mergeCell ref="M50:M51"/>
    <mergeCell ref="B50:B53"/>
    <mergeCell ref="C50:C51"/>
    <mergeCell ref="D50:D53"/>
    <mergeCell ref="E50:E51"/>
    <mergeCell ref="F50:F53"/>
    <mergeCell ref="G50:G51"/>
    <mergeCell ref="D58:D61"/>
    <mergeCell ref="E58:E59"/>
    <mergeCell ref="F58:F61"/>
    <mergeCell ref="G58:G59"/>
    <mergeCell ref="J54:J57"/>
    <mergeCell ref="K54:K55"/>
    <mergeCell ref="L54:L57"/>
    <mergeCell ref="M54:M55"/>
    <mergeCell ref="N54:N57"/>
    <mergeCell ref="J62:J65"/>
    <mergeCell ref="K62:K63"/>
    <mergeCell ref="L62:L65"/>
    <mergeCell ref="M62:M63"/>
    <mergeCell ref="N62:N65"/>
    <mergeCell ref="O62:O63"/>
    <mergeCell ref="N58:N61"/>
    <mergeCell ref="O58:O59"/>
    <mergeCell ref="B62:B65"/>
    <mergeCell ref="C62:C63"/>
    <mergeCell ref="D62:D65"/>
    <mergeCell ref="E62:E63"/>
    <mergeCell ref="F62:F65"/>
    <mergeCell ref="G62:G63"/>
    <mergeCell ref="H62:H65"/>
    <mergeCell ref="I62:I63"/>
    <mergeCell ref="H58:H61"/>
    <mergeCell ref="I58:I59"/>
    <mergeCell ref="J58:J61"/>
    <mergeCell ref="K58:K59"/>
    <mergeCell ref="L58:L61"/>
    <mergeCell ref="M58:M59"/>
    <mergeCell ref="B58:B61"/>
    <mergeCell ref="C58:C59"/>
    <mergeCell ref="N66:N69"/>
    <mergeCell ref="O66:O67"/>
    <mergeCell ref="B71:C71"/>
    <mergeCell ref="D71:E71"/>
    <mergeCell ref="F71:G71"/>
    <mergeCell ref="H71:I71"/>
    <mergeCell ref="J71:K71"/>
    <mergeCell ref="L71:M71"/>
    <mergeCell ref="N71:O71"/>
    <mergeCell ref="H66:H69"/>
    <mergeCell ref="I66:I67"/>
    <mergeCell ref="J66:J69"/>
    <mergeCell ref="K66:K67"/>
    <mergeCell ref="L66:L69"/>
    <mergeCell ref="M66:M67"/>
    <mergeCell ref="B66:B69"/>
    <mergeCell ref="C66:C67"/>
    <mergeCell ref="D66:D69"/>
    <mergeCell ref="E66:E67"/>
    <mergeCell ref="F66:F69"/>
    <mergeCell ref="G66:G67"/>
    <mergeCell ref="O77:O78"/>
    <mergeCell ref="N73:N76"/>
    <mergeCell ref="O73:O74"/>
    <mergeCell ref="B77:B80"/>
    <mergeCell ref="C77:C78"/>
    <mergeCell ref="D77:D80"/>
    <mergeCell ref="E77:E78"/>
    <mergeCell ref="F77:F80"/>
    <mergeCell ref="G77:G78"/>
    <mergeCell ref="H77:H80"/>
    <mergeCell ref="I77:I78"/>
    <mergeCell ref="H73:H76"/>
    <mergeCell ref="I73:I74"/>
    <mergeCell ref="J73:J76"/>
    <mergeCell ref="K73:K74"/>
    <mergeCell ref="L73:L76"/>
    <mergeCell ref="M73:M74"/>
    <mergeCell ref="B73:B76"/>
    <mergeCell ref="C73:C74"/>
    <mergeCell ref="D73:D76"/>
    <mergeCell ref="E73:E74"/>
    <mergeCell ref="F73:F76"/>
    <mergeCell ref="G73:G74"/>
    <mergeCell ref="D81:D84"/>
    <mergeCell ref="E81:E82"/>
    <mergeCell ref="F81:F84"/>
    <mergeCell ref="G81:G82"/>
    <mergeCell ref="J77:J80"/>
    <mergeCell ref="K77:K78"/>
    <mergeCell ref="L77:L80"/>
    <mergeCell ref="M77:M78"/>
    <mergeCell ref="N77:N80"/>
    <mergeCell ref="J85:J88"/>
    <mergeCell ref="K85:K86"/>
    <mergeCell ref="L85:L88"/>
    <mergeCell ref="M85:M86"/>
    <mergeCell ref="N85:N88"/>
    <mergeCell ref="O85:O86"/>
    <mergeCell ref="N81:N84"/>
    <mergeCell ref="O81:O82"/>
    <mergeCell ref="B85:B88"/>
    <mergeCell ref="C85:C86"/>
    <mergeCell ref="D85:D88"/>
    <mergeCell ref="E85:E86"/>
    <mergeCell ref="F85:F88"/>
    <mergeCell ref="G85:G86"/>
    <mergeCell ref="H85:H88"/>
    <mergeCell ref="I85:I86"/>
    <mergeCell ref="H81:H84"/>
    <mergeCell ref="I81:I82"/>
    <mergeCell ref="J81:J84"/>
    <mergeCell ref="K81:K82"/>
    <mergeCell ref="L81:L84"/>
    <mergeCell ref="M81:M82"/>
    <mergeCell ref="B81:B84"/>
    <mergeCell ref="C81:C82"/>
    <mergeCell ref="N89:N92"/>
    <mergeCell ref="O89:O90"/>
    <mergeCell ref="B94:C94"/>
    <mergeCell ref="D94:E94"/>
    <mergeCell ref="F94:G94"/>
    <mergeCell ref="H94:I94"/>
    <mergeCell ref="J94:K94"/>
    <mergeCell ref="H89:H92"/>
    <mergeCell ref="I89:I90"/>
    <mergeCell ref="J89:J92"/>
    <mergeCell ref="K89:K90"/>
    <mergeCell ref="L89:L92"/>
    <mergeCell ref="M89:M90"/>
    <mergeCell ref="B89:B92"/>
    <mergeCell ref="C89:C90"/>
    <mergeCell ref="D89:D92"/>
    <mergeCell ref="E89:E90"/>
    <mergeCell ref="F89:F92"/>
    <mergeCell ref="G89:G90"/>
    <mergeCell ref="H96:H99"/>
    <mergeCell ref="I96:I97"/>
    <mergeCell ref="J96:J99"/>
    <mergeCell ref="K96:K97"/>
    <mergeCell ref="B96:B99"/>
    <mergeCell ref="C96:C97"/>
    <mergeCell ref="D96:D99"/>
    <mergeCell ref="E96:E97"/>
    <mergeCell ref="F96:F99"/>
    <mergeCell ref="G96:G97"/>
    <mergeCell ref="H100:H103"/>
    <mergeCell ref="I100:I101"/>
    <mergeCell ref="J100:J103"/>
    <mergeCell ref="K100:K101"/>
    <mergeCell ref="B100:B103"/>
    <mergeCell ref="C100:C101"/>
    <mergeCell ref="D100:D103"/>
    <mergeCell ref="E100:E101"/>
    <mergeCell ref="F100:F103"/>
    <mergeCell ref="G100:G101"/>
    <mergeCell ref="H104:H107"/>
    <mergeCell ref="I104:I105"/>
    <mergeCell ref="J104:J107"/>
    <mergeCell ref="K104:K105"/>
    <mergeCell ref="B104:B107"/>
    <mergeCell ref="C104:C105"/>
    <mergeCell ref="D104:D107"/>
    <mergeCell ref="E104:E105"/>
    <mergeCell ref="F104:F107"/>
    <mergeCell ref="G104:G105"/>
    <mergeCell ref="H108:H111"/>
    <mergeCell ref="I108:I109"/>
    <mergeCell ref="J108:J111"/>
    <mergeCell ref="K108:K109"/>
    <mergeCell ref="B108:B111"/>
    <mergeCell ref="C108:C109"/>
    <mergeCell ref="D108:D111"/>
    <mergeCell ref="E108:E109"/>
    <mergeCell ref="F108:F111"/>
    <mergeCell ref="G108:G109"/>
    <mergeCell ref="H112:H115"/>
    <mergeCell ref="I112:I113"/>
    <mergeCell ref="J112:J115"/>
    <mergeCell ref="K112:K113"/>
    <mergeCell ref="B112:B115"/>
    <mergeCell ref="C112:C113"/>
    <mergeCell ref="D112:D115"/>
    <mergeCell ref="E112:E113"/>
    <mergeCell ref="F112:F115"/>
    <mergeCell ref="G112:G11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BA69-53B7-415B-BD19-FB7D0A6753FC}">
  <sheetPr codeName="Hoja6"/>
  <dimension ref="A2:T61"/>
  <sheetViews>
    <sheetView showGridLines="0" workbookViewId="0">
      <selection activeCell="E9" sqref="E9:E10"/>
    </sheetView>
  </sheetViews>
  <sheetFormatPr baseColWidth="10" defaultColWidth="11.42578125" defaultRowHeight="15" x14ac:dyDescent="0.25"/>
  <sheetData>
    <row r="2" spans="1:20" ht="15.75" thickBot="1" x14ac:dyDescent="0.3"/>
    <row r="3" spans="1:20" ht="15.75" thickBot="1" x14ac:dyDescent="0.3">
      <c r="A3" s="10"/>
      <c r="B3" s="422" t="s">
        <v>377</v>
      </c>
      <c r="C3" s="421"/>
      <c r="D3" s="422" t="s">
        <v>378</v>
      </c>
      <c r="E3" s="421"/>
      <c r="F3" s="422" t="s">
        <v>379</v>
      </c>
      <c r="G3" s="421"/>
      <c r="H3" s="422" t="s">
        <v>380</v>
      </c>
      <c r="I3" s="421"/>
      <c r="J3" s="422" t="s">
        <v>381</v>
      </c>
      <c r="K3" s="421"/>
      <c r="L3" s="422" t="s">
        <v>382</v>
      </c>
      <c r="M3" s="421"/>
      <c r="N3" s="420" t="s">
        <v>383</v>
      </c>
      <c r="O3" s="421"/>
    </row>
    <row r="4" spans="1:20" ht="15.75" thickBot="1" x14ac:dyDescent="0.3">
      <c r="A4" s="10"/>
      <c r="B4" s="4" t="s">
        <v>7</v>
      </c>
      <c r="C4" s="5" t="s">
        <v>8</v>
      </c>
      <c r="D4" s="4" t="s">
        <v>7</v>
      </c>
      <c r="E4" s="5" t="s">
        <v>8</v>
      </c>
      <c r="F4" s="4" t="s">
        <v>7</v>
      </c>
      <c r="G4" s="5" t="s">
        <v>8</v>
      </c>
      <c r="H4" s="4" t="s">
        <v>7</v>
      </c>
      <c r="I4" s="5" t="s">
        <v>8</v>
      </c>
      <c r="J4" s="4" t="s">
        <v>7</v>
      </c>
      <c r="K4" s="5" t="s">
        <v>8</v>
      </c>
      <c r="L4" s="4" t="s">
        <v>7</v>
      </c>
      <c r="M4" s="5" t="s">
        <v>8</v>
      </c>
      <c r="N4" s="6" t="s">
        <v>7</v>
      </c>
      <c r="O4" s="5" t="s">
        <v>8</v>
      </c>
    </row>
    <row r="5" spans="1:20" ht="15" customHeight="1" x14ac:dyDescent="0.25">
      <c r="A5" s="1" t="s">
        <v>9</v>
      </c>
      <c r="B5" s="440"/>
      <c r="C5" s="443" t="s">
        <v>23</v>
      </c>
      <c r="D5" s="440"/>
      <c r="E5" s="443" t="s">
        <v>384</v>
      </c>
      <c r="F5" s="440">
        <v>1</v>
      </c>
      <c r="G5" s="443" t="s">
        <v>384</v>
      </c>
      <c r="H5" s="440">
        <v>1</v>
      </c>
      <c r="I5" s="443" t="s">
        <v>384</v>
      </c>
      <c r="J5" s="440"/>
      <c r="K5" s="443" t="s">
        <v>384</v>
      </c>
      <c r="L5" s="445"/>
      <c r="M5" s="448"/>
      <c r="N5" s="405"/>
      <c r="O5" s="408"/>
    </row>
    <row r="6" spans="1:20" x14ac:dyDescent="0.25">
      <c r="A6" s="2">
        <v>79921501</v>
      </c>
      <c r="B6" s="441"/>
      <c r="C6" s="444"/>
      <c r="D6" s="441"/>
      <c r="E6" s="444"/>
      <c r="F6" s="441"/>
      <c r="G6" s="444"/>
      <c r="H6" s="441"/>
      <c r="I6" s="444"/>
      <c r="J6" s="441"/>
      <c r="K6" s="444"/>
      <c r="L6" s="446"/>
      <c r="M6" s="449"/>
      <c r="N6" s="406"/>
      <c r="O6" s="409"/>
    </row>
    <row r="7" spans="1:20" x14ac:dyDescent="0.25">
      <c r="A7" s="2" t="s">
        <v>11</v>
      </c>
      <c r="B7" s="441"/>
      <c r="C7" s="23"/>
      <c r="D7" s="441"/>
      <c r="E7" s="23" t="s">
        <v>385</v>
      </c>
      <c r="F7" s="441"/>
      <c r="G7" s="23" t="s">
        <v>385</v>
      </c>
      <c r="H7" s="441"/>
      <c r="I7" s="23" t="s">
        <v>385</v>
      </c>
      <c r="J7" s="441"/>
      <c r="K7" s="23" t="s">
        <v>385</v>
      </c>
      <c r="L7" s="446"/>
      <c r="M7" s="21"/>
      <c r="N7" s="406"/>
      <c r="O7" s="7"/>
    </row>
    <row r="8" spans="1:20" ht="15.75" thickBot="1" x14ac:dyDescent="0.3">
      <c r="A8" s="3" t="s">
        <v>12</v>
      </c>
      <c r="B8" s="442"/>
      <c r="C8" s="24"/>
      <c r="D8" s="442"/>
      <c r="E8" s="24">
        <v>35181</v>
      </c>
      <c r="F8" s="442"/>
      <c r="G8" s="24">
        <v>35181</v>
      </c>
      <c r="H8" s="442"/>
      <c r="I8" s="24">
        <v>35181</v>
      </c>
      <c r="J8" s="442"/>
      <c r="K8" s="24">
        <v>35181</v>
      </c>
      <c r="L8" s="447"/>
      <c r="M8" s="22"/>
      <c r="N8" s="407"/>
      <c r="O8" s="8"/>
    </row>
    <row r="9" spans="1:20" ht="15" customHeight="1" x14ac:dyDescent="0.25">
      <c r="A9" s="1" t="s">
        <v>14</v>
      </c>
      <c r="B9" s="440"/>
      <c r="C9" s="443" t="s">
        <v>23</v>
      </c>
      <c r="D9" s="440">
        <v>2</v>
      </c>
      <c r="E9" s="443" t="s">
        <v>386</v>
      </c>
      <c r="F9" s="440">
        <v>2</v>
      </c>
      <c r="G9" s="443" t="s">
        <v>386</v>
      </c>
      <c r="H9" s="440">
        <v>2</v>
      </c>
      <c r="I9" s="443" t="s">
        <v>386</v>
      </c>
      <c r="J9" s="440">
        <v>2</v>
      </c>
      <c r="K9" s="443" t="s">
        <v>386</v>
      </c>
      <c r="L9" s="445"/>
      <c r="M9" s="448"/>
      <c r="N9" s="405"/>
      <c r="O9" s="408"/>
    </row>
    <row r="10" spans="1:20" x14ac:dyDescent="0.25">
      <c r="A10" s="2">
        <v>1070707956</v>
      </c>
      <c r="B10" s="441"/>
      <c r="C10" s="444"/>
      <c r="D10" s="441"/>
      <c r="E10" s="444"/>
      <c r="F10" s="441"/>
      <c r="G10" s="444"/>
      <c r="H10" s="441"/>
      <c r="I10" s="444"/>
      <c r="J10" s="441"/>
      <c r="K10" s="444"/>
      <c r="L10" s="446"/>
      <c r="M10" s="449"/>
      <c r="N10" s="406"/>
      <c r="O10" s="409"/>
    </row>
    <row r="11" spans="1:20" x14ac:dyDescent="0.25">
      <c r="A11" s="2" t="s">
        <v>11</v>
      </c>
      <c r="B11" s="441"/>
      <c r="C11" s="23"/>
      <c r="D11" s="441"/>
      <c r="E11" s="23" t="s">
        <v>325</v>
      </c>
      <c r="F11" s="441"/>
      <c r="G11" s="23" t="s">
        <v>325</v>
      </c>
      <c r="H11" s="441"/>
      <c r="I11" s="23" t="s">
        <v>325</v>
      </c>
      <c r="J11" s="441"/>
      <c r="K11" s="23" t="s">
        <v>325</v>
      </c>
      <c r="L11" s="446"/>
      <c r="M11" s="21"/>
      <c r="N11" s="406"/>
      <c r="O11" s="7"/>
      <c r="S11">
        <v>160000</v>
      </c>
      <c r="T11">
        <v>100</v>
      </c>
    </row>
    <row r="12" spans="1:20" ht="15.75" thickBot="1" x14ac:dyDescent="0.3">
      <c r="A12" s="3" t="s">
        <v>12</v>
      </c>
      <c r="B12" s="442"/>
      <c r="C12" s="24"/>
      <c r="D12" s="442"/>
      <c r="E12" s="24">
        <v>35321</v>
      </c>
      <c r="F12" s="442"/>
      <c r="G12" s="24">
        <v>35321</v>
      </c>
      <c r="H12" s="442"/>
      <c r="I12" s="24">
        <v>35321</v>
      </c>
      <c r="J12" s="442"/>
      <c r="K12" s="24">
        <v>35321</v>
      </c>
      <c r="L12" s="447"/>
      <c r="M12" s="22"/>
      <c r="N12" s="407"/>
      <c r="O12" s="8"/>
      <c r="S12">
        <f>+S11*T12/T11</f>
        <v>48000</v>
      </c>
      <c r="T12">
        <v>30</v>
      </c>
    </row>
    <row r="13" spans="1:20" x14ac:dyDescent="0.25">
      <c r="A13" s="1" t="s">
        <v>76</v>
      </c>
      <c r="B13" s="440"/>
      <c r="C13" s="443" t="s">
        <v>23</v>
      </c>
      <c r="D13" s="405"/>
      <c r="E13" s="403"/>
      <c r="F13" s="405"/>
      <c r="G13" s="408"/>
      <c r="H13" s="405"/>
      <c r="I13" s="408"/>
      <c r="J13" s="445"/>
      <c r="K13" s="448"/>
      <c r="L13" s="445"/>
      <c r="M13" s="448"/>
      <c r="N13" s="405"/>
      <c r="O13" s="408"/>
    </row>
    <row r="14" spans="1:20" x14ac:dyDescent="0.25">
      <c r="A14" s="2">
        <v>80236526</v>
      </c>
      <c r="B14" s="441"/>
      <c r="C14" s="444"/>
      <c r="D14" s="406"/>
      <c r="E14" s="404"/>
      <c r="F14" s="406"/>
      <c r="G14" s="409"/>
      <c r="H14" s="406"/>
      <c r="I14" s="409"/>
      <c r="J14" s="446"/>
      <c r="K14" s="449"/>
      <c r="L14" s="446"/>
      <c r="M14" s="449"/>
      <c r="N14" s="406"/>
      <c r="O14" s="409"/>
    </row>
    <row r="15" spans="1:20" x14ac:dyDescent="0.25">
      <c r="A15" s="2" t="s">
        <v>11</v>
      </c>
      <c r="B15" s="441"/>
      <c r="C15" s="23"/>
      <c r="D15" s="406"/>
      <c r="E15" s="7"/>
      <c r="F15" s="406"/>
      <c r="G15" s="7"/>
      <c r="H15" s="406"/>
      <c r="I15" s="7"/>
      <c r="J15" s="446"/>
      <c r="K15" s="21"/>
      <c r="L15" s="446"/>
      <c r="M15" s="21"/>
      <c r="N15" s="406"/>
      <c r="O15" s="7"/>
    </row>
    <row r="16" spans="1:20" ht="15.75" thickBot="1" x14ac:dyDescent="0.3">
      <c r="A16" s="3" t="s">
        <v>12</v>
      </c>
      <c r="B16" s="442"/>
      <c r="C16" s="24"/>
      <c r="D16" s="407"/>
      <c r="E16" s="8"/>
      <c r="F16" s="407"/>
      <c r="G16" s="8"/>
      <c r="H16" s="407"/>
      <c r="I16" s="8"/>
      <c r="J16" s="447"/>
      <c r="K16" s="22"/>
      <c r="L16" s="447"/>
      <c r="M16" s="22"/>
      <c r="N16" s="407"/>
      <c r="O16" s="8"/>
    </row>
    <row r="17" spans="1:15" ht="15.75" thickBot="1" x14ac:dyDescent="0.3"/>
    <row r="18" spans="1:15" ht="15.75" thickBot="1" x14ac:dyDescent="0.3">
      <c r="A18" s="10"/>
      <c r="B18" s="422" t="s">
        <v>387</v>
      </c>
      <c r="C18" s="421"/>
      <c r="D18" s="422" t="s">
        <v>388</v>
      </c>
      <c r="E18" s="421"/>
      <c r="F18" s="422" t="s">
        <v>389</v>
      </c>
      <c r="G18" s="421"/>
      <c r="H18" s="422" t="s">
        <v>390</v>
      </c>
      <c r="I18" s="421"/>
      <c r="J18" s="422" t="s">
        <v>391</v>
      </c>
      <c r="K18" s="421"/>
      <c r="L18" s="422" t="s">
        <v>392</v>
      </c>
      <c r="M18" s="421"/>
      <c r="N18" s="420" t="s">
        <v>393</v>
      </c>
      <c r="O18" s="421"/>
    </row>
    <row r="19" spans="1:15" ht="15.75" thickBot="1" x14ac:dyDescent="0.3">
      <c r="A19" s="10"/>
      <c r="B19" s="4" t="s">
        <v>7</v>
      </c>
      <c r="C19" s="5" t="s">
        <v>8</v>
      </c>
      <c r="D19" s="4" t="s">
        <v>7</v>
      </c>
      <c r="E19" s="5" t="s">
        <v>8</v>
      </c>
      <c r="F19" s="4" t="s">
        <v>7</v>
      </c>
      <c r="G19" s="5" t="s">
        <v>8</v>
      </c>
      <c r="H19" s="4" t="s">
        <v>7</v>
      </c>
      <c r="I19" s="5" t="s">
        <v>8</v>
      </c>
      <c r="J19" s="4" t="s">
        <v>7</v>
      </c>
      <c r="K19" s="5" t="s">
        <v>8</v>
      </c>
      <c r="L19" s="4" t="s">
        <v>7</v>
      </c>
      <c r="M19" s="5" t="s">
        <v>8</v>
      </c>
      <c r="N19" s="6" t="s">
        <v>7</v>
      </c>
      <c r="O19" s="5" t="s">
        <v>8</v>
      </c>
    </row>
    <row r="20" spans="1:15" ht="15" customHeight="1" x14ac:dyDescent="0.25">
      <c r="A20" s="1" t="s">
        <v>9</v>
      </c>
      <c r="B20" s="440">
        <v>1</v>
      </c>
      <c r="C20" s="443" t="s">
        <v>374</v>
      </c>
      <c r="D20" s="440">
        <v>1</v>
      </c>
      <c r="E20" s="443" t="s">
        <v>394</v>
      </c>
      <c r="F20" s="440">
        <v>1</v>
      </c>
      <c r="G20" s="443" t="s">
        <v>394</v>
      </c>
      <c r="H20" s="440">
        <v>1</v>
      </c>
      <c r="I20" s="443" t="s">
        <v>394</v>
      </c>
      <c r="J20" s="440">
        <v>1</v>
      </c>
      <c r="K20" s="443" t="s">
        <v>394</v>
      </c>
      <c r="L20" s="440">
        <v>1</v>
      </c>
      <c r="M20" s="443" t="s">
        <v>394</v>
      </c>
      <c r="N20" s="440">
        <v>1</v>
      </c>
      <c r="O20" s="443" t="s">
        <v>394</v>
      </c>
    </row>
    <row r="21" spans="1:15" x14ac:dyDescent="0.25">
      <c r="A21" s="2">
        <v>79921501</v>
      </c>
      <c r="B21" s="441"/>
      <c r="C21" s="444"/>
      <c r="D21" s="441"/>
      <c r="E21" s="444"/>
      <c r="F21" s="441"/>
      <c r="G21" s="444"/>
      <c r="H21" s="441"/>
      <c r="I21" s="444"/>
      <c r="J21" s="441"/>
      <c r="K21" s="444"/>
      <c r="L21" s="441"/>
      <c r="M21" s="444"/>
      <c r="N21" s="441"/>
      <c r="O21" s="444"/>
    </row>
    <row r="22" spans="1:15" x14ac:dyDescent="0.25">
      <c r="A22" s="2" t="s">
        <v>11</v>
      </c>
      <c r="B22" s="441"/>
      <c r="C22" s="23" t="s">
        <v>376</v>
      </c>
      <c r="D22" s="441"/>
      <c r="E22" s="23" t="s">
        <v>395</v>
      </c>
      <c r="F22" s="441"/>
      <c r="G22" s="23" t="s">
        <v>395</v>
      </c>
      <c r="H22" s="441"/>
      <c r="I22" s="23" t="s">
        <v>395</v>
      </c>
      <c r="J22" s="441"/>
      <c r="K22" s="23" t="s">
        <v>395</v>
      </c>
      <c r="L22" s="441"/>
      <c r="M22" s="23" t="s">
        <v>395</v>
      </c>
      <c r="N22" s="441"/>
      <c r="O22" s="23" t="s">
        <v>395</v>
      </c>
    </row>
    <row r="23" spans="1:15" ht="15.75" thickBot="1" x14ac:dyDescent="0.3">
      <c r="A23" s="3" t="s">
        <v>12</v>
      </c>
      <c r="B23" s="442"/>
      <c r="C23" s="24">
        <v>35599</v>
      </c>
      <c r="D23" s="442"/>
      <c r="E23" s="24">
        <v>35384</v>
      </c>
      <c r="F23" s="442"/>
      <c r="G23" s="24">
        <v>35384</v>
      </c>
      <c r="H23" s="442"/>
      <c r="I23" s="24">
        <v>35384</v>
      </c>
      <c r="J23" s="442"/>
      <c r="K23" s="24">
        <v>35384</v>
      </c>
      <c r="L23" s="442"/>
      <c r="M23" s="24">
        <v>35384</v>
      </c>
      <c r="N23" s="442"/>
      <c r="O23" s="24">
        <v>35384</v>
      </c>
    </row>
    <row r="24" spans="1:15" ht="15" customHeight="1" x14ac:dyDescent="0.25">
      <c r="A24" s="1" t="s">
        <v>14</v>
      </c>
      <c r="B24" s="440">
        <v>2</v>
      </c>
      <c r="C24" s="443" t="s">
        <v>396</v>
      </c>
      <c r="D24" s="445"/>
      <c r="E24" s="448" t="s">
        <v>397</v>
      </c>
      <c r="F24" s="440">
        <v>3</v>
      </c>
      <c r="G24" s="443" t="s">
        <v>398</v>
      </c>
      <c r="H24" s="440">
        <v>1</v>
      </c>
      <c r="I24" s="443" t="s">
        <v>399</v>
      </c>
      <c r="J24" s="440">
        <v>1</v>
      </c>
      <c r="K24" s="443" t="s">
        <v>400</v>
      </c>
      <c r="L24" s="440">
        <v>1</v>
      </c>
      <c r="M24" s="443" t="s">
        <v>400</v>
      </c>
      <c r="N24" s="405"/>
      <c r="O24" s="408"/>
    </row>
    <row r="25" spans="1:15" x14ac:dyDescent="0.25">
      <c r="A25" s="2">
        <v>1070707956</v>
      </c>
      <c r="B25" s="441"/>
      <c r="C25" s="444"/>
      <c r="D25" s="446"/>
      <c r="E25" s="449"/>
      <c r="F25" s="441"/>
      <c r="G25" s="444"/>
      <c r="H25" s="441"/>
      <c r="I25" s="444"/>
      <c r="J25" s="441"/>
      <c r="K25" s="444"/>
      <c r="L25" s="441"/>
      <c r="M25" s="444"/>
      <c r="N25" s="406"/>
      <c r="O25" s="409"/>
    </row>
    <row r="26" spans="1:15" x14ac:dyDescent="0.25">
      <c r="A26" s="2" t="s">
        <v>11</v>
      </c>
      <c r="B26" s="441"/>
      <c r="C26" s="23" t="s">
        <v>401</v>
      </c>
      <c r="D26" s="446"/>
      <c r="E26" s="21" t="s">
        <v>402</v>
      </c>
      <c r="F26" s="441"/>
      <c r="G26" s="23" t="s">
        <v>403</v>
      </c>
      <c r="H26" s="441"/>
      <c r="I26" s="23" t="s">
        <v>370</v>
      </c>
      <c r="J26" s="441"/>
      <c r="K26" s="23" t="s">
        <v>404</v>
      </c>
      <c r="L26" s="441"/>
      <c r="M26" s="23" t="s">
        <v>404</v>
      </c>
      <c r="N26" s="406"/>
      <c r="O26" s="7"/>
    </row>
    <row r="27" spans="1:15" ht="15.75" thickBot="1" x14ac:dyDescent="0.3">
      <c r="A27" s="3" t="s">
        <v>12</v>
      </c>
      <c r="B27" s="442"/>
      <c r="C27" s="24">
        <v>35597</v>
      </c>
      <c r="D27" s="447"/>
      <c r="E27" s="8">
        <v>35215</v>
      </c>
      <c r="F27" s="442"/>
      <c r="G27" s="24">
        <v>35732</v>
      </c>
      <c r="H27" s="442"/>
      <c r="I27" s="24">
        <v>35035</v>
      </c>
      <c r="J27" s="442"/>
      <c r="K27" s="24">
        <v>35804</v>
      </c>
      <c r="L27" s="442"/>
      <c r="M27" s="24">
        <v>35804</v>
      </c>
      <c r="N27" s="407"/>
      <c r="O27" s="8"/>
    </row>
    <row r="28" spans="1:15" x14ac:dyDescent="0.25">
      <c r="A28" s="1" t="s">
        <v>76</v>
      </c>
      <c r="B28" s="445"/>
      <c r="C28" s="448"/>
      <c r="D28" s="445"/>
      <c r="E28" s="448"/>
      <c r="F28" s="405"/>
      <c r="G28" s="408"/>
      <c r="H28" s="417"/>
      <c r="I28" s="415" t="s">
        <v>405</v>
      </c>
      <c r="J28" s="405"/>
      <c r="K28" s="403"/>
      <c r="L28" s="405"/>
      <c r="M28" s="408"/>
      <c r="N28" s="405"/>
      <c r="O28" s="408"/>
    </row>
    <row r="29" spans="1:15" x14ac:dyDescent="0.25">
      <c r="A29" s="2">
        <v>80236526</v>
      </c>
      <c r="B29" s="446"/>
      <c r="C29" s="449"/>
      <c r="D29" s="446"/>
      <c r="E29" s="449"/>
      <c r="F29" s="406"/>
      <c r="G29" s="409"/>
      <c r="H29" s="418"/>
      <c r="I29" s="416"/>
      <c r="J29" s="406"/>
      <c r="K29" s="404"/>
      <c r="L29" s="406"/>
      <c r="M29" s="409"/>
      <c r="N29" s="406"/>
      <c r="O29" s="409"/>
    </row>
    <row r="30" spans="1:15" x14ac:dyDescent="0.25">
      <c r="A30" s="2" t="s">
        <v>11</v>
      </c>
      <c r="B30" s="446"/>
      <c r="C30" s="21"/>
      <c r="D30" s="446"/>
      <c r="E30" s="21"/>
      <c r="F30" s="406"/>
      <c r="G30" s="7"/>
      <c r="H30" s="418"/>
      <c r="I30" s="348"/>
      <c r="J30" s="406"/>
      <c r="K30" s="7"/>
      <c r="L30" s="406"/>
      <c r="M30" s="7"/>
      <c r="N30" s="406"/>
      <c r="O30" s="7"/>
    </row>
    <row r="31" spans="1:15" ht="15.75" thickBot="1" x14ac:dyDescent="0.3">
      <c r="A31" s="3" t="s">
        <v>12</v>
      </c>
      <c r="B31" s="447"/>
      <c r="C31" s="22"/>
      <c r="D31" s="447"/>
      <c r="E31" s="22"/>
      <c r="F31" s="407"/>
      <c r="G31" s="8"/>
      <c r="H31" s="419"/>
      <c r="I31" s="12"/>
      <c r="J31" s="407"/>
      <c r="K31" s="8"/>
      <c r="L31" s="407"/>
      <c r="M31" s="8"/>
      <c r="N31" s="407"/>
      <c r="O31" s="8"/>
    </row>
    <row r="32" spans="1:15" ht="15.75" thickBot="1" x14ac:dyDescent="0.3"/>
    <row r="33" spans="1:17" ht="15.75" thickBot="1" x14ac:dyDescent="0.3">
      <c r="A33" s="10"/>
      <c r="B33" s="422" t="s">
        <v>406</v>
      </c>
      <c r="C33" s="421"/>
      <c r="D33" s="422" t="s">
        <v>407</v>
      </c>
      <c r="E33" s="421"/>
      <c r="F33" s="422" t="s">
        <v>408</v>
      </c>
      <c r="G33" s="421"/>
      <c r="H33" s="422" t="s">
        <v>409</v>
      </c>
      <c r="I33" s="421"/>
      <c r="J33" s="422" t="s">
        <v>410</v>
      </c>
      <c r="K33" s="421"/>
      <c r="L33" s="422" t="s">
        <v>411</v>
      </c>
      <c r="M33" s="421"/>
      <c r="N33" s="420" t="s">
        <v>412</v>
      </c>
      <c r="O33" s="421"/>
    </row>
    <row r="34" spans="1:17" ht="15.75" thickBot="1" x14ac:dyDescent="0.3">
      <c r="A34" s="10"/>
      <c r="B34" s="4" t="s">
        <v>7</v>
      </c>
      <c r="C34" s="5" t="s">
        <v>8</v>
      </c>
      <c r="D34" s="4" t="s">
        <v>7</v>
      </c>
      <c r="E34" s="5" t="s">
        <v>8</v>
      </c>
      <c r="F34" s="4" t="s">
        <v>7</v>
      </c>
      <c r="G34" s="5" t="s">
        <v>8</v>
      </c>
      <c r="H34" s="4" t="s">
        <v>7</v>
      </c>
      <c r="I34" s="5" t="s">
        <v>8</v>
      </c>
      <c r="J34" s="4" t="s">
        <v>7</v>
      </c>
      <c r="K34" s="5" t="s">
        <v>8</v>
      </c>
      <c r="L34" s="4" t="s">
        <v>7</v>
      </c>
      <c r="M34" s="5" t="s">
        <v>8</v>
      </c>
      <c r="N34" s="6" t="s">
        <v>7</v>
      </c>
      <c r="O34" s="5" t="s">
        <v>8</v>
      </c>
    </row>
    <row r="35" spans="1:17" ht="15" customHeight="1" x14ac:dyDescent="0.25">
      <c r="A35" s="1" t="s">
        <v>9</v>
      </c>
      <c r="B35" s="440">
        <v>1</v>
      </c>
      <c r="C35" s="450" t="s">
        <v>394</v>
      </c>
      <c r="D35" s="440">
        <v>1</v>
      </c>
      <c r="E35" s="450" t="s">
        <v>394</v>
      </c>
      <c r="F35" s="440">
        <v>1</v>
      </c>
      <c r="G35" s="450" t="s">
        <v>394</v>
      </c>
      <c r="H35" s="440">
        <v>1</v>
      </c>
      <c r="I35" s="443" t="s">
        <v>413</v>
      </c>
      <c r="J35" s="445"/>
      <c r="K35" s="448" t="s">
        <v>414</v>
      </c>
      <c r="L35" s="440">
        <v>3</v>
      </c>
      <c r="M35" s="443" t="s">
        <v>141</v>
      </c>
      <c r="N35" s="445"/>
      <c r="O35" s="448"/>
      <c r="P35" s="445">
        <v>3</v>
      </c>
      <c r="Q35" s="448" t="s">
        <v>415</v>
      </c>
    </row>
    <row r="36" spans="1:17" ht="15" customHeight="1" x14ac:dyDescent="0.25">
      <c r="A36" s="2">
        <v>79921501</v>
      </c>
      <c r="B36" s="441"/>
      <c r="C36" s="451"/>
      <c r="D36" s="441"/>
      <c r="E36" s="451"/>
      <c r="F36" s="441"/>
      <c r="G36" s="451"/>
      <c r="H36" s="441"/>
      <c r="I36" s="444"/>
      <c r="J36" s="446"/>
      <c r="K36" s="449"/>
      <c r="L36" s="441"/>
      <c r="M36" s="444"/>
      <c r="N36" s="446"/>
      <c r="O36" s="449"/>
      <c r="P36" s="446"/>
      <c r="Q36" s="449"/>
    </row>
    <row r="37" spans="1:17" x14ac:dyDescent="0.25">
      <c r="A37" s="2" t="s">
        <v>11</v>
      </c>
      <c r="B37" s="441"/>
      <c r="C37" s="23" t="s">
        <v>395</v>
      </c>
      <c r="D37" s="441"/>
      <c r="E37" s="23" t="s">
        <v>395</v>
      </c>
      <c r="F37" s="441"/>
      <c r="G37" s="23" t="s">
        <v>395</v>
      </c>
      <c r="H37" s="441"/>
      <c r="I37" s="23">
        <v>67250</v>
      </c>
      <c r="J37" s="446"/>
      <c r="K37" s="21"/>
      <c r="L37" s="441"/>
      <c r="M37" s="23" t="s">
        <v>371</v>
      </c>
      <c r="N37" s="446"/>
      <c r="O37" s="21"/>
      <c r="P37" s="446"/>
      <c r="Q37" s="21"/>
    </row>
    <row r="38" spans="1:17" ht="15.75" thickBot="1" x14ac:dyDescent="0.3">
      <c r="A38" s="3" t="s">
        <v>12</v>
      </c>
      <c r="B38" s="442"/>
      <c r="C38" s="24">
        <v>35384</v>
      </c>
      <c r="D38" s="442"/>
      <c r="E38" s="24">
        <v>35384</v>
      </c>
      <c r="F38" s="442"/>
      <c r="G38" s="24">
        <v>35384</v>
      </c>
      <c r="H38" s="442"/>
      <c r="I38" s="24"/>
      <c r="J38" s="447"/>
      <c r="K38" s="22"/>
      <c r="L38" s="442"/>
      <c r="M38" s="24">
        <v>36066</v>
      </c>
      <c r="N38" s="447"/>
      <c r="O38" s="22"/>
      <c r="P38" s="447"/>
      <c r="Q38" s="22"/>
    </row>
    <row r="39" spans="1:17" ht="15" customHeight="1" x14ac:dyDescent="0.25">
      <c r="A39" s="1" t="s">
        <v>14</v>
      </c>
      <c r="B39" s="445"/>
      <c r="C39" s="448" t="s">
        <v>414</v>
      </c>
      <c r="D39" s="445"/>
      <c r="E39" s="448" t="s">
        <v>414</v>
      </c>
      <c r="F39" s="445"/>
      <c r="G39" s="448" t="s">
        <v>185</v>
      </c>
      <c r="H39" s="440">
        <v>3</v>
      </c>
      <c r="I39" s="443" t="s">
        <v>416</v>
      </c>
      <c r="J39" s="440">
        <v>3</v>
      </c>
      <c r="K39" s="443" t="s">
        <v>158</v>
      </c>
      <c r="L39" s="445"/>
      <c r="M39" s="448"/>
      <c r="N39" s="405"/>
      <c r="O39" s="408"/>
    </row>
    <row r="40" spans="1:17" x14ac:dyDescent="0.25">
      <c r="A40" s="2">
        <v>1070707956</v>
      </c>
      <c r="B40" s="446"/>
      <c r="C40" s="449"/>
      <c r="D40" s="446"/>
      <c r="E40" s="449"/>
      <c r="F40" s="446"/>
      <c r="G40" s="449"/>
      <c r="H40" s="441"/>
      <c r="I40" s="444"/>
      <c r="J40" s="441"/>
      <c r="K40" s="444"/>
      <c r="L40" s="446"/>
      <c r="M40" s="449"/>
      <c r="N40" s="406"/>
      <c r="O40" s="409"/>
    </row>
    <row r="41" spans="1:17" x14ac:dyDescent="0.25">
      <c r="A41" s="2" t="s">
        <v>11</v>
      </c>
      <c r="B41" s="446"/>
      <c r="C41" s="21"/>
      <c r="D41" s="446"/>
      <c r="E41" s="21"/>
      <c r="F41" s="446"/>
      <c r="G41" s="21"/>
      <c r="H41" s="441"/>
      <c r="I41" s="23" t="s">
        <v>417</v>
      </c>
      <c r="J41" s="441"/>
      <c r="K41" s="23" t="s">
        <v>417</v>
      </c>
      <c r="L41" s="446"/>
      <c r="M41" s="21"/>
      <c r="N41" s="406"/>
      <c r="O41" s="7"/>
    </row>
    <row r="42" spans="1:17" ht="15.75" thickBot="1" x14ac:dyDescent="0.3">
      <c r="A42" s="3" t="s">
        <v>12</v>
      </c>
      <c r="B42" s="447"/>
      <c r="C42" s="22"/>
      <c r="D42" s="447"/>
      <c r="E42" s="22"/>
      <c r="F42" s="447"/>
      <c r="G42" s="22"/>
      <c r="H42" s="442"/>
      <c r="I42" s="24"/>
      <c r="J42" s="442"/>
      <c r="K42" s="24"/>
      <c r="L42" s="447"/>
      <c r="M42" s="22"/>
      <c r="N42" s="407"/>
      <c r="O42" s="8"/>
    </row>
    <row r="43" spans="1:17" ht="15" customHeight="1" x14ac:dyDescent="0.25">
      <c r="A43" s="1" t="s">
        <v>76</v>
      </c>
      <c r="B43" s="445"/>
      <c r="C43" s="455"/>
      <c r="D43" s="440">
        <v>3</v>
      </c>
      <c r="E43" s="443" t="s">
        <v>158</v>
      </c>
      <c r="F43" s="417">
        <v>3</v>
      </c>
      <c r="G43" s="415" t="s">
        <v>60</v>
      </c>
      <c r="H43" s="417">
        <v>3</v>
      </c>
      <c r="I43" s="415" t="s">
        <v>60</v>
      </c>
      <c r="J43" s="417">
        <v>4</v>
      </c>
      <c r="K43" s="415" t="s">
        <v>60</v>
      </c>
      <c r="L43" s="405"/>
      <c r="M43" s="408"/>
      <c r="N43" s="405"/>
      <c r="O43" s="408"/>
    </row>
    <row r="44" spans="1:17" x14ac:dyDescent="0.25">
      <c r="A44" s="2">
        <v>80236526</v>
      </c>
      <c r="B44" s="446"/>
      <c r="C44" s="456"/>
      <c r="D44" s="441"/>
      <c r="E44" s="444"/>
      <c r="F44" s="418"/>
      <c r="G44" s="416"/>
      <c r="H44" s="418"/>
      <c r="I44" s="416"/>
      <c r="J44" s="418"/>
      <c r="K44" s="416"/>
      <c r="L44" s="406"/>
      <c r="M44" s="409"/>
      <c r="N44" s="406"/>
      <c r="O44" s="409"/>
    </row>
    <row r="45" spans="1:17" x14ac:dyDescent="0.25">
      <c r="A45" s="2" t="s">
        <v>11</v>
      </c>
      <c r="B45" s="446"/>
      <c r="C45" s="21"/>
      <c r="D45" s="441"/>
      <c r="E45" s="23" t="s">
        <v>418</v>
      </c>
      <c r="F45" s="418"/>
      <c r="G45" s="348" t="s">
        <v>419</v>
      </c>
      <c r="H45" s="418"/>
      <c r="I45" s="348" t="s">
        <v>419</v>
      </c>
      <c r="J45" s="418"/>
      <c r="K45" s="348" t="s">
        <v>419</v>
      </c>
      <c r="L45" s="406"/>
      <c r="M45" s="7"/>
      <c r="N45" s="406"/>
      <c r="O45" s="7"/>
    </row>
    <row r="46" spans="1:17" ht="15.75" thickBot="1" x14ac:dyDescent="0.3">
      <c r="A46" s="3" t="s">
        <v>12</v>
      </c>
      <c r="B46" s="447"/>
      <c r="C46" s="22"/>
      <c r="D46" s="442"/>
      <c r="E46" s="24">
        <v>35886</v>
      </c>
      <c r="F46" s="419"/>
      <c r="G46" s="12">
        <v>35899</v>
      </c>
      <c r="H46" s="419"/>
      <c r="I46" s="12">
        <v>35899</v>
      </c>
      <c r="J46" s="419"/>
      <c r="K46" s="12">
        <v>35899</v>
      </c>
      <c r="L46" s="407"/>
      <c r="M46" s="8"/>
      <c r="N46" s="407"/>
      <c r="O46" s="8"/>
    </row>
    <row r="47" spans="1:17" ht="15.75" thickBot="1" x14ac:dyDescent="0.3"/>
    <row r="48" spans="1:17" ht="15.75" thickBot="1" x14ac:dyDescent="0.3">
      <c r="A48" s="10"/>
      <c r="B48" s="422" t="s">
        <v>420</v>
      </c>
      <c r="C48" s="421"/>
      <c r="D48" s="422" t="s">
        <v>421</v>
      </c>
      <c r="E48" s="421"/>
      <c r="F48" s="422" t="s">
        <v>422</v>
      </c>
      <c r="G48" s="421"/>
      <c r="H48" s="422" t="s">
        <v>423</v>
      </c>
      <c r="I48" s="421"/>
      <c r="J48" s="422" t="s">
        <v>424</v>
      </c>
      <c r="K48" s="421"/>
      <c r="L48" s="422" t="s">
        <v>425</v>
      </c>
      <c r="M48" s="421"/>
      <c r="N48" s="420" t="s">
        <v>426</v>
      </c>
      <c r="O48" s="421"/>
    </row>
    <row r="49" spans="1:15" ht="15.75" thickBot="1" x14ac:dyDescent="0.3">
      <c r="A49" s="10"/>
      <c r="B49" s="4" t="s">
        <v>7</v>
      </c>
      <c r="C49" s="5" t="s">
        <v>8</v>
      </c>
      <c r="D49" s="4" t="s">
        <v>7</v>
      </c>
      <c r="E49" s="5" t="s">
        <v>8</v>
      </c>
      <c r="F49" s="4" t="s">
        <v>7</v>
      </c>
      <c r="G49" s="5" t="s">
        <v>8</v>
      </c>
      <c r="H49" s="4" t="s">
        <v>7</v>
      </c>
      <c r="I49" s="5" t="s">
        <v>8</v>
      </c>
      <c r="J49" s="4" t="s">
        <v>7</v>
      </c>
      <c r="K49" s="5" t="s">
        <v>8</v>
      </c>
      <c r="L49" s="4" t="s">
        <v>7</v>
      </c>
      <c r="M49" s="5" t="s">
        <v>8</v>
      </c>
      <c r="N49" s="6" t="s">
        <v>7</v>
      </c>
      <c r="O49" s="5" t="s">
        <v>8</v>
      </c>
    </row>
    <row r="50" spans="1:15" ht="15" customHeight="1" x14ac:dyDescent="0.25">
      <c r="A50" s="1" t="s">
        <v>9</v>
      </c>
      <c r="B50" s="440"/>
      <c r="C50" s="443" t="s">
        <v>23</v>
      </c>
      <c r="D50" s="440">
        <v>2</v>
      </c>
      <c r="E50" s="443" t="s">
        <v>427</v>
      </c>
      <c r="F50" s="440">
        <v>2</v>
      </c>
      <c r="G50" s="443" t="s">
        <v>427</v>
      </c>
      <c r="H50" s="440">
        <v>1</v>
      </c>
      <c r="I50" s="443" t="s">
        <v>428</v>
      </c>
      <c r="J50" s="440"/>
      <c r="K50" s="443" t="s">
        <v>429</v>
      </c>
      <c r="L50" s="405"/>
      <c r="M50" s="408"/>
      <c r="N50" s="405"/>
      <c r="O50" s="408"/>
    </row>
    <row r="51" spans="1:15" x14ac:dyDescent="0.25">
      <c r="A51" s="2">
        <v>79921501</v>
      </c>
      <c r="B51" s="441"/>
      <c r="C51" s="444"/>
      <c r="D51" s="441"/>
      <c r="E51" s="444"/>
      <c r="F51" s="441"/>
      <c r="G51" s="444"/>
      <c r="H51" s="441"/>
      <c r="I51" s="444"/>
      <c r="J51" s="441"/>
      <c r="K51" s="444"/>
      <c r="L51" s="406"/>
      <c r="M51" s="409"/>
      <c r="N51" s="406"/>
      <c r="O51" s="409"/>
    </row>
    <row r="52" spans="1:15" x14ac:dyDescent="0.25">
      <c r="A52" s="2" t="s">
        <v>11</v>
      </c>
      <c r="B52" s="441"/>
      <c r="C52" s="23"/>
      <c r="D52" s="441"/>
      <c r="E52" s="23" t="s">
        <v>430</v>
      </c>
      <c r="F52" s="441"/>
      <c r="G52" s="23" t="s">
        <v>430</v>
      </c>
      <c r="H52" s="441"/>
      <c r="I52" s="23"/>
      <c r="J52" s="441"/>
      <c r="K52" s="23"/>
      <c r="L52" s="406"/>
      <c r="M52" s="7"/>
      <c r="N52" s="406"/>
      <c r="O52" s="7"/>
    </row>
    <row r="53" spans="1:15" ht="15.75" thickBot="1" x14ac:dyDescent="0.3">
      <c r="A53" s="3" t="s">
        <v>12</v>
      </c>
      <c r="B53" s="442"/>
      <c r="C53" s="24"/>
      <c r="D53" s="442"/>
      <c r="E53" s="24">
        <v>36063</v>
      </c>
      <c r="F53" s="442"/>
      <c r="G53" s="24">
        <v>36063</v>
      </c>
      <c r="H53" s="442"/>
      <c r="I53" s="24"/>
      <c r="J53" s="442"/>
      <c r="K53" s="24"/>
      <c r="L53" s="407"/>
      <c r="M53" s="8"/>
      <c r="N53" s="407"/>
      <c r="O53" s="8"/>
    </row>
    <row r="54" spans="1:15" ht="22.5" customHeight="1" x14ac:dyDescent="0.25">
      <c r="A54" s="1" t="s">
        <v>14</v>
      </c>
      <c r="B54" s="440"/>
      <c r="C54" s="443" t="s">
        <v>23</v>
      </c>
      <c r="D54" s="417">
        <v>2</v>
      </c>
      <c r="E54" s="415" t="s">
        <v>191</v>
      </c>
      <c r="F54" s="417">
        <v>3</v>
      </c>
      <c r="G54" s="437" t="s">
        <v>60</v>
      </c>
      <c r="H54" s="417">
        <v>3</v>
      </c>
      <c r="I54" s="437" t="s">
        <v>60</v>
      </c>
      <c r="J54" s="417">
        <v>5</v>
      </c>
      <c r="K54" s="443" t="s">
        <v>431</v>
      </c>
      <c r="L54" s="405"/>
      <c r="M54" s="408"/>
      <c r="N54" s="405"/>
      <c r="O54" s="408"/>
    </row>
    <row r="55" spans="1:15" x14ac:dyDescent="0.25">
      <c r="A55" s="2">
        <v>1070707956</v>
      </c>
      <c r="B55" s="441"/>
      <c r="C55" s="444"/>
      <c r="D55" s="418"/>
      <c r="E55" s="416"/>
      <c r="F55" s="418"/>
      <c r="G55" s="467"/>
      <c r="H55" s="418"/>
      <c r="I55" s="467"/>
      <c r="J55" s="418"/>
      <c r="K55" s="444"/>
      <c r="L55" s="406"/>
      <c r="M55" s="409"/>
      <c r="N55" s="406"/>
      <c r="O55" s="409"/>
    </row>
    <row r="56" spans="1:15" x14ac:dyDescent="0.25">
      <c r="A56" s="2" t="s">
        <v>11</v>
      </c>
      <c r="B56" s="441"/>
      <c r="C56" s="23"/>
      <c r="D56" s="418"/>
      <c r="E56" s="348" t="s">
        <v>432</v>
      </c>
      <c r="F56" s="418"/>
      <c r="G56" s="348" t="s">
        <v>433</v>
      </c>
      <c r="H56" s="418"/>
      <c r="I56" s="348" t="s">
        <v>433</v>
      </c>
      <c r="J56" s="418"/>
      <c r="K56" s="348" t="s">
        <v>434</v>
      </c>
      <c r="L56" s="406"/>
      <c r="M56" s="7"/>
      <c r="N56" s="406"/>
      <c r="O56" s="7"/>
    </row>
    <row r="57" spans="1:15" ht="15.75" thickBot="1" x14ac:dyDescent="0.3">
      <c r="A57" s="3" t="s">
        <v>12</v>
      </c>
      <c r="B57" s="442"/>
      <c r="C57" s="24"/>
      <c r="D57" s="419"/>
      <c r="E57" s="12">
        <v>35693</v>
      </c>
      <c r="F57" s="419"/>
      <c r="G57" s="12">
        <v>35886</v>
      </c>
      <c r="H57" s="419"/>
      <c r="I57" s="12">
        <v>35886</v>
      </c>
      <c r="J57" s="419"/>
      <c r="K57" s="12">
        <v>36151</v>
      </c>
      <c r="L57" s="407"/>
      <c r="M57" s="8"/>
      <c r="N57" s="407"/>
      <c r="O57" s="8"/>
    </row>
    <row r="58" spans="1:15" x14ac:dyDescent="0.25">
      <c r="A58" s="1" t="s">
        <v>76</v>
      </c>
      <c r="B58" s="440"/>
      <c r="C58" s="443" t="s">
        <v>23</v>
      </c>
      <c r="D58" s="405"/>
      <c r="E58" s="403"/>
      <c r="F58" s="405"/>
      <c r="G58" s="408"/>
      <c r="H58" s="405"/>
      <c r="I58" s="408"/>
      <c r="J58" s="405"/>
      <c r="K58" s="403"/>
      <c r="L58" s="405"/>
      <c r="M58" s="408"/>
      <c r="N58" s="405"/>
      <c r="O58" s="408"/>
    </row>
    <row r="59" spans="1:15" x14ac:dyDescent="0.25">
      <c r="A59" s="2">
        <v>80236526</v>
      </c>
      <c r="B59" s="441"/>
      <c r="C59" s="444"/>
      <c r="D59" s="406"/>
      <c r="E59" s="404"/>
      <c r="F59" s="406"/>
      <c r="G59" s="409"/>
      <c r="H59" s="406"/>
      <c r="I59" s="409"/>
      <c r="J59" s="406"/>
      <c r="K59" s="404"/>
      <c r="L59" s="406"/>
      <c r="M59" s="409"/>
      <c r="N59" s="406"/>
      <c r="O59" s="409"/>
    </row>
    <row r="60" spans="1:15" x14ac:dyDescent="0.25">
      <c r="A60" s="2" t="s">
        <v>11</v>
      </c>
      <c r="B60" s="441"/>
      <c r="C60" s="23"/>
      <c r="D60" s="406"/>
      <c r="E60" s="7"/>
      <c r="F60" s="406"/>
      <c r="G60" s="7"/>
      <c r="H60" s="406"/>
      <c r="I60" s="7"/>
      <c r="J60" s="406"/>
      <c r="K60" s="7"/>
      <c r="L60" s="406"/>
      <c r="M60" s="7"/>
      <c r="N60" s="406"/>
      <c r="O60" s="7"/>
    </row>
    <row r="61" spans="1:15" ht="15.75" thickBot="1" x14ac:dyDescent="0.3">
      <c r="A61" s="3" t="s">
        <v>12</v>
      </c>
      <c r="B61" s="442"/>
      <c r="C61" s="24"/>
      <c r="D61" s="407"/>
      <c r="E61" s="8"/>
      <c r="F61" s="407"/>
      <c r="G61" s="8"/>
      <c r="H61" s="407"/>
      <c r="I61" s="8"/>
      <c r="J61" s="407"/>
      <c r="K61" s="8"/>
      <c r="L61" s="407"/>
      <c r="M61" s="8"/>
      <c r="N61" s="407"/>
      <c r="O61" s="8"/>
    </row>
  </sheetData>
  <mergeCells count="198">
    <mergeCell ref="P35:P38"/>
    <mergeCell ref="Q35:Q36"/>
    <mergeCell ref="N9:N12"/>
    <mergeCell ref="O9:O10"/>
    <mergeCell ref="H9:H12"/>
    <mergeCell ref="I9:I10"/>
    <mergeCell ref="J9:J12"/>
    <mergeCell ref="K9:K10"/>
    <mergeCell ref="L9:L12"/>
    <mergeCell ref="M9:M10"/>
    <mergeCell ref="J18:K18"/>
    <mergeCell ref="L18:M18"/>
    <mergeCell ref="N18:O18"/>
    <mergeCell ref="H13:H16"/>
    <mergeCell ref="I13:I14"/>
    <mergeCell ref="J13:J16"/>
    <mergeCell ref="L13:L16"/>
    <mergeCell ref="M13:M14"/>
    <mergeCell ref="O24:O25"/>
    <mergeCell ref="H24:H27"/>
    <mergeCell ref="I24:I25"/>
    <mergeCell ref="J24:J27"/>
    <mergeCell ref="K24:K25"/>
    <mergeCell ref="L24:L27"/>
    <mergeCell ref="K13:K14"/>
    <mergeCell ref="N13:N16"/>
    <mergeCell ref="O13:O14"/>
    <mergeCell ref="H18:I18"/>
    <mergeCell ref="B3:C3"/>
    <mergeCell ref="D3:E3"/>
    <mergeCell ref="F3:G3"/>
    <mergeCell ref="H3:I3"/>
    <mergeCell ref="J3:K3"/>
    <mergeCell ref="L3:M3"/>
    <mergeCell ref="N3:O3"/>
    <mergeCell ref="N5:N8"/>
    <mergeCell ref="O5:O6"/>
    <mergeCell ref="H5:H8"/>
    <mergeCell ref="I5:I6"/>
    <mergeCell ref="J5:J8"/>
    <mergeCell ref="K5:K6"/>
    <mergeCell ref="L5:L8"/>
    <mergeCell ref="M5:M6"/>
    <mergeCell ref="B5:B8"/>
    <mergeCell ref="B9:B12"/>
    <mergeCell ref="C9:C10"/>
    <mergeCell ref="C5:C6"/>
    <mergeCell ref="D5:D8"/>
    <mergeCell ref="E5:E6"/>
    <mergeCell ref="F5:F8"/>
    <mergeCell ref="G5:G6"/>
    <mergeCell ref="B18:C18"/>
    <mergeCell ref="D18:E18"/>
    <mergeCell ref="F18:G18"/>
    <mergeCell ref="D9:D12"/>
    <mergeCell ref="E9:E10"/>
    <mergeCell ref="F9:F12"/>
    <mergeCell ref="G9:G10"/>
    <mergeCell ref="G13:G14"/>
    <mergeCell ref="B13:B16"/>
    <mergeCell ref="C13:C14"/>
    <mergeCell ref="D13:D16"/>
    <mergeCell ref="E13:E14"/>
    <mergeCell ref="F13:F16"/>
    <mergeCell ref="N20:N23"/>
    <mergeCell ref="O20:O21"/>
    <mergeCell ref="H20:H23"/>
    <mergeCell ref="I20:I21"/>
    <mergeCell ref="J20:J23"/>
    <mergeCell ref="K20:K21"/>
    <mergeCell ref="L20:L23"/>
    <mergeCell ref="M20:M21"/>
    <mergeCell ref="B20:B23"/>
    <mergeCell ref="C20:C21"/>
    <mergeCell ref="D20:D23"/>
    <mergeCell ref="E20:E21"/>
    <mergeCell ref="F20:F23"/>
    <mergeCell ref="G20:G21"/>
    <mergeCell ref="O28:O29"/>
    <mergeCell ref="B33:C33"/>
    <mergeCell ref="D33:E33"/>
    <mergeCell ref="F33:G33"/>
    <mergeCell ref="H33:I33"/>
    <mergeCell ref="J33:K33"/>
    <mergeCell ref="L33:M33"/>
    <mergeCell ref="N33:O33"/>
    <mergeCell ref="H28:H31"/>
    <mergeCell ref="I28:I29"/>
    <mergeCell ref="J28:J31"/>
    <mergeCell ref="K28:K29"/>
    <mergeCell ref="L28:L31"/>
    <mergeCell ref="M28:M29"/>
    <mergeCell ref="B28:B31"/>
    <mergeCell ref="C28:C29"/>
    <mergeCell ref="D28:D31"/>
    <mergeCell ref="E28:E29"/>
    <mergeCell ref="F28:F31"/>
    <mergeCell ref="G28:G29"/>
    <mergeCell ref="B35:B38"/>
    <mergeCell ref="C35:C36"/>
    <mergeCell ref="D35:D38"/>
    <mergeCell ref="E35:E36"/>
    <mergeCell ref="F35:F38"/>
    <mergeCell ref="G35:G36"/>
    <mergeCell ref="B24:B27"/>
    <mergeCell ref="C24:C25"/>
    <mergeCell ref="N28:N31"/>
    <mergeCell ref="D24:D27"/>
    <mergeCell ref="E24:E25"/>
    <mergeCell ref="F24:F27"/>
    <mergeCell ref="G24:G25"/>
    <mergeCell ref="N24:N27"/>
    <mergeCell ref="M24:M25"/>
    <mergeCell ref="C39:C40"/>
    <mergeCell ref="D39:D42"/>
    <mergeCell ref="E39:E40"/>
    <mergeCell ref="F39:F42"/>
    <mergeCell ref="G39:G40"/>
    <mergeCell ref="N35:N38"/>
    <mergeCell ref="O35:O36"/>
    <mergeCell ref="H35:H38"/>
    <mergeCell ref="I35:I36"/>
    <mergeCell ref="J35:J38"/>
    <mergeCell ref="K35:K36"/>
    <mergeCell ref="L35:L38"/>
    <mergeCell ref="M35:M36"/>
    <mergeCell ref="E43:E44"/>
    <mergeCell ref="F43:F46"/>
    <mergeCell ref="G43:G44"/>
    <mergeCell ref="N39:N42"/>
    <mergeCell ref="O39:O40"/>
    <mergeCell ref="H39:H42"/>
    <mergeCell ref="I39:I40"/>
    <mergeCell ref="J39:J42"/>
    <mergeCell ref="K39:K40"/>
    <mergeCell ref="L39:L42"/>
    <mergeCell ref="M39:M40"/>
    <mergeCell ref="B50:B53"/>
    <mergeCell ref="C50:C51"/>
    <mergeCell ref="D50:D53"/>
    <mergeCell ref="E50:E51"/>
    <mergeCell ref="F50:F53"/>
    <mergeCell ref="G50:G51"/>
    <mergeCell ref="N43:N46"/>
    <mergeCell ref="O43:O44"/>
    <mergeCell ref="B48:C48"/>
    <mergeCell ref="D48:E48"/>
    <mergeCell ref="F48:G48"/>
    <mergeCell ref="H48:I48"/>
    <mergeCell ref="J48:K48"/>
    <mergeCell ref="L48:M48"/>
    <mergeCell ref="N48:O48"/>
    <mergeCell ref="H43:H46"/>
    <mergeCell ref="I43:I44"/>
    <mergeCell ref="J43:J46"/>
    <mergeCell ref="K43:K44"/>
    <mergeCell ref="L43:L46"/>
    <mergeCell ref="M43:M44"/>
    <mergeCell ref="B43:B46"/>
    <mergeCell ref="C43:C44"/>
    <mergeCell ref="D43:D46"/>
    <mergeCell ref="C54:C55"/>
    <mergeCell ref="D54:D57"/>
    <mergeCell ref="E54:E55"/>
    <mergeCell ref="F54:F57"/>
    <mergeCell ref="G54:G55"/>
    <mergeCell ref="N50:N53"/>
    <mergeCell ref="O50:O51"/>
    <mergeCell ref="H50:H53"/>
    <mergeCell ref="I50:I51"/>
    <mergeCell ref="J50:J53"/>
    <mergeCell ref="K50:K51"/>
    <mergeCell ref="L50:L53"/>
    <mergeCell ref="M50:M51"/>
    <mergeCell ref="B39:B42"/>
    <mergeCell ref="N58:N61"/>
    <mergeCell ref="O58:O59"/>
    <mergeCell ref="H58:H61"/>
    <mergeCell ref="I58:I59"/>
    <mergeCell ref="J58:J61"/>
    <mergeCell ref="K58:K59"/>
    <mergeCell ref="L58:L61"/>
    <mergeCell ref="M58:M59"/>
    <mergeCell ref="B58:B61"/>
    <mergeCell ref="C58:C59"/>
    <mergeCell ref="D58:D61"/>
    <mergeCell ref="E58:E59"/>
    <mergeCell ref="F58:F61"/>
    <mergeCell ref="G58:G59"/>
    <mergeCell ref="N54:N57"/>
    <mergeCell ref="O54:O55"/>
    <mergeCell ref="H54:H57"/>
    <mergeCell ref="I54:I55"/>
    <mergeCell ref="J54:J57"/>
    <mergeCell ref="K54:K55"/>
    <mergeCell ref="L54:L57"/>
    <mergeCell ref="M54:M55"/>
    <mergeCell ref="B54:B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714F-4B8D-4869-BA2B-A264491C4B99}">
  <sheetPr codeName="Hoja7"/>
  <dimension ref="A1:Q93"/>
  <sheetViews>
    <sheetView showGridLines="0" topLeftCell="A29" workbookViewId="0">
      <selection activeCell="B34" sqref="B34:B37"/>
    </sheetView>
  </sheetViews>
  <sheetFormatPr baseColWidth="10" defaultColWidth="11.42578125" defaultRowHeight="15" x14ac:dyDescent="0.25"/>
  <cols>
    <col min="1" max="1" width="13.7109375" customWidth="1"/>
  </cols>
  <sheetData>
    <row r="1" spans="1:15" ht="15.75" thickBot="1" x14ac:dyDescent="0.3"/>
    <row r="2" spans="1:15" ht="15.75" thickBot="1" x14ac:dyDescent="0.3">
      <c r="A2" s="10"/>
      <c r="B2" s="422" t="s">
        <v>227</v>
      </c>
      <c r="C2" s="421"/>
      <c r="D2" s="422" t="s">
        <v>228</v>
      </c>
      <c r="E2" s="421"/>
      <c r="F2" s="422" t="s">
        <v>229</v>
      </c>
      <c r="G2" s="421"/>
      <c r="H2" s="422" t="s">
        <v>230</v>
      </c>
      <c r="I2" s="421"/>
      <c r="J2" s="422" t="s">
        <v>231</v>
      </c>
      <c r="K2" s="421"/>
      <c r="L2" s="422" t="s">
        <v>232</v>
      </c>
      <c r="M2" s="421"/>
      <c r="N2" s="420" t="s">
        <v>233</v>
      </c>
      <c r="O2" s="421"/>
    </row>
    <row r="3" spans="1:15" ht="15.75" thickBot="1" x14ac:dyDescent="0.3">
      <c r="A3" s="10"/>
      <c r="B3" s="4" t="s">
        <v>7</v>
      </c>
      <c r="C3" s="5" t="s">
        <v>8</v>
      </c>
      <c r="D3" s="4" t="s">
        <v>7</v>
      </c>
      <c r="E3" s="5" t="s">
        <v>8</v>
      </c>
      <c r="F3" s="4" t="s">
        <v>7</v>
      </c>
      <c r="G3" s="5" t="s">
        <v>8</v>
      </c>
      <c r="H3" s="4" t="s">
        <v>7</v>
      </c>
      <c r="I3" s="5" t="s">
        <v>8</v>
      </c>
      <c r="J3" s="4" t="s">
        <v>7</v>
      </c>
      <c r="K3" s="5" t="s">
        <v>8</v>
      </c>
      <c r="L3" s="4" t="s">
        <v>7</v>
      </c>
      <c r="M3" s="5" t="s">
        <v>8</v>
      </c>
      <c r="N3" s="6" t="s">
        <v>7</v>
      </c>
      <c r="O3" s="5" t="s">
        <v>8</v>
      </c>
    </row>
    <row r="4" spans="1:15" ht="15" customHeight="1" x14ac:dyDescent="0.25">
      <c r="A4" s="1" t="s">
        <v>9</v>
      </c>
      <c r="B4" s="440"/>
      <c r="C4" s="443" t="s">
        <v>23</v>
      </c>
      <c r="D4" s="440">
        <v>3</v>
      </c>
      <c r="E4" s="443" t="s">
        <v>435</v>
      </c>
      <c r="F4" s="440">
        <v>3</v>
      </c>
      <c r="G4" s="443" t="s">
        <v>435</v>
      </c>
      <c r="H4" s="440">
        <v>2</v>
      </c>
      <c r="I4" s="443" t="s">
        <v>436</v>
      </c>
      <c r="J4" s="440">
        <v>3</v>
      </c>
      <c r="K4" s="443" t="s">
        <v>435</v>
      </c>
      <c r="L4" s="405"/>
      <c r="M4" s="408"/>
      <c r="N4" s="405"/>
      <c r="O4" s="408"/>
    </row>
    <row r="5" spans="1:15" x14ac:dyDescent="0.25">
      <c r="A5" s="2">
        <v>79921501</v>
      </c>
      <c r="B5" s="441"/>
      <c r="C5" s="444"/>
      <c r="D5" s="441"/>
      <c r="E5" s="444"/>
      <c r="F5" s="441"/>
      <c r="G5" s="444"/>
      <c r="H5" s="441"/>
      <c r="I5" s="444"/>
      <c r="J5" s="441"/>
      <c r="K5" s="444"/>
      <c r="L5" s="406"/>
      <c r="M5" s="409"/>
      <c r="N5" s="406"/>
      <c r="O5" s="409"/>
    </row>
    <row r="6" spans="1:15" x14ac:dyDescent="0.25">
      <c r="A6" s="2" t="s">
        <v>11</v>
      </c>
      <c r="B6" s="441"/>
      <c r="C6" s="23"/>
      <c r="D6" s="441"/>
      <c r="E6" s="23" t="s">
        <v>437</v>
      </c>
      <c r="F6" s="441"/>
      <c r="G6" s="23" t="s">
        <v>437</v>
      </c>
      <c r="H6" s="441"/>
      <c r="I6" s="23" t="s">
        <v>438</v>
      </c>
      <c r="J6" s="441"/>
      <c r="K6" s="23" t="s">
        <v>437</v>
      </c>
      <c r="L6" s="406"/>
      <c r="M6" s="7"/>
      <c r="N6" s="406"/>
      <c r="O6" s="7"/>
    </row>
    <row r="7" spans="1:15" ht="15.75" thickBot="1" x14ac:dyDescent="0.3">
      <c r="A7" s="3" t="s">
        <v>12</v>
      </c>
      <c r="B7" s="442"/>
      <c r="C7" s="24"/>
      <c r="D7" s="442"/>
      <c r="E7" s="24">
        <v>34782</v>
      </c>
      <c r="F7" s="442"/>
      <c r="G7" s="24">
        <v>34782</v>
      </c>
      <c r="H7" s="442"/>
      <c r="I7" s="24">
        <v>36256</v>
      </c>
      <c r="J7" s="442"/>
      <c r="K7" s="24">
        <v>34782</v>
      </c>
      <c r="L7" s="407"/>
      <c r="M7" s="8"/>
      <c r="N7" s="407"/>
      <c r="O7" s="8"/>
    </row>
    <row r="8" spans="1:15" ht="15" customHeight="1" x14ac:dyDescent="0.25">
      <c r="A8" s="1" t="s">
        <v>14</v>
      </c>
      <c r="B8" s="440"/>
      <c r="C8" s="443" t="s">
        <v>23</v>
      </c>
      <c r="D8" s="440">
        <v>1</v>
      </c>
      <c r="E8" s="443" t="s">
        <v>439</v>
      </c>
      <c r="F8" s="440">
        <v>2</v>
      </c>
      <c r="G8" s="443" t="s">
        <v>431</v>
      </c>
      <c r="H8" s="440">
        <v>2</v>
      </c>
      <c r="I8" s="443" t="s">
        <v>440</v>
      </c>
      <c r="J8" s="440">
        <v>2</v>
      </c>
      <c r="K8" s="443" t="s">
        <v>441</v>
      </c>
      <c r="L8" s="405"/>
      <c r="M8" s="408"/>
      <c r="N8" s="405"/>
      <c r="O8" s="408"/>
    </row>
    <row r="9" spans="1:15" x14ac:dyDescent="0.25">
      <c r="A9" s="2">
        <v>1070707956</v>
      </c>
      <c r="B9" s="441"/>
      <c r="C9" s="444"/>
      <c r="D9" s="441"/>
      <c r="E9" s="444"/>
      <c r="F9" s="441"/>
      <c r="G9" s="444"/>
      <c r="H9" s="441"/>
      <c r="I9" s="444"/>
      <c r="J9" s="441"/>
      <c r="K9" s="444"/>
      <c r="L9" s="406"/>
      <c r="M9" s="409"/>
      <c r="N9" s="406"/>
      <c r="O9" s="409"/>
    </row>
    <row r="10" spans="1:15" x14ac:dyDescent="0.25">
      <c r="A10" s="2" t="s">
        <v>11</v>
      </c>
      <c r="B10" s="441"/>
      <c r="C10" s="23"/>
      <c r="D10" s="441"/>
      <c r="E10" s="23" t="s">
        <v>370</v>
      </c>
      <c r="F10" s="441"/>
      <c r="G10" s="23" t="s">
        <v>434</v>
      </c>
      <c r="H10" s="441"/>
      <c r="I10" s="23" t="s">
        <v>442</v>
      </c>
      <c r="J10" s="441"/>
      <c r="K10" s="23" t="s">
        <v>443</v>
      </c>
      <c r="L10" s="406"/>
      <c r="M10" s="7"/>
      <c r="N10" s="406"/>
      <c r="O10" s="7"/>
    </row>
    <row r="11" spans="1:15" ht="15.75" thickBot="1" x14ac:dyDescent="0.3">
      <c r="A11" s="3" t="s">
        <v>12</v>
      </c>
      <c r="B11" s="442"/>
      <c r="C11" s="24"/>
      <c r="D11" s="442"/>
      <c r="E11" s="24">
        <v>35035</v>
      </c>
      <c r="F11" s="442"/>
      <c r="G11" s="24">
        <v>36151</v>
      </c>
      <c r="H11" s="442"/>
      <c r="I11" s="24">
        <v>36031</v>
      </c>
      <c r="J11" s="442"/>
      <c r="K11" s="24">
        <v>36388</v>
      </c>
      <c r="L11" s="407"/>
      <c r="M11" s="8"/>
      <c r="N11" s="407"/>
      <c r="O11" s="8"/>
    </row>
    <row r="12" spans="1:15" ht="24" customHeight="1" x14ac:dyDescent="0.25">
      <c r="A12" s="1" t="s">
        <v>76</v>
      </c>
      <c r="B12" s="440"/>
      <c r="C12" s="443" t="s">
        <v>23</v>
      </c>
      <c r="D12" s="417">
        <v>1</v>
      </c>
      <c r="E12" s="415" t="s">
        <v>60</v>
      </c>
      <c r="F12" s="405"/>
      <c r="G12" s="408"/>
      <c r="H12" s="405"/>
      <c r="I12" s="448"/>
      <c r="J12" s="405"/>
      <c r="K12" s="403"/>
      <c r="L12" s="405"/>
      <c r="M12" s="408"/>
      <c r="N12" s="405"/>
      <c r="O12" s="408"/>
    </row>
    <row r="13" spans="1:15" x14ac:dyDescent="0.25">
      <c r="A13" s="2">
        <v>80236526</v>
      </c>
      <c r="B13" s="441"/>
      <c r="C13" s="444"/>
      <c r="D13" s="418"/>
      <c r="E13" s="416"/>
      <c r="F13" s="406"/>
      <c r="G13" s="409"/>
      <c r="H13" s="406"/>
      <c r="I13" s="449"/>
      <c r="J13" s="406"/>
      <c r="K13" s="404"/>
      <c r="L13" s="406"/>
      <c r="M13" s="409"/>
      <c r="N13" s="406"/>
      <c r="O13" s="409"/>
    </row>
    <row r="14" spans="1:15" x14ac:dyDescent="0.25">
      <c r="A14" s="2" t="s">
        <v>11</v>
      </c>
      <c r="B14" s="441"/>
      <c r="C14" s="23"/>
      <c r="D14" s="418"/>
      <c r="E14" s="348" t="s">
        <v>419</v>
      </c>
      <c r="F14" s="406"/>
      <c r="G14" s="7"/>
      <c r="H14" s="406"/>
      <c r="I14" s="7"/>
      <c r="J14" s="406"/>
      <c r="K14" s="7"/>
      <c r="L14" s="406"/>
      <c r="M14" s="7"/>
      <c r="N14" s="406"/>
      <c r="O14" s="7"/>
    </row>
    <row r="15" spans="1:15" ht="15.75" thickBot="1" x14ac:dyDescent="0.3">
      <c r="A15" s="3" t="s">
        <v>12</v>
      </c>
      <c r="B15" s="442"/>
      <c r="C15" s="24"/>
      <c r="D15" s="419"/>
      <c r="E15" s="12">
        <v>35899</v>
      </c>
      <c r="F15" s="407"/>
      <c r="G15" s="8"/>
      <c r="H15" s="407"/>
      <c r="I15" s="8"/>
      <c r="J15" s="407"/>
      <c r="K15" s="8"/>
      <c r="L15" s="407"/>
      <c r="M15" s="8"/>
      <c r="N15" s="407"/>
      <c r="O15" s="8"/>
    </row>
    <row r="16" spans="1:15" ht="15.75" thickBot="1" x14ac:dyDescent="0.3"/>
    <row r="17" spans="1:17" ht="15.75" thickBot="1" x14ac:dyDescent="0.3">
      <c r="A17" s="10"/>
      <c r="B17" s="422" t="s">
        <v>241</v>
      </c>
      <c r="C17" s="421"/>
      <c r="D17" s="422" t="s">
        <v>242</v>
      </c>
      <c r="E17" s="421"/>
      <c r="F17" s="422" t="s">
        <v>243</v>
      </c>
      <c r="G17" s="421"/>
      <c r="H17" s="422" t="s">
        <v>244</v>
      </c>
      <c r="I17" s="421"/>
      <c r="J17" s="422" t="s">
        <v>245</v>
      </c>
      <c r="K17" s="421"/>
      <c r="L17" s="422" t="s">
        <v>246</v>
      </c>
      <c r="M17" s="421"/>
      <c r="N17" s="420" t="s">
        <v>247</v>
      </c>
      <c r="O17" s="421"/>
    </row>
    <row r="18" spans="1:17" ht="15.75" thickBot="1" x14ac:dyDescent="0.3">
      <c r="A18" s="10"/>
      <c r="B18" s="4" t="s">
        <v>7</v>
      </c>
      <c r="C18" s="5" t="s">
        <v>8</v>
      </c>
      <c r="D18" s="4" t="s">
        <v>7</v>
      </c>
      <c r="E18" s="5" t="s">
        <v>8</v>
      </c>
      <c r="F18" s="4" t="s">
        <v>7</v>
      </c>
      <c r="G18" s="5" t="s">
        <v>8</v>
      </c>
      <c r="H18" s="4" t="s">
        <v>7</v>
      </c>
      <c r="I18" s="5" t="s">
        <v>8</v>
      </c>
      <c r="J18" s="4" t="s">
        <v>7</v>
      </c>
      <c r="K18" s="5" t="s">
        <v>8</v>
      </c>
      <c r="L18" s="4" t="s">
        <v>7</v>
      </c>
      <c r="M18" s="5" t="s">
        <v>8</v>
      </c>
      <c r="N18" s="6" t="s">
        <v>7</v>
      </c>
      <c r="O18" s="5" t="s">
        <v>8</v>
      </c>
      <c r="P18" s="31"/>
    </row>
    <row r="19" spans="1:17" ht="19.5" customHeight="1" x14ac:dyDescent="0.25">
      <c r="A19" s="1" t="s">
        <v>9</v>
      </c>
      <c r="B19" s="417">
        <v>3</v>
      </c>
      <c r="C19" s="415" t="s">
        <v>444</v>
      </c>
      <c r="D19" s="417">
        <v>2</v>
      </c>
      <c r="E19" s="415" t="s">
        <v>445</v>
      </c>
      <c r="F19" s="417">
        <v>3</v>
      </c>
      <c r="G19" s="415" t="s">
        <v>444</v>
      </c>
      <c r="H19" s="417">
        <v>1</v>
      </c>
      <c r="I19" s="415" t="s">
        <v>446</v>
      </c>
      <c r="J19" s="417">
        <v>2</v>
      </c>
      <c r="K19" s="415" t="s">
        <v>447</v>
      </c>
      <c r="L19" s="405"/>
      <c r="M19" s="408"/>
      <c r="N19" s="405"/>
      <c r="O19" s="408"/>
    </row>
    <row r="20" spans="1:17" x14ac:dyDescent="0.25">
      <c r="A20" s="2">
        <v>79921501</v>
      </c>
      <c r="B20" s="418"/>
      <c r="C20" s="416"/>
      <c r="D20" s="418"/>
      <c r="E20" s="416"/>
      <c r="F20" s="418"/>
      <c r="G20" s="416"/>
      <c r="H20" s="418"/>
      <c r="I20" s="416"/>
      <c r="J20" s="418"/>
      <c r="K20" s="416"/>
      <c r="L20" s="406"/>
      <c r="M20" s="409"/>
      <c r="N20" s="406"/>
      <c r="O20" s="409"/>
    </row>
    <row r="21" spans="1:17" x14ac:dyDescent="0.25">
      <c r="A21" s="2" t="s">
        <v>11</v>
      </c>
      <c r="B21" s="418"/>
      <c r="C21" s="348" t="s">
        <v>448</v>
      </c>
      <c r="D21" s="418"/>
      <c r="E21" s="348" t="s">
        <v>449</v>
      </c>
      <c r="F21" s="418"/>
      <c r="G21" s="348" t="s">
        <v>448</v>
      </c>
      <c r="H21" s="418"/>
      <c r="I21" s="348" t="s">
        <v>434</v>
      </c>
      <c r="J21" s="418"/>
      <c r="K21" s="348" t="s">
        <v>450</v>
      </c>
      <c r="L21" s="406"/>
      <c r="M21" s="7"/>
      <c r="N21" s="406"/>
      <c r="O21" s="7"/>
    </row>
    <row r="22" spans="1:17" ht="15.75" thickBot="1" x14ac:dyDescent="0.3">
      <c r="A22" s="3" t="s">
        <v>12</v>
      </c>
      <c r="B22" s="419"/>
      <c r="C22" s="12" t="s">
        <v>299</v>
      </c>
      <c r="D22" s="419"/>
      <c r="E22" s="12" t="s">
        <v>299</v>
      </c>
      <c r="F22" s="419"/>
      <c r="G22" s="12" t="s">
        <v>299</v>
      </c>
      <c r="H22" s="419"/>
      <c r="I22" s="12"/>
      <c r="J22" s="419"/>
      <c r="K22" s="12"/>
      <c r="L22" s="407"/>
      <c r="M22" s="8"/>
      <c r="N22" s="407"/>
      <c r="O22" s="8"/>
    </row>
    <row r="23" spans="1:17" ht="15" customHeight="1" x14ac:dyDescent="0.25">
      <c r="A23" s="1" t="s">
        <v>14</v>
      </c>
      <c r="B23" s="417">
        <v>3</v>
      </c>
      <c r="C23" s="415" t="s">
        <v>444</v>
      </c>
      <c r="D23" s="417">
        <v>3</v>
      </c>
      <c r="E23" s="415" t="s">
        <v>60</v>
      </c>
      <c r="F23" s="417">
        <v>1</v>
      </c>
      <c r="G23" s="415" t="s">
        <v>451</v>
      </c>
      <c r="H23" s="417">
        <v>3</v>
      </c>
      <c r="I23" s="415" t="s">
        <v>60</v>
      </c>
      <c r="J23" s="417">
        <v>3</v>
      </c>
      <c r="K23" s="415" t="s">
        <v>60</v>
      </c>
      <c r="L23" s="405"/>
      <c r="M23" s="408"/>
      <c r="N23" s="405"/>
      <c r="O23" s="408"/>
      <c r="P23" s="405">
        <v>3</v>
      </c>
      <c r="Q23" s="408" t="s">
        <v>444</v>
      </c>
    </row>
    <row r="24" spans="1:17" x14ac:dyDescent="0.25">
      <c r="A24" s="2">
        <v>1070707956</v>
      </c>
      <c r="B24" s="418"/>
      <c r="C24" s="416"/>
      <c r="D24" s="418"/>
      <c r="E24" s="416"/>
      <c r="F24" s="418"/>
      <c r="G24" s="416"/>
      <c r="H24" s="418"/>
      <c r="I24" s="416"/>
      <c r="J24" s="418"/>
      <c r="K24" s="416"/>
      <c r="L24" s="406"/>
      <c r="M24" s="409"/>
      <c r="N24" s="406"/>
      <c r="O24" s="409"/>
      <c r="P24" s="406"/>
      <c r="Q24" s="409"/>
    </row>
    <row r="25" spans="1:17" x14ac:dyDescent="0.25">
      <c r="A25" s="2" t="s">
        <v>11</v>
      </c>
      <c r="B25" s="418"/>
      <c r="C25" s="348" t="s">
        <v>448</v>
      </c>
      <c r="D25" s="418"/>
      <c r="E25" s="348" t="s">
        <v>452</v>
      </c>
      <c r="F25" s="418"/>
      <c r="G25" s="348" t="s">
        <v>453</v>
      </c>
      <c r="H25" s="418"/>
      <c r="I25" s="348" t="s">
        <v>452</v>
      </c>
      <c r="J25" s="418"/>
      <c r="K25" s="348" t="s">
        <v>452</v>
      </c>
      <c r="L25" s="406"/>
      <c r="M25" s="7"/>
      <c r="N25" s="406"/>
      <c r="O25" s="7"/>
      <c r="P25" s="406"/>
      <c r="Q25" s="7" t="s">
        <v>448</v>
      </c>
    </row>
    <row r="26" spans="1:17" ht="15.75" thickBot="1" x14ac:dyDescent="0.3">
      <c r="A26" s="3" t="s">
        <v>12</v>
      </c>
      <c r="B26" s="419"/>
      <c r="C26" s="12" t="s">
        <v>299</v>
      </c>
      <c r="D26" s="419"/>
      <c r="E26" s="12">
        <v>36321</v>
      </c>
      <c r="F26" s="419"/>
      <c r="G26" s="12">
        <v>36361</v>
      </c>
      <c r="H26" s="419"/>
      <c r="I26" s="12">
        <v>36321</v>
      </c>
      <c r="J26" s="419"/>
      <c r="K26" s="12">
        <v>36321</v>
      </c>
      <c r="L26" s="407"/>
      <c r="M26" s="8"/>
      <c r="N26" s="407"/>
      <c r="O26" s="8"/>
      <c r="P26" s="407"/>
      <c r="Q26" s="8" t="s">
        <v>299</v>
      </c>
    </row>
    <row r="27" spans="1:17" x14ac:dyDescent="0.25">
      <c r="A27" s="1" t="s">
        <v>76</v>
      </c>
      <c r="B27" s="445"/>
      <c r="C27" s="448"/>
      <c r="D27" s="445"/>
      <c r="E27" s="448"/>
      <c r="F27" s="405"/>
      <c r="G27" s="408"/>
      <c r="H27" s="445"/>
      <c r="I27" s="448"/>
      <c r="J27" s="405"/>
      <c r="K27" s="403"/>
      <c r="L27" s="405"/>
      <c r="M27" s="408"/>
      <c r="N27" s="405"/>
      <c r="O27" s="408"/>
      <c r="P27" s="405">
        <v>1</v>
      </c>
      <c r="Q27" s="408" t="s">
        <v>454</v>
      </c>
    </row>
    <row r="28" spans="1:17" x14ac:dyDescent="0.25">
      <c r="A28" s="2">
        <v>80236526</v>
      </c>
      <c r="B28" s="446"/>
      <c r="C28" s="449"/>
      <c r="D28" s="446"/>
      <c r="E28" s="449"/>
      <c r="F28" s="406"/>
      <c r="G28" s="409"/>
      <c r="H28" s="446"/>
      <c r="I28" s="449"/>
      <c r="J28" s="406"/>
      <c r="K28" s="404"/>
      <c r="L28" s="406"/>
      <c r="M28" s="409"/>
      <c r="N28" s="406"/>
      <c r="O28" s="409"/>
      <c r="P28" s="406"/>
      <c r="Q28" s="409"/>
    </row>
    <row r="29" spans="1:17" x14ac:dyDescent="0.25">
      <c r="A29" s="2" t="s">
        <v>11</v>
      </c>
      <c r="B29" s="446"/>
      <c r="C29" s="21"/>
      <c r="D29" s="446"/>
      <c r="E29" s="21"/>
      <c r="F29" s="406"/>
      <c r="G29" s="7"/>
      <c r="H29" s="446"/>
      <c r="I29" s="21"/>
      <c r="J29" s="406"/>
      <c r="K29" s="7"/>
      <c r="L29" s="406"/>
      <c r="M29" s="7"/>
      <c r="N29" s="406"/>
      <c r="O29" s="7"/>
      <c r="P29" s="406"/>
      <c r="Q29" s="7" t="s">
        <v>448</v>
      </c>
    </row>
    <row r="30" spans="1:17" ht="15.75" thickBot="1" x14ac:dyDescent="0.3">
      <c r="A30" s="3" t="s">
        <v>12</v>
      </c>
      <c r="B30" s="447"/>
      <c r="C30" s="22"/>
      <c r="D30" s="447"/>
      <c r="E30" s="22"/>
      <c r="F30" s="407"/>
      <c r="G30" s="8"/>
      <c r="H30" s="447"/>
      <c r="I30" s="8"/>
      <c r="J30" s="407"/>
      <c r="K30" s="8"/>
      <c r="L30" s="407"/>
      <c r="M30" s="8"/>
      <c r="N30" s="407"/>
      <c r="O30" s="8"/>
      <c r="P30" s="407"/>
      <c r="Q30" s="8" t="s">
        <v>299</v>
      </c>
    </row>
    <row r="31" spans="1:17" ht="15.75" thickBot="1" x14ac:dyDescent="0.3"/>
    <row r="32" spans="1:17" ht="15.75" thickBot="1" x14ac:dyDescent="0.3">
      <c r="A32" s="10"/>
      <c r="B32" s="422" t="s">
        <v>261</v>
      </c>
      <c r="C32" s="421"/>
      <c r="D32" s="422" t="s">
        <v>262</v>
      </c>
      <c r="E32" s="421"/>
      <c r="F32" s="422" t="s">
        <v>263</v>
      </c>
      <c r="G32" s="421"/>
      <c r="H32" s="422" t="s">
        <v>264</v>
      </c>
      <c r="I32" s="421"/>
      <c r="J32" s="422" t="s">
        <v>265</v>
      </c>
      <c r="K32" s="421"/>
      <c r="L32" s="422" t="s">
        <v>266</v>
      </c>
      <c r="M32" s="421"/>
      <c r="N32" s="420" t="s">
        <v>267</v>
      </c>
      <c r="O32" s="421"/>
    </row>
    <row r="33" spans="1:15" ht="15.75" thickBot="1" x14ac:dyDescent="0.3">
      <c r="A33" s="10"/>
      <c r="B33" s="4" t="s">
        <v>7</v>
      </c>
      <c r="C33" s="5" t="s">
        <v>8</v>
      </c>
      <c r="D33" s="4" t="s">
        <v>7</v>
      </c>
      <c r="E33" s="5" t="s">
        <v>8</v>
      </c>
      <c r="F33" s="4" t="s">
        <v>7</v>
      </c>
      <c r="G33" s="5" t="s">
        <v>8</v>
      </c>
      <c r="H33" s="4" t="s">
        <v>7</v>
      </c>
      <c r="I33" s="5" t="s">
        <v>8</v>
      </c>
      <c r="J33" s="4" t="s">
        <v>7</v>
      </c>
      <c r="K33" s="5" t="s">
        <v>8</v>
      </c>
      <c r="L33" s="4" t="s">
        <v>7</v>
      </c>
      <c r="M33" s="5" t="s">
        <v>8</v>
      </c>
      <c r="N33" s="6" t="s">
        <v>7</v>
      </c>
      <c r="O33" s="5" t="s">
        <v>8</v>
      </c>
    </row>
    <row r="34" spans="1:15" ht="21" customHeight="1" x14ac:dyDescent="0.25">
      <c r="A34" s="1" t="s">
        <v>9</v>
      </c>
      <c r="B34" s="440">
        <v>1</v>
      </c>
      <c r="C34" s="443" t="s">
        <v>455</v>
      </c>
      <c r="D34" s="440">
        <v>3</v>
      </c>
      <c r="E34" s="443" t="s">
        <v>455</v>
      </c>
      <c r="F34" s="440">
        <v>3</v>
      </c>
      <c r="G34" s="443" t="s">
        <v>455</v>
      </c>
      <c r="H34" s="440">
        <v>2</v>
      </c>
      <c r="I34" s="443" t="s">
        <v>456</v>
      </c>
      <c r="J34" s="440">
        <v>2</v>
      </c>
      <c r="K34" s="443" t="s">
        <v>457</v>
      </c>
      <c r="L34" s="417"/>
      <c r="M34" s="415" t="s">
        <v>23</v>
      </c>
      <c r="N34" s="445">
        <v>1</v>
      </c>
      <c r="O34" s="448" t="s">
        <v>458</v>
      </c>
    </row>
    <row r="35" spans="1:15" ht="21" customHeight="1" x14ac:dyDescent="0.25">
      <c r="A35" s="2">
        <v>79921501</v>
      </c>
      <c r="B35" s="441"/>
      <c r="C35" s="444"/>
      <c r="D35" s="441"/>
      <c r="E35" s="444"/>
      <c r="F35" s="441"/>
      <c r="G35" s="444"/>
      <c r="H35" s="441"/>
      <c r="I35" s="444"/>
      <c r="J35" s="441"/>
      <c r="K35" s="444"/>
      <c r="L35" s="418"/>
      <c r="M35" s="416"/>
      <c r="N35" s="446"/>
      <c r="O35" s="449"/>
    </row>
    <row r="36" spans="1:15" x14ac:dyDescent="0.25">
      <c r="A36" s="2" t="s">
        <v>11</v>
      </c>
      <c r="B36" s="441"/>
      <c r="C36" s="23" t="s">
        <v>459</v>
      </c>
      <c r="D36" s="441"/>
      <c r="E36" s="23" t="s">
        <v>460</v>
      </c>
      <c r="F36" s="441"/>
      <c r="G36" s="23" t="s">
        <v>460</v>
      </c>
      <c r="H36" s="441"/>
      <c r="I36" s="23" t="s">
        <v>461</v>
      </c>
      <c r="J36" s="441"/>
      <c r="K36" s="23" t="s">
        <v>462</v>
      </c>
      <c r="L36" s="418"/>
      <c r="M36" s="348"/>
      <c r="N36" s="446"/>
      <c r="O36" s="21"/>
    </row>
    <row r="37" spans="1:15" ht="15.75" thickBot="1" x14ac:dyDescent="0.3">
      <c r="A37" s="3" t="s">
        <v>12</v>
      </c>
      <c r="B37" s="442"/>
      <c r="C37" s="24">
        <v>36325</v>
      </c>
      <c r="D37" s="442"/>
      <c r="E37" s="24">
        <v>36325</v>
      </c>
      <c r="F37" s="442"/>
      <c r="G37" s="24">
        <v>36325</v>
      </c>
      <c r="H37" s="442"/>
      <c r="I37" s="24"/>
      <c r="J37" s="442"/>
      <c r="K37" s="24">
        <v>36612</v>
      </c>
      <c r="L37" s="419"/>
      <c r="M37" s="12"/>
      <c r="N37" s="447"/>
      <c r="O37" s="8"/>
    </row>
    <row r="38" spans="1:15" ht="15" customHeight="1" x14ac:dyDescent="0.25">
      <c r="A38" s="1" t="s">
        <v>14</v>
      </c>
      <c r="B38" s="479">
        <v>1</v>
      </c>
      <c r="C38" s="497" t="s">
        <v>463</v>
      </c>
      <c r="D38" s="440">
        <v>2</v>
      </c>
      <c r="E38" s="443" t="s">
        <v>464</v>
      </c>
      <c r="F38" s="440">
        <v>1</v>
      </c>
      <c r="G38" s="443" t="s">
        <v>465</v>
      </c>
      <c r="H38" s="440">
        <v>3</v>
      </c>
      <c r="I38" s="443" t="s">
        <v>465</v>
      </c>
      <c r="J38" s="440">
        <v>4</v>
      </c>
      <c r="K38" s="443" t="s">
        <v>31</v>
      </c>
      <c r="L38" s="417"/>
      <c r="M38" s="415" t="s">
        <v>23</v>
      </c>
      <c r="N38" s="405"/>
      <c r="O38" s="408"/>
    </row>
    <row r="39" spans="1:15" x14ac:dyDescent="0.25">
      <c r="A39" s="2">
        <v>1070707956</v>
      </c>
      <c r="B39" s="480"/>
      <c r="C39" s="498"/>
      <c r="D39" s="441"/>
      <c r="E39" s="444"/>
      <c r="F39" s="441"/>
      <c r="G39" s="444"/>
      <c r="H39" s="441"/>
      <c r="I39" s="444"/>
      <c r="J39" s="441"/>
      <c r="K39" s="444"/>
      <c r="L39" s="418"/>
      <c r="M39" s="416"/>
      <c r="N39" s="406"/>
      <c r="O39" s="409"/>
    </row>
    <row r="40" spans="1:15" x14ac:dyDescent="0.25">
      <c r="A40" s="2" t="s">
        <v>11</v>
      </c>
      <c r="B40" s="480"/>
      <c r="C40" s="32" t="s">
        <v>466</v>
      </c>
      <c r="D40" s="441"/>
      <c r="E40" s="23" t="s">
        <v>467</v>
      </c>
      <c r="F40" s="441"/>
      <c r="G40" s="23" t="s">
        <v>468</v>
      </c>
      <c r="H40" s="441"/>
      <c r="I40" s="23" t="s">
        <v>468</v>
      </c>
      <c r="J40" s="441"/>
      <c r="K40" s="23" t="s">
        <v>469</v>
      </c>
      <c r="L40" s="418"/>
      <c r="M40" s="348"/>
      <c r="N40" s="406"/>
      <c r="O40" s="7"/>
    </row>
    <row r="41" spans="1:15" ht="15.75" thickBot="1" x14ac:dyDescent="0.3">
      <c r="A41" s="3" t="s">
        <v>12</v>
      </c>
      <c r="B41" s="481"/>
      <c r="C41" s="34">
        <v>36586</v>
      </c>
      <c r="D41" s="442"/>
      <c r="E41" s="24"/>
      <c r="F41" s="442"/>
      <c r="G41" s="24">
        <v>36585</v>
      </c>
      <c r="H41" s="442"/>
      <c r="I41" s="24">
        <v>36585</v>
      </c>
      <c r="J41" s="442"/>
      <c r="K41" s="24">
        <v>36584</v>
      </c>
      <c r="L41" s="419"/>
      <c r="M41" s="12"/>
      <c r="N41" s="407"/>
      <c r="O41" s="8"/>
    </row>
    <row r="42" spans="1:15" ht="20.25" customHeight="1" x14ac:dyDescent="0.25">
      <c r="A42" s="33" t="s">
        <v>470</v>
      </c>
      <c r="B42" s="445"/>
      <c r="C42" s="448"/>
      <c r="D42" s="445"/>
      <c r="E42" s="448"/>
      <c r="F42" s="445"/>
      <c r="G42" s="448"/>
      <c r="H42" s="445"/>
      <c r="I42" s="448"/>
      <c r="J42" s="405"/>
      <c r="K42" s="403"/>
      <c r="L42" s="417"/>
      <c r="M42" s="415" t="s">
        <v>23</v>
      </c>
      <c r="N42" s="405"/>
      <c r="O42" s="408"/>
    </row>
    <row r="43" spans="1:15" x14ac:dyDescent="0.25">
      <c r="A43" s="2">
        <v>80236526</v>
      </c>
      <c r="B43" s="446"/>
      <c r="C43" s="449"/>
      <c r="D43" s="446"/>
      <c r="E43" s="449"/>
      <c r="F43" s="446"/>
      <c r="G43" s="449"/>
      <c r="H43" s="446"/>
      <c r="I43" s="449"/>
      <c r="J43" s="406"/>
      <c r="K43" s="404"/>
      <c r="L43" s="418"/>
      <c r="M43" s="416"/>
      <c r="N43" s="406"/>
      <c r="O43" s="409"/>
    </row>
    <row r="44" spans="1:15" x14ac:dyDescent="0.25">
      <c r="A44" s="2" t="s">
        <v>11</v>
      </c>
      <c r="B44" s="446"/>
      <c r="C44" s="21"/>
      <c r="D44" s="446"/>
      <c r="E44" s="21"/>
      <c r="F44" s="446"/>
      <c r="G44" s="21"/>
      <c r="H44" s="446"/>
      <c r="I44" s="21"/>
      <c r="J44" s="406"/>
      <c r="K44" s="7"/>
      <c r="L44" s="418"/>
      <c r="M44" s="348"/>
      <c r="N44" s="406"/>
      <c r="O44" s="7"/>
    </row>
    <row r="45" spans="1:15" ht="15.75" thickBot="1" x14ac:dyDescent="0.3">
      <c r="A45" s="3" t="s">
        <v>12</v>
      </c>
      <c r="B45" s="447"/>
      <c r="C45" s="8"/>
      <c r="D45" s="447"/>
      <c r="E45" s="8"/>
      <c r="F45" s="447"/>
      <c r="G45" s="22"/>
      <c r="H45" s="447"/>
      <c r="I45" s="22"/>
      <c r="J45" s="407"/>
      <c r="K45" s="8"/>
      <c r="L45" s="419"/>
      <c r="M45" s="12"/>
      <c r="N45" s="407"/>
      <c r="O45" s="8"/>
    </row>
    <row r="46" spans="1:15" ht="15.75" thickBot="1" x14ac:dyDescent="0.3"/>
    <row r="47" spans="1:15" ht="15.75" thickBot="1" x14ac:dyDescent="0.3">
      <c r="A47" s="10"/>
      <c r="B47" s="422" t="s">
        <v>271</v>
      </c>
      <c r="C47" s="421"/>
      <c r="D47" s="422" t="s">
        <v>272</v>
      </c>
      <c r="E47" s="421"/>
      <c r="F47" s="422" t="s">
        <v>273</v>
      </c>
      <c r="G47" s="421"/>
      <c r="H47" s="422" t="s">
        <v>274</v>
      </c>
      <c r="I47" s="421"/>
      <c r="J47" s="422" t="s">
        <v>275</v>
      </c>
      <c r="K47" s="421"/>
      <c r="L47" s="422" t="s">
        <v>276</v>
      </c>
      <c r="M47" s="421"/>
      <c r="N47" s="420" t="s">
        <v>277</v>
      </c>
      <c r="O47" s="421"/>
    </row>
    <row r="48" spans="1:15" x14ac:dyDescent="0.25">
      <c r="A48" s="10"/>
      <c r="B48" s="4" t="s">
        <v>7</v>
      </c>
      <c r="C48" s="5" t="s">
        <v>8</v>
      </c>
      <c r="D48" s="4" t="s">
        <v>7</v>
      </c>
      <c r="E48" s="5" t="s">
        <v>8</v>
      </c>
      <c r="F48" s="4" t="s">
        <v>7</v>
      </c>
      <c r="G48" s="5" t="s">
        <v>8</v>
      </c>
      <c r="H48" s="4" t="s">
        <v>7</v>
      </c>
      <c r="I48" s="5" t="s">
        <v>8</v>
      </c>
      <c r="J48" s="4" t="s">
        <v>7</v>
      </c>
      <c r="K48" s="5" t="s">
        <v>8</v>
      </c>
      <c r="L48" s="4" t="s">
        <v>7</v>
      </c>
      <c r="M48" s="5" t="s">
        <v>8</v>
      </c>
      <c r="N48" s="6" t="s">
        <v>7</v>
      </c>
      <c r="O48" s="5" t="s">
        <v>8</v>
      </c>
    </row>
    <row r="49" spans="1:15" ht="15" customHeight="1" x14ac:dyDescent="0.25">
      <c r="A49" s="1" t="s">
        <v>9</v>
      </c>
      <c r="B49" s="482">
        <v>1</v>
      </c>
      <c r="C49" s="499" t="s">
        <v>471</v>
      </c>
      <c r="D49" s="405">
        <v>1</v>
      </c>
      <c r="E49" s="408" t="s">
        <v>472</v>
      </c>
      <c r="F49" s="501"/>
      <c r="G49" s="504"/>
      <c r="H49" s="488">
        <v>1</v>
      </c>
      <c r="I49" s="493" t="s">
        <v>473</v>
      </c>
      <c r="J49" s="488">
        <v>1</v>
      </c>
      <c r="K49" s="493" t="s">
        <v>473</v>
      </c>
      <c r="L49" s="405"/>
      <c r="M49" s="408"/>
      <c r="N49" s="405"/>
      <c r="O49" s="408"/>
    </row>
    <row r="50" spans="1:15" ht="28.5" customHeight="1" x14ac:dyDescent="0.25">
      <c r="A50" s="2">
        <v>79921501</v>
      </c>
      <c r="B50" s="483"/>
      <c r="C50" s="500"/>
      <c r="D50" s="406"/>
      <c r="E50" s="409"/>
      <c r="F50" s="502"/>
      <c r="G50" s="505"/>
      <c r="H50" s="471"/>
      <c r="I50" s="494"/>
      <c r="J50" s="471"/>
      <c r="K50" s="494"/>
      <c r="L50" s="406"/>
      <c r="M50" s="409"/>
      <c r="N50" s="406"/>
      <c r="O50" s="409"/>
    </row>
    <row r="51" spans="1:15" x14ac:dyDescent="0.25">
      <c r="A51" s="2" t="s">
        <v>11</v>
      </c>
      <c r="B51" s="483"/>
      <c r="C51" s="38" t="s">
        <v>474</v>
      </c>
      <c r="D51" s="406"/>
      <c r="E51" s="7" t="s">
        <v>475</v>
      </c>
      <c r="F51" s="502"/>
      <c r="G51" s="63"/>
      <c r="H51" s="471"/>
      <c r="I51" s="53" t="s">
        <v>476</v>
      </c>
      <c r="J51" s="471"/>
      <c r="K51" s="53" t="s">
        <v>476</v>
      </c>
      <c r="L51" s="406"/>
      <c r="M51" s="7"/>
      <c r="N51" s="406"/>
      <c r="O51" s="7"/>
    </row>
    <row r="52" spans="1:15" x14ac:dyDescent="0.25">
      <c r="A52" s="2" t="s">
        <v>12</v>
      </c>
      <c r="B52" s="483"/>
      <c r="C52" s="38">
        <v>37018</v>
      </c>
      <c r="D52" s="406"/>
      <c r="E52" s="7" t="s">
        <v>475</v>
      </c>
      <c r="F52" s="502"/>
      <c r="G52" s="63"/>
      <c r="H52" s="471"/>
      <c r="I52" s="53">
        <v>36927</v>
      </c>
      <c r="J52" s="471"/>
      <c r="K52" s="53">
        <v>36927</v>
      </c>
      <c r="L52" s="406"/>
      <c r="M52" s="7"/>
      <c r="N52" s="406"/>
      <c r="O52" s="7"/>
    </row>
    <row r="53" spans="1:15" x14ac:dyDescent="0.25">
      <c r="A53" s="2" t="s">
        <v>477</v>
      </c>
      <c r="B53" s="483"/>
      <c r="C53" s="39" t="s">
        <v>478</v>
      </c>
      <c r="D53" s="406"/>
      <c r="E53" s="7" t="s">
        <v>479</v>
      </c>
      <c r="F53" s="502"/>
      <c r="G53" s="63"/>
      <c r="H53" s="471"/>
      <c r="I53" s="53" t="s">
        <v>480</v>
      </c>
      <c r="J53" s="471"/>
      <c r="K53" s="53" t="s">
        <v>480</v>
      </c>
      <c r="L53" s="406"/>
      <c r="M53" s="7"/>
      <c r="N53" s="406"/>
      <c r="O53" s="7"/>
    </row>
    <row r="54" spans="1:15" x14ac:dyDescent="0.25">
      <c r="A54" s="36" t="s">
        <v>481</v>
      </c>
      <c r="B54" s="484"/>
      <c r="C54" s="39" t="s">
        <v>482</v>
      </c>
      <c r="D54" s="407"/>
      <c r="E54" s="37"/>
      <c r="F54" s="503"/>
      <c r="G54" s="64"/>
      <c r="H54" s="472"/>
      <c r="I54" s="54" t="s">
        <v>483</v>
      </c>
      <c r="J54" s="472"/>
      <c r="K54" s="54" t="s">
        <v>483</v>
      </c>
      <c r="L54" s="407"/>
      <c r="M54" s="37"/>
      <c r="N54" s="407"/>
      <c r="O54" s="37"/>
    </row>
    <row r="55" spans="1:15" x14ac:dyDescent="0.25">
      <c r="A55" s="1" t="s">
        <v>14</v>
      </c>
      <c r="B55" s="482">
        <v>2</v>
      </c>
      <c r="C55" s="489" t="s">
        <v>31</v>
      </c>
      <c r="D55" s="405"/>
      <c r="E55" s="408"/>
      <c r="F55" s="405"/>
      <c r="G55" s="408"/>
      <c r="H55" s="488">
        <v>1</v>
      </c>
      <c r="I55" s="493" t="s">
        <v>473</v>
      </c>
      <c r="J55" s="488">
        <v>1</v>
      </c>
      <c r="K55" s="493" t="s">
        <v>473</v>
      </c>
      <c r="L55" s="405"/>
      <c r="M55" s="408"/>
      <c r="N55" s="405"/>
      <c r="O55" s="408"/>
    </row>
    <row r="56" spans="1:15" x14ac:dyDescent="0.25">
      <c r="A56" s="2">
        <v>1070707956</v>
      </c>
      <c r="B56" s="483"/>
      <c r="C56" s="490"/>
      <c r="D56" s="406"/>
      <c r="E56" s="409"/>
      <c r="F56" s="406"/>
      <c r="G56" s="409"/>
      <c r="H56" s="471"/>
      <c r="I56" s="494"/>
      <c r="J56" s="471"/>
      <c r="K56" s="494"/>
      <c r="L56" s="406"/>
      <c r="M56" s="409"/>
      <c r="N56" s="406"/>
      <c r="O56" s="409"/>
    </row>
    <row r="57" spans="1:15" x14ac:dyDescent="0.25">
      <c r="A57" s="2" t="s">
        <v>11</v>
      </c>
      <c r="B57" s="483"/>
      <c r="C57" s="32" t="s">
        <v>469</v>
      </c>
      <c r="D57" s="406"/>
      <c r="E57" s="7"/>
      <c r="F57" s="406"/>
      <c r="G57" s="7"/>
      <c r="H57" s="471"/>
      <c r="I57" s="53" t="s">
        <v>476</v>
      </c>
      <c r="J57" s="471"/>
      <c r="K57" s="53" t="s">
        <v>476</v>
      </c>
      <c r="L57" s="406"/>
      <c r="M57" s="7"/>
      <c r="N57" s="406"/>
      <c r="O57" s="7"/>
    </row>
    <row r="58" spans="1:15" ht="15.75" customHeight="1" x14ac:dyDescent="0.25">
      <c r="A58" s="2" t="s">
        <v>12</v>
      </c>
      <c r="B58" s="483"/>
      <c r="C58" s="35">
        <v>36584</v>
      </c>
      <c r="D58" s="406"/>
      <c r="E58" s="7"/>
      <c r="F58" s="406"/>
      <c r="G58" s="7"/>
      <c r="H58" s="471"/>
      <c r="I58" s="53">
        <v>36927</v>
      </c>
      <c r="J58" s="471"/>
      <c r="K58" s="53">
        <v>36927</v>
      </c>
      <c r="L58" s="406"/>
      <c r="M58" s="7"/>
      <c r="N58" s="406"/>
      <c r="O58" s="7"/>
    </row>
    <row r="59" spans="1:15" ht="15.75" customHeight="1" x14ac:dyDescent="0.25">
      <c r="A59" s="2" t="s">
        <v>477</v>
      </c>
      <c r="B59" s="483"/>
      <c r="C59" s="38" t="s">
        <v>484</v>
      </c>
      <c r="D59" s="406"/>
      <c r="E59" s="7"/>
      <c r="F59" s="406"/>
      <c r="G59" s="7"/>
      <c r="H59" s="471"/>
      <c r="I59" s="53" t="s">
        <v>480</v>
      </c>
      <c r="J59" s="471"/>
      <c r="K59" s="53" t="s">
        <v>480</v>
      </c>
      <c r="L59" s="406"/>
      <c r="M59" s="7"/>
      <c r="N59" s="406"/>
      <c r="O59" s="7"/>
    </row>
    <row r="60" spans="1:15" ht="15.75" customHeight="1" x14ac:dyDescent="0.25">
      <c r="A60" s="36" t="s">
        <v>481</v>
      </c>
      <c r="B60" s="484"/>
      <c r="C60" s="39" t="s">
        <v>482</v>
      </c>
      <c r="D60" s="407"/>
      <c r="E60" s="37"/>
      <c r="F60" s="407"/>
      <c r="G60" s="37"/>
      <c r="H60" s="472"/>
      <c r="I60" s="54" t="s">
        <v>483</v>
      </c>
      <c r="J60" s="472"/>
      <c r="K60" s="54" t="s">
        <v>483</v>
      </c>
      <c r="L60" s="407"/>
      <c r="M60" s="37"/>
      <c r="N60" s="407"/>
      <c r="O60" s="37"/>
    </row>
    <row r="61" spans="1:15" ht="15" customHeight="1" x14ac:dyDescent="0.25">
      <c r="A61" s="40" t="s">
        <v>485</v>
      </c>
      <c r="B61" s="405"/>
      <c r="C61" s="408"/>
      <c r="D61" s="405"/>
      <c r="E61" s="408"/>
      <c r="F61" s="482">
        <v>1</v>
      </c>
      <c r="G61" s="499" t="s">
        <v>486</v>
      </c>
      <c r="H61" s="405"/>
      <c r="I61" s="408"/>
      <c r="J61" s="405"/>
      <c r="K61" s="408"/>
      <c r="L61" s="405"/>
      <c r="M61" s="408"/>
      <c r="N61" s="405"/>
      <c r="O61" s="408"/>
    </row>
    <row r="62" spans="1:15" x14ac:dyDescent="0.25">
      <c r="A62" s="41"/>
      <c r="B62" s="406"/>
      <c r="C62" s="409"/>
      <c r="D62" s="406"/>
      <c r="E62" s="409"/>
      <c r="F62" s="483"/>
      <c r="G62" s="500"/>
      <c r="H62" s="406"/>
      <c r="I62" s="409"/>
      <c r="J62" s="406"/>
      <c r="K62" s="409"/>
      <c r="L62" s="406"/>
      <c r="M62" s="409"/>
      <c r="N62" s="406"/>
      <c r="O62" s="409"/>
    </row>
    <row r="63" spans="1:15" x14ac:dyDescent="0.25">
      <c r="A63" s="41" t="s">
        <v>11</v>
      </c>
      <c r="B63" s="406"/>
      <c r="C63" s="7"/>
      <c r="D63" s="406"/>
      <c r="E63" s="7"/>
      <c r="F63" s="483"/>
      <c r="G63" s="38" t="s">
        <v>487</v>
      </c>
      <c r="H63" s="406"/>
      <c r="I63" s="7"/>
      <c r="J63" s="406"/>
      <c r="K63" s="7"/>
      <c r="L63" s="406"/>
      <c r="M63" s="7"/>
      <c r="N63" s="406"/>
      <c r="O63" s="7"/>
    </row>
    <row r="64" spans="1:15" x14ac:dyDescent="0.25">
      <c r="A64" s="41" t="s">
        <v>12</v>
      </c>
      <c r="B64" s="406"/>
      <c r="C64" s="7"/>
      <c r="D64" s="406"/>
      <c r="E64" s="7"/>
      <c r="F64" s="483"/>
      <c r="G64" s="38" t="s">
        <v>299</v>
      </c>
      <c r="H64" s="406"/>
      <c r="I64" s="7"/>
      <c r="J64" s="406"/>
      <c r="K64" s="7"/>
      <c r="L64" s="406"/>
      <c r="M64" s="7"/>
      <c r="N64" s="406"/>
      <c r="O64" s="7"/>
    </row>
    <row r="65" spans="1:15" x14ac:dyDescent="0.25">
      <c r="A65" s="41" t="s">
        <v>477</v>
      </c>
      <c r="B65" s="406"/>
      <c r="C65" s="7"/>
      <c r="D65" s="406"/>
      <c r="E65" s="7"/>
      <c r="F65" s="483"/>
      <c r="G65" s="38" t="s">
        <v>488</v>
      </c>
      <c r="H65" s="406"/>
      <c r="I65" s="7"/>
      <c r="J65" s="406"/>
      <c r="K65" s="7"/>
      <c r="L65" s="406"/>
      <c r="M65" s="7"/>
      <c r="N65" s="406"/>
      <c r="O65" s="7"/>
    </row>
    <row r="66" spans="1:15" ht="15.75" customHeight="1" x14ac:dyDescent="0.25">
      <c r="A66" s="55" t="s">
        <v>481</v>
      </c>
      <c r="B66" s="407"/>
      <c r="C66" s="37"/>
      <c r="D66" s="407"/>
      <c r="E66" s="37"/>
      <c r="F66" s="484"/>
      <c r="G66" s="39" t="s">
        <v>489</v>
      </c>
      <c r="H66" s="407"/>
      <c r="I66" s="37"/>
      <c r="J66" s="407"/>
      <c r="K66" s="37"/>
      <c r="L66" s="407"/>
      <c r="M66" s="37"/>
      <c r="N66" s="407"/>
      <c r="O66" s="37"/>
    </row>
    <row r="67" spans="1:15" x14ac:dyDescent="0.25">
      <c r="A67" s="1" t="s">
        <v>470</v>
      </c>
      <c r="B67" s="482">
        <v>3</v>
      </c>
      <c r="C67" s="499" t="s">
        <v>158</v>
      </c>
      <c r="D67" s="405"/>
      <c r="E67" s="408"/>
      <c r="F67" s="405"/>
      <c r="G67" s="408"/>
      <c r="H67" s="405"/>
      <c r="I67" s="408"/>
      <c r="J67" s="405"/>
      <c r="K67" s="408"/>
      <c r="L67" s="405"/>
      <c r="M67" s="408"/>
      <c r="N67" s="405"/>
      <c r="O67" s="408"/>
    </row>
    <row r="68" spans="1:15" x14ac:dyDescent="0.25">
      <c r="A68" s="2">
        <v>80236526</v>
      </c>
      <c r="B68" s="483"/>
      <c r="C68" s="500"/>
      <c r="D68" s="406"/>
      <c r="E68" s="409"/>
      <c r="F68" s="406"/>
      <c r="G68" s="409"/>
      <c r="H68" s="406"/>
      <c r="I68" s="409"/>
      <c r="J68" s="406"/>
      <c r="K68" s="409"/>
      <c r="L68" s="406"/>
      <c r="M68" s="409"/>
      <c r="N68" s="406"/>
      <c r="O68" s="409"/>
    </row>
    <row r="69" spans="1:15" x14ac:dyDescent="0.25">
      <c r="A69" s="2" t="s">
        <v>11</v>
      </c>
      <c r="B69" s="483"/>
      <c r="C69" s="38" t="s">
        <v>490</v>
      </c>
      <c r="D69" s="406"/>
      <c r="E69" s="7"/>
      <c r="F69" s="406"/>
      <c r="G69" s="7"/>
      <c r="H69" s="406"/>
      <c r="I69" s="7"/>
      <c r="J69" s="406"/>
      <c r="K69" s="7"/>
      <c r="L69" s="406"/>
      <c r="M69" s="7"/>
      <c r="N69" s="406"/>
      <c r="O69" s="7"/>
    </row>
    <row r="70" spans="1:15" x14ac:dyDescent="0.25">
      <c r="A70" s="2" t="s">
        <v>12</v>
      </c>
      <c r="B70" s="483"/>
      <c r="C70" s="38">
        <v>36330</v>
      </c>
      <c r="D70" s="406"/>
      <c r="E70" s="7"/>
      <c r="F70" s="406"/>
      <c r="G70" s="7"/>
      <c r="H70" s="406"/>
      <c r="I70" s="7"/>
      <c r="J70" s="406"/>
      <c r="K70" s="7"/>
      <c r="L70" s="406"/>
      <c r="M70" s="7"/>
      <c r="N70" s="406"/>
      <c r="O70" s="7"/>
    </row>
    <row r="71" spans="1:15" x14ac:dyDescent="0.25">
      <c r="A71" s="2" t="s">
        <v>477</v>
      </c>
      <c r="B71" s="483"/>
      <c r="C71" s="38" t="s">
        <v>491</v>
      </c>
      <c r="D71" s="406"/>
      <c r="E71" s="7"/>
      <c r="F71" s="406"/>
      <c r="G71" s="7"/>
      <c r="H71" s="406"/>
      <c r="I71" s="7"/>
      <c r="J71" s="406"/>
      <c r="K71" s="7"/>
      <c r="L71" s="406"/>
      <c r="M71" s="7"/>
      <c r="N71" s="406"/>
      <c r="O71" s="7"/>
    </row>
    <row r="72" spans="1:15" ht="15.75" thickBot="1" x14ac:dyDescent="0.3">
      <c r="A72" s="65" t="s">
        <v>481</v>
      </c>
      <c r="B72" s="484"/>
      <c r="C72" s="66" t="s">
        <v>492</v>
      </c>
      <c r="D72" s="407"/>
      <c r="E72" s="67"/>
      <c r="F72" s="407"/>
      <c r="G72" s="67"/>
      <c r="H72" s="407"/>
      <c r="I72" s="67"/>
      <c r="J72" s="407"/>
      <c r="K72" s="67"/>
      <c r="L72" s="407"/>
      <c r="M72" s="67"/>
      <c r="N72" s="407"/>
      <c r="O72" s="67"/>
    </row>
    <row r="73" spans="1:15" ht="15.75" thickBot="1" x14ac:dyDescent="0.3"/>
    <row r="74" spans="1:15" ht="15.75" thickBot="1" x14ac:dyDescent="0.3">
      <c r="A74" s="10"/>
      <c r="B74" s="422" t="s">
        <v>292</v>
      </c>
      <c r="C74" s="421"/>
      <c r="D74" s="422" t="s">
        <v>293</v>
      </c>
      <c r="E74" s="421"/>
      <c r="F74" s="422" t="s">
        <v>493</v>
      </c>
      <c r="G74" s="421"/>
    </row>
    <row r="75" spans="1:15" x14ac:dyDescent="0.25">
      <c r="A75" s="10"/>
      <c r="B75" s="4" t="s">
        <v>7</v>
      </c>
      <c r="C75" s="5" t="s">
        <v>8</v>
      </c>
      <c r="D75" s="4" t="s">
        <v>7</v>
      </c>
      <c r="E75" s="5" t="s">
        <v>8</v>
      </c>
      <c r="F75" s="4" t="s">
        <v>7</v>
      </c>
      <c r="G75" s="5" t="s">
        <v>8</v>
      </c>
    </row>
    <row r="76" spans="1:15" x14ac:dyDescent="0.25">
      <c r="A76" s="40" t="s">
        <v>9</v>
      </c>
      <c r="B76" s="485" t="s">
        <v>494</v>
      </c>
      <c r="C76" s="493" t="s">
        <v>495</v>
      </c>
      <c r="D76" s="488">
        <v>2</v>
      </c>
      <c r="E76" s="493" t="s">
        <v>495</v>
      </c>
      <c r="F76" s="479">
        <v>1</v>
      </c>
      <c r="G76" s="497" t="s">
        <v>458</v>
      </c>
    </row>
    <row r="77" spans="1:15" x14ac:dyDescent="0.25">
      <c r="A77" s="41">
        <v>79921501</v>
      </c>
      <c r="B77" s="486"/>
      <c r="C77" s="494"/>
      <c r="D77" s="471"/>
      <c r="E77" s="494"/>
      <c r="F77" s="480"/>
      <c r="G77" s="498"/>
    </row>
    <row r="78" spans="1:15" x14ac:dyDescent="0.25">
      <c r="A78" s="41" t="s">
        <v>11</v>
      </c>
      <c r="B78" s="486"/>
      <c r="C78" s="53" t="s">
        <v>496</v>
      </c>
      <c r="D78" s="471"/>
      <c r="E78" s="53" t="s">
        <v>496</v>
      </c>
      <c r="F78" s="480"/>
      <c r="G78" s="32" t="s">
        <v>497</v>
      </c>
    </row>
    <row r="79" spans="1:15" ht="15.75" customHeight="1" x14ac:dyDescent="0.25">
      <c r="A79" s="41" t="s">
        <v>12</v>
      </c>
      <c r="B79" s="486"/>
      <c r="C79" s="53">
        <v>36932</v>
      </c>
      <c r="D79" s="471"/>
      <c r="E79" s="53">
        <v>36932</v>
      </c>
      <c r="F79" s="480"/>
      <c r="G79" s="57"/>
    </row>
    <row r="80" spans="1:15" x14ac:dyDescent="0.25">
      <c r="A80" s="41" t="s">
        <v>477</v>
      </c>
      <c r="B80" s="486"/>
      <c r="C80" s="53" t="s">
        <v>498</v>
      </c>
      <c r="D80" s="471"/>
      <c r="E80" s="53" t="s">
        <v>498</v>
      </c>
      <c r="F80" s="480"/>
      <c r="G80" s="57"/>
      <c r="I80" s="11"/>
      <c r="K80" s="11"/>
      <c r="L80" s="11"/>
      <c r="M80" s="11"/>
      <c r="N80" s="11"/>
      <c r="O80" s="11"/>
    </row>
    <row r="81" spans="1:15" ht="15.75" customHeight="1" x14ac:dyDescent="0.25">
      <c r="A81" s="55" t="s">
        <v>481</v>
      </c>
      <c r="B81" s="487"/>
      <c r="C81" s="56" t="s">
        <v>499</v>
      </c>
      <c r="D81" s="472"/>
      <c r="E81" s="56" t="s">
        <v>499</v>
      </c>
      <c r="F81" s="481"/>
      <c r="G81" s="34"/>
      <c r="I81" s="11"/>
      <c r="K81" s="11"/>
      <c r="L81" s="11"/>
      <c r="M81" s="11"/>
      <c r="N81" s="11"/>
      <c r="O81" s="11"/>
    </row>
    <row r="82" spans="1:15" x14ac:dyDescent="0.25">
      <c r="A82" s="68" t="s">
        <v>14</v>
      </c>
      <c r="B82" s="468">
        <v>1</v>
      </c>
      <c r="C82" s="491" t="s">
        <v>500</v>
      </c>
      <c r="D82" s="468">
        <v>2</v>
      </c>
      <c r="E82" s="493" t="s">
        <v>500</v>
      </c>
      <c r="F82" s="476"/>
      <c r="G82" s="495"/>
    </row>
    <row r="83" spans="1:15" x14ac:dyDescent="0.25">
      <c r="A83" s="41">
        <v>1070707956</v>
      </c>
      <c r="B83" s="469"/>
      <c r="C83" s="492"/>
      <c r="D83" s="469"/>
      <c r="E83" s="494"/>
      <c r="F83" s="477"/>
      <c r="G83" s="496"/>
    </row>
    <row r="84" spans="1:15" x14ac:dyDescent="0.25">
      <c r="A84" s="41" t="s">
        <v>11</v>
      </c>
      <c r="B84" s="469"/>
      <c r="C84" s="53" t="s">
        <v>501</v>
      </c>
      <c r="D84" s="471"/>
      <c r="E84" s="53" t="s">
        <v>501</v>
      </c>
      <c r="F84" s="477"/>
      <c r="G84" s="51"/>
    </row>
    <row r="85" spans="1:15" x14ac:dyDescent="0.25">
      <c r="A85" s="41" t="s">
        <v>12</v>
      </c>
      <c r="B85" s="469"/>
      <c r="C85" s="53">
        <v>36935</v>
      </c>
      <c r="D85" s="471"/>
      <c r="E85" s="53">
        <v>36935</v>
      </c>
      <c r="F85" s="477"/>
      <c r="G85" s="51"/>
    </row>
    <row r="86" spans="1:15" x14ac:dyDescent="0.25">
      <c r="A86" s="41" t="s">
        <v>477</v>
      </c>
      <c r="B86" s="469"/>
      <c r="C86" s="53" t="s">
        <v>502</v>
      </c>
      <c r="D86" s="471"/>
      <c r="E86" s="53" t="s">
        <v>502</v>
      </c>
      <c r="F86" s="477"/>
      <c r="G86" s="51"/>
    </row>
    <row r="87" spans="1:15" x14ac:dyDescent="0.25">
      <c r="A87" s="55" t="s">
        <v>481</v>
      </c>
      <c r="B87" s="470"/>
      <c r="C87" s="56" t="s">
        <v>499</v>
      </c>
      <c r="D87" s="472"/>
      <c r="E87" s="56" t="s">
        <v>499</v>
      </c>
      <c r="F87" s="478"/>
      <c r="G87" s="52"/>
    </row>
    <row r="88" spans="1:15" ht="25.5" x14ac:dyDescent="0.25">
      <c r="A88" s="42" t="s">
        <v>470</v>
      </c>
      <c r="B88" s="473"/>
      <c r="C88" s="408"/>
      <c r="D88" s="405"/>
      <c r="E88" s="408"/>
      <c r="F88" s="405"/>
      <c r="G88" s="408"/>
    </row>
    <row r="89" spans="1:15" x14ac:dyDescent="0.25">
      <c r="A89" s="41">
        <v>80236526</v>
      </c>
      <c r="B89" s="474"/>
      <c r="C89" s="409"/>
      <c r="D89" s="406"/>
      <c r="E89" s="409"/>
      <c r="F89" s="406"/>
      <c r="G89" s="409"/>
    </row>
    <row r="90" spans="1:15" x14ac:dyDescent="0.25">
      <c r="A90" s="41" t="s">
        <v>11</v>
      </c>
      <c r="B90" s="474"/>
      <c r="C90" s="7"/>
      <c r="D90" s="406"/>
      <c r="E90" s="7"/>
      <c r="F90" s="406"/>
      <c r="G90" s="7"/>
    </row>
    <row r="91" spans="1:15" x14ac:dyDescent="0.25">
      <c r="A91" s="41" t="s">
        <v>12</v>
      </c>
      <c r="B91" s="474"/>
      <c r="C91" s="7"/>
      <c r="D91" s="406"/>
      <c r="E91" s="7"/>
      <c r="F91" s="406"/>
      <c r="G91" s="7"/>
    </row>
    <row r="92" spans="1:15" x14ac:dyDescent="0.25">
      <c r="A92" s="41" t="s">
        <v>477</v>
      </c>
      <c r="B92" s="474"/>
      <c r="C92" s="7"/>
      <c r="D92" s="406"/>
      <c r="E92" s="7"/>
      <c r="F92" s="406"/>
      <c r="G92" s="7"/>
    </row>
    <row r="93" spans="1:15" ht="15.75" customHeight="1" x14ac:dyDescent="0.25">
      <c r="A93" s="55" t="s">
        <v>481</v>
      </c>
      <c r="B93" s="475"/>
      <c r="C93" s="67"/>
      <c r="D93" s="407"/>
      <c r="E93" s="67"/>
      <c r="F93" s="407"/>
      <c r="G93" s="67"/>
    </row>
  </sheetData>
  <mergeCells count="235">
    <mergeCell ref="H67:H72"/>
    <mergeCell ref="J67:J72"/>
    <mergeCell ref="C61:C62"/>
    <mergeCell ref="E61:E62"/>
    <mergeCell ref="G61:G62"/>
    <mergeCell ref="I61:I62"/>
    <mergeCell ref="B49:B54"/>
    <mergeCell ref="N2:O2"/>
    <mergeCell ref="B4:B7"/>
    <mergeCell ref="C4:C5"/>
    <mergeCell ref="D4:D7"/>
    <mergeCell ref="E4:E5"/>
    <mergeCell ref="F4:F7"/>
    <mergeCell ref="G4:G5"/>
    <mergeCell ref="H4:H7"/>
    <mergeCell ref="I4:I5"/>
    <mergeCell ref="J4:J7"/>
    <mergeCell ref="B2:C2"/>
    <mergeCell ref="D2:E2"/>
    <mergeCell ref="F2:G2"/>
    <mergeCell ref="H2:I2"/>
    <mergeCell ref="J2:K2"/>
    <mergeCell ref="L2:M2"/>
    <mergeCell ref="K4:K5"/>
    <mergeCell ref="L4:L7"/>
    <mergeCell ref="M4:M5"/>
    <mergeCell ref="N4:N7"/>
    <mergeCell ref="O4:O5"/>
    <mergeCell ref="B8:B11"/>
    <mergeCell ref="C8:C9"/>
    <mergeCell ref="D8:D11"/>
    <mergeCell ref="E8:E9"/>
    <mergeCell ref="F8:F11"/>
    <mergeCell ref="G8:G9"/>
    <mergeCell ref="H8:H11"/>
    <mergeCell ref="O8:O9"/>
    <mergeCell ref="I8:I9"/>
    <mergeCell ref="J8:J11"/>
    <mergeCell ref="K8:K9"/>
    <mergeCell ref="L8:L11"/>
    <mergeCell ref="M8:M9"/>
    <mergeCell ref="N8:N11"/>
    <mergeCell ref="B12:B15"/>
    <mergeCell ref="C12:C13"/>
    <mergeCell ref="D12:D15"/>
    <mergeCell ref="E12:E13"/>
    <mergeCell ref="F12:F15"/>
    <mergeCell ref="M12:M13"/>
    <mergeCell ref="N12:N15"/>
    <mergeCell ref="O12:O13"/>
    <mergeCell ref="B17:C17"/>
    <mergeCell ref="D17:E17"/>
    <mergeCell ref="F17:G17"/>
    <mergeCell ref="H17:I17"/>
    <mergeCell ref="J17:K17"/>
    <mergeCell ref="L17:M17"/>
    <mergeCell ref="N17:O17"/>
    <mergeCell ref="G12:G13"/>
    <mergeCell ref="H12:H15"/>
    <mergeCell ref="I12:I13"/>
    <mergeCell ref="J12:J15"/>
    <mergeCell ref="K12:K13"/>
    <mergeCell ref="L12:L15"/>
    <mergeCell ref="N19:N22"/>
    <mergeCell ref="O19:O20"/>
    <mergeCell ref="H19:H22"/>
    <mergeCell ref="I19:I20"/>
    <mergeCell ref="J19:J22"/>
    <mergeCell ref="K19:K20"/>
    <mergeCell ref="L19:L22"/>
    <mergeCell ref="M19:M20"/>
    <mergeCell ref="B19:B22"/>
    <mergeCell ref="C19:C20"/>
    <mergeCell ref="D19:D22"/>
    <mergeCell ref="E19:E20"/>
    <mergeCell ref="F19:F22"/>
    <mergeCell ref="G19:G20"/>
    <mergeCell ref="B23:B26"/>
    <mergeCell ref="C23:C24"/>
    <mergeCell ref="N27:N30"/>
    <mergeCell ref="O27:O28"/>
    <mergeCell ref="B32:C32"/>
    <mergeCell ref="D32:E32"/>
    <mergeCell ref="F32:G32"/>
    <mergeCell ref="H32:I32"/>
    <mergeCell ref="J32:K32"/>
    <mergeCell ref="L32:M32"/>
    <mergeCell ref="N32:O32"/>
    <mergeCell ref="H27:H30"/>
    <mergeCell ref="I27:I28"/>
    <mergeCell ref="J27:J30"/>
    <mergeCell ref="K27:K28"/>
    <mergeCell ref="L27:L30"/>
    <mergeCell ref="M27:M28"/>
    <mergeCell ref="E23:E24"/>
    <mergeCell ref="F23:F26"/>
    <mergeCell ref="G23:G24"/>
    <mergeCell ref="N23:N26"/>
    <mergeCell ref="O23:O24"/>
    <mergeCell ref="H23:H26"/>
    <mergeCell ref="I23:I24"/>
    <mergeCell ref="D27:D30"/>
    <mergeCell ref="E27:E28"/>
    <mergeCell ref="F27:F30"/>
    <mergeCell ref="G27:G28"/>
    <mergeCell ref="D23:D26"/>
    <mergeCell ref="N34:N37"/>
    <mergeCell ref="O34:O35"/>
    <mergeCell ref="H34:H37"/>
    <mergeCell ref="I34:I35"/>
    <mergeCell ref="J34:J37"/>
    <mergeCell ref="K34:K35"/>
    <mergeCell ref="L34:L37"/>
    <mergeCell ref="M34:M35"/>
    <mergeCell ref="J23:J26"/>
    <mergeCell ref="K23:K24"/>
    <mergeCell ref="L23:L26"/>
    <mergeCell ref="M23:M24"/>
    <mergeCell ref="B38:B41"/>
    <mergeCell ref="C38:C39"/>
    <mergeCell ref="B34:B37"/>
    <mergeCell ref="C34:C35"/>
    <mergeCell ref="D34:D37"/>
    <mergeCell ref="E34:E35"/>
    <mergeCell ref="F34:F37"/>
    <mergeCell ref="G34:G35"/>
    <mergeCell ref="D38:D41"/>
    <mergeCell ref="E38:E39"/>
    <mergeCell ref="F38:F41"/>
    <mergeCell ref="G38:G39"/>
    <mergeCell ref="G42:G43"/>
    <mergeCell ref="N38:N41"/>
    <mergeCell ref="O38:O39"/>
    <mergeCell ref="H38:H41"/>
    <mergeCell ref="I38:I39"/>
    <mergeCell ref="J38:J41"/>
    <mergeCell ref="K38:K39"/>
    <mergeCell ref="L38:L41"/>
    <mergeCell ref="M38:M39"/>
    <mergeCell ref="C49:C50"/>
    <mergeCell ref="E49:E50"/>
    <mergeCell ref="G49:G50"/>
    <mergeCell ref="D49:D54"/>
    <mergeCell ref="N42:N45"/>
    <mergeCell ref="O42:O43"/>
    <mergeCell ref="B47:C47"/>
    <mergeCell ref="D47:E47"/>
    <mergeCell ref="F47:G47"/>
    <mergeCell ref="H47:I47"/>
    <mergeCell ref="J47:K47"/>
    <mergeCell ref="L47:M47"/>
    <mergeCell ref="N47:O47"/>
    <mergeCell ref="H42:H45"/>
    <mergeCell ref="I42:I43"/>
    <mergeCell ref="J42:J45"/>
    <mergeCell ref="K42:K43"/>
    <mergeCell ref="L42:L45"/>
    <mergeCell ref="M42:M43"/>
    <mergeCell ref="B42:B45"/>
    <mergeCell ref="C42:C43"/>
    <mergeCell ref="D42:D45"/>
    <mergeCell ref="E42:E43"/>
    <mergeCell ref="F42:F45"/>
    <mergeCell ref="L49:L54"/>
    <mergeCell ref="N49:N54"/>
    <mergeCell ref="M67:M68"/>
    <mergeCell ref="E67:E68"/>
    <mergeCell ref="G67:G68"/>
    <mergeCell ref="O55:O56"/>
    <mergeCell ref="K55:K56"/>
    <mergeCell ref="M55:M56"/>
    <mergeCell ref="K61:K62"/>
    <mergeCell ref="M61:M62"/>
    <mergeCell ref="O61:O62"/>
    <mergeCell ref="O49:O50"/>
    <mergeCell ref="E55:E56"/>
    <mergeCell ref="G55:G56"/>
    <mergeCell ref="I55:I56"/>
    <mergeCell ref="I49:I50"/>
    <mergeCell ref="K49:K50"/>
    <mergeCell ref="M49:M50"/>
    <mergeCell ref="F49:F54"/>
    <mergeCell ref="H49:H54"/>
    <mergeCell ref="J49:J54"/>
    <mergeCell ref="F55:F60"/>
    <mergeCell ref="H55:H60"/>
    <mergeCell ref="J55:J60"/>
    <mergeCell ref="Q23:Q24"/>
    <mergeCell ref="P27:P30"/>
    <mergeCell ref="Q27:Q28"/>
    <mergeCell ref="B27:B30"/>
    <mergeCell ref="C27:C28"/>
    <mergeCell ref="C88:C89"/>
    <mergeCell ref="E88:E89"/>
    <mergeCell ref="G88:G89"/>
    <mergeCell ref="C82:C83"/>
    <mergeCell ref="E82:E83"/>
    <mergeCell ref="G82:G83"/>
    <mergeCell ref="G76:G77"/>
    <mergeCell ref="O67:O68"/>
    <mergeCell ref="B74:C74"/>
    <mergeCell ref="D74:E74"/>
    <mergeCell ref="F74:G74"/>
    <mergeCell ref="B61:B66"/>
    <mergeCell ref="C76:C77"/>
    <mergeCell ref="E76:E77"/>
    <mergeCell ref="I67:I68"/>
    <mergeCell ref="K67:K68"/>
    <mergeCell ref="C67:C68"/>
    <mergeCell ref="P23:P26"/>
    <mergeCell ref="D61:D66"/>
    <mergeCell ref="B82:B87"/>
    <mergeCell ref="D82:D87"/>
    <mergeCell ref="B88:B93"/>
    <mergeCell ref="D88:D93"/>
    <mergeCell ref="F88:F93"/>
    <mergeCell ref="L55:L60"/>
    <mergeCell ref="N55:N60"/>
    <mergeCell ref="L61:L66"/>
    <mergeCell ref="N61:N66"/>
    <mergeCell ref="L67:L72"/>
    <mergeCell ref="N67:N72"/>
    <mergeCell ref="F82:F87"/>
    <mergeCell ref="F76:F81"/>
    <mergeCell ref="F61:F66"/>
    <mergeCell ref="H61:H66"/>
    <mergeCell ref="J61:J66"/>
    <mergeCell ref="B76:B81"/>
    <mergeCell ref="D76:D81"/>
    <mergeCell ref="C55:C56"/>
    <mergeCell ref="B55:B60"/>
    <mergeCell ref="D55:D60"/>
    <mergeCell ref="B67:B72"/>
    <mergeCell ref="D67:D72"/>
    <mergeCell ref="F67:F7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14A8-E6D5-4F13-8586-080253A85E9E}">
  <sheetPr codeName="Hoja8"/>
  <dimension ref="A1:R134"/>
  <sheetViews>
    <sheetView showGridLines="0" topLeftCell="A113" workbookViewId="0">
      <selection activeCell="E119" sqref="E117:E119"/>
    </sheetView>
  </sheetViews>
  <sheetFormatPr baseColWidth="10" defaultColWidth="11.42578125" defaultRowHeight="15" x14ac:dyDescent="0.25"/>
  <cols>
    <col min="3" max="3" width="15.42578125" customWidth="1"/>
    <col min="5" max="5" width="16.28515625" bestFit="1" customWidth="1"/>
    <col min="9" max="9" width="13.85546875" customWidth="1"/>
    <col min="15" max="15" width="12.140625" bestFit="1" customWidth="1"/>
  </cols>
  <sheetData>
    <row r="1" spans="1:16" x14ac:dyDescent="0.25">
      <c r="A1" s="10"/>
      <c r="B1" s="422" t="s">
        <v>292</v>
      </c>
      <c r="C1" s="421"/>
      <c r="D1" s="422" t="s">
        <v>293</v>
      </c>
      <c r="E1" s="421"/>
      <c r="F1" s="422" t="s">
        <v>493</v>
      </c>
      <c r="G1" s="421"/>
      <c r="H1" s="422" t="s">
        <v>503</v>
      </c>
      <c r="I1" s="421"/>
      <c r="J1" s="422" t="s">
        <v>504</v>
      </c>
      <c r="K1" s="421"/>
      <c r="L1" s="422" t="s">
        <v>505</v>
      </c>
      <c r="M1" s="421"/>
      <c r="N1" s="420" t="s">
        <v>506</v>
      </c>
      <c r="O1" s="421"/>
    </row>
    <row r="2" spans="1:16" x14ac:dyDescent="0.25">
      <c r="A2" s="10"/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6" ht="15" customHeight="1" x14ac:dyDescent="0.25">
      <c r="A3" s="40" t="s">
        <v>9</v>
      </c>
      <c r="B3" s="528" t="s">
        <v>494</v>
      </c>
      <c r="C3" s="493" t="s">
        <v>495</v>
      </c>
      <c r="D3" s="488">
        <v>3</v>
      </c>
      <c r="E3" s="493" t="s">
        <v>495</v>
      </c>
      <c r="F3" s="479">
        <v>2</v>
      </c>
      <c r="G3" s="497" t="s">
        <v>507</v>
      </c>
      <c r="H3" s="482">
        <v>2</v>
      </c>
      <c r="I3" s="499" t="s">
        <v>508</v>
      </c>
      <c r="J3" s="482">
        <v>2</v>
      </c>
      <c r="K3" s="499" t="s">
        <v>508</v>
      </c>
      <c r="L3" s="482" t="s">
        <v>509</v>
      </c>
      <c r="M3" s="499" t="s">
        <v>508</v>
      </c>
      <c r="N3" s="445"/>
      <c r="O3" s="495"/>
    </row>
    <row r="4" spans="1:16" ht="14.45" customHeight="1" x14ac:dyDescent="0.25">
      <c r="A4" s="41">
        <v>79921501</v>
      </c>
      <c r="B4" s="529"/>
      <c r="C4" s="494"/>
      <c r="D4" s="471"/>
      <c r="E4" s="494"/>
      <c r="F4" s="480"/>
      <c r="G4" s="498"/>
      <c r="H4" s="483"/>
      <c r="I4" s="500"/>
      <c r="J4" s="483"/>
      <c r="K4" s="500"/>
      <c r="L4" s="483"/>
      <c r="M4" s="500"/>
      <c r="N4" s="446"/>
      <c r="O4" s="496"/>
    </row>
    <row r="5" spans="1:16" ht="14.45" customHeight="1" x14ac:dyDescent="0.25">
      <c r="A5" s="41" t="s">
        <v>11</v>
      </c>
      <c r="B5" s="529"/>
      <c r="C5" s="53" t="s">
        <v>496</v>
      </c>
      <c r="D5" s="471"/>
      <c r="E5" s="53" t="s">
        <v>496</v>
      </c>
      <c r="F5" s="480"/>
      <c r="G5" s="57" t="s">
        <v>402</v>
      </c>
      <c r="H5" s="483"/>
      <c r="I5" s="38" t="s">
        <v>510</v>
      </c>
      <c r="J5" s="483"/>
      <c r="K5" s="38" t="s">
        <v>510</v>
      </c>
      <c r="L5" s="483"/>
      <c r="M5" s="38" t="s">
        <v>510</v>
      </c>
      <c r="N5" s="446"/>
      <c r="O5" s="51"/>
      <c r="P5" s="27"/>
    </row>
    <row r="6" spans="1:16" ht="14.45" customHeight="1" x14ac:dyDescent="0.25">
      <c r="A6" s="41" t="s">
        <v>12</v>
      </c>
      <c r="B6" s="529"/>
      <c r="C6" s="53">
        <v>36932</v>
      </c>
      <c r="D6" s="471"/>
      <c r="E6" s="53">
        <v>36932</v>
      </c>
      <c r="F6" s="480"/>
      <c r="G6" s="57">
        <v>35215</v>
      </c>
      <c r="H6" s="483"/>
      <c r="I6" s="47">
        <v>37084</v>
      </c>
      <c r="J6" s="483"/>
      <c r="K6" s="47">
        <v>37084</v>
      </c>
      <c r="L6" s="483"/>
      <c r="M6" s="47">
        <v>37084</v>
      </c>
      <c r="N6" s="446"/>
      <c r="O6" s="51"/>
    </row>
    <row r="7" spans="1:16" ht="14.45" customHeight="1" x14ac:dyDescent="0.25">
      <c r="A7" s="41" t="s">
        <v>477</v>
      </c>
      <c r="B7" s="529"/>
      <c r="C7" s="53" t="s">
        <v>498</v>
      </c>
      <c r="D7" s="471"/>
      <c r="E7" s="53" t="s">
        <v>498</v>
      </c>
      <c r="F7" s="480"/>
      <c r="G7" s="57" t="s">
        <v>511</v>
      </c>
      <c r="H7" s="483"/>
      <c r="I7" s="47" t="s">
        <v>511</v>
      </c>
      <c r="J7" s="483"/>
      <c r="K7" s="47" t="s">
        <v>511</v>
      </c>
      <c r="L7" s="483"/>
      <c r="M7" s="47" t="s">
        <v>511</v>
      </c>
      <c r="N7" s="446"/>
      <c r="O7" s="51"/>
    </row>
    <row r="8" spans="1:16" ht="15.75" thickBot="1" x14ac:dyDescent="0.3">
      <c r="A8" s="55" t="s">
        <v>481</v>
      </c>
      <c r="B8" s="530"/>
      <c r="C8" s="56" t="s">
        <v>499</v>
      </c>
      <c r="D8" s="472"/>
      <c r="E8" s="56" t="s">
        <v>499</v>
      </c>
      <c r="F8" s="481"/>
      <c r="G8" s="56" t="s">
        <v>499</v>
      </c>
      <c r="H8" s="484"/>
      <c r="I8" s="56" t="s">
        <v>499</v>
      </c>
      <c r="J8" s="484"/>
      <c r="K8" s="56" t="s">
        <v>499</v>
      </c>
      <c r="L8" s="484"/>
      <c r="M8" s="56" t="s">
        <v>499</v>
      </c>
      <c r="N8" s="447"/>
      <c r="O8" s="52"/>
    </row>
    <row r="9" spans="1:16" ht="15" customHeight="1" x14ac:dyDescent="0.25">
      <c r="A9" s="40" t="s">
        <v>14</v>
      </c>
      <c r="B9" s="485">
        <v>1</v>
      </c>
      <c r="C9" s="493" t="s">
        <v>500</v>
      </c>
      <c r="D9" s="468">
        <v>2</v>
      </c>
      <c r="E9" s="493" t="s">
        <v>500</v>
      </c>
      <c r="F9" s="482">
        <v>2</v>
      </c>
      <c r="G9" s="506" t="s">
        <v>294</v>
      </c>
      <c r="H9" s="482">
        <v>2</v>
      </c>
      <c r="I9" s="506" t="s">
        <v>294</v>
      </c>
      <c r="J9" s="482">
        <v>2</v>
      </c>
      <c r="K9" s="499" t="s">
        <v>512</v>
      </c>
      <c r="L9" s="405"/>
      <c r="M9" s="408"/>
      <c r="N9" s="405"/>
      <c r="O9" s="408"/>
    </row>
    <row r="10" spans="1:16" x14ac:dyDescent="0.25">
      <c r="A10" s="41">
        <v>1070707956</v>
      </c>
      <c r="B10" s="486"/>
      <c r="C10" s="494"/>
      <c r="D10" s="469"/>
      <c r="E10" s="494"/>
      <c r="F10" s="483"/>
      <c r="G10" s="507"/>
      <c r="H10" s="483"/>
      <c r="I10" s="507"/>
      <c r="J10" s="483"/>
      <c r="K10" s="500"/>
      <c r="L10" s="406"/>
      <c r="M10" s="409"/>
      <c r="N10" s="406"/>
      <c r="O10" s="409"/>
    </row>
    <row r="11" spans="1:16" ht="14.45" customHeight="1" x14ac:dyDescent="0.25">
      <c r="A11" s="41" t="s">
        <v>11</v>
      </c>
      <c r="B11" s="486"/>
      <c r="C11" s="53" t="s">
        <v>501</v>
      </c>
      <c r="D11" s="471"/>
      <c r="E11" s="53" t="s">
        <v>501</v>
      </c>
      <c r="F11" s="483"/>
      <c r="G11" s="38" t="s">
        <v>513</v>
      </c>
      <c r="H11" s="483"/>
      <c r="I11" s="38" t="s">
        <v>513</v>
      </c>
      <c r="J11" s="483"/>
      <c r="K11" s="38" t="s">
        <v>514</v>
      </c>
      <c r="L11" s="406"/>
      <c r="M11" s="7"/>
      <c r="N11" s="406"/>
      <c r="O11" s="7"/>
    </row>
    <row r="12" spans="1:16" ht="14.45" customHeight="1" x14ac:dyDescent="0.25">
      <c r="A12" s="41" t="s">
        <v>12</v>
      </c>
      <c r="B12" s="486"/>
      <c r="C12" s="53">
        <v>36935</v>
      </c>
      <c r="D12" s="471"/>
      <c r="E12" s="53">
        <v>36935</v>
      </c>
      <c r="F12" s="483"/>
      <c r="G12" s="38">
        <v>37085</v>
      </c>
      <c r="H12" s="483"/>
      <c r="I12" s="38">
        <v>37085</v>
      </c>
      <c r="J12" s="483"/>
      <c r="K12" s="38">
        <v>37133</v>
      </c>
      <c r="L12" s="406"/>
      <c r="M12" s="45"/>
      <c r="N12" s="406"/>
      <c r="O12" s="45"/>
    </row>
    <row r="13" spans="1:16" ht="14.45" customHeight="1" x14ac:dyDescent="0.25">
      <c r="A13" s="41" t="s">
        <v>477</v>
      </c>
      <c r="B13" s="486"/>
      <c r="C13" s="53" t="s">
        <v>502</v>
      </c>
      <c r="D13" s="471"/>
      <c r="E13" s="53" t="s">
        <v>502</v>
      </c>
      <c r="F13" s="483"/>
      <c r="G13" s="47" t="s">
        <v>515</v>
      </c>
      <c r="H13" s="483"/>
      <c r="I13" s="47" t="s">
        <v>515</v>
      </c>
      <c r="J13" s="483"/>
      <c r="K13" s="47" t="s">
        <v>516</v>
      </c>
      <c r="L13" s="406"/>
      <c r="M13" s="45"/>
      <c r="N13" s="406"/>
      <c r="O13" s="45"/>
    </row>
    <row r="14" spans="1:16" ht="15.75" customHeight="1" x14ac:dyDescent="0.25">
      <c r="A14" s="55" t="s">
        <v>481</v>
      </c>
      <c r="B14" s="487"/>
      <c r="C14" s="56" t="s">
        <v>499</v>
      </c>
      <c r="D14" s="472"/>
      <c r="E14" s="56" t="s">
        <v>499</v>
      </c>
      <c r="F14" s="484"/>
      <c r="G14" s="34" t="s">
        <v>517</v>
      </c>
      <c r="H14" s="484"/>
      <c r="I14" s="34" t="s">
        <v>517</v>
      </c>
      <c r="J14" s="484"/>
      <c r="K14" s="34" t="s">
        <v>518</v>
      </c>
      <c r="L14" s="407"/>
      <c r="M14" s="8"/>
      <c r="N14" s="407"/>
      <c r="O14" s="8"/>
    </row>
    <row r="15" spans="1:16" x14ac:dyDescent="0.25">
      <c r="A15" s="1" t="s">
        <v>519</v>
      </c>
      <c r="B15" s="405"/>
      <c r="C15" s="408"/>
      <c r="D15" s="405"/>
      <c r="E15" s="408"/>
      <c r="F15" s="405"/>
      <c r="G15" s="408"/>
      <c r="H15" s="405"/>
      <c r="I15" s="408"/>
      <c r="J15" s="405"/>
      <c r="K15" s="408"/>
      <c r="L15" s="405"/>
      <c r="M15" s="408"/>
      <c r="N15" s="405"/>
      <c r="O15" s="408"/>
    </row>
    <row r="16" spans="1:16" x14ac:dyDescent="0.25">
      <c r="A16" s="2">
        <v>1026271285</v>
      </c>
      <c r="B16" s="406"/>
      <c r="C16" s="409"/>
      <c r="D16" s="406"/>
      <c r="E16" s="409"/>
      <c r="F16" s="406"/>
      <c r="G16" s="409"/>
      <c r="H16" s="406"/>
      <c r="I16" s="409"/>
      <c r="J16" s="406"/>
      <c r="K16" s="409"/>
      <c r="L16" s="406"/>
      <c r="M16" s="409"/>
      <c r="N16" s="406"/>
      <c r="O16" s="409"/>
    </row>
    <row r="17" spans="1:15" x14ac:dyDescent="0.25">
      <c r="A17" s="2" t="s">
        <v>11</v>
      </c>
      <c r="B17" s="406"/>
      <c r="C17" s="7"/>
      <c r="D17" s="406"/>
      <c r="E17" s="7"/>
      <c r="F17" s="406"/>
      <c r="G17" s="7"/>
      <c r="H17" s="406"/>
      <c r="I17" s="7"/>
      <c r="J17" s="406"/>
      <c r="K17" s="7"/>
      <c r="L17" s="406"/>
      <c r="M17" s="7"/>
      <c r="N17" s="406"/>
      <c r="O17" s="7"/>
    </row>
    <row r="18" spans="1:15" x14ac:dyDescent="0.25">
      <c r="A18" s="44" t="s">
        <v>12</v>
      </c>
      <c r="B18" s="406"/>
      <c r="C18" s="45"/>
      <c r="D18" s="406"/>
      <c r="E18" s="45"/>
      <c r="F18" s="406"/>
      <c r="G18" s="45"/>
      <c r="H18" s="406"/>
      <c r="I18" s="45"/>
      <c r="J18" s="406"/>
      <c r="K18" s="45"/>
      <c r="L18" s="406"/>
      <c r="M18" s="45"/>
      <c r="N18" s="406"/>
      <c r="O18" s="45"/>
    </row>
    <row r="19" spans="1:15" x14ac:dyDescent="0.25">
      <c r="A19" s="44" t="s">
        <v>477</v>
      </c>
      <c r="B19" s="406"/>
      <c r="C19" s="45"/>
      <c r="D19" s="406"/>
      <c r="E19" s="45"/>
      <c r="F19" s="406"/>
      <c r="G19" s="45"/>
      <c r="H19" s="406"/>
      <c r="I19" s="45"/>
      <c r="J19" s="406"/>
      <c r="K19" s="45"/>
      <c r="L19" s="406"/>
      <c r="M19" s="45"/>
      <c r="N19" s="406"/>
      <c r="O19" s="45"/>
    </row>
    <row r="20" spans="1:15" x14ac:dyDescent="0.25">
      <c r="A20" s="3" t="s">
        <v>481</v>
      </c>
      <c r="B20" s="407"/>
      <c r="C20" s="8"/>
      <c r="D20" s="407"/>
      <c r="E20" s="8"/>
      <c r="F20" s="407"/>
      <c r="G20" s="8"/>
      <c r="H20" s="407"/>
      <c r="I20" s="8"/>
      <c r="J20" s="407"/>
      <c r="K20" s="8"/>
      <c r="L20" s="407"/>
      <c r="M20" s="8"/>
      <c r="N20" s="407"/>
      <c r="O20" s="8"/>
    </row>
    <row r="21" spans="1:15" x14ac:dyDescent="0.25">
      <c r="A21" s="1" t="s">
        <v>76</v>
      </c>
      <c r="B21" s="405"/>
      <c r="C21" s="403"/>
      <c r="D21" s="405"/>
      <c r="E21" s="403"/>
      <c r="F21" s="405"/>
      <c r="G21" s="408"/>
      <c r="H21" s="405"/>
      <c r="I21" s="408"/>
      <c r="J21" s="405"/>
      <c r="K21" s="403"/>
      <c r="L21" s="405"/>
      <c r="M21" s="408"/>
      <c r="N21" s="405"/>
      <c r="O21" s="408"/>
    </row>
    <row r="22" spans="1:15" x14ac:dyDescent="0.25">
      <c r="A22" s="2">
        <v>80236526</v>
      </c>
      <c r="B22" s="406"/>
      <c r="C22" s="404"/>
      <c r="D22" s="406"/>
      <c r="E22" s="404"/>
      <c r="F22" s="406"/>
      <c r="G22" s="409"/>
      <c r="H22" s="406"/>
      <c r="I22" s="409"/>
      <c r="J22" s="406"/>
      <c r="K22" s="404"/>
      <c r="L22" s="406"/>
      <c r="M22" s="409"/>
      <c r="N22" s="406"/>
      <c r="O22" s="409"/>
    </row>
    <row r="23" spans="1:15" x14ac:dyDescent="0.25">
      <c r="A23" s="2" t="s">
        <v>11</v>
      </c>
      <c r="B23" s="406"/>
      <c r="C23" s="7"/>
      <c r="D23" s="406"/>
      <c r="E23" s="7"/>
      <c r="F23" s="406"/>
      <c r="G23" s="7"/>
      <c r="H23" s="406"/>
      <c r="I23" s="7"/>
      <c r="J23" s="406"/>
      <c r="K23" s="7"/>
      <c r="L23" s="406"/>
      <c r="M23" s="7"/>
      <c r="N23" s="406"/>
      <c r="O23" s="7"/>
    </row>
    <row r="24" spans="1:15" x14ac:dyDescent="0.25">
      <c r="A24" s="44" t="s">
        <v>12</v>
      </c>
      <c r="B24" s="406"/>
      <c r="C24" s="45"/>
      <c r="D24" s="406"/>
      <c r="E24" s="45"/>
      <c r="F24" s="406"/>
      <c r="G24" s="45"/>
      <c r="H24" s="406"/>
      <c r="I24" s="45"/>
      <c r="J24" s="406"/>
      <c r="K24" s="45"/>
      <c r="L24" s="406"/>
      <c r="M24" s="45"/>
      <c r="N24" s="406"/>
      <c r="O24" s="45"/>
    </row>
    <row r="25" spans="1:15" x14ac:dyDescent="0.25">
      <c r="A25" s="44" t="s">
        <v>477</v>
      </c>
      <c r="B25" s="406"/>
      <c r="C25" s="45"/>
      <c r="D25" s="406"/>
      <c r="E25" s="45"/>
      <c r="F25" s="406"/>
      <c r="G25" s="45"/>
      <c r="H25" s="406"/>
      <c r="I25" s="45"/>
      <c r="J25" s="406"/>
      <c r="K25" s="45"/>
      <c r="L25" s="406"/>
      <c r="M25" s="45"/>
      <c r="N25" s="406"/>
      <c r="O25" s="45"/>
    </row>
    <row r="26" spans="1:15" x14ac:dyDescent="0.25">
      <c r="A26" s="3" t="s">
        <v>481</v>
      </c>
      <c r="B26" s="407"/>
      <c r="C26" s="8"/>
      <c r="D26" s="407"/>
      <c r="E26" s="8"/>
      <c r="F26" s="407"/>
      <c r="G26" s="8"/>
      <c r="H26" s="407"/>
      <c r="I26" s="8"/>
      <c r="J26" s="407"/>
      <c r="K26" s="8"/>
      <c r="L26" s="407"/>
      <c r="M26" s="8"/>
      <c r="N26" s="407"/>
      <c r="O26" s="8"/>
    </row>
    <row r="28" spans="1:15" x14ac:dyDescent="0.25">
      <c r="A28" s="10"/>
      <c r="B28" s="422" t="s">
        <v>520</v>
      </c>
      <c r="C28" s="421"/>
      <c r="D28" s="422" t="s">
        <v>521</v>
      </c>
      <c r="E28" s="421"/>
      <c r="F28" s="422" t="s">
        <v>522</v>
      </c>
      <c r="G28" s="421"/>
      <c r="H28" s="422" t="s">
        <v>523</v>
      </c>
      <c r="I28" s="421"/>
      <c r="J28" s="422" t="s">
        <v>524</v>
      </c>
      <c r="K28" s="421"/>
      <c r="L28" s="422" t="s">
        <v>525</v>
      </c>
      <c r="M28" s="421"/>
      <c r="N28" s="420" t="s">
        <v>526</v>
      </c>
      <c r="O28" s="421"/>
    </row>
    <row r="29" spans="1:15" x14ac:dyDescent="0.25">
      <c r="A29" s="10"/>
      <c r="B29" s="4" t="s">
        <v>7</v>
      </c>
      <c r="C29" s="5" t="s">
        <v>8</v>
      </c>
      <c r="D29" s="4" t="s">
        <v>7</v>
      </c>
      <c r="E29" s="5" t="s">
        <v>8</v>
      </c>
      <c r="F29" s="4" t="s">
        <v>7</v>
      </c>
      <c r="G29" s="5" t="s">
        <v>8</v>
      </c>
      <c r="H29" s="4" t="s">
        <v>7</v>
      </c>
      <c r="I29" s="5" t="s">
        <v>8</v>
      </c>
      <c r="J29" s="4" t="s">
        <v>7</v>
      </c>
      <c r="K29" s="5" t="s">
        <v>8</v>
      </c>
      <c r="L29" s="4" t="s">
        <v>7</v>
      </c>
      <c r="M29" s="5" t="s">
        <v>8</v>
      </c>
      <c r="N29" s="6" t="s">
        <v>7</v>
      </c>
      <c r="O29" s="5" t="s">
        <v>8</v>
      </c>
    </row>
    <row r="30" spans="1:15" ht="15" customHeight="1" x14ac:dyDescent="0.25">
      <c r="A30" s="1" t="s">
        <v>9</v>
      </c>
      <c r="B30" s="479">
        <v>1</v>
      </c>
      <c r="C30" s="497" t="s">
        <v>527</v>
      </c>
      <c r="D30" s="479">
        <v>2</v>
      </c>
      <c r="E30" s="497" t="s">
        <v>528</v>
      </c>
      <c r="F30" s="525"/>
      <c r="G30" s="497" t="s">
        <v>23</v>
      </c>
      <c r="H30" s="522" t="s">
        <v>529</v>
      </c>
      <c r="I30" s="506" t="s">
        <v>530</v>
      </c>
      <c r="J30" s="522" t="s">
        <v>529</v>
      </c>
      <c r="K30" s="506" t="s">
        <v>530</v>
      </c>
      <c r="L30" s="405"/>
      <c r="M30" s="408"/>
      <c r="N30" s="405"/>
      <c r="O30" s="408"/>
    </row>
    <row r="31" spans="1:15" x14ac:dyDescent="0.25">
      <c r="A31" s="2">
        <v>79921501</v>
      </c>
      <c r="B31" s="480"/>
      <c r="C31" s="498"/>
      <c r="D31" s="480"/>
      <c r="E31" s="498"/>
      <c r="F31" s="526"/>
      <c r="G31" s="498"/>
      <c r="H31" s="523"/>
      <c r="I31" s="507"/>
      <c r="J31" s="523"/>
      <c r="K31" s="507"/>
      <c r="L31" s="406"/>
      <c r="M31" s="409"/>
      <c r="N31" s="406"/>
      <c r="O31" s="409"/>
    </row>
    <row r="32" spans="1:15" ht="14.45" customHeight="1" x14ac:dyDescent="0.25">
      <c r="A32" s="2" t="s">
        <v>11</v>
      </c>
      <c r="B32" s="480"/>
      <c r="C32" s="32" t="s">
        <v>443</v>
      </c>
      <c r="D32" s="480"/>
      <c r="E32" s="32" t="s">
        <v>531</v>
      </c>
      <c r="F32" s="526"/>
      <c r="G32" s="32"/>
      <c r="H32" s="523"/>
      <c r="I32" s="38" t="s">
        <v>532</v>
      </c>
      <c r="J32" s="523"/>
      <c r="K32" s="38" t="s">
        <v>532</v>
      </c>
      <c r="L32" s="406"/>
      <c r="M32" s="7"/>
      <c r="N32" s="406"/>
      <c r="O32" s="7"/>
    </row>
    <row r="33" spans="1:15" x14ac:dyDescent="0.25">
      <c r="A33" s="44" t="s">
        <v>12</v>
      </c>
      <c r="B33" s="480"/>
      <c r="C33" s="35">
        <v>36388</v>
      </c>
      <c r="D33" s="480"/>
      <c r="E33" s="32">
        <v>36931</v>
      </c>
      <c r="F33" s="526"/>
      <c r="G33" s="32"/>
      <c r="H33" s="523"/>
      <c r="I33" s="38">
        <v>37131</v>
      </c>
      <c r="J33" s="523"/>
      <c r="K33" s="38">
        <v>37131</v>
      </c>
      <c r="L33" s="406"/>
      <c r="M33" s="45"/>
      <c r="N33" s="406"/>
      <c r="O33" s="45"/>
    </row>
    <row r="34" spans="1:15" ht="14.45" customHeight="1" x14ac:dyDescent="0.25">
      <c r="A34" s="44" t="s">
        <v>477</v>
      </c>
      <c r="B34" s="480"/>
      <c r="C34" s="57" t="s">
        <v>533</v>
      </c>
      <c r="D34" s="480"/>
      <c r="E34" s="32" t="s">
        <v>534</v>
      </c>
      <c r="F34" s="526"/>
      <c r="G34" s="32"/>
      <c r="H34" s="523"/>
      <c r="I34" s="47" t="s">
        <v>535</v>
      </c>
      <c r="J34" s="523"/>
      <c r="K34" s="47" t="s">
        <v>535</v>
      </c>
      <c r="L34" s="406"/>
      <c r="M34" s="45"/>
      <c r="N34" s="406"/>
      <c r="O34" s="45"/>
    </row>
    <row r="35" spans="1:15" ht="15.75" customHeight="1" x14ac:dyDescent="0.25">
      <c r="A35" s="3" t="s">
        <v>481</v>
      </c>
      <c r="B35" s="481"/>
      <c r="C35" s="35" t="s">
        <v>499</v>
      </c>
      <c r="D35" s="481"/>
      <c r="E35" s="32" t="s">
        <v>536</v>
      </c>
      <c r="F35" s="527"/>
      <c r="G35" s="32"/>
      <c r="H35" s="524"/>
      <c r="I35" s="34" t="s">
        <v>482</v>
      </c>
      <c r="J35" s="524"/>
      <c r="K35" s="34" t="s">
        <v>482</v>
      </c>
      <c r="L35" s="407"/>
      <c r="M35" s="8"/>
      <c r="N35" s="407"/>
      <c r="O35" s="8"/>
    </row>
    <row r="36" spans="1:15" ht="15" customHeight="1" x14ac:dyDescent="0.25">
      <c r="A36" s="1" t="s">
        <v>14</v>
      </c>
      <c r="B36" s="488">
        <v>1</v>
      </c>
      <c r="C36" s="493" t="s">
        <v>537</v>
      </c>
      <c r="D36" s="488">
        <v>2</v>
      </c>
      <c r="E36" s="493" t="s">
        <v>538</v>
      </c>
      <c r="F36" s="482"/>
      <c r="G36" s="497" t="s">
        <v>23</v>
      </c>
      <c r="H36" s="488">
        <v>1</v>
      </c>
      <c r="I36" s="493" t="s">
        <v>539</v>
      </c>
      <c r="J36" s="488">
        <v>2</v>
      </c>
      <c r="K36" s="493" t="s">
        <v>539</v>
      </c>
      <c r="L36" s="476"/>
      <c r="M36" s="495"/>
      <c r="N36" s="476"/>
      <c r="O36" s="495"/>
    </row>
    <row r="37" spans="1:15" x14ac:dyDescent="0.25">
      <c r="A37" s="2">
        <v>1070707956</v>
      </c>
      <c r="B37" s="471"/>
      <c r="C37" s="494"/>
      <c r="D37" s="471"/>
      <c r="E37" s="494"/>
      <c r="F37" s="483"/>
      <c r="G37" s="498"/>
      <c r="H37" s="471"/>
      <c r="I37" s="494"/>
      <c r="J37" s="471"/>
      <c r="K37" s="494"/>
      <c r="L37" s="477"/>
      <c r="M37" s="496"/>
      <c r="N37" s="477"/>
      <c r="O37" s="496"/>
    </row>
    <row r="38" spans="1:15" x14ac:dyDescent="0.25">
      <c r="A38" s="2" t="s">
        <v>11</v>
      </c>
      <c r="B38" s="471"/>
      <c r="C38" s="53"/>
      <c r="D38" s="471"/>
      <c r="E38" s="53" t="s">
        <v>540</v>
      </c>
      <c r="F38" s="483"/>
      <c r="G38" s="38"/>
      <c r="H38" s="471"/>
      <c r="I38" s="53" t="s">
        <v>541</v>
      </c>
      <c r="J38" s="471"/>
      <c r="K38" s="53" t="s">
        <v>541</v>
      </c>
      <c r="L38" s="477"/>
      <c r="M38" s="51"/>
      <c r="N38" s="477"/>
      <c r="O38" s="51"/>
    </row>
    <row r="39" spans="1:15" x14ac:dyDescent="0.25">
      <c r="A39" s="44" t="s">
        <v>12</v>
      </c>
      <c r="B39" s="471"/>
      <c r="C39" s="61"/>
      <c r="D39" s="471"/>
      <c r="E39" s="61">
        <v>37130</v>
      </c>
      <c r="F39" s="483"/>
      <c r="G39" s="47"/>
      <c r="H39" s="471"/>
      <c r="I39" s="61">
        <v>37127</v>
      </c>
      <c r="J39" s="471"/>
      <c r="K39" s="61">
        <v>37127</v>
      </c>
      <c r="L39" s="477"/>
      <c r="M39" s="58"/>
      <c r="N39" s="477"/>
      <c r="O39" s="58"/>
    </row>
    <row r="40" spans="1:15" ht="18.75" customHeight="1" x14ac:dyDescent="0.25">
      <c r="A40" s="44" t="s">
        <v>477</v>
      </c>
      <c r="B40" s="471"/>
      <c r="C40" s="358"/>
      <c r="D40" s="471"/>
      <c r="E40" s="358" t="s">
        <v>542</v>
      </c>
      <c r="F40" s="483"/>
      <c r="G40" s="47"/>
      <c r="H40" s="471"/>
      <c r="I40" s="61" t="s">
        <v>543</v>
      </c>
      <c r="J40" s="471"/>
      <c r="K40" s="61" t="s">
        <v>543</v>
      </c>
      <c r="L40" s="477"/>
      <c r="M40" s="58"/>
      <c r="N40" s="477"/>
      <c r="O40" s="58"/>
    </row>
    <row r="41" spans="1:15" ht="15.75" customHeight="1" x14ac:dyDescent="0.25">
      <c r="A41" s="3" t="s">
        <v>481</v>
      </c>
      <c r="B41" s="472"/>
      <c r="C41" s="60"/>
      <c r="D41" s="472"/>
      <c r="E41" s="60" t="s">
        <v>482</v>
      </c>
      <c r="F41" s="484"/>
      <c r="G41" s="34"/>
      <c r="H41" s="472"/>
      <c r="I41" s="60" t="s">
        <v>482</v>
      </c>
      <c r="J41" s="472"/>
      <c r="K41" s="60" t="s">
        <v>482</v>
      </c>
      <c r="L41" s="478"/>
      <c r="M41" s="59"/>
      <c r="N41" s="478"/>
      <c r="O41" s="59"/>
    </row>
    <row r="42" spans="1:15" x14ac:dyDescent="0.25">
      <c r="A42" s="1" t="s">
        <v>519</v>
      </c>
      <c r="B42" s="476"/>
      <c r="C42" s="448"/>
      <c r="D42" s="445"/>
      <c r="E42" s="448"/>
      <c r="F42" s="479"/>
      <c r="G42" s="497" t="s">
        <v>23</v>
      </c>
      <c r="H42" s="479">
        <v>1</v>
      </c>
      <c r="I42" s="497" t="s">
        <v>544</v>
      </c>
      <c r="J42" s="445"/>
      <c r="K42" s="448"/>
      <c r="L42" s="405"/>
      <c r="M42" s="408"/>
      <c r="N42" s="405"/>
      <c r="O42" s="408"/>
    </row>
    <row r="43" spans="1:15" x14ac:dyDescent="0.25">
      <c r="A43" s="2">
        <v>1026271285</v>
      </c>
      <c r="B43" s="477"/>
      <c r="C43" s="449"/>
      <c r="D43" s="446"/>
      <c r="E43" s="449"/>
      <c r="F43" s="480"/>
      <c r="G43" s="498"/>
      <c r="H43" s="480"/>
      <c r="I43" s="498"/>
      <c r="J43" s="446"/>
      <c r="K43" s="449"/>
      <c r="L43" s="406"/>
      <c r="M43" s="409"/>
      <c r="N43" s="406"/>
      <c r="O43" s="409"/>
    </row>
    <row r="44" spans="1:15" x14ac:dyDescent="0.25">
      <c r="A44" s="2" t="s">
        <v>11</v>
      </c>
      <c r="B44" s="477"/>
      <c r="C44" s="51"/>
      <c r="D44" s="446"/>
      <c r="E44" s="21"/>
      <c r="F44" s="480"/>
      <c r="G44" s="32"/>
      <c r="H44" s="480"/>
      <c r="I44" s="32"/>
      <c r="J44" s="446"/>
      <c r="K44" s="21"/>
      <c r="L44" s="406"/>
      <c r="M44" s="7"/>
      <c r="N44" s="406"/>
      <c r="O44" s="7"/>
    </row>
    <row r="45" spans="1:15" x14ac:dyDescent="0.25">
      <c r="A45" s="44" t="s">
        <v>12</v>
      </c>
      <c r="B45" s="477"/>
      <c r="C45" s="59"/>
      <c r="D45" s="446"/>
      <c r="E45" s="21"/>
      <c r="F45" s="480"/>
      <c r="G45" s="32"/>
      <c r="H45" s="480"/>
      <c r="I45" s="57"/>
      <c r="J45" s="446"/>
      <c r="K45" s="46"/>
      <c r="L45" s="406"/>
      <c r="M45" s="45"/>
      <c r="N45" s="406"/>
      <c r="O45" s="45"/>
    </row>
    <row r="46" spans="1:15" x14ac:dyDescent="0.25">
      <c r="A46" s="44" t="s">
        <v>477</v>
      </c>
      <c r="B46" s="477"/>
      <c r="C46" s="45"/>
      <c r="D46" s="446"/>
      <c r="E46" s="21"/>
      <c r="F46" s="480"/>
      <c r="G46" s="32"/>
      <c r="H46" s="480"/>
      <c r="I46" s="57"/>
      <c r="J46" s="446"/>
      <c r="K46" s="46"/>
      <c r="L46" s="406"/>
      <c r="M46" s="45"/>
      <c r="N46" s="406"/>
      <c r="O46" s="45"/>
    </row>
    <row r="47" spans="1:15" ht="15.75" customHeight="1" x14ac:dyDescent="0.25">
      <c r="A47" s="3" t="s">
        <v>481</v>
      </c>
      <c r="B47" s="478"/>
      <c r="C47" s="8"/>
      <c r="D47" s="447"/>
      <c r="E47" s="21"/>
      <c r="F47" s="481"/>
      <c r="G47" s="32"/>
      <c r="H47" s="481"/>
      <c r="I47" s="35"/>
      <c r="J47" s="447"/>
      <c r="K47" s="22"/>
      <c r="L47" s="407"/>
      <c r="M47" s="8"/>
      <c r="N47" s="407"/>
      <c r="O47" s="8"/>
    </row>
    <row r="48" spans="1:15" x14ac:dyDescent="0.25">
      <c r="A48" s="1" t="s">
        <v>76</v>
      </c>
      <c r="B48" s="405"/>
      <c r="C48" s="403"/>
      <c r="D48" s="405"/>
      <c r="E48" s="403"/>
      <c r="F48" s="482"/>
      <c r="G48" s="497" t="s">
        <v>23</v>
      </c>
      <c r="H48" s="405"/>
      <c r="I48" s="408"/>
      <c r="J48" s="405"/>
      <c r="K48" s="403"/>
      <c r="L48" s="405"/>
      <c r="M48" s="408"/>
      <c r="N48" s="405"/>
      <c r="O48" s="408"/>
    </row>
    <row r="49" spans="1:15" x14ac:dyDescent="0.25">
      <c r="A49" s="2">
        <v>80236526</v>
      </c>
      <c r="B49" s="406"/>
      <c r="C49" s="404"/>
      <c r="D49" s="406"/>
      <c r="E49" s="404"/>
      <c r="F49" s="483"/>
      <c r="G49" s="498"/>
      <c r="H49" s="406"/>
      <c r="I49" s="409"/>
      <c r="J49" s="406"/>
      <c r="K49" s="404"/>
      <c r="L49" s="406"/>
      <c r="M49" s="409"/>
      <c r="N49" s="406"/>
      <c r="O49" s="409"/>
    </row>
    <row r="50" spans="1:15" x14ac:dyDescent="0.25">
      <c r="A50" s="2" t="s">
        <v>11</v>
      </c>
      <c r="B50" s="406"/>
      <c r="C50" s="7"/>
      <c r="D50" s="406"/>
      <c r="E50" s="7"/>
      <c r="F50" s="483"/>
      <c r="G50" s="38"/>
      <c r="H50" s="406"/>
      <c r="I50" s="7"/>
      <c r="J50" s="406"/>
      <c r="K50" s="7"/>
      <c r="L50" s="406"/>
      <c r="M50" s="7"/>
      <c r="N50" s="406"/>
      <c r="O50" s="7"/>
    </row>
    <row r="51" spans="1:15" x14ac:dyDescent="0.25">
      <c r="A51" s="44" t="s">
        <v>12</v>
      </c>
      <c r="B51" s="406"/>
      <c r="C51" s="45"/>
      <c r="D51" s="406"/>
      <c r="E51" s="45"/>
      <c r="F51" s="483"/>
      <c r="G51" s="47"/>
      <c r="H51" s="406"/>
      <c r="I51" s="45"/>
      <c r="J51" s="406"/>
      <c r="K51" s="45"/>
      <c r="L51" s="406"/>
      <c r="M51" s="45"/>
      <c r="N51" s="406"/>
      <c r="O51" s="45"/>
    </row>
    <row r="52" spans="1:15" x14ac:dyDescent="0.25">
      <c r="A52" s="44" t="s">
        <v>477</v>
      </c>
      <c r="B52" s="406"/>
      <c r="C52" s="45"/>
      <c r="D52" s="406"/>
      <c r="E52" s="45"/>
      <c r="F52" s="483"/>
      <c r="G52" s="47"/>
      <c r="H52" s="406"/>
      <c r="I52" s="45"/>
      <c r="J52" s="406"/>
      <c r="K52" s="45"/>
      <c r="L52" s="406"/>
      <c r="M52" s="45"/>
      <c r="N52" s="406"/>
      <c r="O52" s="45"/>
    </row>
    <row r="53" spans="1:15" x14ac:dyDescent="0.25">
      <c r="A53" s="3" t="s">
        <v>481</v>
      </c>
      <c r="B53" s="407"/>
      <c r="C53" s="8"/>
      <c r="D53" s="407"/>
      <c r="E53" s="8"/>
      <c r="F53" s="484"/>
      <c r="G53" s="34"/>
      <c r="H53" s="407"/>
      <c r="I53" s="8"/>
      <c r="J53" s="407"/>
      <c r="K53" s="8"/>
      <c r="L53" s="407"/>
      <c r="M53" s="8"/>
      <c r="N53" s="407"/>
      <c r="O53" s="8"/>
    </row>
    <row r="55" spans="1:15" x14ac:dyDescent="0.25">
      <c r="A55" s="10"/>
      <c r="B55" s="422" t="s">
        <v>545</v>
      </c>
      <c r="C55" s="421"/>
      <c r="D55" s="422" t="s">
        <v>546</v>
      </c>
      <c r="E55" s="421"/>
      <c r="F55" s="422" t="s">
        <v>547</v>
      </c>
      <c r="G55" s="421"/>
      <c r="H55" s="422" t="s">
        <v>548</v>
      </c>
      <c r="I55" s="421"/>
      <c r="J55" s="422" t="s">
        <v>549</v>
      </c>
      <c r="K55" s="421"/>
      <c r="L55" s="422" t="s">
        <v>550</v>
      </c>
      <c r="M55" s="421"/>
      <c r="N55" s="420" t="s">
        <v>551</v>
      </c>
      <c r="O55" s="421"/>
    </row>
    <row r="56" spans="1:15" ht="15.75" thickBot="1" x14ac:dyDescent="0.3">
      <c r="A56" s="10"/>
      <c r="B56" s="4" t="s">
        <v>7</v>
      </c>
      <c r="C56" s="5" t="s">
        <v>8</v>
      </c>
      <c r="D56" s="4" t="s">
        <v>7</v>
      </c>
      <c r="E56" s="5" t="s">
        <v>8</v>
      </c>
      <c r="F56" s="4" t="s">
        <v>7</v>
      </c>
      <c r="G56" s="5" t="s">
        <v>8</v>
      </c>
      <c r="H56" s="4" t="s">
        <v>7</v>
      </c>
      <c r="I56" s="5" t="s">
        <v>8</v>
      </c>
      <c r="J56" s="4" t="s">
        <v>7</v>
      </c>
      <c r="K56" s="5" t="s">
        <v>8</v>
      </c>
      <c r="L56" s="4" t="s">
        <v>7</v>
      </c>
      <c r="M56" s="5" t="s">
        <v>8</v>
      </c>
      <c r="N56" s="6" t="s">
        <v>7</v>
      </c>
      <c r="O56" s="5" t="s">
        <v>8</v>
      </c>
    </row>
    <row r="57" spans="1:15" ht="15" customHeight="1" x14ac:dyDescent="0.25">
      <c r="A57" s="1" t="s">
        <v>9</v>
      </c>
      <c r="B57" s="488">
        <v>1</v>
      </c>
      <c r="C57" s="520" t="s">
        <v>552</v>
      </c>
      <c r="D57" s="488">
        <v>2</v>
      </c>
      <c r="E57" s="520" t="s">
        <v>552</v>
      </c>
      <c r="F57" s="482">
        <v>4</v>
      </c>
      <c r="G57" s="506" t="s">
        <v>553</v>
      </c>
      <c r="H57" s="482"/>
      <c r="I57" s="499" t="s">
        <v>554</v>
      </c>
      <c r="J57" s="482">
        <v>1</v>
      </c>
      <c r="K57" s="497" t="s">
        <v>555</v>
      </c>
      <c r="L57" s="405">
        <v>2</v>
      </c>
      <c r="M57" s="448" t="s">
        <v>556</v>
      </c>
      <c r="N57" s="515"/>
      <c r="O57" s="518"/>
    </row>
    <row r="58" spans="1:15" x14ac:dyDescent="0.25">
      <c r="A58" s="2">
        <v>79921501</v>
      </c>
      <c r="B58" s="471"/>
      <c r="C58" s="521"/>
      <c r="D58" s="471"/>
      <c r="E58" s="521"/>
      <c r="F58" s="483"/>
      <c r="G58" s="507"/>
      <c r="H58" s="483"/>
      <c r="I58" s="500"/>
      <c r="J58" s="483"/>
      <c r="K58" s="498"/>
      <c r="L58" s="406"/>
      <c r="M58" s="449"/>
      <c r="N58" s="516"/>
      <c r="O58" s="519"/>
    </row>
    <row r="59" spans="1:15" ht="14.45" customHeight="1" x14ac:dyDescent="0.25">
      <c r="A59" s="2" t="s">
        <v>11</v>
      </c>
      <c r="B59" s="471"/>
      <c r="C59" s="53" t="s">
        <v>557</v>
      </c>
      <c r="D59" s="471"/>
      <c r="E59" s="53" t="s">
        <v>557</v>
      </c>
      <c r="F59" s="483"/>
      <c r="G59" s="38" t="s">
        <v>558</v>
      </c>
      <c r="H59" s="483"/>
      <c r="I59" s="38"/>
      <c r="J59" s="483"/>
      <c r="K59" s="32" t="s">
        <v>559</v>
      </c>
      <c r="L59" s="406"/>
      <c r="M59" s="21" t="s">
        <v>560</v>
      </c>
      <c r="N59" s="516"/>
      <c r="O59" s="43"/>
    </row>
    <row r="60" spans="1:15" ht="25.5" x14ac:dyDescent="0.25">
      <c r="A60" s="44" t="s">
        <v>12</v>
      </c>
      <c r="B60" s="471"/>
      <c r="C60" s="53">
        <v>37086</v>
      </c>
      <c r="D60" s="471"/>
      <c r="E60" s="53">
        <v>37086</v>
      </c>
      <c r="F60" s="483"/>
      <c r="G60" s="38">
        <v>37133</v>
      </c>
      <c r="H60" s="483"/>
      <c r="I60" s="34"/>
      <c r="J60" s="483"/>
      <c r="K60" s="69" t="s">
        <v>299</v>
      </c>
      <c r="L60" s="406"/>
      <c r="M60" s="70" t="s">
        <v>561</v>
      </c>
      <c r="N60" s="516"/>
      <c r="O60" s="49"/>
    </row>
    <row r="61" spans="1:15" ht="14.45" customHeight="1" x14ac:dyDescent="0.25">
      <c r="A61" s="44" t="s">
        <v>477</v>
      </c>
      <c r="B61" s="471"/>
      <c r="C61" s="61" t="s">
        <v>562</v>
      </c>
      <c r="D61" s="471"/>
      <c r="E61" s="61" t="s">
        <v>562</v>
      </c>
      <c r="F61" s="483"/>
      <c r="G61" s="47" t="s">
        <v>516</v>
      </c>
      <c r="H61" s="483"/>
      <c r="I61" s="47" t="s">
        <v>563</v>
      </c>
      <c r="J61" s="483"/>
      <c r="K61" s="57" t="s">
        <v>564</v>
      </c>
      <c r="L61" s="406"/>
      <c r="M61" s="46"/>
      <c r="N61" s="516"/>
      <c r="O61" s="43"/>
    </row>
    <row r="62" spans="1:15" ht="15.75" thickBot="1" x14ac:dyDescent="0.3">
      <c r="A62" s="3" t="s">
        <v>481</v>
      </c>
      <c r="B62" s="472"/>
      <c r="C62" s="60" t="s">
        <v>517</v>
      </c>
      <c r="D62" s="472"/>
      <c r="E62" s="60" t="s">
        <v>517</v>
      </c>
      <c r="F62" s="484"/>
      <c r="G62" s="34" t="s">
        <v>518</v>
      </c>
      <c r="H62" s="484"/>
      <c r="I62" s="32" t="s">
        <v>565</v>
      </c>
      <c r="J62" s="484"/>
      <c r="K62" s="34"/>
      <c r="L62" s="407"/>
      <c r="M62" s="8" t="s">
        <v>566</v>
      </c>
      <c r="N62" s="517"/>
      <c r="O62" s="43"/>
    </row>
    <row r="63" spans="1:15" ht="15" customHeight="1" x14ac:dyDescent="0.25">
      <c r="A63" s="1" t="s">
        <v>14</v>
      </c>
      <c r="B63" s="488">
        <v>0</v>
      </c>
      <c r="C63" s="493" t="s">
        <v>567</v>
      </c>
      <c r="D63" s="482">
        <v>1</v>
      </c>
      <c r="E63" s="499" t="s">
        <v>141</v>
      </c>
      <c r="F63" s="479">
        <v>2</v>
      </c>
      <c r="G63" s="497" t="s">
        <v>568</v>
      </c>
      <c r="H63" s="482">
        <v>2</v>
      </c>
      <c r="I63" s="506" t="s">
        <v>60</v>
      </c>
      <c r="J63" s="488">
        <v>3</v>
      </c>
      <c r="K63" s="506" t="s">
        <v>60</v>
      </c>
      <c r="L63" s="445"/>
      <c r="M63" s="448" t="s">
        <v>569</v>
      </c>
      <c r="N63" s="515"/>
      <c r="O63" s="518"/>
    </row>
    <row r="64" spans="1:15" ht="14.45" customHeight="1" x14ac:dyDescent="0.25">
      <c r="A64" s="2">
        <v>1070707956</v>
      </c>
      <c r="B64" s="471"/>
      <c r="C64" s="494"/>
      <c r="D64" s="483"/>
      <c r="E64" s="500"/>
      <c r="F64" s="480"/>
      <c r="G64" s="498"/>
      <c r="H64" s="483"/>
      <c r="I64" s="507"/>
      <c r="J64" s="471"/>
      <c r="K64" s="507"/>
      <c r="L64" s="446"/>
      <c r="M64" s="449"/>
      <c r="N64" s="516"/>
      <c r="O64" s="519"/>
    </row>
    <row r="65" spans="1:15" x14ac:dyDescent="0.25">
      <c r="A65" s="2" t="s">
        <v>11</v>
      </c>
      <c r="B65" s="471"/>
      <c r="C65" s="53"/>
      <c r="D65" s="483"/>
      <c r="E65" s="38" t="s">
        <v>570</v>
      </c>
      <c r="F65" s="480"/>
      <c r="G65" s="32" t="s">
        <v>571</v>
      </c>
      <c r="H65" s="483"/>
      <c r="I65" s="32" t="s">
        <v>572</v>
      </c>
      <c r="J65" s="471"/>
      <c r="K65" s="53" t="s">
        <v>572</v>
      </c>
      <c r="L65" s="446"/>
      <c r="M65" s="21" t="s">
        <v>573</v>
      </c>
      <c r="N65" s="516"/>
      <c r="O65" s="43"/>
    </row>
    <row r="66" spans="1:15" ht="19.5" customHeight="1" thickBot="1" x14ac:dyDescent="0.3">
      <c r="A66" s="44" t="s">
        <v>12</v>
      </c>
      <c r="B66" s="471"/>
      <c r="C66" s="61"/>
      <c r="D66" s="483"/>
      <c r="E66" s="34">
        <v>37405</v>
      </c>
      <c r="F66" s="480"/>
      <c r="G66" s="32" t="s">
        <v>574</v>
      </c>
      <c r="H66" s="483"/>
      <c r="I66" s="57">
        <v>37453</v>
      </c>
      <c r="J66" s="471"/>
      <c r="K66" s="53">
        <v>37453</v>
      </c>
      <c r="L66" s="446"/>
      <c r="M66" s="21"/>
      <c r="N66" s="516"/>
      <c r="O66" s="43"/>
    </row>
    <row r="67" spans="1:15" ht="14.45" customHeight="1" x14ac:dyDescent="0.25">
      <c r="A67" s="44" t="s">
        <v>477</v>
      </c>
      <c r="B67" s="471"/>
      <c r="C67" s="53"/>
      <c r="D67" s="483"/>
      <c r="E67" s="47" t="s">
        <v>575</v>
      </c>
      <c r="F67" s="480"/>
      <c r="G67" s="32" t="s">
        <v>576</v>
      </c>
      <c r="H67" s="483"/>
      <c r="I67" s="57" t="s">
        <v>577</v>
      </c>
      <c r="J67" s="471"/>
      <c r="K67" s="61" t="s">
        <v>577</v>
      </c>
      <c r="L67" s="446"/>
      <c r="M67" s="21" t="s">
        <v>578</v>
      </c>
      <c r="N67" s="516"/>
      <c r="O67" s="43"/>
    </row>
    <row r="68" spans="1:15" ht="15.75" thickBot="1" x14ac:dyDescent="0.3">
      <c r="A68" s="3" t="s">
        <v>481</v>
      </c>
      <c r="B68" s="472"/>
      <c r="C68" s="53"/>
      <c r="D68" s="484"/>
      <c r="E68" s="32" t="s">
        <v>579</v>
      </c>
      <c r="F68" s="481"/>
      <c r="G68" s="32" t="s">
        <v>580</v>
      </c>
      <c r="H68" s="484"/>
      <c r="I68" s="34" t="s">
        <v>565</v>
      </c>
      <c r="J68" s="472"/>
      <c r="K68" s="34" t="s">
        <v>565</v>
      </c>
      <c r="L68" s="447"/>
      <c r="M68" s="21" t="s">
        <v>565</v>
      </c>
      <c r="N68" s="517"/>
      <c r="O68" s="62"/>
    </row>
    <row r="69" spans="1:15" ht="14.45" customHeight="1" x14ac:dyDescent="0.25">
      <c r="A69" s="1" t="s">
        <v>519</v>
      </c>
      <c r="B69" s="482"/>
      <c r="C69" s="499" t="s">
        <v>581</v>
      </c>
      <c r="D69" s="445"/>
      <c r="E69" s="448"/>
      <c r="F69" s="445"/>
      <c r="G69" s="448"/>
      <c r="H69" s="482"/>
      <c r="I69" s="499" t="s">
        <v>582</v>
      </c>
      <c r="J69" s="405"/>
      <c r="K69" s="408"/>
      <c r="L69" s="405"/>
      <c r="M69" s="448"/>
      <c r="N69" s="405"/>
      <c r="O69" s="408"/>
    </row>
    <row r="70" spans="1:15" ht="14.45" customHeight="1" x14ac:dyDescent="0.25">
      <c r="A70" s="2">
        <v>1026271285</v>
      </c>
      <c r="B70" s="483"/>
      <c r="C70" s="500"/>
      <c r="D70" s="446"/>
      <c r="E70" s="449"/>
      <c r="F70" s="446"/>
      <c r="G70" s="449"/>
      <c r="H70" s="483"/>
      <c r="I70" s="500"/>
      <c r="J70" s="406"/>
      <c r="K70" s="409"/>
      <c r="L70" s="406"/>
      <c r="M70" s="449"/>
      <c r="N70" s="406"/>
      <c r="O70" s="409"/>
    </row>
    <row r="71" spans="1:15" ht="14.45" customHeight="1" x14ac:dyDescent="0.25">
      <c r="A71" s="2" t="s">
        <v>11</v>
      </c>
      <c r="B71" s="483"/>
      <c r="C71" s="38" t="s">
        <v>583</v>
      </c>
      <c r="D71" s="446"/>
      <c r="E71" s="21"/>
      <c r="F71" s="446"/>
      <c r="G71" s="21"/>
      <c r="H71" s="483"/>
      <c r="I71" s="38" t="s">
        <v>583</v>
      </c>
      <c r="J71" s="406"/>
      <c r="K71" s="7"/>
      <c r="L71" s="406"/>
      <c r="M71" s="21"/>
      <c r="N71" s="406"/>
      <c r="O71" s="7"/>
    </row>
    <row r="72" spans="1:15" ht="14.45" customHeight="1" thickBot="1" x14ac:dyDescent="0.3">
      <c r="A72" s="44" t="s">
        <v>12</v>
      </c>
      <c r="B72" s="483"/>
      <c r="C72" s="47"/>
      <c r="D72" s="446"/>
      <c r="E72" s="21"/>
      <c r="F72" s="446"/>
      <c r="G72" s="21"/>
      <c r="H72" s="483"/>
      <c r="I72" s="47"/>
      <c r="J72" s="406"/>
      <c r="K72" s="8"/>
      <c r="L72" s="406"/>
      <c r="M72" s="70"/>
      <c r="N72" s="406"/>
      <c r="O72" s="45"/>
    </row>
    <row r="73" spans="1:15" ht="14.45" customHeight="1" x14ac:dyDescent="0.25">
      <c r="A73" s="44" t="s">
        <v>477</v>
      </c>
      <c r="B73" s="483"/>
      <c r="C73" s="47"/>
      <c r="D73" s="446"/>
      <c r="E73" s="21"/>
      <c r="F73" s="446"/>
      <c r="G73" s="21"/>
      <c r="H73" s="483"/>
      <c r="I73" s="47"/>
      <c r="J73" s="406"/>
      <c r="K73" s="45"/>
      <c r="L73" s="406"/>
      <c r="M73" s="46"/>
      <c r="N73" s="406"/>
      <c r="O73" s="45"/>
    </row>
    <row r="74" spans="1:15" ht="14.45" customHeight="1" thickBot="1" x14ac:dyDescent="0.3">
      <c r="A74" s="3" t="s">
        <v>481</v>
      </c>
      <c r="B74" s="484"/>
      <c r="C74" s="34"/>
      <c r="D74" s="447"/>
      <c r="E74" s="21"/>
      <c r="F74" s="447"/>
      <c r="G74" s="21"/>
      <c r="H74" s="484"/>
      <c r="I74" s="34"/>
      <c r="J74" s="407"/>
      <c r="K74" s="21"/>
      <c r="L74" s="407"/>
      <c r="M74" s="8"/>
      <c r="N74" s="407"/>
      <c r="O74" s="8"/>
    </row>
    <row r="75" spans="1:15" ht="15" customHeight="1" x14ac:dyDescent="0.25">
      <c r="A75" s="1" t="s">
        <v>76</v>
      </c>
      <c r="B75" s="405"/>
      <c r="C75" s="403"/>
      <c r="D75" s="405"/>
      <c r="E75" s="403"/>
      <c r="F75" s="445"/>
      <c r="G75" s="514"/>
      <c r="H75" s="445"/>
      <c r="I75" s="514"/>
      <c r="J75" s="445"/>
      <c r="K75" s="514"/>
      <c r="L75" s="405"/>
      <c r="M75" s="408"/>
      <c r="N75" s="405"/>
      <c r="O75" s="408"/>
    </row>
    <row r="76" spans="1:15" ht="14.45" customHeight="1" x14ac:dyDescent="0.25">
      <c r="A76" s="2">
        <v>80236526</v>
      </c>
      <c r="B76" s="406"/>
      <c r="C76" s="404"/>
      <c r="D76" s="406"/>
      <c r="E76" s="404"/>
      <c r="F76" s="446"/>
      <c r="G76" s="431"/>
      <c r="H76" s="446"/>
      <c r="I76" s="431"/>
      <c r="J76" s="446"/>
      <c r="K76" s="431"/>
      <c r="L76" s="406"/>
      <c r="M76" s="409"/>
      <c r="N76" s="406"/>
      <c r="O76" s="409"/>
    </row>
    <row r="77" spans="1:15" x14ac:dyDescent="0.25">
      <c r="A77" s="2" t="s">
        <v>11</v>
      </c>
      <c r="B77" s="406"/>
      <c r="C77" s="7"/>
      <c r="D77" s="406"/>
      <c r="E77" s="7"/>
      <c r="F77" s="446"/>
      <c r="G77" s="21"/>
      <c r="H77" s="446"/>
      <c r="I77" s="21"/>
      <c r="J77" s="446"/>
      <c r="K77" s="21"/>
      <c r="L77" s="406"/>
      <c r="M77" s="7"/>
      <c r="N77" s="406"/>
      <c r="O77" s="7"/>
    </row>
    <row r="78" spans="1:15" ht="14.45" customHeight="1" x14ac:dyDescent="0.25">
      <c r="A78" s="44" t="s">
        <v>12</v>
      </c>
      <c r="B78" s="406"/>
      <c r="C78" s="45"/>
      <c r="D78" s="406"/>
      <c r="E78" s="45"/>
      <c r="F78" s="446"/>
      <c r="G78" s="46"/>
      <c r="H78" s="446"/>
      <c r="I78" s="46"/>
      <c r="J78" s="446"/>
      <c r="K78" s="46"/>
      <c r="L78" s="406"/>
      <c r="M78" s="45"/>
      <c r="N78" s="406"/>
      <c r="O78" s="45"/>
    </row>
    <row r="79" spans="1:15" ht="14.45" customHeight="1" x14ac:dyDescent="0.25">
      <c r="A79" s="44" t="s">
        <v>477</v>
      </c>
      <c r="B79" s="406"/>
      <c r="C79" s="45"/>
      <c r="D79" s="406"/>
      <c r="E79" s="45"/>
      <c r="F79" s="446"/>
      <c r="G79" s="46"/>
      <c r="H79" s="446"/>
      <c r="I79" s="46"/>
      <c r="J79" s="446"/>
      <c r="K79" s="46"/>
      <c r="L79" s="406"/>
      <c r="M79" s="45"/>
      <c r="N79" s="406"/>
      <c r="O79" s="45"/>
    </row>
    <row r="80" spans="1:15" ht="14.45" customHeight="1" thickBot="1" x14ac:dyDescent="0.3">
      <c r="A80" s="3" t="s">
        <v>481</v>
      </c>
      <c r="B80" s="407"/>
      <c r="C80" s="8"/>
      <c r="D80" s="407"/>
      <c r="E80" s="8"/>
      <c r="F80" s="447"/>
      <c r="G80" s="8"/>
      <c r="H80" s="447"/>
      <c r="I80" s="8"/>
      <c r="J80" s="447"/>
      <c r="K80" s="8"/>
      <c r="L80" s="407"/>
      <c r="M80" s="8"/>
      <c r="N80" s="407"/>
      <c r="O80" s="8"/>
    </row>
    <row r="81" spans="1:15" ht="15.75" thickBot="1" x14ac:dyDescent="0.3"/>
    <row r="82" spans="1:15" x14ac:dyDescent="0.25">
      <c r="A82" s="10"/>
      <c r="B82" s="422" t="s">
        <v>584</v>
      </c>
      <c r="C82" s="421"/>
      <c r="D82" s="422" t="s">
        <v>585</v>
      </c>
      <c r="E82" s="421"/>
      <c r="F82" s="422" t="s">
        <v>586</v>
      </c>
      <c r="G82" s="421"/>
      <c r="H82" s="422" t="s">
        <v>587</v>
      </c>
      <c r="I82" s="421"/>
      <c r="J82" s="422" t="s">
        <v>588</v>
      </c>
      <c r="K82" s="421"/>
      <c r="L82" s="422" t="s">
        <v>589</v>
      </c>
      <c r="M82" s="421"/>
      <c r="N82" s="420" t="s">
        <v>590</v>
      </c>
      <c r="O82" s="421"/>
    </row>
    <row r="83" spans="1:15" ht="15.75" thickBot="1" x14ac:dyDescent="0.3">
      <c r="A83" s="10"/>
      <c r="B83" s="4" t="s">
        <v>7</v>
      </c>
      <c r="C83" s="5" t="s">
        <v>8</v>
      </c>
      <c r="D83" s="4" t="s">
        <v>7</v>
      </c>
      <c r="E83" s="5" t="s">
        <v>8</v>
      </c>
      <c r="F83" s="4" t="s">
        <v>7</v>
      </c>
      <c r="G83" s="5" t="s">
        <v>8</v>
      </c>
      <c r="H83" s="4" t="s">
        <v>7</v>
      </c>
      <c r="I83" s="5" t="s">
        <v>8</v>
      </c>
      <c r="J83" s="4" t="s">
        <v>7</v>
      </c>
      <c r="K83" s="5" t="s">
        <v>8</v>
      </c>
      <c r="L83" s="4" t="s">
        <v>7</v>
      </c>
      <c r="M83" s="5" t="s">
        <v>8</v>
      </c>
      <c r="N83" s="6" t="s">
        <v>7</v>
      </c>
      <c r="O83" s="5" t="s">
        <v>8</v>
      </c>
    </row>
    <row r="84" spans="1:15" ht="14.45" customHeight="1" x14ac:dyDescent="0.25">
      <c r="A84" s="1" t="s">
        <v>9</v>
      </c>
      <c r="B84" s="417"/>
      <c r="C84" s="415" t="s">
        <v>23</v>
      </c>
      <c r="D84" s="417">
        <v>1</v>
      </c>
      <c r="E84" s="415" t="s">
        <v>591</v>
      </c>
      <c r="F84" s="417">
        <v>1</v>
      </c>
      <c r="G84" s="415" t="s">
        <v>592</v>
      </c>
      <c r="H84" s="417">
        <v>1</v>
      </c>
      <c r="I84" s="415" t="s">
        <v>593</v>
      </c>
      <c r="J84" s="417">
        <v>1</v>
      </c>
      <c r="K84" s="497" t="s">
        <v>593</v>
      </c>
      <c r="L84" s="479">
        <v>1</v>
      </c>
      <c r="M84" s="497" t="s">
        <v>593</v>
      </c>
      <c r="N84" s="405"/>
      <c r="O84" s="408"/>
    </row>
    <row r="85" spans="1:15" ht="14.45" customHeight="1" x14ac:dyDescent="0.25">
      <c r="A85" s="2">
        <v>79921501</v>
      </c>
      <c r="B85" s="418"/>
      <c r="C85" s="416"/>
      <c r="D85" s="418"/>
      <c r="E85" s="416"/>
      <c r="F85" s="418"/>
      <c r="G85" s="416"/>
      <c r="H85" s="418"/>
      <c r="I85" s="416"/>
      <c r="J85" s="418"/>
      <c r="K85" s="498"/>
      <c r="L85" s="480"/>
      <c r="M85" s="498"/>
      <c r="N85" s="406"/>
      <c r="O85" s="409"/>
    </row>
    <row r="86" spans="1:15" ht="14.45" customHeight="1" x14ac:dyDescent="0.25">
      <c r="A86" s="2" t="s">
        <v>11</v>
      </c>
      <c r="B86" s="418"/>
      <c r="C86" s="348"/>
      <c r="D86" s="418"/>
      <c r="E86" s="348" t="s">
        <v>594</v>
      </c>
      <c r="F86" s="418"/>
      <c r="G86" s="348" t="s">
        <v>595</v>
      </c>
      <c r="H86" s="418"/>
      <c r="I86" s="348" t="s">
        <v>595</v>
      </c>
      <c r="J86" s="418"/>
      <c r="K86" s="32" t="s">
        <v>595</v>
      </c>
      <c r="L86" s="480"/>
      <c r="M86" s="32" t="s">
        <v>595</v>
      </c>
      <c r="N86" s="406"/>
      <c r="O86" s="7"/>
    </row>
    <row r="87" spans="1:15" ht="14.45" customHeight="1" x14ac:dyDescent="0.25">
      <c r="A87" s="44" t="s">
        <v>12</v>
      </c>
      <c r="B87" s="418"/>
      <c r="C87" s="20"/>
      <c r="D87" s="418"/>
      <c r="E87" s="20">
        <v>37664</v>
      </c>
      <c r="F87" s="418"/>
      <c r="G87" s="20">
        <v>37664</v>
      </c>
      <c r="H87" s="418"/>
      <c r="I87" s="20">
        <v>37664</v>
      </c>
      <c r="J87" s="418"/>
      <c r="K87" s="32">
        <v>37664</v>
      </c>
      <c r="L87" s="480"/>
      <c r="M87" s="32">
        <v>37664</v>
      </c>
      <c r="N87" s="406"/>
      <c r="O87" s="45"/>
    </row>
    <row r="88" spans="1:15" ht="14.45" customHeight="1" x14ac:dyDescent="0.25">
      <c r="A88" s="44" t="s">
        <v>477</v>
      </c>
      <c r="B88" s="418"/>
      <c r="C88" s="20"/>
      <c r="D88" s="418"/>
      <c r="E88" s="20" t="s">
        <v>596</v>
      </c>
      <c r="F88" s="418"/>
      <c r="G88" s="20" t="s">
        <v>596</v>
      </c>
      <c r="H88" s="418"/>
      <c r="I88" s="20" t="s">
        <v>596</v>
      </c>
      <c r="J88" s="418"/>
      <c r="K88" s="32" t="s">
        <v>596</v>
      </c>
      <c r="L88" s="480"/>
      <c r="M88" s="32" t="s">
        <v>596</v>
      </c>
      <c r="N88" s="406"/>
      <c r="O88" s="45"/>
    </row>
    <row r="89" spans="1:15" ht="15.75" thickBot="1" x14ac:dyDescent="0.3">
      <c r="A89" s="3" t="s">
        <v>481</v>
      </c>
      <c r="B89" s="419"/>
      <c r="C89" s="12"/>
      <c r="D89" s="419"/>
      <c r="E89" s="12" t="s">
        <v>483</v>
      </c>
      <c r="F89" s="419"/>
      <c r="G89" s="12" t="s">
        <v>483</v>
      </c>
      <c r="H89" s="419"/>
      <c r="I89" s="12" t="s">
        <v>483</v>
      </c>
      <c r="J89" s="419"/>
      <c r="K89" s="32" t="s">
        <v>483</v>
      </c>
      <c r="L89" s="481"/>
      <c r="M89" s="32" t="s">
        <v>483</v>
      </c>
      <c r="N89" s="407"/>
      <c r="O89" s="8"/>
    </row>
    <row r="90" spans="1:15" ht="14.45" customHeight="1" x14ac:dyDescent="0.25">
      <c r="A90" s="1" t="s">
        <v>14</v>
      </c>
      <c r="B90" s="417"/>
      <c r="C90" s="415" t="s">
        <v>23</v>
      </c>
      <c r="D90" s="417">
        <v>1</v>
      </c>
      <c r="E90" s="415" t="s">
        <v>120</v>
      </c>
      <c r="F90" s="417">
        <v>1</v>
      </c>
      <c r="G90" s="415" t="s">
        <v>120</v>
      </c>
      <c r="H90" s="482">
        <v>3</v>
      </c>
      <c r="I90" s="499" t="s">
        <v>597</v>
      </c>
      <c r="J90" s="482">
        <v>4</v>
      </c>
      <c r="K90" s="499" t="s">
        <v>597</v>
      </c>
      <c r="L90" s="405"/>
      <c r="M90" s="408"/>
      <c r="N90" s="405"/>
      <c r="O90" s="408"/>
    </row>
    <row r="91" spans="1:15" ht="14.45" customHeight="1" x14ac:dyDescent="0.25">
      <c r="A91" s="2">
        <v>1070707956</v>
      </c>
      <c r="B91" s="418"/>
      <c r="C91" s="416"/>
      <c r="D91" s="418"/>
      <c r="E91" s="416"/>
      <c r="F91" s="418"/>
      <c r="G91" s="416"/>
      <c r="H91" s="483"/>
      <c r="I91" s="500"/>
      <c r="J91" s="483"/>
      <c r="K91" s="500"/>
      <c r="L91" s="406"/>
      <c r="M91" s="409"/>
      <c r="N91" s="406"/>
      <c r="O91" s="409"/>
    </row>
    <row r="92" spans="1:15" ht="14.45" customHeight="1" x14ac:dyDescent="0.25">
      <c r="A92" s="2" t="s">
        <v>11</v>
      </c>
      <c r="B92" s="418"/>
      <c r="C92" s="348"/>
      <c r="D92" s="418"/>
      <c r="E92" s="348" t="s">
        <v>598</v>
      </c>
      <c r="F92" s="418"/>
      <c r="G92" s="348" t="s">
        <v>598</v>
      </c>
      <c r="H92" s="483"/>
      <c r="I92" s="38" t="s">
        <v>599</v>
      </c>
      <c r="J92" s="483"/>
      <c r="K92" s="38" t="s">
        <v>599</v>
      </c>
      <c r="L92" s="406"/>
      <c r="M92" s="11"/>
      <c r="N92" s="406"/>
      <c r="O92" s="7"/>
    </row>
    <row r="93" spans="1:15" ht="14.45" customHeight="1" x14ac:dyDescent="0.25">
      <c r="A93" s="44" t="s">
        <v>12</v>
      </c>
      <c r="B93" s="418"/>
      <c r="C93" s="20"/>
      <c r="D93" s="418"/>
      <c r="E93" s="20">
        <v>37300</v>
      </c>
      <c r="F93" s="418"/>
      <c r="G93" s="20">
        <v>37300</v>
      </c>
      <c r="H93" s="483"/>
      <c r="I93" s="47">
        <v>37661</v>
      </c>
      <c r="J93" s="483"/>
      <c r="K93" s="47">
        <v>37661</v>
      </c>
      <c r="L93" s="406"/>
      <c r="M93" s="45"/>
      <c r="N93" s="406"/>
      <c r="O93" s="45"/>
    </row>
    <row r="94" spans="1:15" ht="14.45" customHeight="1" x14ac:dyDescent="0.25">
      <c r="A94" s="44" t="s">
        <v>477</v>
      </c>
      <c r="B94" s="418"/>
      <c r="C94" s="20"/>
      <c r="D94" s="418"/>
      <c r="E94" s="20" t="s">
        <v>600</v>
      </c>
      <c r="F94" s="418"/>
      <c r="G94" s="20" t="s">
        <v>600</v>
      </c>
      <c r="H94" s="483"/>
      <c r="I94" s="47" t="s">
        <v>601</v>
      </c>
      <c r="J94" s="483"/>
      <c r="K94" s="47" t="s">
        <v>601</v>
      </c>
      <c r="L94" s="406"/>
      <c r="M94" s="10"/>
      <c r="N94" s="406"/>
      <c r="O94" s="45"/>
    </row>
    <row r="95" spans="1:15" ht="14.45" customHeight="1" thickBot="1" x14ac:dyDescent="0.3">
      <c r="A95" s="3" t="s">
        <v>481</v>
      </c>
      <c r="B95" s="419"/>
      <c r="C95" s="12"/>
      <c r="D95" s="419"/>
      <c r="E95" s="12" t="s">
        <v>518</v>
      </c>
      <c r="F95" s="419"/>
      <c r="G95" s="12" t="s">
        <v>518</v>
      </c>
      <c r="H95" s="484"/>
      <c r="I95" s="34" t="s">
        <v>499</v>
      </c>
      <c r="J95" s="484"/>
      <c r="K95" s="34" t="s">
        <v>499</v>
      </c>
      <c r="L95" s="407"/>
      <c r="M95" s="8"/>
      <c r="N95" s="407"/>
      <c r="O95" s="8"/>
    </row>
    <row r="96" spans="1:15" ht="14.45" customHeight="1" x14ac:dyDescent="0.25">
      <c r="A96" s="1" t="s">
        <v>519</v>
      </c>
      <c r="B96" s="417"/>
      <c r="C96" s="415" t="s">
        <v>23</v>
      </c>
      <c r="D96" s="479">
        <v>1</v>
      </c>
      <c r="E96" s="497" t="s">
        <v>591</v>
      </c>
      <c r="F96" s="479">
        <v>1</v>
      </c>
      <c r="G96" s="497" t="s">
        <v>591</v>
      </c>
      <c r="H96" s="479">
        <v>1</v>
      </c>
      <c r="I96" s="497" t="s">
        <v>591</v>
      </c>
      <c r="J96" s="479">
        <v>1</v>
      </c>
      <c r="K96" s="497" t="s">
        <v>591</v>
      </c>
      <c r="L96" s="479">
        <v>1</v>
      </c>
      <c r="M96" s="497" t="s">
        <v>593</v>
      </c>
      <c r="N96" s="405"/>
      <c r="O96" s="408"/>
    </row>
    <row r="97" spans="1:18" ht="14.45" customHeight="1" x14ac:dyDescent="0.25">
      <c r="A97" s="2">
        <v>1026271285</v>
      </c>
      <c r="B97" s="418"/>
      <c r="C97" s="416"/>
      <c r="D97" s="480"/>
      <c r="E97" s="498"/>
      <c r="F97" s="480"/>
      <c r="G97" s="498"/>
      <c r="H97" s="480"/>
      <c r="I97" s="498"/>
      <c r="J97" s="480"/>
      <c r="K97" s="498"/>
      <c r="L97" s="480"/>
      <c r="M97" s="498"/>
      <c r="N97" s="406"/>
      <c r="O97" s="409"/>
    </row>
    <row r="98" spans="1:18" ht="14.45" customHeight="1" x14ac:dyDescent="0.25">
      <c r="A98" s="2" t="s">
        <v>11</v>
      </c>
      <c r="B98" s="418"/>
      <c r="C98" s="348"/>
      <c r="D98" s="480"/>
      <c r="E98" s="32" t="s">
        <v>602</v>
      </c>
      <c r="F98" s="480"/>
      <c r="G98" s="32" t="s">
        <v>602</v>
      </c>
      <c r="H98" s="480"/>
      <c r="I98" s="32" t="s">
        <v>602</v>
      </c>
      <c r="J98" s="480"/>
      <c r="K98" s="32" t="s">
        <v>602</v>
      </c>
      <c r="L98" s="480"/>
      <c r="M98" s="32" t="s">
        <v>602</v>
      </c>
      <c r="N98" s="406"/>
      <c r="O98" s="7"/>
    </row>
    <row r="99" spans="1:18" ht="14.45" customHeight="1" x14ac:dyDescent="0.25">
      <c r="A99" s="44" t="s">
        <v>12</v>
      </c>
      <c r="B99" s="418"/>
      <c r="C99" s="20"/>
      <c r="D99" s="480"/>
      <c r="E99" s="32">
        <v>38095</v>
      </c>
      <c r="F99" s="480"/>
      <c r="G99" s="32">
        <v>38095</v>
      </c>
      <c r="H99" s="480"/>
      <c r="I99" s="32">
        <v>38095</v>
      </c>
      <c r="J99" s="480"/>
      <c r="K99" s="32">
        <v>38095</v>
      </c>
      <c r="L99" s="480"/>
      <c r="M99" s="32">
        <v>38095</v>
      </c>
      <c r="N99" s="406"/>
      <c r="O99" s="45"/>
    </row>
    <row r="100" spans="1:18" ht="14.45" customHeight="1" x14ac:dyDescent="0.25">
      <c r="A100" s="44" t="s">
        <v>477</v>
      </c>
      <c r="B100" s="418"/>
      <c r="C100" s="20"/>
      <c r="D100" s="480"/>
      <c r="E100" s="32" t="s">
        <v>596</v>
      </c>
      <c r="F100" s="480"/>
      <c r="G100" s="32" t="s">
        <v>596</v>
      </c>
      <c r="H100" s="480"/>
      <c r="I100" s="32" t="s">
        <v>596</v>
      </c>
      <c r="J100" s="480"/>
      <c r="K100" s="32" t="s">
        <v>596</v>
      </c>
      <c r="L100" s="480"/>
      <c r="M100" s="32" t="s">
        <v>596</v>
      </c>
      <c r="N100" s="406"/>
      <c r="O100" s="45"/>
    </row>
    <row r="101" spans="1:18" ht="14.45" customHeight="1" thickBot="1" x14ac:dyDescent="0.3">
      <c r="A101" s="3" t="s">
        <v>481</v>
      </c>
      <c r="B101" s="419"/>
      <c r="C101" s="12"/>
      <c r="D101" s="481"/>
      <c r="E101" s="32" t="s">
        <v>483</v>
      </c>
      <c r="F101" s="481"/>
      <c r="G101" s="32" t="s">
        <v>483</v>
      </c>
      <c r="H101" s="481"/>
      <c r="I101" s="32" t="s">
        <v>483</v>
      </c>
      <c r="J101" s="481"/>
      <c r="K101" s="32" t="s">
        <v>483</v>
      </c>
      <c r="L101" s="481"/>
      <c r="M101" s="32" t="s">
        <v>483</v>
      </c>
      <c r="N101" s="407"/>
      <c r="O101" s="8"/>
    </row>
    <row r="102" spans="1:18" x14ac:dyDescent="0.25">
      <c r="A102" s="1" t="s">
        <v>76</v>
      </c>
      <c r="B102" s="417"/>
      <c r="C102" s="415" t="s">
        <v>23</v>
      </c>
      <c r="D102" s="405"/>
      <c r="E102" s="403"/>
      <c r="F102" s="405"/>
      <c r="G102" s="408"/>
      <c r="H102" s="405"/>
      <c r="I102" s="408"/>
      <c r="J102" s="405"/>
      <c r="K102" s="403"/>
      <c r="L102" s="479">
        <v>3</v>
      </c>
      <c r="M102" s="506" t="s">
        <v>60</v>
      </c>
      <c r="N102" s="405"/>
      <c r="O102" s="408"/>
    </row>
    <row r="103" spans="1:18" x14ac:dyDescent="0.25">
      <c r="A103" s="2">
        <v>80236526</v>
      </c>
      <c r="B103" s="418"/>
      <c r="C103" s="416"/>
      <c r="D103" s="406"/>
      <c r="E103" s="404"/>
      <c r="F103" s="406"/>
      <c r="G103" s="409"/>
      <c r="H103" s="406"/>
      <c r="I103" s="409"/>
      <c r="J103" s="406"/>
      <c r="K103" s="404"/>
      <c r="L103" s="480"/>
      <c r="M103" s="507"/>
      <c r="N103" s="406"/>
      <c r="O103" s="409"/>
    </row>
    <row r="104" spans="1:18" x14ac:dyDescent="0.25">
      <c r="A104" s="2" t="s">
        <v>11</v>
      </c>
      <c r="B104" s="418"/>
      <c r="C104" s="348"/>
      <c r="D104" s="406"/>
      <c r="E104" s="7"/>
      <c r="F104" s="406"/>
      <c r="G104" s="7"/>
      <c r="H104" s="406"/>
      <c r="I104" s="7"/>
      <c r="J104" s="406"/>
      <c r="K104" s="7"/>
      <c r="L104" s="480"/>
      <c r="M104" s="32" t="s">
        <v>603</v>
      </c>
      <c r="N104" s="406"/>
      <c r="O104" s="7"/>
    </row>
    <row r="105" spans="1:18" x14ac:dyDescent="0.25">
      <c r="A105" s="44" t="s">
        <v>12</v>
      </c>
      <c r="B105" s="418"/>
      <c r="C105" s="20"/>
      <c r="D105" s="406"/>
      <c r="E105" s="45"/>
      <c r="F105" s="406"/>
      <c r="G105" s="45"/>
      <c r="H105" s="406"/>
      <c r="I105" s="45"/>
      <c r="J105" s="406"/>
      <c r="K105" s="45"/>
      <c r="L105" s="480"/>
      <c r="M105" s="57">
        <v>37445</v>
      </c>
      <c r="N105" s="406"/>
      <c r="O105" s="45"/>
    </row>
    <row r="106" spans="1:18" x14ac:dyDescent="0.25">
      <c r="A106" s="44" t="s">
        <v>477</v>
      </c>
      <c r="B106" s="418"/>
      <c r="C106" s="20"/>
      <c r="D106" s="406"/>
      <c r="E106" s="45"/>
      <c r="F106" s="406"/>
      <c r="G106" s="45"/>
      <c r="H106" s="406"/>
      <c r="I106" s="45"/>
      <c r="J106" s="406"/>
      <c r="K106" s="45"/>
      <c r="L106" s="480"/>
      <c r="M106" s="57" t="s">
        <v>577</v>
      </c>
      <c r="N106" s="406"/>
      <c r="O106" s="45"/>
    </row>
    <row r="107" spans="1:18" x14ac:dyDescent="0.25">
      <c r="A107" s="3" t="s">
        <v>481</v>
      </c>
      <c r="B107" s="419"/>
      <c r="C107" s="12"/>
      <c r="D107" s="407"/>
      <c r="E107" s="8"/>
      <c r="F107" s="407"/>
      <c r="G107" s="8"/>
      <c r="H107" s="407"/>
      <c r="I107" s="8"/>
      <c r="J107" s="407"/>
      <c r="K107" s="8"/>
      <c r="L107" s="481"/>
      <c r="M107" s="34" t="s">
        <v>492</v>
      </c>
      <c r="N107" s="407"/>
      <c r="O107" s="8"/>
    </row>
    <row r="109" spans="1:18" x14ac:dyDescent="0.25">
      <c r="A109" s="10"/>
      <c r="B109" s="422" t="s">
        <v>604</v>
      </c>
      <c r="C109" s="421"/>
      <c r="D109" s="422" t="s">
        <v>605</v>
      </c>
      <c r="E109" s="421"/>
      <c r="F109" s="422" t="s">
        <v>606</v>
      </c>
      <c r="G109" s="421"/>
      <c r="H109" s="422" t="s">
        <v>607</v>
      </c>
      <c r="I109" s="421"/>
      <c r="J109" s="422" t="s">
        <v>608</v>
      </c>
      <c r="K109" s="421"/>
      <c r="L109" s="422" t="s">
        <v>609</v>
      </c>
      <c r="M109" s="421"/>
    </row>
    <row r="110" spans="1:18" ht="15.75" thickBot="1" x14ac:dyDescent="0.3">
      <c r="A110" s="10"/>
      <c r="B110" s="4" t="s">
        <v>7</v>
      </c>
      <c r="C110" s="5" t="s">
        <v>8</v>
      </c>
      <c r="D110" s="4" t="s">
        <v>7</v>
      </c>
      <c r="E110" s="5" t="s">
        <v>8</v>
      </c>
      <c r="F110" s="4" t="s">
        <v>7</v>
      </c>
      <c r="G110" s="5" t="s">
        <v>8</v>
      </c>
      <c r="H110" s="4" t="s">
        <v>7</v>
      </c>
      <c r="I110" s="5" t="s">
        <v>8</v>
      </c>
      <c r="J110" s="4" t="s">
        <v>7</v>
      </c>
      <c r="K110" s="5" t="s">
        <v>8</v>
      </c>
      <c r="L110" s="4" t="s">
        <v>7</v>
      </c>
      <c r="M110" s="5" t="s">
        <v>8</v>
      </c>
    </row>
    <row r="111" spans="1:18" ht="15" customHeight="1" x14ac:dyDescent="0.25">
      <c r="A111" s="1" t="s">
        <v>9</v>
      </c>
      <c r="B111" s="482">
        <v>2</v>
      </c>
      <c r="C111" s="499" t="s">
        <v>610</v>
      </c>
      <c r="D111" s="482">
        <v>2</v>
      </c>
      <c r="E111" s="499" t="s">
        <v>610</v>
      </c>
      <c r="F111" s="482">
        <v>0</v>
      </c>
      <c r="G111" s="497" t="s">
        <v>611</v>
      </c>
      <c r="H111" s="479">
        <v>2</v>
      </c>
      <c r="I111" s="497" t="s">
        <v>611</v>
      </c>
      <c r="J111" s="479">
        <v>0</v>
      </c>
      <c r="K111" s="497" t="s">
        <v>611</v>
      </c>
      <c r="L111" s="445"/>
      <c r="M111" s="408" t="s">
        <v>612</v>
      </c>
      <c r="O111" s="445"/>
      <c r="P111" s="448"/>
      <c r="Q111" s="476"/>
      <c r="R111" s="495"/>
    </row>
    <row r="112" spans="1:18" x14ac:dyDescent="0.25">
      <c r="A112" s="2">
        <v>79921501</v>
      </c>
      <c r="B112" s="483"/>
      <c r="C112" s="500"/>
      <c r="D112" s="483"/>
      <c r="E112" s="500"/>
      <c r="F112" s="483"/>
      <c r="G112" s="498"/>
      <c r="H112" s="480"/>
      <c r="I112" s="498"/>
      <c r="J112" s="480"/>
      <c r="K112" s="498"/>
      <c r="L112" s="446"/>
      <c r="M112" s="409"/>
      <c r="O112" s="446"/>
      <c r="P112" s="449"/>
      <c r="Q112" s="477"/>
      <c r="R112" s="496"/>
    </row>
    <row r="113" spans="1:18" x14ac:dyDescent="0.25">
      <c r="A113" s="2" t="s">
        <v>11</v>
      </c>
      <c r="B113" s="483"/>
      <c r="C113" s="38" t="s">
        <v>613</v>
      </c>
      <c r="D113" s="483"/>
      <c r="E113" s="38" t="s">
        <v>613</v>
      </c>
      <c r="F113" s="483"/>
      <c r="G113" s="32" t="s">
        <v>614</v>
      </c>
      <c r="H113" s="480"/>
      <c r="I113" s="32" t="s">
        <v>614</v>
      </c>
      <c r="J113" s="480"/>
      <c r="K113" s="32" t="s">
        <v>614</v>
      </c>
      <c r="L113" s="446"/>
      <c r="M113" s="7" t="s">
        <v>615</v>
      </c>
      <c r="O113" s="446"/>
      <c r="P113" s="21"/>
      <c r="Q113" s="477"/>
      <c r="R113" s="51"/>
    </row>
    <row r="114" spans="1:18" ht="15.75" thickBot="1" x14ac:dyDescent="0.3">
      <c r="A114" s="44" t="s">
        <v>12</v>
      </c>
      <c r="B114" s="483"/>
      <c r="C114" s="47">
        <v>36942</v>
      </c>
      <c r="D114" s="483"/>
      <c r="E114" s="47">
        <v>36942</v>
      </c>
      <c r="F114" s="483"/>
      <c r="G114" s="57">
        <v>37654</v>
      </c>
      <c r="H114" s="480"/>
      <c r="I114" s="57">
        <v>37654</v>
      </c>
      <c r="J114" s="480"/>
      <c r="K114" s="57">
        <v>37654</v>
      </c>
      <c r="L114" s="446"/>
      <c r="M114" s="46"/>
      <c r="O114" s="446"/>
      <c r="P114" s="22"/>
      <c r="Q114" s="477"/>
      <c r="R114" s="58"/>
    </row>
    <row r="115" spans="1:18" x14ac:dyDescent="0.25">
      <c r="A115" s="44" t="s">
        <v>477</v>
      </c>
      <c r="B115" s="483"/>
      <c r="C115" s="47" t="s">
        <v>616</v>
      </c>
      <c r="D115" s="483"/>
      <c r="E115" s="47" t="s">
        <v>616</v>
      </c>
      <c r="F115" s="483"/>
      <c r="G115" s="57" t="s">
        <v>617</v>
      </c>
      <c r="H115" s="480"/>
      <c r="I115" s="57" t="s">
        <v>617</v>
      </c>
      <c r="J115" s="480"/>
      <c r="K115" s="57" t="s">
        <v>617</v>
      </c>
      <c r="L115" s="446"/>
      <c r="M115" s="46"/>
      <c r="O115" s="446"/>
      <c r="P115" s="46"/>
      <c r="Q115" s="477"/>
      <c r="R115" s="51"/>
    </row>
    <row r="116" spans="1:18" ht="15.75" thickBot="1" x14ac:dyDescent="0.3">
      <c r="A116" s="3" t="s">
        <v>481</v>
      </c>
      <c r="B116" s="484"/>
      <c r="C116" s="34" t="s">
        <v>618</v>
      </c>
      <c r="D116" s="484"/>
      <c r="E116" s="34" t="s">
        <v>618</v>
      </c>
      <c r="F116" s="484"/>
      <c r="G116" s="34" t="s">
        <v>517</v>
      </c>
      <c r="H116" s="481"/>
      <c r="I116" s="34" t="s">
        <v>517</v>
      </c>
      <c r="J116" s="480"/>
      <c r="K116" s="34" t="s">
        <v>517</v>
      </c>
      <c r="L116" s="446"/>
      <c r="M116" s="46"/>
      <c r="O116" s="447"/>
      <c r="P116" s="22"/>
      <c r="Q116" s="478"/>
      <c r="R116" s="51"/>
    </row>
    <row r="117" spans="1:18" ht="15" customHeight="1" x14ac:dyDescent="0.25">
      <c r="A117" s="1" t="s">
        <v>14</v>
      </c>
      <c r="B117" s="482">
        <v>2</v>
      </c>
      <c r="C117" s="506" t="s">
        <v>619</v>
      </c>
      <c r="D117" s="511">
        <v>1</v>
      </c>
      <c r="E117" s="497" t="s">
        <v>620</v>
      </c>
      <c r="F117" s="479">
        <v>2</v>
      </c>
      <c r="G117" s="497" t="s">
        <v>621</v>
      </c>
      <c r="H117" s="488">
        <v>1</v>
      </c>
      <c r="I117" s="493" t="s">
        <v>622</v>
      </c>
      <c r="J117" s="488">
        <v>1</v>
      </c>
      <c r="K117" s="493" t="s">
        <v>623</v>
      </c>
      <c r="L117" s="508"/>
      <c r="M117" s="448"/>
      <c r="O117" s="515"/>
      <c r="P117" s="518"/>
    </row>
    <row r="118" spans="1:18" ht="23.25" customHeight="1" x14ac:dyDescent="0.25">
      <c r="A118" s="2">
        <v>1070707956</v>
      </c>
      <c r="B118" s="483"/>
      <c r="C118" s="507"/>
      <c r="D118" s="512"/>
      <c r="E118" s="498"/>
      <c r="F118" s="480"/>
      <c r="G118" s="498"/>
      <c r="H118" s="471"/>
      <c r="I118" s="494"/>
      <c r="J118" s="471"/>
      <c r="K118" s="494"/>
      <c r="L118" s="509"/>
      <c r="M118" s="449"/>
      <c r="O118" s="516"/>
      <c r="P118" s="519"/>
    </row>
    <row r="119" spans="1:18" x14ac:dyDescent="0.25">
      <c r="A119" s="2" t="s">
        <v>11</v>
      </c>
      <c r="B119" s="483"/>
      <c r="C119" s="32" t="s">
        <v>624</v>
      </c>
      <c r="D119" s="512"/>
      <c r="E119" s="32" t="s">
        <v>625</v>
      </c>
      <c r="F119" s="480"/>
      <c r="G119" s="32" t="s">
        <v>443</v>
      </c>
      <c r="H119" s="471"/>
      <c r="I119" s="53" t="s">
        <v>626</v>
      </c>
      <c r="J119" s="471"/>
      <c r="K119" s="53" t="s">
        <v>627</v>
      </c>
      <c r="L119" s="509"/>
      <c r="M119" s="21"/>
      <c r="O119" s="516"/>
      <c r="P119" s="80"/>
    </row>
    <row r="120" spans="1:18" ht="15.75" customHeight="1" x14ac:dyDescent="0.25">
      <c r="A120" s="44" t="s">
        <v>12</v>
      </c>
      <c r="B120" s="483"/>
      <c r="C120" s="57">
        <v>37453</v>
      </c>
      <c r="D120" s="512"/>
      <c r="E120" s="57">
        <v>37688</v>
      </c>
      <c r="F120" s="480"/>
      <c r="G120" s="35">
        <v>36388</v>
      </c>
      <c r="H120" s="471"/>
      <c r="I120" s="61">
        <v>37660</v>
      </c>
      <c r="J120" s="471"/>
      <c r="K120" s="61">
        <v>37892</v>
      </c>
      <c r="L120" s="509"/>
      <c r="M120" s="46"/>
      <c r="O120" s="516"/>
      <c r="P120" s="49"/>
    </row>
    <row r="121" spans="1:18" x14ac:dyDescent="0.25">
      <c r="A121" s="44" t="s">
        <v>477</v>
      </c>
      <c r="B121" s="483"/>
      <c r="C121" s="57" t="s">
        <v>628</v>
      </c>
      <c r="D121" s="512"/>
      <c r="E121" s="57" t="s">
        <v>629</v>
      </c>
      <c r="F121" s="480"/>
      <c r="G121" s="57" t="s">
        <v>533</v>
      </c>
      <c r="H121" s="471"/>
      <c r="I121" s="53" t="s">
        <v>630</v>
      </c>
      <c r="J121" s="471"/>
      <c r="K121" s="61" t="s">
        <v>631</v>
      </c>
      <c r="L121" s="509"/>
      <c r="M121" s="46"/>
      <c r="O121" s="516"/>
      <c r="P121" s="81"/>
    </row>
    <row r="122" spans="1:18" x14ac:dyDescent="0.25">
      <c r="A122" s="3" t="s">
        <v>481</v>
      </c>
      <c r="B122" s="484"/>
      <c r="C122" s="34" t="s">
        <v>565</v>
      </c>
      <c r="D122" s="513"/>
      <c r="E122" s="34" t="s">
        <v>632</v>
      </c>
      <c r="F122" s="481"/>
      <c r="G122" s="35" t="s">
        <v>499</v>
      </c>
      <c r="H122" s="472"/>
      <c r="I122" s="53" t="s">
        <v>565</v>
      </c>
      <c r="J122" s="472"/>
      <c r="K122" s="60" t="s">
        <v>565</v>
      </c>
      <c r="L122" s="510"/>
      <c r="M122" s="8"/>
      <c r="O122" s="517"/>
      <c r="P122" s="48"/>
    </row>
    <row r="123" spans="1:18" ht="15" customHeight="1" x14ac:dyDescent="0.25">
      <c r="A123" s="1" t="s">
        <v>519</v>
      </c>
      <c r="B123" s="482">
        <v>2</v>
      </c>
      <c r="C123" s="499" t="s">
        <v>610</v>
      </c>
      <c r="D123" s="482">
        <v>2</v>
      </c>
      <c r="E123" s="499" t="s">
        <v>610</v>
      </c>
      <c r="F123" s="482">
        <v>0</v>
      </c>
      <c r="G123" s="497" t="s">
        <v>611</v>
      </c>
      <c r="H123" s="479">
        <v>2</v>
      </c>
      <c r="I123" s="497" t="s">
        <v>611</v>
      </c>
      <c r="J123" s="479">
        <v>0</v>
      </c>
      <c r="K123" s="497" t="s">
        <v>611</v>
      </c>
      <c r="L123" s="405"/>
      <c r="M123" s="408"/>
    </row>
    <row r="124" spans="1:18" ht="14.45" customHeight="1" x14ac:dyDescent="0.25">
      <c r="A124" s="2">
        <v>1026271285</v>
      </c>
      <c r="B124" s="483"/>
      <c r="C124" s="500"/>
      <c r="D124" s="483"/>
      <c r="E124" s="500"/>
      <c r="F124" s="483"/>
      <c r="G124" s="498"/>
      <c r="H124" s="480"/>
      <c r="I124" s="498"/>
      <c r="J124" s="480"/>
      <c r="K124" s="498"/>
      <c r="L124" s="406"/>
      <c r="M124" s="409"/>
    </row>
    <row r="125" spans="1:18" ht="14.45" customHeight="1" x14ac:dyDescent="0.25">
      <c r="A125" s="2" t="s">
        <v>11</v>
      </c>
      <c r="B125" s="483"/>
      <c r="C125" s="38" t="s">
        <v>613</v>
      </c>
      <c r="D125" s="483"/>
      <c r="E125" s="38" t="s">
        <v>613</v>
      </c>
      <c r="F125" s="483"/>
      <c r="G125" s="32" t="s">
        <v>614</v>
      </c>
      <c r="H125" s="480"/>
      <c r="I125" s="32" t="s">
        <v>614</v>
      </c>
      <c r="J125" s="480"/>
      <c r="K125" s="77" t="s">
        <v>614</v>
      </c>
      <c r="L125" s="406"/>
      <c r="M125" s="7"/>
    </row>
    <row r="126" spans="1:18" x14ac:dyDescent="0.25">
      <c r="A126" s="44" t="s">
        <v>12</v>
      </c>
      <c r="B126" s="483"/>
      <c r="C126" s="47">
        <v>36942</v>
      </c>
      <c r="D126" s="483"/>
      <c r="E126" s="47">
        <v>36942</v>
      </c>
      <c r="F126" s="483"/>
      <c r="G126" s="57">
        <v>37654</v>
      </c>
      <c r="H126" s="480"/>
      <c r="I126" s="57">
        <v>37654</v>
      </c>
      <c r="J126" s="480"/>
      <c r="K126" s="78">
        <v>37654</v>
      </c>
      <c r="L126" s="406"/>
      <c r="M126" s="45"/>
    </row>
    <row r="127" spans="1:18" ht="14.45" customHeight="1" x14ac:dyDescent="0.25">
      <c r="A127" s="44" t="s">
        <v>477</v>
      </c>
      <c r="B127" s="483"/>
      <c r="C127" s="47" t="s">
        <v>616</v>
      </c>
      <c r="D127" s="483"/>
      <c r="E127" s="47" t="s">
        <v>616</v>
      </c>
      <c r="F127" s="483"/>
      <c r="G127" s="57" t="s">
        <v>617</v>
      </c>
      <c r="H127" s="480"/>
      <c r="I127" s="57" t="s">
        <v>617</v>
      </c>
      <c r="J127" s="480"/>
      <c r="K127" s="57" t="s">
        <v>617</v>
      </c>
      <c r="L127" s="406"/>
      <c r="M127" s="45"/>
    </row>
    <row r="128" spans="1:18" ht="14.45" customHeight="1" thickBot="1" x14ac:dyDescent="0.3">
      <c r="A128" s="3" t="s">
        <v>481</v>
      </c>
      <c r="B128" s="484"/>
      <c r="C128" s="34" t="s">
        <v>618</v>
      </c>
      <c r="D128" s="484"/>
      <c r="E128" s="34" t="s">
        <v>618</v>
      </c>
      <c r="F128" s="484"/>
      <c r="G128" s="34" t="s">
        <v>517</v>
      </c>
      <c r="H128" s="481"/>
      <c r="I128" s="34" t="s">
        <v>517</v>
      </c>
      <c r="J128" s="481"/>
      <c r="K128" s="34" t="s">
        <v>517</v>
      </c>
      <c r="L128" s="407"/>
      <c r="M128" s="8"/>
    </row>
    <row r="129" spans="1:13" ht="24" customHeight="1" x14ac:dyDescent="0.25">
      <c r="A129" s="1" t="s">
        <v>76</v>
      </c>
      <c r="B129" s="405"/>
      <c r="C129" s="403"/>
      <c r="D129" s="405"/>
      <c r="E129" s="403"/>
      <c r="F129" s="405"/>
      <c r="G129" s="408"/>
      <c r="H129" s="405"/>
      <c r="I129" s="408"/>
      <c r="J129" s="479">
        <v>3</v>
      </c>
      <c r="K129" s="506" t="s">
        <v>60</v>
      </c>
      <c r="L129" s="405"/>
      <c r="M129" s="408"/>
    </row>
    <row r="130" spans="1:13" hidden="1" x14ac:dyDescent="0.25">
      <c r="A130" s="2">
        <v>80236526</v>
      </c>
      <c r="B130" s="406"/>
      <c r="C130" s="404"/>
      <c r="D130" s="406"/>
      <c r="E130" s="404"/>
      <c r="F130" s="406"/>
      <c r="G130" s="409"/>
      <c r="H130" s="406"/>
      <c r="I130" s="409"/>
      <c r="J130" s="480"/>
      <c r="K130" s="507"/>
      <c r="L130" s="406"/>
      <c r="M130" s="409"/>
    </row>
    <row r="131" spans="1:13" x14ac:dyDescent="0.25">
      <c r="A131" s="2" t="s">
        <v>11</v>
      </c>
      <c r="B131" s="406"/>
      <c r="C131" s="7"/>
      <c r="D131" s="406"/>
      <c r="E131" s="7"/>
      <c r="F131" s="406"/>
      <c r="G131" s="7"/>
      <c r="H131" s="406"/>
      <c r="I131" s="7"/>
      <c r="J131" s="480"/>
      <c r="K131" s="32" t="s">
        <v>603</v>
      </c>
      <c r="L131" s="406"/>
      <c r="M131" s="7"/>
    </row>
    <row r="132" spans="1:13" x14ac:dyDescent="0.25">
      <c r="A132" s="44" t="s">
        <v>12</v>
      </c>
      <c r="B132" s="406"/>
      <c r="C132" s="45"/>
      <c r="D132" s="406"/>
      <c r="E132" s="45"/>
      <c r="F132" s="406"/>
      <c r="G132" s="45"/>
      <c r="H132" s="406"/>
      <c r="I132" s="45"/>
      <c r="J132" s="480"/>
      <c r="K132" s="57">
        <v>37445</v>
      </c>
      <c r="L132" s="406"/>
      <c r="M132" s="45"/>
    </row>
    <row r="133" spans="1:13" x14ac:dyDescent="0.25">
      <c r="A133" s="44" t="s">
        <v>477</v>
      </c>
      <c r="B133" s="406"/>
      <c r="C133" s="45"/>
      <c r="D133" s="406"/>
      <c r="E133" s="45"/>
      <c r="F133" s="406"/>
      <c r="G133" s="45"/>
      <c r="H133" s="406"/>
      <c r="I133" s="45"/>
      <c r="J133" s="480"/>
      <c r="K133" s="57" t="s">
        <v>577</v>
      </c>
      <c r="L133" s="406"/>
      <c r="M133" s="45"/>
    </row>
    <row r="134" spans="1:13" x14ac:dyDescent="0.25">
      <c r="A134" s="3" t="s">
        <v>481</v>
      </c>
      <c r="B134" s="407"/>
      <c r="C134" s="8"/>
      <c r="D134" s="407"/>
      <c r="E134" s="8"/>
      <c r="F134" s="407"/>
      <c r="G134" s="8"/>
      <c r="H134" s="407"/>
      <c r="I134" s="8"/>
      <c r="J134" s="481"/>
      <c r="K134" s="34" t="s">
        <v>492</v>
      </c>
      <c r="L134" s="407"/>
      <c r="M134" s="8"/>
    </row>
  </sheetData>
  <autoFilter ref="A82:O107" xr:uid="{0403DD35-9B5A-4DE5-AC78-222F9876C7A8}">
    <filterColumn colId="1" showButton="0"/>
    <filterColumn colId="3" showButton="0"/>
    <filterColumn colId="5" showButton="0"/>
    <filterColumn colId="7" showButton="0"/>
    <filterColumn colId="9" showButton="0"/>
    <filterColumn colId="11" showButton="0"/>
    <filterColumn colId="13" showButton="0"/>
  </autoFilter>
  <mergeCells count="312">
    <mergeCell ref="O111:O116"/>
    <mergeCell ref="P111:P112"/>
    <mergeCell ref="Q111:Q116"/>
    <mergeCell ref="R111:R112"/>
    <mergeCell ref="O117:O122"/>
    <mergeCell ref="P117:P118"/>
    <mergeCell ref="N1:O1"/>
    <mergeCell ref="B3:B8"/>
    <mergeCell ref="C3:C4"/>
    <mergeCell ref="D3:D8"/>
    <mergeCell ref="E3:E4"/>
    <mergeCell ref="F3:F8"/>
    <mergeCell ref="G3:G4"/>
    <mergeCell ref="H3:H8"/>
    <mergeCell ref="I3:I4"/>
    <mergeCell ref="J3:J8"/>
    <mergeCell ref="B1:C1"/>
    <mergeCell ref="D1:E1"/>
    <mergeCell ref="F1:G1"/>
    <mergeCell ref="H1:I1"/>
    <mergeCell ref="J1:K1"/>
    <mergeCell ref="L1:M1"/>
    <mergeCell ref="K3:K4"/>
    <mergeCell ref="L3:L8"/>
    <mergeCell ref="M3:M4"/>
    <mergeCell ref="N3:N8"/>
    <mergeCell ref="O3:O4"/>
    <mergeCell ref="B9:B14"/>
    <mergeCell ref="C9:C10"/>
    <mergeCell ref="D9:D14"/>
    <mergeCell ref="E9:E10"/>
    <mergeCell ref="F9:F14"/>
    <mergeCell ref="G9:G10"/>
    <mergeCell ref="H9:H14"/>
    <mergeCell ref="I9:I10"/>
    <mergeCell ref="J9:J14"/>
    <mergeCell ref="K9:K10"/>
    <mergeCell ref="O9:O10"/>
    <mergeCell ref="L9:L14"/>
    <mergeCell ref="M9:M10"/>
    <mergeCell ref="N9:N14"/>
    <mergeCell ref="K15:K16"/>
    <mergeCell ref="L15:L20"/>
    <mergeCell ref="M15:M16"/>
    <mergeCell ref="N15:N20"/>
    <mergeCell ref="O15:O16"/>
    <mergeCell ref="B15:B20"/>
    <mergeCell ref="C15:C16"/>
    <mergeCell ref="D15:D20"/>
    <mergeCell ref="E15:E16"/>
    <mergeCell ref="F15:F20"/>
    <mergeCell ref="G15:G16"/>
    <mergeCell ref="H15:H20"/>
    <mergeCell ref="I15:I16"/>
    <mergeCell ref="J15:J20"/>
    <mergeCell ref="B28:C28"/>
    <mergeCell ref="D28:E28"/>
    <mergeCell ref="F28:G28"/>
    <mergeCell ref="H28:I28"/>
    <mergeCell ref="J28:K28"/>
    <mergeCell ref="L28:M28"/>
    <mergeCell ref="N28:O28"/>
    <mergeCell ref="G21:G22"/>
    <mergeCell ref="H21:H26"/>
    <mergeCell ref="I21:I22"/>
    <mergeCell ref="J21:J26"/>
    <mergeCell ref="K21:K22"/>
    <mergeCell ref="L21:L26"/>
    <mergeCell ref="B21:B26"/>
    <mergeCell ref="C21:C22"/>
    <mergeCell ref="D21:D26"/>
    <mergeCell ref="E21:E22"/>
    <mergeCell ref="F21:F26"/>
    <mergeCell ref="M21:M22"/>
    <mergeCell ref="N21:N26"/>
    <mergeCell ref="O21:O22"/>
    <mergeCell ref="H30:H35"/>
    <mergeCell ref="I30:I31"/>
    <mergeCell ref="B30:B35"/>
    <mergeCell ref="C30:C31"/>
    <mergeCell ref="D30:D35"/>
    <mergeCell ref="E30:E31"/>
    <mergeCell ref="F30:F35"/>
    <mergeCell ref="G30:G31"/>
    <mergeCell ref="F36:F41"/>
    <mergeCell ref="G36:G37"/>
    <mergeCell ref="J42:J47"/>
    <mergeCell ref="K42:K43"/>
    <mergeCell ref="L42:L47"/>
    <mergeCell ref="M42:M43"/>
    <mergeCell ref="N42:N47"/>
    <mergeCell ref="N30:N35"/>
    <mergeCell ref="O30:O31"/>
    <mergeCell ref="J30:J35"/>
    <mergeCell ref="K30:K31"/>
    <mergeCell ref="L30:L35"/>
    <mergeCell ref="M30:M31"/>
    <mergeCell ref="E48:E49"/>
    <mergeCell ref="F48:F53"/>
    <mergeCell ref="G48:G49"/>
    <mergeCell ref="O42:O43"/>
    <mergeCell ref="N36:N41"/>
    <mergeCell ref="O36:O37"/>
    <mergeCell ref="B42:B47"/>
    <mergeCell ref="C42:C43"/>
    <mergeCell ref="D42:D47"/>
    <mergeCell ref="E42:E43"/>
    <mergeCell ref="F42:F47"/>
    <mergeCell ref="G42:G43"/>
    <mergeCell ref="H42:H47"/>
    <mergeCell ref="I42:I43"/>
    <mergeCell ref="H36:H41"/>
    <mergeCell ref="I36:I37"/>
    <mergeCell ref="J36:J41"/>
    <mergeCell ref="K36:K37"/>
    <mergeCell ref="L36:L41"/>
    <mergeCell ref="M36:M37"/>
    <mergeCell ref="B36:B41"/>
    <mergeCell ref="C36:C37"/>
    <mergeCell ref="D36:D41"/>
    <mergeCell ref="E36:E37"/>
    <mergeCell ref="B57:B62"/>
    <mergeCell ref="C57:C58"/>
    <mergeCell ref="D57:D62"/>
    <mergeCell ref="E57:E58"/>
    <mergeCell ref="F57:F62"/>
    <mergeCell ref="G57:G58"/>
    <mergeCell ref="N48:N53"/>
    <mergeCell ref="O48:O49"/>
    <mergeCell ref="B55:C55"/>
    <mergeCell ref="D55:E55"/>
    <mergeCell ref="F55:G55"/>
    <mergeCell ref="H55:I55"/>
    <mergeCell ref="J55:K55"/>
    <mergeCell ref="L55:M55"/>
    <mergeCell ref="N55:O55"/>
    <mergeCell ref="H48:H53"/>
    <mergeCell ref="I48:I49"/>
    <mergeCell ref="J48:J53"/>
    <mergeCell ref="K48:K49"/>
    <mergeCell ref="L48:L53"/>
    <mergeCell ref="M48:M49"/>
    <mergeCell ref="B48:B53"/>
    <mergeCell ref="C48:C49"/>
    <mergeCell ref="D48:D53"/>
    <mergeCell ref="F63:F68"/>
    <mergeCell ref="G63:G64"/>
    <mergeCell ref="J69:J74"/>
    <mergeCell ref="K69:K70"/>
    <mergeCell ref="L69:L74"/>
    <mergeCell ref="M69:M70"/>
    <mergeCell ref="N69:N74"/>
    <mergeCell ref="N57:N62"/>
    <mergeCell ref="O57:O58"/>
    <mergeCell ref="H57:H62"/>
    <mergeCell ref="I57:I58"/>
    <mergeCell ref="J57:J62"/>
    <mergeCell ref="K57:K58"/>
    <mergeCell ref="L57:L62"/>
    <mergeCell ref="M57:M58"/>
    <mergeCell ref="E75:E76"/>
    <mergeCell ref="F75:F80"/>
    <mergeCell ref="G75:G76"/>
    <mergeCell ref="O69:O70"/>
    <mergeCell ref="N63:N68"/>
    <mergeCell ref="O63:O64"/>
    <mergeCell ref="B69:B74"/>
    <mergeCell ref="C69:C70"/>
    <mergeCell ref="D69:D74"/>
    <mergeCell ref="E69:E70"/>
    <mergeCell ref="F69:F74"/>
    <mergeCell ref="G69:G70"/>
    <mergeCell ref="H69:H74"/>
    <mergeCell ref="I69:I70"/>
    <mergeCell ref="H63:H68"/>
    <mergeCell ref="I63:I64"/>
    <mergeCell ref="J63:J68"/>
    <mergeCell ref="K63:K64"/>
    <mergeCell ref="L63:L68"/>
    <mergeCell ref="M63:M64"/>
    <mergeCell ref="B63:B68"/>
    <mergeCell ref="C63:C64"/>
    <mergeCell ref="D63:D68"/>
    <mergeCell ref="E63:E64"/>
    <mergeCell ref="B84:B89"/>
    <mergeCell ref="C84:C85"/>
    <mergeCell ref="D84:D89"/>
    <mergeCell ref="E84:E85"/>
    <mergeCell ref="F84:F89"/>
    <mergeCell ref="G84:G85"/>
    <mergeCell ref="N75:N80"/>
    <mergeCell ref="O75:O76"/>
    <mergeCell ref="B82:C82"/>
    <mergeCell ref="D82:E82"/>
    <mergeCell ref="F82:G82"/>
    <mergeCell ref="H82:I82"/>
    <mergeCell ref="J82:K82"/>
    <mergeCell ref="L82:M82"/>
    <mergeCell ref="N82:O82"/>
    <mergeCell ref="H75:H80"/>
    <mergeCell ref="I75:I76"/>
    <mergeCell ref="J75:J80"/>
    <mergeCell ref="K75:K76"/>
    <mergeCell ref="L75:L80"/>
    <mergeCell ref="M75:M76"/>
    <mergeCell ref="B75:B80"/>
    <mergeCell ref="C75:C76"/>
    <mergeCell ref="D75:D80"/>
    <mergeCell ref="K96:K97"/>
    <mergeCell ref="L96:L101"/>
    <mergeCell ref="M96:M97"/>
    <mergeCell ref="N96:N101"/>
    <mergeCell ref="N84:N89"/>
    <mergeCell ref="O84:O85"/>
    <mergeCell ref="H84:H89"/>
    <mergeCell ref="I84:I85"/>
    <mergeCell ref="J84:J89"/>
    <mergeCell ref="K84:K85"/>
    <mergeCell ref="L84:L89"/>
    <mergeCell ref="M84:M85"/>
    <mergeCell ref="O96:O97"/>
    <mergeCell ref="N90:N95"/>
    <mergeCell ref="O90:O91"/>
    <mergeCell ref="J90:J95"/>
    <mergeCell ref="K90:K91"/>
    <mergeCell ref="L90:L95"/>
    <mergeCell ref="M90:M91"/>
    <mergeCell ref="J96:J101"/>
    <mergeCell ref="B96:B101"/>
    <mergeCell ref="C96:C97"/>
    <mergeCell ref="D96:D101"/>
    <mergeCell ref="E96:E97"/>
    <mergeCell ref="F96:F101"/>
    <mergeCell ref="G96:G97"/>
    <mergeCell ref="H96:H101"/>
    <mergeCell ref="I96:I97"/>
    <mergeCell ref="H90:H95"/>
    <mergeCell ref="I90:I91"/>
    <mergeCell ref="B90:B95"/>
    <mergeCell ref="C90:C91"/>
    <mergeCell ref="D90:D95"/>
    <mergeCell ref="E90:E91"/>
    <mergeCell ref="F90:F95"/>
    <mergeCell ref="G90:G91"/>
    <mergeCell ref="N102:N107"/>
    <mergeCell ref="O102:O103"/>
    <mergeCell ref="B109:C109"/>
    <mergeCell ref="D109:E109"/>
    <mergeCell ref="F109:G109"/>
    <mergeCell ref="B111:B116"/>
    <mergeCell ref="C111:C112"/>
    <mergeCell ref="D111:D116"/>
    <mergeCell ref="E111:E112"/>
    <mergeCell ref="F111:F116"/>
    <mergeCell ref="H102:H107"/>
    <mergeCell ref="I102:I103"/>
    <mergeCell ref="J102:J107"/>
    <mergeCell ref="K102:K103"/>
    <mergeCell ref="L102:L107"/>
    <mergeCell ref="M102:M103"/>
    <mergeCell ref="B102:B107"/>
    <mergeCell ref="C102:C103"/>
    <mergeCell ref="D102:D107"/>
    <mergeCell ref="E102:E103"/>
    <mergeCell ref="F102:F107"/>
    <mergeCell ref="G102:G103"/>
    <mergeCell ref="H109:I109"/>
    <mergeCell ref="J109:K109"/>
    <mergeCell ref="B117:B122"/>
    <mergeCell ref="C117:C118"/>
    <mergeCell ref="D117:D122"/>
    <mergeCell ref="E117:E118"/>
    <mergeCell ref="F117:F122"/>
    <mergeCell ref="G117:G118"/>
    <mergeCell ref="G111:G112"/>
    <mergeCell ref="B129:B134"/>
    <mergeCell ref="C129:C130"/>
    <mergeCell ref="D129:D134"/>
    <mergeCell ref="E129:E130"/>
    <mergeCell ref="F129:F134"/>
    <mergeCell ref="G129:G130"/>
    <mergeCell ref="B123:B128"/>
    <mergeCell ref="C123:C124"/>
    <mergeCell ref="D123:D128"/>
    <mergeCell ref="E123:E124"/>
    <mergeCell ref="F123:F128"/>
    <mergeCell ref="G123:G124"/>
    <mergeCell ref="L109:M109"/>
    <mergeCell ref="H111:H116"/>
    <mergeCell ref="I111:I112"/>
    <mergeCell ref="J111:J116"/>
    <mergeCell ref="K111:K112"/>
    <mergeCell ref="L111:L116"/>
    <mergeCell ref="M111:M112"/>
    <mergeCell ref="H117:H122"/>
    <mergeCell ref="I117:I118"/>
    <mergeCell ref="J117:J122"/>
    <mergeCell ref="K117:K118"/>
    <mergeCell ref="L117:L122"/>
    <mergeCell ref="M117:M118"/>
    <mergeCell ref="H129:H134"/>
    <mergeCell ref="I129:I130"/>
    <mergeCell ref="J129:J134"/>
    <mergeCell ref="K129:K130"/>
    <mergeCell ref="L129:L134"/>
    <mergeCell ref="M129:M130"/>
    <mergeCell ref="H123:H128"/>
    <mergeCell ref="I123:I124"/>
    <mergeCell ref="J123:J128"/>
    <mergeCell ref="K123:K124"/>
    <mergeCell ref="L123:L128"/>
    <mergeCell ref="M123:M124"/>
  </mergeCells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007FB-CD8D-4404-B13E-CC80FAAC8281}">
  <sheetPr codeName="Hoja9"/>
  <dimension ref="A1:Q134"/>
  <sheetViews>
    <sheetView showGridLines="0" topLeftCell="A61" workbookViewId="0">
      <selection activeCell="A117" sqref="A117"/>
    </sheetView>
  </sheetViews>
  <sheetFormatPr baseColWidth="10" defaultColWidth="11.42578125" defaultRowHeight="15" x14ac:dyDescent="0.25"/>
  <cols>
    <col min="5" max="5" width="16.28515625" bestFit="1" customWidth="1"/>
    <col min="11" max="11" width="13.85546875" customWidth="1"/>
  </cols>
  <sheetData>
    <row r="1" spans="1:15" ht="15.75" customHeight="1" x14ac:dyDescent="0.25">
      <c r="A1" s="10"/>
      <c r="B1" s="422" t="s">
        <v>633</v>
      </c>
      <c r="C1" s="421"/>
      <c r="D1" s="422" t="s">
        <v>634</v>
      </c>
      <c r="E1" s="421"/>
      <c r="F1" s="422" t="s">
        <v>635</v>
      </c>
      <c r="G1" s="421"/>
      <c r="H1" s="422" t="s">
        <v>636</v>
      </c>
      <c r="I1" s="421"/>
      <c r="J1" s="422" t="s">
        <v>637</v>
      </c>
      <c r="K1" s="421"/>
      <c r="L1" s="422" t="s">
        <v>638</v>
      </c>
      <c r="M1" s="421"/>
      <c r="N1" s="420" t="s">
        <v>639</v>
      </c>
      <c r="O1" s="421"/>
    </row>
    <row r="2" spans="1:15" ht="15.75" customHeight="1" x14ac:dyDescent="0.25">
      <c r="A2" s="10"/>
      <c r="B2" s="347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5" s="79" customFormat="1" ht="15.75" customHeight="1" x14ac:dyDescent="0.25">
      <c r="A3" s="1" t="s">
        <v>9</v>
      </c>
      <c r="B3" s="488">
        <v>1</v>
      </c>
      <c r="C3" s="493" t="s">
        <v>640</v>
      </c>
      <c r="D3" s="559">
        <v>4</v>
      </c>
      <c r="E3" s="493" t="s">
        <v>641</v>
      </c>
      <c r="F3" s="559">
        <v>4</v>
      </c>
      <c r="G3" s="493" t="s">
        <v>641</v>
      </c>
      <c r="H3" s="559">
        <v>4</v>
      </c>
      <c r="I3" s="493" t="s">
        <v>641</v>
      </c>
      <c r="J3" s="559">
        <v>4</v>
      </c>
      <c r="K3" s="493" t="s">
        <v>641</v>
      </c>
      <c r="L3" s="488">
        <v>2</v>
      </c>
      <c r="M3" s="493" t="s">
        <v>642</v>
      </c>
      <c r="N3" s="562"/>
      <c r="O3" s="408"/>
    </row>
    <row r="4" spans="1:15" s="79" customFormat="1" x14ac:dyDescent="0.25">
      <c r="A4" s="2">
        <v>79921501</v>
      </c>
      <c r="B4" s="471"/>
      <c r="C4" s="494"/>
      <c r="D4" s="560"/>
      <c r="E4" s="494"/>
      <c r="F4" s="560"/>
      <c r="G4" s="494"/>
      <c r="H4" s="560"/>
      <c r="I4" s="494"/>
      <c r="J4" s="560"/>
      <c r="K4" s="494"/>
      <c r="L4" s="471"/>
      <c r="M4" s="494"/>
      <c r="N4" s="563"/>
      <c r="O4" s="409"/>
    </row>
    <row r="5" spans="1:15" s="79" customFormat="1" x14ac:dyDescent="0.25">
      <c r="A5" s="2" t="s">
        <v>11</v>
      </c>
      <c r="B5" s="471"/>
      <c r="C5" s="53" t="s">
        <v>643</v>
      </c>
      <c r="D5" s="560"/>
      <c r="E5" s="83" t="s">
        <v>644</v>
      </c>
      <c r="F5" s="560"/>
      <c r="G5" s="83" t="s">
        <v>644</v>
      </c>
      <c r="H5" s="560"/>
      <c r="I5" s="83" t="s">
        <v>644</v>
      </c>
      <c r="J5" s="560"/>
      <c r="K5" s="83" t="s">
        <v>644</v>
      </c>
      <c r="L5" s="471"/>
      <c r="M5" s="53" t="s">
        <v>645</v>
      </c>
      <c r="N5" s="563"/>
      <c r="O5" s="7"/>
    </row>
    <row r="6" spans="1:15" s="79" customFormat="1" ht="15.75" customHeight="1" x14ac:dyDescent="0.25">
      <c r="A6" s="3" t="s">
        <v>12</v>
      </c>
      <c r="B6" s="471"/>
      <c r="C6" s="61">
        <v>37969</v>
      </c>
      <c r="D6" s="560"/>
      <c r="E6" s="47">
        <v>37968</v>
      </c>
      <c r="F6" s="560"/>
      <c r="G6" s="47">
        <v>37968</v>
      </c>
      <c r="H6" s="560"/>
      <c r="I6" s="47">
        <v>37968</v>
      </c>
      <c r="J6" s="560"/>
      <c r="K6" s="47">
        <v>37968</v>
      </c>
      <c r="L6" s="471"/>
      <c r="M6" s="53"/>
      <c r="N6" s="563"/>
      <c r="O6" s="45"/>
    </row>
    <row r="7" spans="1:15" s="79" customFormat="1" ht="15.75" customHeight="1" x14ac:dyDescent="0.25">
      <c r="A7" s="44" t="s">
        <v>477</v>
      </c>
      <c r="B7" s="471"/>
      <c r="C7" s="83" t="s">
        <v>646</v>
      </c>
      <c r="D7" s="560"/>
      <c r="E7" s="83" t="s">
        <v>647</v>
      </c>
      <c r="F7" s="560"/>
      <c r="G7" s="83" t="s">
        <v>647</v>
      </c>
      <c r="H7" s="560"/>
      <c r="I7" s="83" t="s">
        <v>647</v>
      </c>
      <c r="J7" s="560"/>
      <c r="K7" s="83" t="s">
        <v>647</v>
      </c>
      <c r="L7" s="471"/>
      <c r="M7" s="61" t="s">
        <v>648</v>
      </c>
      <c r="N7" s="563"/>
      <c r="O7" s="45"/>
    </row>
    <row r="8" spans="1:15" s="79" customFormat="1" ht="15.75" customHeight="1" x14ac:dyDescent="0.25">
      <c r="A8" s="3" t="s">
        <v>481</v>
      </c>
      <c r="B8" s="472"/>
      <c r="C8" s="34" t="s">
        <v>649</v>
      </c>
      <c r="D8" s="561"/>
      <c r="E8" s="34" t="s">
        <v>650</v>
      </c>
      <c r="F8" s="561"/>
      <c r="G8" s="34" t="s">
        <v>650</v>
      </c>
      <c r="H8" s="561"/>
      <c r="I8" s="34" t="s">
        <v>650</v>
      </c>
      <c r="J8" s="561"/>
      <c r="K8" s="34" t="s">
        <v>650</v>
      </c>
      <c r="L8" s="472"/>
      <c r="M8" s="53" t="s">
        <v>651</v>
      </c>
      <c r="N8" s="564"/>
      <c r="O8" s="8"/>
    </row>
    <row r="9" spans="1:15" s="79" customFormat="1" ht="24.6" customHeight="1" x14ac:dyDescent="0.25">
      <c r="A9" s="1" t="s">
        <v>14</v>
      </c>
      <c r="B9" s="488">
        <v>2</v>
      </c>
      <c r="C9" s="493" t="s">
        <v>652</v>
      </c>
      <c r="D9" s="488">
        <v>4</v>
      </c>
      <c r="E9" s="493" t="s">
        <v>653</v>
      </c>
      <c r="F9" s="485" t="s">
        <v>654</v>
      </c>
      <c r="G9" s="553" t="s">
        <v>655</v>
      </c>
      <c r="H9" s="488">
        <v>3</v>
      </c>
      <c r="I9" s="493" t="s">
        <v>656</v>
      </c>
      <c r="J9" s="559">
        <v>3</v>
      </c>
      <c r="K9" s="493" t="s">
        <v>657</v>
      </c>
      <c r="L9" s="405"/>
      <c r="M9" s="408"/>
      <c r="N9" s="405"/>
      <c r="O9" s="408"/>
    </row>
    <row r="10" spans="1:15" s="79" customFormat="1" ht="24.6" customHeight="1" x14ac:dyDescent="0.25">
      <c r="A10" s="2">
        <v>1070707956</v>
      </c>
      <c r="B10" s="471"/>
      <c r="C10" s="494"/>
      <c r="D10" s="471"/>
      <c r="E10" s="494"/>
      <c r="F10" s="486"/>
      <c r="G10" s="521"/>
      <c r="H10" s="471"/>
      <c r="I10" s="494"/>
      <c r="J10" s="560"/>
      <c r="K10" s="494"/>
      <c r="L10" s="406"/>
      <c r="M10" s="409"/>
      <c r="N10" s="406"/>
      <c r="O10" s="409"/>
    </row>
    <row r="11" spans="1:15" s="79" customFormat="1" ht="15.75" customHeight="1" x14ac:dyDescent="0.25">
      <c r="A11" s="2" t="s">
        <v>11</v>
      </c>
      <c r="B11" s="471"/>
      <c r="C11" s="53" t="s">
        <v>658</v>
      </c>
      <c r="D11" s="471"/>
      <c r="E11" s="84" t="s">
        <v>659</v>
      </c>
      <c r="F11" s="486"/>
      <c r="G11" s="84" t="s">
        <v>659</v>
      </c>
      <c r="H11" s="471"/>
      <c r="I11" s="83" t="s">
        <v>660</v>
      </c>
      <c r="J11" s="560"/>
      <c r="K11" s="83" t="s">
        <v>661</v>
      </c>
      <c r="L11" s="406"/>
      <c r="M11" s="7"/>
      <c r="N11" s="406"/>
      <c r="O11" s="7"/>
    </row>
    <row r="12" spans="1:15" s="79" customFormat="1" ht="15.75" customHeight="1" x14ac:dyDescent="0.25">
      <c r="A12" s="44" t="s">
        <v>12</v>
      </c>
      <c r="B12" s="471"/>
      <c r="C12" s="61"/>
      <c r="D12" s="471"/>
      <c r="E12" s="61">
        <v>37970</v>
      </c>
      <c r="F12" s="486"/>
      <c r="G12" s="61">
        <v>37970</v>
      </c>
      <c r="H12" s="471"/>
      <c r="I12" s="61" t="s">
        <v>662</v>
      </c>
      <c r="J12" s="560"/>
      <c r="K12" s="47">
        <v>37748</v>
      </c>
      <c r="L12" s="406"/>
      <c r="M12" s="45"/>
      <c r="N12" s="406"/>
      <c r="O12" s="45"/>
    </row>
    <row r="13" spans="1:15" s="79" customFormat="1" x14ac:dyDescent="0.25">
      <c r="A13" s="44" t="s">
        <v>477</v>
      </c>
      <c r="B13" s="471"/>
      <c r="C13" s="83" t="s">
        <v>484</v>
      </c>
      <c r="D13" s="471"/>
      <c r="E13" s="84" t="s">
        <v>663</v>
      </c>
      <c r="F13" s="486"/>
      <c r="G13" s="84" t="s">
        <v>663</v>
      </c>
      <c r="H13" s="471"/>
      <c r="I13" s="83" t="s">
        <v>664</v>
      </c>
      <c r="J13" s="560"/>
      <c r="K13" s="83" t="s">
        <v>664</v>
      </c>
      <c r="L13" s="406"/>
      <c r="M13" s="45"/>
      <c r="N13" s="406"/>
      <c r="O13" s="45"/>
    </row>
    <row r="14" spans="1:15" s="79" customFormat="1" ht="15.75" customHeight="1" thickBot="1" x14ac:dyDescent="0.3">
      <c r="A14" s="3" t="s">
        <v>481</v>
      </c>
      <c r="B14" s="472"/>
      <c r="C14" s="34" t="s">
        <v>650</v>
      </c>
      <c r="D14" s="472"/>
      <c r="E14" s="60" t="s">
        <v>499</v>
      </c>
      <c r="F14" s="487"/>
      <c r="G14" s="60" t="s">
        <v>499</v>
      </c>
      <c r="H14" s="472"/>
      <c r="I14" s="83" t="s">
        <v>650</v>
      </c>
      <c r="J14" s="561"/>
      <c r="K14" s="83" t="s">
        <v>665</v>
      </c>
      <c r="L14" s="407"/>
      <c r="M14" s="8"/>
      <c r="N14" s="407"/>
      <c r="O14" s="8"/>
    </row>
    <row r="15" spans="1:15" s="79" customFormat="1" ht="15.75" customHeight="1" x14ac:dyDescent="0.25">
      <c r="A15" s="1" t="s">
        <v>485</v>
      </c>
      <c r="B15" s="488"/>
      <c r="C15" s="493" t="s">
        <v>666</v>
      </c>
      <c r="D15" s="488">
        <v>4</v>
      </c>
      <c r="E15" s="565" t="s">
        <v>667</v>
      </c>
      <c r="F15" s="488">
        <v>4</v>
      </c>
      <c r="G15" s="553" t="s">
        <v>655</v>
      </c>
      <c r="H15" s="488">
        <v>3</v>
      </c>
      <c r="I15" s="493" t="s">
        <v>668</v>
      </c>
      <c r="J15" s="559">
        <v>3</v>
      </c>
      <c r="K15" s="493" t="s">
        <v>669</v>
      </c>
      <c r="L15" s="566"/>
      <c r="M15" s="495"/>
      <c r="N15" s="405"/>
      <c r="O15" s="408"/>
    </row>
    <row r="16" spans="1:15" s="79" customFormat="1" ht="42.75" customHeight="1" x14ac:dyDescent="0.25">
      <c r="A16" s="2"/>
      <c r="B16" s="471"/>
      <c r="C16" s="494"/>
      <c r="D16" s="471"/>
      <c r="E16" s="494"/>
      <c r="F16" s="471"/>
      <c r="G16" s="521"/>
      <c r="H16" s="471"/>
      <c r="I16" s="494"/>
      <c r="J16" s="560"/>
      <c r="K16" s="494"/>
      <c r="L16" s="567"/>
      <c r="M16" s="496"/>
      <c r="N16" s="406"/>
      <c r="O16" s="409"/>
    </row>
    <row r="17" spans="1:15" s="79" customFormat="1" x14ac:dyDescent="0.25">
      <c r="A17" s="2" t="s">
        <v>11</v>
      </c>
      <c r="B17" s="471"/>
      <c r="C17" s="53"/>
      <c r="D17" s="471"/>
      <c r="E17" s="84" t="s">
        <v>659</v>
      </c>
      <c r="F17" s="471"/>
      <c r="G17" s="84" t="s">
        <v>659</v>
      </c>
      <c r="H17" s="471"/>
      <c r="I17" s="83" t="s">
        <v>661</v>
      </c>
      <c r="J17" s="560"/>
      <c r="K17" s="83" t="s">
        <v>661</v>
      </c>
      <c r="L17" s="567"/>
      <c r="M17" s="82"/>
      <c r="N17" s="406"/>
      <c r="O17" s="7"/>
    </row>
    <row r="18" spans="1:15" x14ac:dyDescent="0.25">
      <c r="A18" s="44" t="s">
        <v>12</v>
      </c>
      <c r="B18" s="471"/>
      <c r="C18" s="61"/>
      <c r="D18" s="471"/>
      <c r="E18" s="61"/>
      <c r="F18" s="471"/>
      <c r="G18" s="61" t="s">
        <v>670</v>
      </c>
      <c r="H18" s="471"/>
      <c r="I18" s="61">
        <v>37748</v>
      </c>
      <c r="J18" s="560"/>
      <c r="K18" s="47">
        <v>37748</v>
      </c>
      <c r="L18" s="567"/>
      <c r="M18" s="45"/>
      <c r="N18" s="406"/>
      <c r="O18" s="45"/>
    </row>
    <row r="19" spans="1:15" ht="15.75" customHeight="1" x14ac:dyDescent="0.25">
      <c r="A19" s="44" t="s">
        <v>477</v>
      </c>
      <c r="B19" s="471"/>
      <c r="C19" s="83"/>
      <c r="D19" s="471"/>
      <c r="E19" s="85" t="s">
        <v>663</v>
      </c>
      <c r="F19" s="471"/>
      <c r="G19" s="85" t="s">
        <v>663</v>
      </c>
      <c r="H19" s="471"/>
      <c r="I19" s="83" t="s">
        <v>664</v>
      </c>
      <c r="J19" s="560"/>
      <c r="K19" s="83" t="s">
        <v>664</v>
      </c>
      <c r="L19" s="567"/>
      <c r="M19" s="82"/>
      <c r="N19" s="406"/>
      <c r="O19" s="45"/>
    </row>
    <row r="20" spans="1:15" ht="15.75" thickBot="1" x14ac:dyDescent="0.3">
      <c r="A20" s="3" t="s">
        <v>481</v>
      </c>
      <c r="B20" s="472"/>
      <c r="C20" s="34"/>
      <c r="D20" s="472"/>
      <c r="E20" s="60" t="s">
        <v>499</v>
      </c>
      <c r="F20" s="472"/>
      <c r="G20" s="60" t="s">
        <v>499</v>
      </c>
      <c r="H20" s="472"/>
      <c r="I20" s="60"/>
      <c r="J20" s="561"/>
      <c r="K20" s="83"/>
      <c r="L20" s="568"/>
      <c r="M20" s="8"/>
      <c r="N20" s="407"/>
      <c r="O20" s="8"/>
    </row>
    <row r="21" spans="1:15" ht="15" customHeight="1" x14ac:dyDescent="0.25">
      <c r="A21" s="1" t="s">
        <v>76</v>
      </c>
      <c r="B21" s="445"/>
      <c r="C21" s="514"/>
      <c r="D21" s="445"/>
      <c r="E21" s="514"/>
      <c r="F21" s="405"/>
      <c r="G21" s="408"/>
      <c r="H21" s="501"/>
      <c r="I21" s="504"/>
      <c r="J21" s="501"/>
      <c r="K21" s="504"/>
      <c r="L21" s="405"/>
      <c r="M21" s="408"/>
      <c r="N21" s="405"/>
      <c r="O21" s="408"/>
    </row>
    <row r="22" spans="1:15" x14ac:dyDescent="0.25">
      <c r="A22" s="2">
        <v>80236526</v>
      </c>
      <c r="B22" s="446"/>
      <c r="C22" s="431"/>
      <c r="D22" s="446"/>
      <c r="E22" s="431"/>
      <c r="F22" s="406"/>
      <c r="G22" s="409"/>
      <c r="H22" s="502"/>
      <c r="I22" s="505"/>
      <c r="J22" s="502"/>
      <c r="K22" s="505"/>
      <c r="L22" s="406"/>
      <c r="M22" s="409"/>
      <c r="N22" s="406"/>
      <c r="O22" s="409"/>
    </row>
    <row r="23" spans="1:15" ht="15.75" customHeight="1" x14ac:dyDescent="0.25">
      <c r="A23" s="2" t="s">
        <v>11</v>
      </c>
      <c r="B23" s="446"/>
      <c r="C23" s="21"/>
      <c r="D23" s="446"/>
      <c r="E23" s="21"/>
      <c r="F23" s="406"/>
      <c r="G23" s="7"/>
      <c r="H23" s="502"/>
      <c r="I23" s="63"/>
      <c r="J23" s="502"/>
      <c r="K23" s="63"/>
      <c r="L23" s="406"/>
      <c r="M23" s="7"/>
      <c r="N23" s="406"/>
      <c r="O23" s="7"/>
    </row>
    <row r="24" spans="1:15" ht="15.75" customHeight="1" x14ac:dyDescent="0.25">
      <c r="A24" s="44" t="s">
        <v>12</v>
      </c>
      <c r="B24" s="446"/>
      <c r="C24" s="46"/>
      <c r="D24" s="446"/>
      <c r="E24" s="46"/>
      <c r="F24" s="406"/>
      <c r="G24" s="45"/>
      <c r="H24" s="502"/>
      <c r="I24" s="71"/>
      <c r="J24" s="502"/>
      <c r="K24" s="71"/>
      <c r="L24" s="406"/>
      <c r="M24" s="45"/>
      <c r="N24" s="406"/>
      <c r="O24" s="45"/>
    </row>
    <row r="25" spans="1:15" ht="15.75" customHeight="1" x14ac:dyDescent="0.25">
      <c r="A25" s="44" t="s">
        <v>477</v>
      </c>
      <c r="B25" s="446"/>
      <c r="C25" s="46"/>
      <c r="D25" s="446"/>
      <c r="E25" s="46"/>
      <c r="F25" s="406"/>
      <c r="G25" s="45"/>
      <c r="H25" s="502"/>
      <c r="I25" s="71"/>
      <c r="J25" s="502"/>
      <c r="K25" s="71"/>
      <c r="L25" s="406"/>
      <c r="M25" s="45"/>
      <c r="N25" s="406"/>
      <c r="O25" s="45"/>
    </row>
    <row r="26" spans="1:15" ht="15.75" customHeight="1" thickBot="1" x14ac:dyDescent="0.3">
      <c r="A26" s="3" t="s">
        <v>481</v>
      </c>
      <c r="B26" s="447"/>
      <c r="C26" s="8"/>
      <c r="D26" s="447"/>
      <c r="E26" s="8"/>
      <c r="F26" s="407"/>
      <c r="G26" s="8"/>
      <c r="H26" s="503"/>
      <c r="I26" s="72"/>
      <c r="J26" s="503"/>
      <c r="K26" s="72"/>
      <c r="L26" s="407"/>
      <c r="M26" s="8"/>
      <c r="N26" s="407"/>
      <c r="O26" s="8"/>
    </row>
    <row r="27" spans="1:15" ht="15.75" thickBot="1" x14ac:dyDescent="0.3"/>
    <row r="28" spans="1:15" ht="15.75" thickBot="1" x14ac:dyDescent="0.3">
      <c r="A28" s="10"/>
      <c r="B28" s="422" t="s">
        <v>671</v>
      </c>
      <c r="C28" s="421"/>
      <c r="D28" s="422" t="s">
        <v>672</v>
      </c>
      <c r="E28" s="421"/>
      <c r="F28" s="422" t="s">
        <v>673</v>
      </c>
      <c r="G28" s="421"/>
      <c r="H28" s="422" t="s">
        <v>674</v>
      </c>
      <c r="I28" s="421"/>
      <c r="J28" s="422" t="s">
        <v>675</v>
      </c>
      <c r="K28" s="421"/>
      <c r="L28" s="422" t="s">
        <v>676</v>
      </c>
      <c r="M28" s="421"/>
      <c r="N28" s="420" t="s">
        <v>677</v>
      </c>
      <c r="O28" s="421"/>
    </row>
    <row r="29" spans="1:15" ht="15.75" thickBot="1" x14ac:dyDescent="0.3">
      <c r="A29" s="10"/>
      <c r="B29" s="4" t="s">
        <v>7</v>
      </c>
      <c r="C29" s="5" t="s">
        <v>8</v>
      </c>
      <c r="D29" s="4" t="s">
        <v>7</v>
      </c>
      <c r="E29" s="5" t="s">
        <v>8</v>
      </c>
      <c r="F29" s="4" t="s">
        <v>7</v>
      </c>
      <c r="G29" s="5" t="s">
        <v>8</v>
      </c>
      <c r="H29" s="4" t="s">
        <v>7</v>
      </c>
      <c r="I29" s="5" t="s">
        <v>8</v>
      </c>
      <c r="J29" s="4" t="s">
        <v>7</v>
      </c>
      <c r="K29" s="5" t="s">
        <v>8</v>
      </c>
      <c r="L29" s="4" t="s">
        <v>7</v>
      </c>
      <c r="M29" s="5" t="s">
        <v>8</v>
      </c>
      <c r="N29" s="6" t="s">
        <v>7</v>
      </c>
      <c r="O29" s="5" t="s">
        <v>8</v>
      </c>
    </row>
    <row r="30" spans="1:15" ht="15.75" customHeight="1" x14ac:dyDescent="0.25">
      <c r="A30" s="1" t="s">
        <v>9</v>
      </c>
      <c r="B30" s="559">
        <v>4</v>
      </c>
      <c r="C30" s="493" t="s">
        <v>641</v>
      </c>
      <c r="D30" s="559">
        <v>4</v>
      </c>
      <c r="E30" s="493" t="s">
        <v>641</v>
      </c>
      <c r="F30" s="559">
        <v>4</v>
      </c>
      <c r="G30" s="493" t="s">
        <v>641</v>
      </c>
      <c r="H30" s="559">
        <v>4</v>
      </c>
      <c r="I30" s="493" t="s">
        <v>641</v>
      </c>
      <c r="J30" s="559">
        <v>4</v>
      </c>
      <c r="K30" s="493" t="s">
        <v>641</v>
      </c>
      <c r="L30" s="559">
        <v>4</v>
      </c>
      <c r="M30" s="493" t="s">
        <v>641</v>
      </c>
      <c r="N30" s="405"/>
      <c r="O30" s="408"/>
    </row>
    <row r="31" spans="1:15" x14ac:dyDescent="0.25">
      <c r="A31" s="2">
        <v>79921501</v>
      </c>
      <c r="B31" s="560"/>
      <c r="C31" s="494"/>
      <c r="D31" s="560"/>
      <c r="E31" s="494"/>
      <c r="F31" s="560"/>
      <c r="G31" s="494"/>
      <c r="H31" s="560"/>
      <c r="I31" s="494"/>
      <c r="J31" s="560"/>
      <c r="K31" s="494"/>
      <c r="L31" s="560"/>
      <c r="M31" s="494"/>
      <c r="N31" s="406"/>
      <c r="O31" s="409"/>
    </row>
    <row r="32" spans="1:15" x14ac:dyDescent="0.25">
      <c r="A32" s="2" t="s">
        <v>11</v>
      </c>
      <c r="B32" s="560"/>
      <c r="C32" s="83" t="s">
        <v>644</v>
      </c>
      <c r="D32" s="560"/>
      <c r="E32" s="83" t="s">
        <v>644</v>
      </c>
      <c r="F32" s="560"/>
      <c r="G32" s="83" t="s">
        <v>644</v>
      </c>
      <c r="H32" s="560"/>
      <c r="I32" s="83" t="s">
        <v>644</v>
      </c>
      <c r="J32" s="560"/>
      <c r="K32" s="83" t="s">
        <v>644</v>
      </c>
      <c r="L32" s="560"/>
      <c r="M32" s="83" t="s">
        <v>644</v>
      </c>
      <c r="N32" s="406"/>
      <c r="O32" s="7"/>
    </row>
    <row r="33" spans="1:15" ht="15.75" customHeight="1" x14ac:dyDescent="0.25">
      <c r="A33" s="44" t="s">
        <v>12</v>
      </c>
      <c r="B33" s="560"/>
      <c r="C33" s="47">
        <v>37968</v>
      </c>
      <c r="D33" s="560"/>
      <c r="E33" s="47">
        <v>37968</v>
      </c>
      <c r="F33" s="560"/>
      <c r="G33" s="47">
        <v>37968</v>
      </c>
      <c r="H33" s="560"/>
      <c r="I33" s="47">
        <v>37968</v>
      </c>
      <c r="J33" s="560"/>
      <c r="K33" s="47">
        <v>37968</v>
      </c>
      <c r="L33" s="560"/>
      <c r="M33" s="47">
        <v>37968</v>
      </c>
      <c r="N33" s="406"/>
      <c r="O33" s="45"/>
    </row>
    <row r="34" spans="1:15" ht="15.75" customHeight="1" x14ac:dyDescent="0.25">
      <c r="A34" s="44" t="s">
        <v>477</v>
      </c>
      <c r="B34" s="560"/>
      <c r="C34" s="83" t="s">
        <v>647</v>
      </c>
      <c r="D34" s="560"/>
      <c r="E34" s="83" t="s">
        <v>647</v>
      </c>
      <c r="F34" s="560"/>
      <c r="G34" s="83" t="s">
        <v>647</v>
      </c>
      <c r="H34" s="560"/>
      <c r="I34" s="83" t="s">
        <v>647</v>
      </c>
      <c r="J34" s="560"/>
      <c r="K34" s="83" t="s">
        <v>647</v>
      </c>
      <c r="L34" s="560"/>
      <c r="M34" s="83" t="s">
        <v>647</v>
      </c>
      <c r="N34" s="406"/>
      <c r="O34" s="45"/>
    </row>
    <row r="35" spans="1:15" ht="15.75" customHeight="1" thickBot="1" x14ac:dyDescent="0.3">
      <c r="A35" s="3" t="s">
        <v>481</v>
      </c>
      <c r="B35" s="561"/>
      <c r="C35" s="83" t="s">
        <v>650</v>
      </c>
      <c r="D35" s="561"/>
      <c r="E35" s="83" t="s">
        <v>650</v>
      </c>
      <c r="F35" s="561"/>
      <c r="G35" s="83" t="s">
        <v>650</v>
      </c>
      <c r="H35" s="561"/>
      <c r="I35" s="83" t="s">
        <v>650</v>
      </c>
      <c r="J35" s="561"/>
      <c r="K35" s="83" t="s">
        <v>650</v>
      </c>
      <c r="L35" s="561"/>
      <c r="M35" s="83" t="s">
        <v>650</v>
      </c>
      <c r="N35" s="407"/>
      <c r="O35" s="8"/>
    </row>
    <row r="36" spans="1:15" ht="15" customHeight="1" x14ac:dyDescent="0.25">
      <c r="A36" s="1" t="s">
        <v>14</v>
      </c>
      <c r="B36" s="482" t="s">
        <v>678</v>
      </c>
      <c r="C36" s="497" t="s">
        <v>679</v>
      </c>
      <c r="D36" s="482">
        <v>2</v>
      </c>
      <c r="E36" s="497" t="s">
        <v>679</v>
      </c>
      <c r="F36" s="482" t="s">
        <v>678</v>
      </c>
      <c r="G36" s="497" t="s">
        <v>679</v>
      </c>
      <c r="H36" s="445"/>
      <c r="I36" s="448"/>
      <c r="J36" s="482">
        <v>3</v>
      </c>
      <c r="K36" s="499" t="s">
        <v>680</v>
      </c>
      <c r="L36" s="405"/>
      <c r="M36" s="408"/>
      <c r="N36" s="445">
        <v>1</v>
      </c>
      <c r="O36" s="448" t="s">
        <v>681</v>
      </c>
    </row>
    <row r="37" spans="1:15" x14ac:dyDescent="0.25">
      <c r="A37" s="2">
        <v>1070707956</v>
      </c>
      <c r="B37" s="483"/>
      <c r="C37" s="498"/>
      <c r="D37" s="483"/>
      <c r="E37" s="498"/>
      <c r="F37" s="483"/>
      <c r="G37" s="498"/>
      <c r="H37" s="446"/>
      <c r="I37" s="449"/>
      <c r="J37" s="483"/>
      <c r="K37" s="500"/>
      <c r="L37" s="406"/>
      <c r="M37" s="409"/>
      <c r="N37" s="446"/>
      <c r="O37" s="449"/>
    </row>
    <row r="38" spans="1:15" ht="15.75" customHeight="1" x14ac:dyDescent="0.25">
      <c r="A38" s="2" t="s">
        <v>11</v>
      </c>
      <c r="B38" s="483"/>
      <c r="C38" s="32" t="s">
        <v>682</v>
      </c>
      <c r="D38" s="483"/>
      <c r="E38" s="38" t="s">
        <v>682</v>
      </c>
      <c r="F38" s="483"/>
      <c r="G38" s="32" t="s">
        <v>682</v>
      </c>
      <c r="H38" s="446"/>
      <c r="I38" s="21"/>
      <c r="J38" s="483"/>
      <c r="K38" s="38" t="s">
        <v>683</v>
      </c>
      <c r="L38" s="406"/>
      <c r="M38" s="7"/>
      <c r="N38" s="446"/>
      <c r="O38" s="21" t="s">
        <v>684</v>
      </c>
    </row>
    <row r="39" spans="1:15" ht="15.75" customHeight="1" x14ac:dyDescent="0.25">
      <c r="A39" s="44" t="s">
        <v>12</v>
      </c>
      <c r="B39" s="483"/>
      <c r="C39" s="38">
        <v>38088</v>
      </c>
      <c r="D39" s="483"/>
      <c r="E39" s="38">
        <v>38088</v>
      </c>
      <c r="F39" s="483"/>
      <c r="G39" s="57">
        <v>37784</v>
      </c>
      <c r="H39" s="446"/>
      <c r="I39" s="21"/>
      <c r="J39" s="483"/>
      <c r="K39" s="47"/>
      <c r="L39" s="406"/>
      <c r="M39" s="45"/>
      <c r="N39" s="446"/>
      <c r="O39" s="21"/>
    </row>
    <row r="40" spans="1:15" x14ac:dyDescent="0.25">
      <c r="A40" s="44" t="s">
        <v>477</v>
      </c>
      <c r="B40" s="483"/>
      <c r="C40" s="38" t="s">
        <v>685</v>
      </c>
      <c r="D40" s="483"/>
      <c r="E40" s="47" t="s">
        <v>685</v>
      </c>
      <c r="F40" s="483"/>
      <c r="G40" s="57" t="s">
        <v>685</v>
      </c>
      <c r="H40" s="446"/>
      <c r="I40" s="21"/>
      <c r="J40" s="483"/>
      <c r="K40" s="47" t="s">
        <v>515</v>
      </c>
      <c r="L40" s="406"/>
      <c r="M40" s="45"/>
      <c r="N40" s="446"/>
      <c r="O40" s="21" t="s">
        <v>686</v>
      </c>
    </row>
    <row r="41" spans="1:15" ht="15.75" customHeight="1" thickBot="1" x14ac:dyDescent="0.3">
      <c r="A41" s="3" t="s">
        <v>481</v>
      </c>
      <c r="B41" s="484"/>
      <c r="C41" s="32" t="s">
        <v>687</v>
      </c>
      <c r="D41" s="484"/>
      <c r="E41" s="34" t="s">
        <v>687</v>
      </c>
      <c r="F41" s="484"/>
      <c r="G41" s="35" t="s">
        <v>687</v>
      </c>
      <c r="H41" s="447"/>
      <c r="I41" s="21"/>
      <c r="J41" s="484"/>
      <c r="K41" s="34" t="s">
        <v>688</v>
      </c>
      <c r="L41" s="407"/>
      <c r="M41" s="8"/>
      <c r="N41" s="447"/>
      <c r="O41" s="21" t="s">
        <v>689</v>
      </c>
    </row>
    <row r="42" spans="1:15" ht="15.75" customHeight="1" x14ac:dyDescent="0.25">
      <c r="A42" s="1" t="s">
        <v>519</v>
      </c>
      <c r="B42" s="479">
        <v>3</v>
      </c>
      <c r="C42" s="499" t="s">
        <v>690</v>
      </c>
      <c r="D42" s="515"/>
      <c r="E42" s="518"/>
      <c r="F42" s="488">
        <v>2</v>
      </c>
      <c r="G42" s="493" t="s">
        <v>691</v>
      </c>
      <c r="H42" s="476"/>
      <c r="I42" s="495"/>
      <c r="J42" s="476"/>
      <c r="K42" s="495"/>
      <c r="L42" s="476"/>
      <c r="M42" s="495"/>
      <c r="N42" s="405"/>
      <c r="O42" s="408" t="s">
        <v>692</v>
      </c>
    </row>
    <row r="43" spans="1:15" x14ac:dyDescent="0.25">
      <c r="A43" s="2">
        <v>1026271285</v>
      </c>
      <c r="B43" s="480"/>
      <c r="C43" s="500"/>
      <c r="D43" s="516"/>
      <c r="E43" s="519"/>
      <c r="F43" s="471"/>
      <c r="G43" s="494"/>
      <c r="H43" s="477"/>
      <c r="I43" s="496"/>
      <c r="J43" s="477"/>
      <c r="K43" s="496"/>
      <c r="L43" s="477"/>
      <c r="M43" s="496"/>
      <c r="N43" s="406"/>
      <c r="O43" s="409"/>
    </row>
    <row r="44" spans="1:15" x14ac:dyDescent="0.25">
      <c r="A44" s="2" t="s">
        <v>11</v>
      </c>
      <c r="B44" s="480"/>
      <c r="C44" s="86" t="s">
        <v>693</v>
      </c>
      <c r="D44" s="516"/>
      <c r="E44" s="43"/>
      <c r="F44" s="471"/>
      <c r="G44" s="53" t="s">
        <v>694</v>
      </c>
      <c r="H44" s="477"/>
      <c r="I44" s="51"/>
      <c r="J44" s="477"/>
      <c r="K44" s="51"/>
      <c r="L44" s="477"/>
      <c r="M44" s="51"/>
      <c r="N44" s="406"/>
      <c r="O44" s="7"/>
    </row>
    <row r="45" spans="1:15" x14ac:dyDescent="0.25">
      <c r="A45" s="44" t="s">
        <v>12</v>
      </c>
      <c r="B45" s="480"/>
      <c r="C45" s="87">
        <v>37911</v>
      </c>
      <c r="D45" s="516"/>
      <c r="E45" s="43"/>
      <c r="F45" s="471"/>
      <c r="G45" s="61"/>
      <c r="H45" s="477"/>
      <c r="I45" s="58"/>
      <c r="J45" s="477"/>
      <c r="K45" s="58"/>
      <c r="L45" s="477"/>
      <c r="M45" s="58"/>
      <c r="N45" s="406"/>
      <c r="O45" s="45"/>
    </row>
    <row r="46" spans="1:15" ht="15.75" customHeight="1" x14ac:dyDescent="0.25">
      <c r="A46" s="44" t="s">
        <v>477</v>
      </c>
      <c r="B46" s="480"/>
      <c r="C46" s="47" t="s">
        <v>695</v>
      </c>
      <c r="D46" s="516"/>
      <c r="E46" s="45"/>
      <c r="F46" s="471"/>
      <c r="G46" s="61" t="s">
        <v>696</v>
      </c>
      <c r="H46" s="477"/>
      <c r="I46" s="58"/>
      <c r="J46" s="477"/>
      <c r="K46" s="58"/>
      <c r="L46" s="477"/>
      <c r="M46" s="58"/>
      <c r="N46" s="406"/>
      <c r="O46" s="45"/>
    </row>
    <row r="47" spans="1:15" ht="15.75" customHeight="1" thickBot="1" x14ac:dyDescent="0.3">
      <c r="A47" s="3" t="s">
        <v>481</v>
      </c>
      <c r="B47" s="481"/>
      <c r="C47" s="34" t="s">
        <v>482</v>
      </c>
      <c r="D47" s="517"/>
      <c r="E47" s="43"/>
      <c r="F47" s="472"/>
      <c r="G47" s="60" t="s">
        <v>482</v>
      </c>
      <c r="H47" s="478"/>
      <c r="I47" s="59"/>
      <c r="J47" s="478"/>
      <c r="K47" s="59"/>
      <c r="L47" s="478"/>
      <c r="M47" s="59"/>
      <c r="N47" s="407"/>
      <c r="O47" s="8" t="s">
        <v>697</v>
      </c>
    </row>
    <row r="48" spans="1:15" ht="15.75" customHeight="1" x14ac:dyDescent="0.25">
      <c r="A48" s="1" t="s">
        <v>76</v>
      </c>
      <c r="B48" s="562"/>
      <c r="C48" s="408"/>
      <c r="D48" s="562"/>
      <c r="E48" s="408"/>
      <c r="F48" s="515"/>
      <c r="G48" s="518"/>
      <c r="H48" s="405"/>
      <c r="I48" s="408"/>
      <c r="J48" s="405"/>
      <c r="K48" s="408"/>
      <c r="L48" s="405"/>
      <c r="M48" s="408"/>
      <c r="N48" s="405"/>
      <c r="O48" s="408"/>
    </row>
    <row r="49" spans="1:17" ht="15.75" customHeight="1" x14ac:dyDescent="0.25">
      <c r="A49" s="2">
        <v>80236526</v>
      </c>
      <c r="B49" s="563"/>
      <c r="C49" s="409"/>
      <c r="D49" s="563"/>
      <c r="E49" s="409"/>
      <c r="F49" s="516"/>
      <c r="G49" s="519"/>
      <c r="H49" s="406"/>
      <c r="I49" s="409"/>
      <c r="J49" s="406"/>
      <c r="K49" s="409"/>
      <c r="L49" s="406"/>
      <c r="M49" s="409"/>
      <c r="N49" s="406"/>
      <c r="O49" s="409"/>
    </row>
    <row r="50" spans="1:17" x14ac:dyDescent="0.25">
      <c r="A50" s="2" t="s">
        <v>11</v>
      </c>
      <c r="B50" s="563"/>
      <c r="C50" s="7"/>
      <c r="D50" s="563"/>
      <c r="E50" s="7"/>
      <c r="F50" s="516"/>
      <c r="G50" s="43"/>
      <c r="H50" s="406"/>
      <c r="I50" s="7"/>
      <c r="J50" s="406"/>
      <c r="K50" s="7"/>
      <c r="L50" s="406"/>
      <c r="M50" s="7"/>
      <c r="N50" s="406"/>
      <c r="O50" s="7"/>
    </row>
    <row r="51" spans="1:17" x14ac:dyDescent="0.25">
      <c r="A51" s="44" t="s">
        <v>12</v>
      </c>
      <c r="B51" s="563"/>
      <c r="C51" s="45"/>
      <c r="D51" s="563"/>
      <c r="E51" s="45"/>
      <c r="F51" s="516"/>
      <c r="G51" s="49"/>
      <c r="H51" s="406"/>
      <c r="I51" s="45"/>
      <c r="J51" s="406"/>
      <c r="K51" s="45"/>
      <c r="L51" s="406"/>
      <c r="M51" s="45"/>
      <c r="N51" s="406"/>
      <c r="O51" s="45"/>
    </row>
    <row r="52" spans="1:17" x14ac:dyDescent="0.25">
      <c r="A52" s="44" t="s">
        <v>477</v>
      </c>
      <c r="B52" s="563"/>
      <c r="C52" s="45"/>
      <c r="D52" s="563"/>
      <c r="E52" s="45"/>
      <c r="F52" s="516"/>
      <c r="G52" s="49"/>
      <c r="H52" s="406"/>
      <c r="I52" s="45"/>
      <c r="J52" s="406"/>
      <c r="K52" s="45"/>
      <c r="L52" s="406"/>
      <c r="M52" s="45"/>
      <c r="N52" s="406"/>
      <c r="O52" s="45"/>
    </row>
    <row r="53" spans="1:17" ht="15.75" thickBot="1" x14ac:dyDescent="0.3">
      <c r="A53" s="3" t="s">
        <v>481</v>
      </c>
      <c r="B53" s="564"/>
      <c r="C53" s="8"/>
      <c r="D53" s="564"/>
      <c r="E53" s="8"/>
      <c r="F53" s="517"/>
      <c r="G53" s="48"/>
      <c r="H53" s="407"/>
      <c r="I53" s="8"/>
      <c r="J53" s="407"/>
      <c r="K53" s="8"/>
      <c r="L53" s="407"/>
      <c r="M53" s="8"/>
      <c r="N53" s="407"/>
      <c r="O53" s="8"/>
    </row>
    <row r="54" spans="1:17" ht="15.75" thickBot="1" x14ac:dyDescent="0.3"/>
    <row r="55" spans="1:17" ht="15.75" thickBot="1" x14ac:dyDescent="0.3">
      <c r="A55" s="10"/>
      <c r="B55" s="422" t="s">
        <v>698</v>
      </c>
      <c r="C55" s="421"/>
      <c r="D55" s="422" t="s">
        <v>699</v>
      </c>
      <c r="E55" s="421"/>
      <c r="F55" s="422" t="s">
        <v>700</v>
      </c>
      <c r="G55" s="421"/>
      <c r="H55" s="422" t="s">
        <v>701</v>
      </c>
      <c r="I55" s="421"/>
      <c r="J55" s="422" t="s">
        <v>702</v>
      </c>
      <c r="K55" s="421"/>
      <c r="L55" s="422" t="s">
        <v>703</v>
      </c>
      <c r="M55" s="421"/>
      <c r="N55" s="420" t="s">
        <v>704</v>
      </c>
      <c r="O55" s="421"/>
    </row>
    <row r="56" spans="1:17" x14ac:dyDescent="0.25">
      <c r="A56" s="10"/>
      <c r="B56" s="4" t="s">
        <v>7</v>
      </c>
      <c r="C56" s="5" t="s">
        <v>8</v>
      </c>
      <c r="D56" s="4" t="s">
        <v>7</v>
      </c>
      <c r="E56" s="5" t="s">
        <v>8</v>
      </c>
      <c r="F56" s="4" t="s">
        <v>7</v>
      </c>
      <c r="G56" s="5" t="s">
        <v>8</v>
      </c>
      <c r="H56" s="4" t="s">
        <v>7</v>
      </c>
      <c r="I56" s="5" t="s">
        <v>8</v>
      </c>
      <c r="J56" s="4" t="s">
        <v>7</v>
      </c>
      <c r="K56" s="5" t="s">
        <v>8</v>
      </c>
      <c r="L56" s="4" t="s">
        <v>7</v>
      </c>
      <c r="M56" s="5" t="s">
        <v>8</v>
      </c>
      <c r="N56" s="6" t="s">
        <v>7</v>
      </c>
      <c r="O56" s="5" t="s">
        <v>8</v>
      </c>
    </row>
    <row r="57" spans="1:17" ht="15.75" customHeight="1" x14ac:dyDescent="0.25">
      <c r="A57" s="1" t="s">
        <v>9</v>
      </c>
      <c r="B57" s="488"/>
      <c r="C57" s="493"/>
      <c r="D57" s="482">
        <v>3</v>
      </c>
      <c r="E57" s="353" t="s">
        <v>705</v>
      </c>
      <c r="F57" s="482">
        <v>2</v>
      </c>
      <c r="G57" s="353" t="s">
        <v>705</v>
      </c>
      <c r="H57" s="479">
        <v>3</v>
      </c>
      <c r="I57" s="499" t="s">
        <v>705</v>
      </c>
      <c r="J57" s="476"/>
      <c r="K57" s="495" t="s">
        <v>706</v>
      </c>
      <c r="L57" s="405">
        <v>1</v>
      </c>
      <c r="M57" s="408" t="s">
        <v>707</v>
      </c>
      <c r="N57" s="533"/>
      <c r="O57" s="557"/>
    </row>
    <row r="58" spans="1:17" x14ac:dyDescent="0.25">
      <c r="A58" s="2">
        <v>79921501</v>
      </c>
      <c r="B58" s="471"/>
      <c r="C58" s="494"/>
      <c r="D58" s="483"/>
      <c r="E58" s="354"/>
      <c r="F58" s="483"/>
      <c r="G58" s="354"/>
      <c r="H58" s="480"/>
      <c r="I58" s="500"/>
      <c r="J58" s="477"/>
      <c r="K58" s="496"/>
      <c r="L58" s="406"/>
      <c r="M58" s="409"/>
      <c r="N58" s="534"/>
      <c r="O58" s="558"/>
    </row>
    <row r="59" spans="1:17" x14ac:dyDescent="0.25">
      <c r="A59" s="2" t="s">
        <v>11</v>
      </c>
      <c r="B59" s="471"/>
      <c r="C59" s="53"/>
      <c r="D59" s="483"/>
      <c r="E59" s="38" t="s">
        <v>708</v>
      </c>
      <c r="F59" s="483"/>
      <c r="G59" s="38" t="s">
        <v>708</v>
      </c>
      <c r="H59" s="480"/>
      <c r="I59" s="38" t="s">
        <v>709</v>
      </c>
      <c r="J59" s="477"/>
      <c r="K59" s="51" t="s">
        <v>710</v>
      </c>
      <c r="L59" s="406"/>
      <c r="M59" s="7"/>
      <c r="N59" s="534"/>
      <c r="O59" s="96"/>
    </row>
    <row r="60" spans="1:17" x14ac:dyDescent="0.25">
      <c r="A60" s="44" t="s">
        <v>12</v>
      </c>
      <c r="B60" s="471"/>
      <c r="C60" s="61"/>
      <c r="D60" s="483"/>
      <c r="E60" s="47"/>
      <c r="F60" s="483"/>
      <c r="G60" s="47"/>
      <c r="H60" s="480"/>
      <c r="I60" s="57"/>
      <c r="J60" s="477"/>
      <c r="K60" s="58">
        <v>38546</v>
      </c>
      <c r="L60" s="406"/>
      <c r="M60" s="45"/>
      <c r="N60" s="534"/>
      <c r="O60" s="97"/>
    </row>
    <row r="61" spans="1:17" ht="15.75" customHeight="1" x14ac:dyDescent="0.25">
      <c r="A61" s="44" t="s">
        <v>477</v>
      </c>
      <c r="B61" s="471"/>
      <c r="C61" s="61"/>
      <c r="D61" s="483"/>
      <c r="E61" s="47" t="s">
        <v>711</v>
      </c>
      <c r="F61" s="483"/>
      <c r="G61" s="47" t="s">
        <v>711</v>
      </c>
      <c r="H61" s="480"/>
      <c r="I61" s="57" t="s">
        <v>712</v>
      </c>
      <c r="J61" s="477"/>
      <c r="K61" s="58" t="s">
        <v>713</v>
      </c>
      <c r="L61" s="406"/>
      <c r="M61" s="45" t="s">
        <v>714</v>
      </c>
      <c r="N61" s="534"/>
      <c r="O61" s="97"/>
    </row>
    <row r="62" spans="1:17" ht="15.75" customHeight="1" thickBot="1" x14ac:dyDescent="0.3">
      <c r="A62" s="3" t="s">
        <v>481</v>
      </c>
      <c r="B62" s="471"/>
      <c r="C62" s="61"/>
      <c r="D62" s="484"/>
      <c r="E62" s="98"/>
      <c r="F62" s="484"/>
      <c r="G62" s="98"/>
      <c r="H62" s="480"/>
      <c r="I62" s="57"/>
      <c r="J62" s="478"/>
      <c r="K62" s="101"/>
      <c r="L62" s="407"/>
      <c r="M62" s="94" t="s">
        <v>715</v>
      </c>
      <c r="N62" s="556"/>
      <c r="O62" s="99"/>
    </row>
    <row r="63" spans="1:17" ht="39.75" customHeight="1" x14ac:dyDescent="0.25">
      <c r="A63" s="1" t="s">
        <v>14</v>
      </c>
      <c r="B63" s="488">
        <v>1</v>
      </c>
      <c r="C63" s="493" t="s">
        <v>716</v>
      </c>
      <c r="D63" s="501"/>
      <c r="E63" s="355"/>
      <c r="F63" s="476"/>
      <c r="G63" s="537"/>
      <c r="H63" s="488">
        <v>2</v>
      </c>
      <c r="I63" s="553" t="s">
        <v>717</v>
      </c>
      <c r="J63" s="488">
        <v>3</v>
      </c>
      <c r="K63" s="493" t="s">
        <v>31</v>
      </c>
      <c r="L63" s="405"/>
      <c r="M63" s="408"/>
      <c r="N63" s="541" t="s">
        <v>654</v>
      </c>
      <c r="O63" s="544" t="s">
        <v>655</v>
      </c>
      <c r="P63" s="515"/>
      <c r="Q63" s="531"/>
    </row>
    <row r="64" spans="1:17" x14ac:dyDescent="0.25">
      <c r="A64" s="2">
        <v>1070707956</v>
      </c>
      <c r="B64" s="471"/>
      <c r="C64" s="494"/>
      <c r="D64" s="502"/>
      <c r="E64" s="356"/>
      <c r="F64" s="477"/>
      <c r="G64" s="538"/>
      <c r="H64" s="471"/>
      <c r="I64" s="521"/>
      <c r="J64" s="471"/>
      <c r="K64" s="494"/>
      <c r="L64" s="406"/>
      <c r="M64" s="409"/>
      <c r="N64" s="542"/>
      <c r="O64" s="545"/>
      <c r="P64" s="516"/>
      <c r="Q64" s="532"/>
    </row>
    <row r="65" spans="1:17" ht="15.75" customHeight="1" x14ac:dyDescent="0.25">
      <c r="A65" s="2" t="s">
        <v>11</v>
      </c>
      <c r="B65" s="471"/>
      <c r="C65" s="53" t="s">
        <v>718</v>
      </c>
      <c r="D65" s="502"/>
      <c r="E65" s="63"/>
      <c r="F65" s="477"/>
      <c r="G65" s="51"/>
      <c r="H65" s="471"/>
      <c r="I65" s="53" t="s">
        <v>719</v>
      </c>
      <c r="J65" s="471"/>
      <c r="K65" s="83" t="s">
        <v>720</v>
      </c>
      <c r="L65" s="406"/>
      <c r="M65" s="7"/>
      <c r="N65" s="542"/>
      <c r="O65" s="88" t="s">
        <v>659</v>
      </c>
      <c r="P65" s="516"/>
      <c r="Q65" s="43"/>
    </row>
    <row r="66" spans="1:17" x14ac:dyDescent="0.25">
      <c r="A66" s="44" t="s">
        <v>12</v>
      </c>
      <c r="B66" s="471"/>
      <c r="C66" s="61"/>
      <c r="D66" s="502"/>
      <c r="E66" s="71"/>
      <c r="F66" s="477"/>
      <c r="G66" s="58"/>
      <c r="H66" s="471"/>
      <c r="I66" s="61"/>
      <c r="J66" s="471"/>
      <c r="K66" s="61" t="s">
        <v>662</v>
      </c>
      <c r="L66" s="406"/>
      <c r="M66" s="45"/>
      <c r="N66" s="542"/>
      <c r="O66" s="89">
        <v>37970</v>
      </c>
      <c r="P66" s="516"/>
      <c r="Q66" s="49"/>
    </row>
    <row r="67" spans="1:17" x14ac:dyDescent="0.25">
      <c r="A67" s="44" t="s">
        <v>477</v>
      </c>
      <c r="B67" s="471"/>
      <c r="C67" s="61" t="s">
        <v>721</v>
      </c>
      <c r="D67" s="502"/>
      <c r="E67" s="71"/>
      <c r="F67" s="477"/>
      <c r="G67" s="58"/>
      <c r="H67" s="471"/>
      <c r="I67" s="61" t="s">
        <v>722</v>
      </c>
      <c r="J67" s="471"/>
      <c r="K67" s="83" t="s">
        <v>664</v>
      </c>
      <c r="L67" s="406"/>
      <c r="M67" s="45"/>
      <c r="N67" s="542"/>
      <c r="O67" s="88" t="s">
        <v>663</v>
      </c>
      <c r="P67" s="516"/>
      <c r="Q67" s="49"/>
    </row>
    <row r="68" spans="1:17" ht="37.5" customHeight="1" thickBot="1" x14ac:dyDescent="0.3">
      <c r="A68" s="3" t="s">
        <v>481</v>
      </c>
      <c r="B68" s="472"/>
      <c r="C68" s="60" t="s">
        <v>723</v>
      </c>
      <c r="D68" s="503"/>
      <c r="E68" s="100"/>
      <c r="F68" s="478"/>
      <c r="G68" s="101"/>
      <c r="H68" s="472"/>
      <c r="I68" s="102" t="s">
        <v>185</v>
      </c>
      <c r="J68" s="472"/>
      <c r="K68" s="83" t="s">
        <v>650</v>
      </c>
      <c r="L68" s="407"/>
      <c r="M68" s="94"/>
      <c r="N68" s="543"/>
      <c r="O68" s="90" t="s">
        <v>499</v>
      </c>
      <c r="P68" s="517"/>
      <c r="Q68" s="93"/>
    </row>
    <row r="69" spans="1:17" ht="15.75" customHeight="1" x14ac:dyDescent="0.25">
      <c r="A69" s="1" t="s">
        <v>519</v>
      </c>
      <c r="B69" s="488">
        <v>2</v>
      </c>
      <c r="C69" s="493" t="s">
        <v>724</v>
      </c>
      <c r="D69" s="482">
        <v>3</v>
      </c>
      <c r="E69" s="549" t="s">
        <v>705</v>
      </c>
      <c r="F69" s="482">
        <v>2</v>
      </c>
      <c r="G69" s="549" t="s">
        <v>705</v>
      </c>
      <c r="H69" s="488"/>
      <c r="I69" s="493" t="s">
        <v>725</v>
      </c>
      <c r="J69" s="550">
        <v>1</v>
      </c>
      <c r="K69" s="546" t="s">
        <v>726</v>
      </c>
      <c r="L69" s="547"/>
      <c r="M69" s="504"/>
      <c r="N69" s="547">
        <v>2</v>
      </c>
      <c r="O69" s="554" t="s">
        <v>727</v>
      </c>
      <c r="P69" s="533">
        <v>8</v>
      </c>
      <c r="Q69" s="535" t="s">
        <v>728</v>
      </c>
    </row>
    <row r="70" spans="1:17" ht="15.75" customHeight="1" x14ac:dyDescent="0.25">
      <c r="A70" s="2">
        <v>1026271285</v>
      </c>
      <c r="B70" s="471"/>
      <c r="C70" s="494"/>
      <c r="D70" s="483"/>
      <c r="E70" s="507"/>
      <c r="F70" s="483"/>
      <c r="G70" s="507"/>
      <c r="H70" s="471"/>
      <c r="I70" s="494"/>
      <c r="J70" s="551"/>
      <c r="K70" s="545"/>
      <c r="L70" s="548"/>
      <c r="M70" s="505"/>
      <c r="N70" s="548"/>
      <c r="O70" s="555"/>
      <c r="P70" s="534"/>
      <c r="Q70" s="536"/>
    </row>
    <row r="71" spans="1:17" ht="15.75" customHeight="1" x14ac:dyDescent="0.25">
      <c r="A71" s="2" t="s">
        <v>11</v>
      </c>
      <c r="B71" s="471"/>
      <c r="C71" s="53">
        <v>68695</v>
      </c>
      <c r="D71" s="483"/>
      <c r="E71" s="38" t="s">
        <v>708</v>
      </c>
      <c r="F71" s="483"/>
      <c r="G71" s="38" t="s">
        <v>708</v>
      </c>
      <c r="H71" s="471"/>
      <c r="I71" s="53"/>
      <c r="J71" s="551"/>
      <c r="K71" s="104" t="s">
        <v>624</v>
      </c>
      <c r="L71" s="548"/>
      <c r="M71" s="63"/>
      <c r="N71" s="548"/>
      <c r="O71" s="63"/>
      <c r="P71" s="534"/>
      <c r="Q71" s="96"/>
    </row>
    <row r="72" spans="1:17" ht="15.75" customHeight="1" x14ac:dyDescent="0.25">
      <c r="A72" s="44" t="s">
        <v>12</v>
      </c>
      <c r="B72" s="471"/>
      <c r="C72" s="61"/>
      <c r="D72" s="483"/>
      <c r="E72" s="47"/>
      <c r="F72" s="483"/>
      <c r="G72" s="47"/>
      <c r="H72" s="471"/>
      <c r="I72" s="61"/>
      <c r="J72" s="551"/>
      <c r="K72" s="89">
        <v>37453</v>
      </c>
      <c r="L72" s="548"/>
      <c r="M72" s="103"/>
      <c r="N72" s="548"/>
      <c r="O72" s="103"/>
      <c r="P72" s="534"/>
      <c r="Q72" s="97"/>
    </row>
    <row r="73" spans="1:17" x14ac:dyDescent="0.25">
      <c r="A73" s="44" t="s">
        <v>477</v>
      </c>
      <c r="B73" s="471"/>
      <c r="C73" s="61" t="s">
        <v>729</v>
      </c>
      <c r="D73" s="483"/>
      <c r="E73" s="47" t="s">
        <v>711</v>
      </c>
      <c r="F73" s="483"/>
      <c r="G73" s="47" t="s">
        <v>711</v>
      </c>
      <c r="H73" s="471"/>
      <c r="I73" s="61"/>
      <c r="J73" s="551"/>
      <c r="K73" s="89" t="s">
        <v>628</v>
      </c>
      <c r="L73" s="548"/>
      <c r="M73" s="103"/>
      <c r="N73" s="548"/>
      <c r="O73" s="103"/>
      <c r="P73" s="534"/>
      <c r="Q73" s="97"/>
    </row>
    <row r="74" spans="1:17" ht="57" customHeight="1" thickBot="1" x14ac:dyDescent="0.3">
      <c r="A74" s="3" t="s">
        <v>481</v>
      </c>
      <c r="B74" s="472"/>
      <c r="C74" s="60" t="s">
        <v>730</v>
      </c>
      <c r="D74" s="484"/>
      <c r="E74" s="98"/>
      <c r="F74" s="484"/>
      <c r="G74" s="98"/>
      <c r="H74" s="471"/>
      <c r="I74" s="61"/>
      <c r="J74" s="552"/>
      <c r="K74" s="90" t="s">
        <v>565</v>
      </c>
      <c r="L74" s="548"/>
      <c r="M74" s="103"/>
      <c r="N74" s="548"/>
      <c r="O74" s="103"/>
      <c r="P74" s="534"/>
      <c r="Q74" s="97"/>
    </row>
    <row r="75" spans="1:17" ht="15" customHeight="1" x14ac:dyDescent="0.25">
      <c r="A75" s="1" t="s">
        <v>76</v>
      </c>
      <c r="B75" s="488">
        <v>2</v>
      </c>
      <c r="C75" s="493" t="s">
        <v>731</v>
      </c>
      <c r="D75" s="488">
        <v>3</v>
      </c>
      <c r="E75" s="493" t="s">
        <v>731</v>
      </c>
      <c r="F75" s="405"/>
      <c r="G75" s="408"/>
      <c r="H75" s="405"/>
      <c r="I75" s="408"/>
      <c r="J75" s="405"/>
      <c r="K75" s="403"/>
      <c r="L75" s="405"/>
      <c r="M75" s="408"/>
      <c r="N75" s="405"/>
      <c r="O75" s="408" t="s">
        <v>732</v>
      </c>
    </row>
    <row r="76" spans="1:17" ht="6.75" customHeight="1" x14ac:dyDescent="0.25">
      <c r="A76" s="2">
        <v>80236526</v>
      </c>
      <c r="B76" s="471"/>
      <c r="C76" s="494"/>
      <c r="D76" s="471"/>
      <c r="E76" s="494"/>
      <c r="F76" s="406"/>
      <c r="G76" s="409"/>
      <c r="H76" s="406"/>
      <c r="I76" s="409"/>
      <c r="J76" s="406"/>
      <c r="K76" s="404"/>
      <c r="L76" s="406"/>
      <c r="M76" s="409"/>
      <c r="N76" s="406"/>
      <c r="O76" s="409"/>
    </row>
    <row r="77" spans="1:17" x14ac:dyDescent="0.25">
      <c r="A77" s="2" t="s">
        <v>11</v>
      </c>
      <c r="B77" s="471"/>
      <c r="C77" s="53" t="s">
        <v>733</v>
      </c>
      <c r="D77" s="471"/>
      <c r="E77" s="53" t="s">
        <v>733</v>
      </c>
      <c r="F77" s="406"/>
      <c r="G77" s="7"/>
      <c r="H77" s="406"/>
      <c r="I77" s="7"/>
      <c r="J77" s="406"/>
      <c r="K77" s="7"/>
      <c r="L77" s="406"/>
      <c r="M77" s="7"/>
      <c r="N77" s="406"/>
      <c r="O77" s="7"/>
    </row>
    <row r="78" spans="1:17" x14ac:dyDescent="0.25">
      <c r="A78" s="44" t="s">
        <v>12</v>
      </c>
      <c r="B78" s="471"/>
      <c r="C78" s="61">
        <v>38074</v>
      </c>
      <c r="D78" s="471"/>
      <c r="E78" s="61">
        <v>38074</v>
      </c>
      <c r="F78" s="406"/>
      <c r="G78" s="45"/>
      <c r="H78" s="406"/>
      <c r="I78" s="45"/>
      <c r="J78" s="406"/>
      <c r="K78" s="45"/>
      <c r="L78" s="406"/>
      <c r="M78" s="45"/>
      <c r="N78" s="406"/>
      <c r="O78" s="45"/>
    </row>
    <row r="79" spans="1:17" x14ac:dyDescent="0.25">
      <c r="A79" s="44" t="s">
        <v>477</v>
      </c>
      <c r="B79" s="471"/>
      <c r="C79" s="61" t="s">
        <v>479</v>
      </c>
      <c r="D79" s="471"/>
      <c r="E79" s="61" t="s">
        <v>479</v>
      </c>
      <c r="F79" s="406"/>
      <c r="G79" s="45"/>
      <c r="H79" s="406"/>
      <c r="I79" s="45"/>
      <c r="J79" s="406"/>
      <c r="K79" s="45"/>
      <c r="L79" s="406"/>
      <c r="M79" s="45"/>
      <c r="N79" s="406"/>
      <c r="O79" s="45"/>
    </row>
    <row r="80" spans="1:17" x14ac:dyDescent="0.25">
      <c r="A80" s="3" t="s">
        <v>481</v>
      </c>
      <c r="B80" s="472"/>
      <c r="C80" s="60" t="s">
        <v>734</v>
      </c>
      <c r="D80" s="472"/>
      <c r="E80" s="60" t="s">
        <v>734</v>
      </c>
      <c r="F80" s="407"/>
      <c r="G80" s="8"/>
      <c r="H80" s="407"/>
      <c r="I80" s="8"/>
      <c r="J80" s="407"/>
      <c r="K80" s="8"/>
      <c r="L80" s="407"/>
      <c r="M80" s="8"/>
      <c r="N80" s="407"/>
      <c r="O80" s="8"/>
    </row>
    <row r="81" spans="1:15" ht="15.75" thickBot="1" x14ac:dyDescent="0.3"/>
    <row r="82" spans="1:15" ht="15.75" thickBot="1" x14ac:dyDescent="0.3">
      <c r="A82" s="10"/>
      <c r="B82" s="422" t="s">
        <v>735</v>
      </c>
      <c r="C82" s="421"/>
      <c r="D82" s="422" t="s">
        <v>736</v>
      </c>
      <c r="E82" s="421"/>
      <c r="F82" s="422" t="s">
        <v>737</v>
      </c>
      <c r="G82" s="421"/>
      <c r="H82" s="422" t="s">
        <v>738</v>
      </c>
      <c r="I82" s="421"/>
      <c r="J82" s="422" t="s">
        <v>739</v>
      </c>
      <c r="K82" s="421"/>
      <c r="L82" s="422" t="s">
        <v>740</v>
      </c>
      <c r="M82" s="421"/>
      <c r="N82" s="420" t="s">
        <v>741</v>
      </c>
      <c r="O82" s="421"/>
    </row>
    <row r="83" spans="1:15" ht="15.75" thickBot="1" x14ac:dyDescent="0.3">
      <c r="A83" s="10"/>
      <c r="B83" s="4" t="s">
        <v>7</v>
      </c>
      <c r="C83" s="5" t="s">
        <v>8</v>
      </c>
      <c r="D83" s="4" t="s">
        <v>7</v>
      </c>
      <c r="E83" s="5" t="s">
        <v>8</v>
      </c>
      <c r="F83" s="4" t="s">
        <v>7</v>
      </c>
      <c r="G83" s="5" t="s">
        <v>8</v>
      </c>
      <c r="H83" s="4" t="s">
        <v>7</v>
      </c>
      <c r="I83" s="5" t="s">
        <v>8</v>
      </c>
      <c r="J83" s="4" t="s">
        <v>7</v>
      </c>
      <c r="K83" s="5" t="s">
        <v>8</v>
      </c>
      <c r="L83" s="4" t="s">
        <v>7</v>
      </c>
      <c r="M83" s="5" t="s">
        <v>8</v>
      </c>
      <c r="N83" s="6" t="s">
        <v>7</v>
      </c>
      <c r="O83" s="5" t="s">
        <v>8</v>
      </c>
    </row>
    <row r="84" spans="1:15" ht="15.75" customHeight="1" x14ac:dyDescent="0.25">
      <c r="A84" s="1" t="s">
        <v>9</v>
      </c>
      <c r="B84" s="440" t="s">
        <v>678</v>
      </c>
      <c r="C84" s="415" t="s">
        <v>612</v>
      </c>
      <c r="D84" s="440">
        <v>2</v>
      </c>
      <c r="E84" s="415" t="s">
        <v>612</v>
      </c>
      <c r="F84" s="440">
        <v>2</v>
      </c>
      <c r="G84" s="415" t="s">
        <v>612</v>
      </c>
      <c r="H84" s="440">
        <v>2</v>
      </c>
      <c r="I84" s="415" t="s">
        <v>612</v>
      </c>
      <c r="J84" s="440" t="s">
        <v>678</v>
      </c>
      <c r="K84" s="415" t="s">
        <v>612</v>
      </c>
      <c r="L84" s="405"/>
      <c r="M84" s="408"/>
      <c r="N84" s="405"/>
      <c r="O84" s="408"/>
    </row>
    <row r="85" spans="1:15" x14ac:dyDescent="0.25">
      <c r="A85" s="2">
        <v>79921501</v>
      </c>
      <c r="B85" s="441"/>
      <c r="C85" s="416"/>
      <c r="D85" s="441"/>
      <c r="E85" s="416"/>
      <c r="F85" s="441"/>
      <c r="G85" s="416"/>
      <c r="H85" s="441"/>
      <c r="I85" s="416"/>
      <c r="J85" s="441"/>
      <c r="K85" s="416"/>
      <c r="L85" s="406"/>
      <c r="M85" s="409"/>
      <c r="N85" s="406"/>
      <c r="O85" s="409"/>
    </row>
    <row r="86" spans="1:15" x14ac:dyDescent="0.25">
      <c r="A86" s="2" t="s">
        <v>11</v>
      </c>
      <c r="B86" s="441"/>
      <c r="C86" s="348" t="s">
        <v>615</v>
      </c>
      <c r="D86" s="441"/>
      <c r="E86" s="348" t="s">
        <v>615</v>
      </c>
      <c r="F86" s="441"/>
      <c r="G86" s="348" t="s">
        <v>615</v>
      </c>
      <c r="H86" s="441"/>
      <c r="I86" s="348" t="s">
        <v>615</v>
      </c>
      <c r="J86" s="441"/>
      <c r="K86" s="348" t="s">
        <v>615</v>
      </c>
      <c r="L86" s="406"/>
      <c r="M86" s="7"/>
      <c r="N86" s="406"/>
      <c r="O86" s="7"/>
    </row>
    <row r="87" spans="1:15" x14ac:dyDescent="0.25">
      <c r="A87" s="44" t="s">
        <v>12</v>
      </c>
      <c r="B87" s="441"/>
      <c r="C87" s="92"/>
      <c r="D87" s="441"/>
      <c r="E87" s="92"/>
      <c r="F87" s="441"/>
      <c r="G87" s="92"/>
      <c r="H87" s="441"/>
      <c r="I87" s="92"/>
      <c r="J87" s="441"/>
      <c r="K87" s="92"/>
      <c r="L87" s="406"/>
      <c r="M87" s="45"/>
      <c r="N87" s="406"/>
      <c r="O87" s="45"/>
    </row>
    <row r="88" spans="1:15" ht="15.75" customHeight="1" x14ac:dyDescent="0.25">
      <c r="A88" s="44" t="s">
        <v>477</v>
      </c>
      <c r="B88" s="441"/>
      <c r="C88" s="92" t="s">
        <v>742</v>
      </c>
      <c r="D88" s="539"/>
      <c r="E88" s="91" t="s">
        <v>742</v>
      </c>
      <c r="F88" s="441"/>
      <c r="G88" s="91" t="s">
        <v>742</v>
      </c>
      <c r="H88" s="441"/>
      <c r="I88" s="91" t="s">
        <v>742</v>
      </c>
      <c r="J88" s="441"/>
      <c r="K88" s="91" t="s">
        <v>742</v>
      </c>
      <c r="L88" s="406"/>
      <c r="M88" s="45"/>
      <c r="N88" s="406"/>
      <c r="O88" s="45"/>
    </row>
    <row r="89" spans="1:15" ht="15.75" thickBot="1" x14ac:dyDescent="0.3">
      <c r="A89" s="3" t="s">
        <v>481</v>
      </c>
      <c r="B89" s="441"/>
      <c r="C89" s="92" t="s">
        <v>499</v>
      </c>
      <c r="D89" s="441"/>
      <c r="E89" s="92" t="s">
        <v>499</v>
      </c>
      <c r="F89" s="441"/>
      <c r="G89" s="92" t="s">
        <v>499</v>
      </c>
      <c r="H89" s="441"/>
      <c r="I89" s="92" t="s">
        <v>499</v>
      </c>
      <c r="J89" s="441"/>
      <c r="K89" s="92" t="s">
        <v>499</v>
      </c>
      <c r="L89" s="407"/>
      <c r="M89" s="8"/>
      <c r="N89" s="407"/>
      <c r="O89" s="8"/>
    </row>
    <row r="90" spans="1:15" ht="15" customHeight="1" x14ac:dyDescent="0.25">
      <c r="A90" s="1" t="s">
        <v>14</v>
      </c>
      <c r="B90" s="417">
        <v>1</v>
      </c>
      <c r="C90" s="443" t="s">
        <v>743</v>
      </c>
      <c r="D90" s="417">
        <v>1</v>
      </c>
      <c r="E90" s="443" t="s">
        <v>743</v>
      </c>
      <c r="F90" s="417">
        <v>1</v>
      </c>
      <c r="G90" s="443" t="s">
        <v>743</v>
      </c>
      <c r="H90" s="417">
        <v>1</v>
      </c>
      <c r="I90" s="443" t="s">
        <v>743</v>
      </c>
      <c r="J90" s="482">
        <v>4</v>
      </c>
      <c r="K90" s="499" t="s">
        <v>161</v>
      </c>
      <c r="L90" s="515"/>
      <c r="M90" s="518"/>
      <c r="N90" s="405"/>
      <c r="O90" s="408"/>
    </row>
    <row r="91" spans="1:15" x14ac:dyDescent="0.25">
      <c r="A91" s="2">
        <v>1070707956</v>
      </c>
      <c r="B91" s="418"/>
      <c r="C91" s="444"/>
      <c r="D91" s="418"/>
      <c r="E91" s="444"/>
      <c r="F91" s="418"/>
      <c r="G91" s="444"/>
      <c r="H91" s="418"/>
      <c r="I91" s="444"/>
      <c r="J91" s="483"/>
      <c r="K91" s="500"/>
      <c r="L91" s="516"/>
      <c r="M91" s="519"/>
      <c r="N91" s="406"/>
      <c r="O91" s="409"/>
    </row>
    <row r="92" spans="1:15" ht="15.75" customHeight="1" x14ac:dyDescent="0.25">
      <c r="A92" s="2" t="s">
        <v>11</v>
      </c>
      <c r="B92" s="418"/>
      <c r="C92" s="23" t="s">
        <v>744</v>
      </c>
      <c r="D92" s="418"/>
      <c r="E92" s="23" t="s">
        <v>744</v>
      </c>
      <c r="F92" s="418"/>
      <c r="G92" s="23" t="s">
        <v>744</v>
      </c>
      <c r="H92" s="418"/>
      <c r="I92" s="23" t="s">
        <v>744</v>
      </c>
      <c r="J92" s="483"/>
      <c r="K92" s="38" t="s">
        <v>299</v>
      </c>
      <c r="L92" s="516"/>
      <c r="M92" s="43"/>
      <c r="N92" s="406"/>
      <c r="O92" s="7"/>
    </row>
    <row r="93" spans="1:15" ht="15.75" customHeight="1" x14ac:dyDescent="0.25">
      <c r="A93" s="44" t="s">
        <v>12</v>
      </c>
      <c r="B93" s="418"/>
      <c r="C93" s="92"/>
      <c r="D93" s="418"/>
      <c r="E93" s="92"/>
      <c r="F93" s="418"/>
      <c r="G93" s="92"/>
      <c r="H93" s="418"/>
      <c r="I93" s="92"/>
      <c r="J93" s="483"/>
      <c r="K93" s="47">
        <v>72880</v>
      </c>
      <c r="L93" s="516"/>
      <c r="M93" s="49"/>
      <c r="N93" s="406"/>
      <c r="O93" s="45"/>
    </row>
    <row r="94" spans="1:15" ht="15.75" customHeight="1" x14ac:dyDescent="0.25">
      <c r="A94" s="44" t="s">
        <v>477</v>
      </c>
      <c r="B94" s="418"/>
      <c r="C94" s="92" t="s">
        <v>745</v>
      </c>
      <c r="D94" s="418"/>
      <c r="E94" s="92" t="s">
        <v>745</v>
      </c>
      <c r="F94" s="418"/>
      <c r="G94" s="92" t="s">
        <v>745</v>
      </c>
      <c r="H94" s="418"/>
      <c r="I94" s="92" t="s">
        <v>745</v>
      </c>
      <c r="J94" s="483"/>
      <c r="K94" s="47" t="s">
        <v>299</v>
      </c>
      <c r="L94" s="516"/>
      <c r="M94" s="49"/>
      <c r="N94" s="406"/>
      <c r="O94" s="45"/>
    </row>
    <row r="95" spans="1:15" ht="15.75" customHeight="1" thickBot="1" x14ac:dyDescent="0.3">
      <c r="A95" s="3" t="s">
        <v>481</v>
      </c>
      <c r="B95" s="419"/>
      <c r="C95" s="23" t="s">
        <v>746</v>
      </c>
      <c r="D95" s="419"/>
      <c r="E95" s="23" t="s">
        <v>746</v>
      </c>
      <c r="F95" s="419"/>
      <c r="G95" s="23" t="s">
        <v>746</v>
      </c>
      <c r="H95" s="419"/>
      <c r="I95" s="23" t="s">
        <v>746</v>
      </c>
      <c r="J95" s="484"/>
      <c r="K95" s="98" t="s">
        <v>747</v>
      </c>
      <c r="L95" s="517"/>
      <c r="M95" s="93"/>
      <c r="N95" s="407"/>
      <c r="O95" s="8"/>
    </row>
    <row r="96" spans="1:15" ht="15" customHeight="1" x14ac:dyDescent="0.25">
      <c r="A96" s="1" t="s">
        <v>519</v>
      </c>
      <c r="B96" s="440"/>
      <c r="C96" s="415" t="s">
        <v>42</v>
      </c>
      <c r="D96" s="440">
        <v>3</v>
      </c>
      <c r="E96" s="415" t="s">
        <v>748</v>
      </c>
      <c r="F96" s="440">
        <v>3</v>
      </c>
      <c r="G96" s="415" t="s">
        <v>749</v>
      </c>
      <c r="H96" s="440">
        <v>3</v>
      </c>
      <c r="I96" s="415" t="s">
        <v>748</v>
      </c>
      <c r="J96" s="440">
        <v>2</v>
      </c>
      <c r="K96" s="415" t="s">
        <v>748</v>
      </c>
      <c r="L96" s="445"/>
      <c r="M96" s="504"/>
      <c r="N96" s="405"/>
      <c r="O96" s="408"/>
    </row>
    <row r="97" spans="1:15" x14ac:dyDescent="0.25">
      <c r="A97" s="2">
        <v>1026271285</v>
      </c>
      <c r="B97" s="441"/>
      <c r="C97" s="416"/>
      <c r="D97" s="441"/>
      <c r="E97" s="416"/>
      <c r="F97" s="441"/>
      <c r="G97" s="416"/>
      <c r="H97" s="441"/>
      <c r="I97" s="416"/>
      <c r="J97" s="441"/>
      <c r="K97" s="416"/>
      <c r="L97" s="446"/>
      <c r="M97" s="505"/>
      <c r="N97" s="406"/>
      <c r="O97" s="409"/>
    </row>
    <row r="98" spans="1:15" x14ac:dyDescent="0.25">
      <c r="A98" s="2" t="s">
        <v>11</v>
      </c>
      <c r="B98" s="441"/>
      <c r="C98" s="348"/>
      <c r="D98" s="441"/>
      <c r="E98" s="348" t="s">
        <v>750</v>
      </c>
      <c r="F98" s="441"/>
      <c r="G98" s="348" t="s">
        <v>750</v>
      </c>
      <c r="H98" s="441"/>
      <c r="I98" s="348" t="s">
        <v>750</v>
      </c>
      <c r="J98" s="441"/>
      <c r="K98" s="348" t="s">
        <v>750</v>
      </c>
      <c r="L98" s="446"/>
      <c r="M98" s="63"/>
      <c r="N98" s="406"/>
      <c r="O98" s="7"/>
    </row>
    <row r="99" spans="1:15" ht="15.75" customHeight="1" x14ac:dyDescent="0.25">
      <c r="A99" s="44" t="s">
        <v>12</v>
      </c>
      <c r="B99" s="441"/>
      <c r="C99" s="20"/>
      <c r="D99" s="441"/>
      <c r="E99" s="20">
        <v>38635</v>
      </c>
      <c r="F99" s="441"/>
      <c r="G99" s="20">
        <v>38635</v>
      </c>
      <c r="H99" s="441"/>
      <c r="I99" s="20">
        <v>38635</v>
      </c>
      <c r="J99" s="441"/>
      <c r="K99" s="20">
        <v>38635</v>
      </c>
      <c r="L99" s="446"/>
      <c r="M99" s="71"/>
      <c r="N99" s="406"/>
      <c r="O99" s="45"/>
    </row>
    <row r="100" spans="1:15" x14ac:dyDescent="0.25">
      <c r="A100" s="44" t="s">
        <v>477</v>
      </c>
      <c r="B100" s="441"/>
      <c r="C100" s="20"/>
      <c r="D100" s="441"/>
      <c r="E100" s="20" t="s">
        <v>751</v>
      </c>
      <c r="F100" s="441"/>
      <c r="G100" s="20" t="s">
        <v>751</v>
      </c>
      <c r="H100" s="441"/>
      <c r="I100" s="20" t="s">
        <v>751</v>
      </c>
      <c r="J100" s="441"/>
      <c r="K100" s="20" t="s">
        <v>751</v>
      </c>
      <c r="L100" s="446"/>
      <c r="M100" s="71"/>
      <c r="N100" s="406"/>
      <c r="O100" s="45"/>
    </row>
    <row r="101" spans="1:15" ht="15.75" thickBot="1" x14ac:dyDescent="0.3">
      <c r="A101" s="3" t="s">
        <v>481</v>
      </c>
      <c r="B101" s="442"/>
      <c r="C101" s="12"/>
      <c r="D101" s="442"/>
      <c r="E101" s="12" t="s">
        <v>752</v>
      </c>
      <c r="F101" s="442"/>
      <c r="G101" s="12" t="s">
        <v>752</v>
      </c>
      <c r="H101" s="442"/>
      <c r="I101" s="12" t="s">
        <v>752</v>
      </c>
      <c r="J101" s="442"/>
      <c r="K101" s="12" t="s">
        <v>752</v>
      </c>
      <c r="L101" s="447"/>
      <c r="M101" s="72"/>
      <c r="N101" s="407"/>
      <c r="O101" s="8"/>
    </row>
    <row r="102" spans="1:15" ht="15" customHeight="1" x14ac:dyDescent="0.25">
      <c r="A102" s="1" t="s">
        <v>76</v>
      </c>
      <c r="B102" s="501"/>
      <c r="C102" s="504"/>
      <c r="D102" s="405"/>
      <c r="E102" s="403"/>
      <c r="F102" s="405"/>
      <c r="G102" s="408"/>
      <c r="H102" s="405"/>
      <c r="I102" s="408"/>
      <c r="J102" s="405"/>
      <c r="K102" s="403"/>
      <c r="L102" s="405"/>
      <c r="M102" s="408"/>
      <c r="N102" s="405"/>
      <c r="O102" s="408"/>
    </row>
    <row r="103" spans="1:15" ht="15.75" customHeight="1" x14ac:dyDescent="0.25">
      <c r="A103" s="2">
        <v>80236526</v>
      </c>
      <c r="B103" s="502"/>
      <c r="C103" s="505"/>
      <c r="D103" s="406"/>
      <c r="E103" s="404"/>
      <c r="F103" s="406"/>
      <c r="G103" s="409"/>
      <c r="H103" s="406"/>
      <c r="I103" s="409"/>
      <c r="J103" s="406"/>
      <c r="K103" s="404"/>
      <c r="L103" s="406"/>
      <c r="M103" s="409"/>
      <c r="N103" s="406"/>
      <c r="O103" s="409"/>
    </row>
    <row r="104" spans="1:15" x14ac:dyDescent="0.25">
      <c r="A104" s="2" t="s">
        <v>11</v>
      </c>
      <c r="B104" s="502"/>
      <c r="C104" s="63"/>
      <c r="D104" s="406"/>
      <c r="E104" s="7"/>
      <c r="F104" s="406"/>
      <c r="G104" s="7"/>
      <c r="H104" s="406"/>
      <c r="I104" s="7"/>
      <c r="J104" s="406"/>
      <c r="K104" s="7"/>
      <c r="L104" s="406"/>
      <c r="M104" s="7"/>
      <c r="N104" s="406"/>
      <c r="O104" s="7"/>
    </row>
    <row r="105" spans="1:15" x14ac:dyDescent="0.25">
      <c r="A105" s="44" t="s">
        <v>12</v>
      </c>
      <c r="B105" s="502"/>
      <c r="C105" s="71"/>
      <c r="D105" s="406"/>
      <c r="E105" s="45"/>
      <c r="F105" s="406"/>
      <c r="G105" s="45"/>
      <c r="H105" s="406"/>
      <c r="I105" s="45"/>
      <c r="J105" s="406"/>
      <c r="K105" s="45"/>
      <c r="L105" s="406"/>
      <c r="M105" s="45"/>
      <c r="N105" s="406"/>
      <c r="O105" s="45"/>
    </row>
    <row r="106" spans="1:15" x14ac:dyDescent="0.25">
      <c r="A106" s="44" t="s">
        <v>477</v>
      </c>
      <c r="B106" s="502"/>
      <c r="C106" s="71"/>
      <c r="D106" s="406"/>
      <c r="E106" s="45"/>
      <c r="F106" s="406"/>
      <c r="G106" s="45"/>
      <c r="H106" s="406"/>
      <c r="I106" s="45"/>
      <c r="J106" s="406"/>
      <c r="K106" s="45"/>
      <c r="L106" s="406"/>
      <c r="M106" s="45"/>
      <c r="N106" s="406"/>
      <c r="O106" s="45"/>
    </row>
    <row r="107" spans="1:15" ht="15.75" thickBot="1" x14ac:dyDescent="0.3">
      <c r="A107" s="3" t="s">
        <v>481</v>
      </c>
      <c r="B107" s="503"/>
      <c r="C107" s="72"/>
      <c r="D107" s="407"/>
      <c r="E107" s="8"/>
      <c r="F107" s="407"/>
      <c r="G107" s="8"/>
      <c r="H107" s="407"/>
      <c r="I107" s="8"/>
      <c r="J107" s="407"/>
      <c r="K107" s="8"/>
      <c r="L107" s="407"/>
      <c r="M107" s="8"/>
      <c r="N107" s="407"/>
      <c r="O107" s="8"/>
    </row>
    <row r="108" spans="1:15" ht="15.75" thickBot="1" x14ac:dyDescent="0.3"/>
    <row r="109" spans="1:15" ht="15.75" thickBot="1" x14ac:dyDescent="0.3">
      <c r="A109" s="10"/>
      <c r="B109" s="422" t="s">
        <v>753</v>
      </c>
      <c r="C109" s="540"/>
      <c r="D109" s="422" t="s">
        <v>1</v>
      </c>
      <c r="E109" s="421"/>
      <c r="F109" s="422" t="s">
        <v>2</v>
      </c>
      <c r="G109" s="421"/>
      <c r="H109" s="422" t="s">
        <v>3</v>
      </c>
      <c r="I109" s="421"/>
      <c r="J109" s="422" t="s">
        <v>4</v>
      </c>
      <c r="K109" s="421"/>
      <c r="L109" s="422" t="s">
        <v>5</v>
      </c>
      <c r="M109" s="421"/>
      <c r="N109" s="420" t="s">
        <v>6</v>
      </c>
      <c r="O109" s="421"/>
    </row>
    <row r="110" spans="1:15" ht="15.75" thickBot="1" x14ac:dyDescent="0.3">
      <c r="A110" s="10"/>
      <c r="B110" s="4" t="s">
        <v>7</v>
      </c>
      <c r="C110" s="73" t="s">
        <v>8</v>
      </c>
      <c r="D110" s="4" t="s">
        <v>7</v>
      </c>
      <c r="E110" s="5" t="s">
        <v>8</v>
      </c>
      <c r="F110" s="4" t="s">
        <v>7</v>
      </c>
      <c r="G110" s="5" t="s">
        <v>8</v>
      </c>
      <c r="H110" s="4" t="s">
        <v>7</v>
      </c>
      <c r="I110" s="5" t="s">
        <v>8</v>
      </c>
      <c r="J110" s="4" t="s">
        <v>7</v>
      </c>
      <c r="K110" s="5" t="s">
        <v>8</v>
      </c>
      <c r="L110" s="4" t="s">
        <v>7</v>
      </c>
      <c r="M110" s="5" t="s">
        <v>8</v>
      </c>
      <c r="N110" s="6" t="s">
        <v>7</v>
      </c>
      <c r="O110" s="5" t="s">
        <v>8</v>
      </c>
    </row>
    <row r="111" spans="1:15" ht="15.75" customHeight="1" x14ac:dyDescent="0.25">
      <c r="A111" s="1" t="s">
        <v>9</v>
      </c>
      <c r="B111" s="417">
        <v>2</v>
      </c>
      <c r="C111" s="415" t="s">
        <v>754</v>
      </c>
      <c r="D111" s="417">
        <v>2</v>
      </c>
      <c r="E111" s="415" t="s">
        <v>754</v>
      </c>
      <c r="F111" s="417">
        <v>3</v>
      </c>
      <c r="G111" s="415" t="s">
        <v>754</v>
      </c>
      <c r="H111" s="417">
        <v>2</v>
      </c>
      <c r="I111" s="415" t="s">
        <v>754</v>
      </c>
      <c r="J111" s="440">
        <v>2</v>
      </c>
      <c r="K111" s="415" t="s">
        <v>755</v>
      </c>
      <c r="L111" s="405"/>
      <c r="M111" s="408"/>
      <c r="N111" s="50"/>
      <c r="O111" s="50"/>
    </row>
    <row r="112" spans="1:15" x14ac:dyDescent="0.25">
      <c r="A112" s="2">
        <v>79921501</v>
      </c>
      <c r="B112" s="418"/>
      <c r="C112" s="416"/>
      <c r="D112" s="418"/>
      <c r="E112" s="416"/>
      <c r="F112" s="418"/>
      <c r="G112" s="416"/>
      <c r="H112" s="418"/>
      <c r="I112" s="416"/>
      <c r="J112" s="441"/>
      <c r="K112" s="416"/>
      <c r="L112" s="406"/>
      <c r="M112" s="409"/>
      <c r="N112" s="50"/>
      <c r="O112" s="50"/>
    </row>
    <row r="113" spans="1:15" x14ac:dyDescent="0.25">
      <c r="A113" s="2" t="s">
        <v>11</v>
      </c>
      <c r="B113" s="418"/>
      <c r="C113" s="348" t="s">
        <v>756</v>
      </c>
      <c r="D113" s="418"/>
      <c r="E113" s="348" t="s">
        <v>756</v>
      </c>
      <c r="F113" s="418"/>
      <c r="G113" s="348" t="s">
        <v>756</v>
      </c>
      <c r="H113" s="418"/>
      <c r="I113" s="348" t="s">
        <v>756</v>
      </c>
      <c r="J113" s="441"/>
      <c r="K113" s="348" t="s">
        <v>757</v>
      </c>
      <c r="L113" s="406"/>
      <c r="M113" s="7"/>
      <c r="N113" s="50"/>
      <c r="O113" s="50"/>
    </row>
    <row r="114" spans="1:15" x14ac:dyDescent="0.25">
      <c r="A114" s="44" t="s">
        <v>12</v>
      </c>
      <c r="B114" s="418"/>
      <c r="C114" s="20">
        <v>38812</v>
      </c>
      <c r="D114" s="418"/>
      <c r="E114" s="20">
        <v>38812</v>
      </c>
      <c r="F114" s="418"/>
      <c r="G114" s="20">
        <v>38812</v>
      </c>
      <c r="H114" s="418"/>
      <c r="I114" s="20">
        <v>38812</v>
      </c>
      <c r="J114" s="441"/>
      <c r="K114" s="92">
        <v>38751</v>
      </c>
      <c r="L114" s="406"/>
      <c r="M114" s="45"/>
      <c r="N114" s="50"/>
      <c r="O114" s="50"/>
    </row>
    <row r="115" spans="1:15" ht="15.75" customHeight="1" x14ac:dyDescent="0.25">
      <c r="A115" s="44" t="s">
        <v>477</v>
      </c>
      <c r="B115" s="418"/>
      <c r="C115" s="20" t="s">
        <v>758</v>
      </c>
      <c r="D115" s="418"/>
      <c r="E115" s="20" t="s">
        <v>758</v>
      </c>
      <c r="F115" s="418"/>
      <c r="G115" s="20" t="s">
        <v>758</v>
      </c>
      <c r="H115" s="418"/>
      <c r="I115" s="20" t="s">
        <v>758</v>
      </c>
      <c r="J115" s="441"/>
      <c r="K115" s="91" t="s">
        <v>478</v>
      </c>
      <c r="L115" s="406"/>
      <c r="M115" s="45"/>
      <c r="N115" s="50"/>
      <c r="O115" s="50"/>
    </row>
    <row r="116" spans="1:15" ht="21.6" customHeight="1" thickBot="1" x14ac:dyDescent="0.3">
      <c r="A116" s="3" t="s">
        <v>481</v>
      </c>
      <c r="B116" s="419"/>
      <c r="C116" s="106" t="s">
        <v>499</v>
      </c>
      <c r="D116" s="419"/>
      <c r="E116" s="106" t="s">
        <v>499</v>
      </c>
      <c r="F116" s="419"/>
      <c r="G116" s="106" t="s">
        <v>499</v>
      </c>
      <c r="H116" s="419"/>
      <c r="I116" s="106" t="s">
        <v>499</v>
      </c>
      <c r="J116" s="441"/>
      <c r="K116" s="92" t="s">
        <v>759</v>
      </c>
      <c r="L116" s="407"/>
      <c r="M116" s="8"/>
      <c r="N116" s="50"/>
      <c r="O116" s="50"/>
    </row>
    <row r="117" spans="1:15" ht="15" customHeight="1" x14ac:dyDescent="0.25">
      <c r="A117" s="1" t="s">
        <v>14</v>
      </c>
      <c r="B117" s="482">
        <v>2</v>
      </c>
      <c r="C117" s="499" t="s">
        <v>760</v>
      </c>
      <c r="D117" s="482">
        <v>3</v>
      </c>
      <c r="E117" s="499" t="s">
        <v>760</v>
      </c>
      <c r="F117" s="482">
        <v>3</v>
      </c>
      <c r="G117" s="499" t="s">
        <v>760</v>
      </c>
      <c r="H117" s="482"/>
      <c r="I117" s="499" t="s">
        <v>761</v>
      </c>
      <c r="J117" s="482"/>
      <c r="K117" s="499" t="s">
        <v>761</v>
      </c>
      <c r="L117" s="405">
        <v>2</v>
      </c>
      <c r="M117" s="455" t="s">
        <v>762</v>
      </c>
      <c r="N117" s="50"/>
      <c r="O117" s="50"/>
    </row>
    <row r="118" spans="1:15" x14ac:dyDescent="0.25">
      <c r="A118" s="2">
        <v>1070707956</v>
      </c>
      <c r="B118" s="483"/>
      <c r="C118" s="500"/>
      <c r="D118" s="483"/>
      <c r="E118" s="500"/>
      <c r="F118" s="483"/>
      <c r="G118" s="500"/>
      <c r="H118" s="483"/>
      <c r="I118" s="500"/>
      <c r="J118" s="483"/>
      <c r="K118" s="500"/>
      <c r="L118" s="406"/>
      <c r="M118" s="456"/>
      <c r="N118" s="50"/>
      <c r="O118" s="50"/>
    </row>
    <row r="119" spans="1:15" x14ac:dyDescent="0.25">
      <c r="A119" s="2" t="s">
        <v>11</v>
      </c>
      <c r="B119" s="483"/>
      <c r="C119" s="38" t="s">
        <v>661</v>
      </c>
      <c r="D119" s="483"/>
      <c r="E119" s="38" t="s">
        <v>661</v>
      </c>
      <c r="F119" s="483"/>
      <c r="G119" s="38" t="s">
        <v>661</v>
      </c>
      <c r="H119" s="483"/>
      <c r="I119" s="38"/>
      <c r="J119" s="483"/>
      <c r="K119" s="38"/>
      <c r="L119" s="406"/>
      <c r="M119" s="21" t="s">
        <v>763</v>
      </c>
      <c r="N119" s="50"/>
      <c r="O119" s="50"/>
    </row>
    <row r="120" spans="1:15" x14ac:dyDescent="0.25">
      <c r="A120" s="44" t="s">
        <v>12</v>
      </c>
      <c r="B120" s="483"/>
      <c r="C120" s="47" t="s">
        <v>299</v>
      </c>
      <c r="D120" s="483"/>
      <c r="E120" s="47" t="s">
        <v>299</v>
      </c>
      <c r="F120" s="483"/>
      <c r="G120" s="47" t="s">
        <v>299</v>
      </c>
      <c r="H120" s="483"/>
      <c r="I120" s="47"/>
      <c r="J120" s="483"/>
      <c r="K120" s="47"/>
      <c r="L120" s="406"/>
      <c r="M120" s="46"/>
      <c r="N120" s="50"/>
      <c r="O120" s="50"/>
    </row>
    <row r="121" spans="1:15" x14ac:dyDescent="0.25">
      <c r="A121" s="44" t="s">
        <v>477</v>
      </c>
      <c r="B121" s="483"/>
      <c r="C121" s="47" t="s">
        <v>764</v>
      </c>
      <c r="D121" s="483"/>
      <c r="E121" s="47" t="s">
        <v>764</v>
      </c>
      <c r="F121" s="483"/>
      <c r="G121" s="47" t="s">
        <v>764</v>
      </c>
      <c r="H121" s="483"/>
      <c r="I121" s="47"/>
      <c r="J121" s="483"/>
      <c r="K121" s="47"/>
      <c r="L121" s="406"/>
      <c r="M121" s="46"/>
      <c r="N121" s="50"/>
      <c r="O121" s="50"/>
    </row>
    <row r="122" spans="1:15" ht="33.950000000000003" customHeight="1" thickBot="1" x14ac:dyDescent="0.3">
      <c r="A122" s="3" t="s">
        <v>481</v>
      </c>
      <c r="B122" s="484"/>
      <c r="C122" s="105" t="s">
        <v>765</v>
      </c>
      <c r="D122" s="484"/>
      <c r="E122" s="105" t="s">
        <v>765</v>
      </c>
      <c r="F122" s="484"/>
      <c r="G122" s="105" t="s">
        <v>765</v>
      </c>
      <c r="H122" s="484"/>
      <c r="I122" s="98"/>
      <c r="J122" s="484"/>
      <c r="K122" s="98"/>
      <c r="L122" s="407"/>
      <c r="M122" s="21" t="s">
        <v>766</v>
      </c>
      <c r="N122" s="50"/>
      <c r="O122" s="50"/>
    </row>
    <row r="123" spans="1:15" ht="15" customHeight="1" x14ac:dyDescent="0.25">
      <c r="A123" s="1" t="s">
        <v>519</v>
      </c>
      <c r="B123" s="482">
        <v>3</v>
      </c>
      <c r="C123" s="499" t="s">
        <v>767</v>
      </c>
      <c r="D123" s="482" t="s">
        <v>768</v>
      </c>
      <c r="E123" s="499" t="s">
        <v>769</v>
      </c>
      <c r="F123" s="482">
        <v>2</v>
      </c>
      <c r="G123" s="499" t="s">
        <v>770</v>
      </c>
      <c r="H123" s="479">
        <v>3</v>
      </c>
      <c r="I123" s="499" t="s">
        <v>31</v>
      </c>
      <c r="J123" s="482">
        <v>3</v>
      </c>
      <c r="K123" s="569" t="s">
        <v>771</v>
      </c>
      <c r="L123" s="571"/>
      <c r="M123" s="572"/>
      <c r="N123" s="50"/>
      <c r="O123" s="50"/>
    </row>
    <row r="124" spans="1:15" x14ac:dyDescent="0.25">
      <c r="A124" s="2">
        <v>1026271285</v>
      </c>
      <c r="B124" s="483"/>
      <c r="C124" s="500"/>
      <c r="D124" s="483"/>
      <c r="E124" s="500"/>
      <c r="F124" s="483"/>
      <c r="G124" s="500"/>
      <c r="H124" s="480"/>
      <c r="I124" s="500"/>
      <c r="J124" s="483"/>
      <c r="K124" s="570"/>
      <c r="L124" s="571"/>
      <c r="M124" s="572"/>
      <c r="N124" s="50"/>
      <c r="O124" s="50"/>
    </row>
    <row r="125" spans="1:15" x14ac:dyDescent="0.25">
      <c r="A125" s="2" t="s">
        <v>11</v>
      </c>
      <c r="B125" s="483"/>
      <c r="C125" s="38">
        <v>72076</v>
      </c>
      <c r="D125" s="483"/>
      <c r="E125" s="38">
        <v>72109</v>
      </c>
      <c r="F125" s="483"/>
      <c r="G125" s="38">
        <v>72903</v>
      </c>
      <c r="H125" s="480"/>
      <c r="I125" s="38" t="s">
        <v>658</v>
      </c>
      <c r="J125" s="483"/>
      <c r="K125" s="38" t="s">
        <v>772</v>
      </c>
      <c r="L125" s="571"/>
      <c r="M125" s="359"/>
      <c r="N125" s="50"/>
      <c r="O125" s="50"/>
    </row>
    <row r="126" spans="1:15" x14ac:dyDescent="0.25">
      <c r="A126" s="44" t="s">
        <v>12</v>
      </c>
      <c r="B126" s="483"/>
      <c r="C126" s="38" t="s">
        <v>299</v>
      </c>
      <c r="D126" s="483"/>
      <c r="E126" s="47"/>
      <c r="F126" s="483"/>
      <c r="G126" s="47" t="s">
        <v>299</v>
      </c>
      <c r="H126" s="480"/>
      <c r="I126" s="47" t="s">
        <v>299</v>
      </c>
      <c r="J126" s="483"/>
      <c r="K126" s="47" t="s">
        <v>299</v>
      </c>
      <c r="L126" s="571"/>
      <c r="M126" s="359"/>
      <c r="N126" s="50"/>
      <c r="O126" s="50"/>
    </row>
    <row r="127" spans="1:15" ht="15" customHeight="1" x14ac:dyDescent="0.25">
      <c r="A127" s="44" t="s">
        <v>477</v>
      </c>
      <c r="B127" s="483"/>
      <c r="C127" s="357" t="s">
        <v>773</v>
      </c>
      <c r="D127" s="483"/>
      <c r="E127" s="47" t="s">
        <v>774</v>
      </c>
      <c r="F127" s="483"/>
      <c r="G127" s="47" t="s">
        <v>770</v>
      </c>
      <c r="H127" s="480"/>
      <c r="I127" s="47" t="s">
        <v>775</v>
      </c>
      <c r="J127" s="483"/>
      <c r="K127" s="47" t="s">
        <v>776</v>
      </c>
      <c r="L127" s="571"/>
      <c r="M127" s="359"/>
      <c r="N127" s="50"/>
      <c r="O127" s="50"/>
    </row>
    <row r="128" spans="1:15" x14ac:dyDescent="0.25">
      <c r="A128" s="3" t="s">
        <v>481</v>
      </c>
      <c r="B128" s="484"/>
      <c r="C128" s="98" t="s">
        <v>482</v>
      </c>
      <c r="D128" s="484"/>
      <c r="E128" s="98"/>
      <c r="F128" s="484"/>
      <c r="G128" s="98" t="s">
        <v>482</v>
      </c>
      <c r="H128" s="481"/>
      <c r="I128" s="34" t="s">
        <v>777</v>
      </c>
      <c r="J128" s="484"/>
      <c r="K128" s="98" t="s">
        <v>499</v>
      </c>
      <c r="L128" s="571"/>
      <c r="M128" s="359"/>
      <c r="N128" s="50"/>
      <c r="O128" s="50"/>
    </row>
    <row r="129" spans="1:15" ht="15" customHeight="1" x14ac:dyDescent="0.25">
      <c r="A129" s="1" t="s">
        <v>76</v>
      </c>
      <c r="B129" s="482"/>
      <c r="C129" s="574" t="s">
        <v>42</v>
      </c>
      <c r="D129" s="571"/>
      <c r="E129" s="572"/>
      <c r="F129" s="571"/>
      <c r="G129" s="572"/>
      <c r="H129" s="571"/>
      <c r="I129" s="572"/>
      <c r="J129" s="571"/>
      <c r="K129" s="573"/>
      <c r="L129" s="571"/>
      <c r="M129" s="572"/>
      <c r="N129" s="50"/>
      <c r="O129" s="50"/>
    </row>
    <row r="130" spans="1:15" x14ac:dyDescent="0.25">
      <c r="A130" s="2">
        <v>80236526</v>
      </c>
      <c r="B130" s="483"/>
      <c r="C130" s="575"/>
      <c r="D130" s="571"/>
      <c r="E130" s="572"/>
      <c r="F130" s="571"/>
      <c r="G130" s="572"/>
      <c r="H130" s="571"/>
      <c r="I130" s="572"/>
      <c r="J130" s="571"/>
      <c r="K130" s="573"/>
      <c r="L130" s="571"/>
      <c r="M130" s="572"/>
      <c r="N130" s="50"/>
      <c r="O130" s="50"/>
    </row>
    <row r="131" spans="1:15" x14ac:dyDescent="0.25">
      <c r="A131" s="2" t="s">
        <v>11</v>
      </c>
      <c r="B131" s="483"/>
      <c r="C131" s="74"/>
      <c r="D131" s="571"/>
      <c r="E131" s="359"/>
      <c r="F131" s="571"/>
      <c r="G131" s="359"/>
      <c r="H131" s="571"/>
      <c r="I131" s="359"/>
      <c r="J131" s="571"/>
      <c r="K131" s="359"/>
      <c r="L131" s="571"/>
      <c r="M131" s="359"/>
      <c r="N131" s="50"/>
      <c r="O131" s="50"/>
    </row>
    <row r="132" spans="1:15" x14ac:dyDescent="0.25">
      <c r="A132" s="44" t="s">
        <v>12</v>
      </c>
      <c r="B132" s="483"/>
      <c r="C132" s="75"/>
      <c r="D132" s="571"/>
      <c r="E132" s="359"/>
      <c r="F132" s="571"/>
      <c r="G132" s="359"/>
      <c r="H132" s="571"/>
      <c r="I132" s="359"/>
      <c r="J132" s="571"/>
      <c r="K132" s="359"/>
      <c r="L132" s="571"/>
      <c r="M132" s="359"/>
      <c r="N132" s="50"/>
      <c r="O132" s="50"/>
    </row>
    <row r="133" spans="1:15" x14ac:dyDescent="0.25">
      <c r="A133" s="44" t="s">
        <v>477</v>
      </c>
      <c r="B133" s="483"/>
      <c r="C133" s="75"/>
      <c r="D133" s="571"/>
      <c r="E133" s="359"/>
      <c r="F133" s="571"/>
      <c r="G133" s="359"/>
      <c r="H133" s="571"/>
      <c r="I133" s="359"/>
      <c r="J133" s="571"/>
      <c r="K133" s="359"/>
      <c r="L133" s="571"/>
      <c r="M133" s="359"/>
      <c r="N133" s="50"/>
      <c r="O133" s="50"/>
    </row>
    <row r="134" spans="1:15" x14ac:dyDescent="0.25">
      <c r="A134" s="3" t="s">
        <v>481</v>
      </c>
      <c r="B134" s="484"/>
      <c r="C134" s="76"/>
      <c r="D134" s="571"/>
      <c r="E134" s="359"/>
      <c r="F134" s="571"/>
      <c r="G134" s="359"/>
      <c r="H134" s="571"/>
      <c r="I134" s="359"/>
      <c r="J134" s="571"/>
      <c r="K134" s="359"/>
      <c r="L134" s="571"/>
      <c r="M134" s="359"/>
      <c r="N134" s="50"/>
      <c r="O134" s="50"/>
    </row>
  </sheetData>
  <mergeCells count="308">
    <mergeCell ref="K123:K124"/>
    <mergeCell ref="L123:L128"/>
    <mergeCell ref="M123:M124"/>
    <mergeCell ref="K129:K130"/>
    <mergeCell ref="L129:L134"/>
    <mergeCell ref="M129:M130"/>
    <mergeCell ref="B129:B134"/>
    <mergeCell ref="C129:C130"/>
    <mergeCell ref="D129:D134"/>
    <mergeCell ref="E129:E130"/>
    <mergeCell ref="F129:F134"/>
    <mergeCell ref="G129:G130"/>
    <mergeCell ref="H129:H134"/>
    <mergeCell ref="I129:I130"/>
    <mergeCell ref="J129:J134"/>
    <mergeCell ref="B123:B128"/>
    <mergeCell ref="C123:C124"/>
    <mergeCell ref="D123:D128"/>
    <mergeCell ref="E123:E124"/>
    <mergeCell ref="F123:F128"/>
    <mergeCell ref="G123:G124"/>
    <mergeCell ref="H123:H128"/>
    <mergeCell ref="I123:I124"/>
    <mergeCell ref="J123:J128"/>
    <mergeCell ref="K117:K118"/>
    <mergeCell ref="L111:L116"/>
    <mergeCell ref="M111:M112"/>
    <mergeCell ref="B111:B116"/>
    <mergeCell ref="C111:C112"/>
    <mergeCell ref="D111:D116"/>
    <mergeCell ref="E111:E112"/>
    <mergeCell ref="F111:F116"/>
    <mergeCell ref="G111:G112"/>
    <mergeCell ref="L117:L122"/>
    <mergeCell ref="M117:M118"/>
    <mergeCell ref="H111:H116"/>
    <mergeCell ref="I111:I112"/>
    <mergeCell ref="J111:J116"/>
    <mergeCell ref="B117:B122"/>
    <mergeCell ref="C117:C118"/>
    <mergeCell ref="D117:D122"/>
    <mergeCell ref="E117:E118"/>
    <mergeCell ref="F117:F122"/>
    <mergeCell ref="G117:G118"/>
    <mergeCell ref="H117:H122"/>
    <mergeCell ref="I117:I118"/>
    <mergeCell ref="J117:J122"/>
    <mergeCell ref="B102:B107"/>
    <mergeCell ref="C102:C103"/>
    <mergeCell ref="D102:D107"/>
    <mergeCell ref="E102:E103"/>
    <mergeCell ref="F102:F107"/>
    <mergeCell ref="G102:G103"/>
    <mergeCell ref="H102:H107"/>
    <mergeCell ref="I102:I103"/>
    <mergeCell ref="J102:J107"/>
    <mergeCell ref="O75:O76"/>
    <mergeCell ref="B69:B74"/>
    <mergeCell ref="C69:C70"/>
    <mergeCell ref="D69:D74"/>
    <mergeCell ref="E69:E70"/>
    <mergeCell ref="F69:F74"/>
    <mergeCell ref="L96:L101"/>
    <mergeCell ref="M96:M97"/>
    <mergeCell ref="N96:N101"/>
    <mergeCell ref="O96:O97"/>
    <mergeCell ref="B96:B101"/>
    <mergeCell ref="D96:D101"/>
    <mergeCell ref="E96:E97"/>
    <mergeCell ref="F96:F101"/>
    <mergeCell ref="G96:G97"/>
    <mergeCell ref="H96:H101"/>
    <mergeCell ref="E75:E76"/>
    <mergeCell ref="F75:F80"/>
    <mergeCell ref="G75:G76"/>
    <mergeCell ref="H75:H80"/>
    <mergeCell ref="I75:I76"/>
    <mergeCell ref="J75:J80"/>
    <mergeCell ref="K75:K76"/>
    <mergeCell ref="L75:L80"/>
    <mergeCell ref="M75:M76"/>
    <mergeCell ref="B55:C55"/>
    <mergeCell ref="D55:E55"/>
    <mergeCell ref="F55:G55"/>
    <mergeCell ref="H55:I55"/>
    <mergeCell ref="J55:K55"/>
    <mergeCell ref="L55:M55"/>
    <mergeCell ref="N55:O55"/>
    <mergeCell ref="B48:B53"/>
    <mergeCell ref="C48:C49"/>
    <mergeCell ref="D48:D53"/>
    <mergeCell ref="E48:E49"/>
    <mergeCell ref="F48:F53"/>
    <mergeCell ref="G48:G49"/>
    <mergeCell ref="H48:H53"/>
    <mergeCell ref="I48:I49"/>
    <mergeCell ref="J48:J53"/>
    <mergeCell ref="L48:L53"/>
    <mergeCell ref="M48:M49"/>
    <mergeCell ref="N48:N53"/>
    <mergeCell ref="O48:O49"/>
    <mergeCell ref="K57:K58"/>
    <mergeCell ref="L57:L62"/>
    <mergeCell ref="M57:M58"/>
    <mergeCell ref="M42:M43"/>
    <mergeCell ref="N42:N47"/>
    <mergeCell ref="O42:O43"/>
    <mergeCell ref="B28:C28"/>
    <mergeCell ref="D28:E28"/>
    <mergeCell ref="F28:G28"/>
    <mergeCell ref="H28:I28"/>
    <mergeCell ref="J28:K28"/>
    <mergeCell ref="L28:M28"/>
    <mergeCell ref="N28:O28"/>
    <mergeCell ref="B30:B35"/>
    <mergeCell ref="C30:C31"/>
    <mergeCell ref="D30:D35"/>
    <mergeCell ref="E30:E31"/>
    <mergeCell ref="F30:F35"/>
    <mergeCell ref="G30:G31"/>
    <mergeCell ref="H30:H35"/>
    <mergeCell ref="I30:I31"/>
    <mergeCell ref="J30:J35"/>
    <mergeCell ref="K30:K31"/>
    <mergeCell ref="L30:L35"/>
    <mergeCell ref="M30:M31"/>
    <mergeCell ref="C21:C22"/>
    <mergeCell ref="N9:N14"/>
    <mergeCell ref="N30:N35"/>
    <mergeCell ref="O30:O31"/>
    <mergeCell ref="O9:O10"/>
    <mergeCell ref="B15:B20"/>
    <mergeCell ref="C15:C16"/>
    <mergeCell ref="D15:D20"/>
    <mergeCell ref="E15:E16"/>
    <mergeCell ref="F15:F20"/>
    <mergeCell ref="G15:G16"/>
    <mergeCell ref="H15:H20"/>
    <mergeCell ref="I15:I16"/>
    <mergeCell ref="J15:J20"/>
    <mergeCell ref="K15:K16"/>
    <mergeCell ref="L15:L20"/>
    <mergeCell ref="M15:M16"/>
    <mergeCell ref="N15:N20"/>
    <mergeCell ref="O15:O16"/>
    <mergeCell ref="B9:B14"/>
    <mergeCell ref="C9:C10"/>
    <mergeCell ref="D9:D14"/>
    <mergeCell ref="E9:E10"/>
    <mergeCell ref="F9:F14"/>
    <mergeCell ref="K9:K10"/>
    <mergeCell ref="L9:L14"/>
    <mergeCell ref="M9:M10"/>
    <mergeCell ref="J21:J26"/>
    <mergeCell ref="L1:M1"/>
    <mergeCell ref="I21:I22"/>
    <mergeCell ref="K21:K22"/>
    <mergeCell ref="L21:L26"/>
    <mergeCell ref="G9:G10"/>
    <mergeCell ref="H9:H14"/>
    <mergeCell ref="I9:I10"/>
    <mergeCell ref="J9:J14"/>
    <mergeCell ref="M21:M22"/>
    <mergeCell ref="G21:G22"/>
    <mergeCell ref="H21:H26"/>
    <mergeCell ref="N1:O1"/>
    <mergeCell ref="B3:B8"/>
    <mergeCell ref="C3:C4"/>
    <mergeCell ref="D3:D8"/>
    <mergeCell ref="E3:E4"/>
    <mergeCell ref="F3:F8"/>
    <mergeCell ref="G3:G4"/>
    <mergeCell ref="H3:H8"/>
    <mergeCell ref="I3:I4"/>
    <mergeCell ref="J3:J8"/>
    <mergeCell ref="K3:K4"/>
    <mergeCell ref="L3:L8"/>
    <mergeCell ref="M3:M4"/>
    <mergeCell ref="N3:N8"/>
    <mergeCell ref="O3:O4"/>
    <mergeCell ref="D1:E1"/>
    <mergeCell ref="F1:G1"/>
    <mergeCell ref="H1:I1"/>
    <mergeCell ref="J1:K1"/>
    <mergeCell ref="B21:B26"/>
    <mergeCell ref="B1:C1"/>
    <mergeCell ref="K48:K49"/>
    <mergeCell ref="K42:K43"/>
    <mergeCell ref="L42:L47"/>
    <mergeCell ref="N21:N26"/>
    <mergeCell ref="O21:O22"/>
    <mergeCell ref="B36:B41"/>
    <mergeCell ref="C36:C37"/>
    <mergeCell ref="D36:D41"/>
    <mergeCell ref="E36:E37"/>
    <mergeCell ref="F36:F41"/>
    <mergeCell ref="G36:G37"/>
    <mergeCell ref="H36:H41"/>
    <mergeCell ref="I36:I37"/>
    <mergeCell ref="J36:J41"/>
    <mergeCell ref="K36:K37"/>
    <mergeCell ref="L36:L41"/>
    <mergeCell ref="M36:M37"/>
    <mergeCell ref="N36:N41"/>
    <mergeCell ref="O36:O37"/>
    <mergeCell ref="D21:D26"/>
    <mergeCell ref="E21:E22"/>
    <mergeCell ref="F21:F26"/>
    <mergeCell ref="M69:M70"/>
    <mergeCell ref="N69:N74"/>
    <mergeCell ref="O69:O70"/>
    <mergeCell ref="B75:B80"/>
    <mergeCell ref="C75:C76"/>
    <mergeCell ref="D75:D80"/>
    <mergeCell ref="N57:N62"/>
    <mergeCell ref="O57:O58"/>
    <mergeCell ref="B42:B47"/>
    <mergeCell ref="C42:C43"/>
    <mergeCell ref="D42:D47"/>
    <mergeCell ref="E42:E43"/>
    <mergeCell ref="F42:F47"/>
    <mergeCell ref="B57:B62"/>
    <mergeCell ref="C57:C58"/>
    <mergeCell ref="D57:D62"/>
    <mergeCell ref="F57:F62"/>
    <mergeCell ref="H57:H62"/>
    <mergeCell ref="I57:I58"/>
    <mergeCell ref="J57:J62"/>
    <mergeCell ref="G42:G43"/>
    <mergeCell ref="H42:H47"/>
    <mergeCell ref="I42:I43"/>
    <mergeCell ref="J42:J47"/>
    <mergeCell ref="B82:C82"/>
    <mergeCell ref="D82:E82"/>
    <mergeCell ref="F82:G82"/>
    <mergeCell ref="H82:I82"/>
    <mergeCell ref="G69:G70"/>
    <mergeCell ref="H69:H74"/>
    <mergeCell ref="I69:I70"/>
    <mergeCell ref="J69:J74"/>
    <mergeCell ref="B63:B68"/>
    <mergeCell ref="C63:C64"/>
    <mergeCell ref="D63:D68"/>
    <mergeCell ref="F63:F68"/>
    <mergeCell ref="H63:H68"/>
    <mergeCell ref="I63:I64"/>
    <mergeCell ref="J63:J68"/>
    <mergeCell ref="L109:M109"/>
    <mergeCell ref="N109:O109"/>
    <mergeCell ref="F90:F95"/>
    <mergeCell ref="G90:G91"/>
    <mergeCell ref="H90:H95"/>
    <mergeCell ref="I90:I91"/>
    <mergeCell ref="J90:J95"/>
    <mergeCell ref="K63:K64"/>
    <mergeCell ref="L63:L68"/>
    <mergeCell ref="M63:M64"/>
    <mergeCell ref="N63:N68"/>
    <mergeCell ref="N75:N80"/>
    <mergeCell ref="F84:F89"/>
    <mergeCell ref="G84:G85"/>
    <mergeCell ref="H84:H89"/>
    <mergeCell ref="I84:I85"/>
    <mergeCell ref="J84:J89"/>
    <mergeCell ref="K84:K85"/>
    <mergeCell ref="L84:L89"/>
    <mergeCell ref="M84:M85"/>
    <mergeCell ref="N84:N89"/>
    <mergeCell ref="O63:O64"/>
    <mergeCell ref="K69:K70"/>
    <mergeCell ref="L69:L74"/>
    <mergeCell ref="L82:M82"/>
    <mergeCell ref="N82:O82"/>
    <mergeCell ref="O84:O85"/>
    <mergeCell ref="K90:K91"/>
    <mergeCell ref="L90:L95"/>
    <mergeCell ref="M90:M91"/>
    <mergeCell ref="N90:N95"/>
    <mergeCell ref="O90:O91"/>
    <mergeCell ref="K102:K103"/>
    <mergeCell ref="L102:L107"/>
    <mergeCell ref="M102:M103"/>
    <mergeCell ref="N102:N107"/>
    <mergeCell ref="O102:O103"/>
    <mergeCell ref="P63:P68"/>
    <mergeCell ref="Q63:Q64"/>
    <mergeCell ref="P69:P74"/>
    <mergeCell ref="Q69:Q70"/>
    <mergeCell ref="G63:G64"/>
    <mergeCell ref="K111:K112"/>
    <mergeCell ref="B84:B89"/>
    <mergeCell ref="C84:C85"/>
    <mergeCell ref="D84:D89"/>
    <mergeCell ref="E84:E85"/>
    <mergeCell ref="J82:K82"/>
    <mergeCell ref="I96:I97"/>
    <mergeCell ref="J96:J101"/>
    <mergeCell ref="K96:K97"/>
    <mergeCell ref="B90:B95"/>
    <mergeCell ref="C90:C91"/>
    <mergeCell ref="D90:D95"/>
    <mergeCell ref="E90:E91"/>
    <mergeCell ref="C96:C97"/>
    <mergeCell ref="B109:C109"/>
    <mergeCell ref="D109:E109"/>
    <mergeCell ref="F109:G109"/>
    <mergeCell ref="H109:I109"/>
    <mergeCell ref="J109:K109"/>
  </mergeCell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D079-B149-4422-ACC4-9CFD8F543406}">
  <sheetPr codeName="Hoja10"/>
  <dimension ref="A1:O134"/>
  <sheetViews>
    <sheetView showGridLines="0" topLeftCell="A29" workbookViewId="0">
      <selection activeCell="M32" sqref="M32"/>
    </sheetView>
  </sheetViews>
  <sheetFormatPr baseColWidth="10" defaultColWidth="11.42578125" defaultRowHeight="15" x14ac:dyDescent="0.25"/>
  <sheetData>
    <row r="1" spans="1:15" ht="15.75" thickBot="1" x14ac:dyDescent="0.3">
      <c r="A1" s="10"/>
      <c r="B1" s="422" t="s">
        <v>0</v>
      </c>
      <c r="C1" s="421"/>
      <c r="D1" s="422" t="s">
        <v>1</v>
      </c>
      <c r="E1" s="421"/>
      <c r="F1" s="422" t="s">
        <v>2</v>
      </c>
      <c r="G1" s="421"/>
      <c r="H1" s="422" t="s">
        <v>3</v>
      </c>
      <c r="I1" s="421"/>
      <c r="J1" s="422" t="s">
        <v>4</v>
      </c>
      <c r="K1" s="421"/>
      <c r="L1" s="422" t="s">
        <v>5</v>
      </c>
      <c r="M1" s="421"/>
      <c r="N1" s="420" t="s">
        <v>6</v>
      </c>
      <c r="O1" s="421"/>
    </row>
    <row r="2" spans="1:15" ht="15.75" thickBot="1" x14ac:dyDescent="0.3">
      <c r="A2" s="10"/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5" ht="15" customHeight="1" x14ac:dyDescent="0.25">
      <c r="A3" s="1" t="s">
        <v>9</v>
      </c>
      <c r="B3" s="417">
        <v>2</v>
      </c>
      <c r="C3" s="415" t="s">
        <v>754</v>
      </c>
      <c r="D3" s="417">
        <v>2</v>
      </c>
      <c r="E3" s="415" t="s">
        <v>754</v>
      </c>
      <c r="F3" s="417">
        <v>3</v>
      </c>
      <c r="G3" s="415" t="s">
        <v>754</v>
      </c>
      <c r="H3" s="417">
        <v>2</v>
      </c>
      <c r="I3" s="415" t="s">
        <v>754</v>
      </c>
      <c r="J3" s="440">
        <v>3</v>
      </c>
      <c r="K3" s="415" t="s">
        <v>778</v>
      </c>
      <c r="L3" s="405"/>
      <c r="M3" s="408"/>
      <c r="N3" s="405"/>
      <c r="O3" s="408"/>
    </row>
    <row r="4" spans="1:15" x14ac:dyDescent="0.25">
      <c r="A4" s="2">
        <v>79921501</v>
      </c>
      <c r="B4" s="418"/>
      <c r="C4" s="416"/>
      <c r="D4" s="418"/>
      <c r="E4" s="416"/>
      <c r="F4" s="418"/>
      <c r="G4" s="416"/>
      <c r="H4" s="418"/>
      <c r="I4" s="416"/>
      <c r="J4" s="441"/>
      <c r="K4" s="416"/>
      <c r="L4" s="406"/>
      <c r="M4" s="409"/>
      <c r="N4" s="406"/>
      <c r="O4" s="409"/>
    </row>
    <row r="5" spans="1:15" x14ac:dyDescent="0.25">
      <c r="A5" s="2" t="s">
        <v>11</v>
      </c>
      <c r="B5" s="418"/>
      <c r="C5" s="348" t="s">
        <v>756</v>
      </c>
      <c r="D5" s="418"/>
      <c r="E5" s="348" t="s">
        <v>756</v>
      </c>
      <c r="F5" s="418"/>
      <c r="G5" s="348" t="s">
        <v>756</v>
      </c>
      <c r="H5" s="418"/>
      <c r="I5" s="348" t="s">
        <v>756</v>
      </c>
      <c r="J5" s="441"/>
      <c r="K5" s="348" t="s">
        <v>757</v>
      </c>
      <c r="L5" s="406"/>
      <c r="M5" s="7"/>
      <c r="N5" s="406"/>
      <c r="O5" s="7"/>
    </row>
    <row r="6" spans="1:15" x14ac:dyDescent="0.25">
      <c r="A6" s="44" t="s">
        <v>12</v>
      </c>
      <c r="B6" s="418"/>
      <c r="C6" s="20">
        <v>38812</v>
      </c>
      <c r="D6" s="418"/>
      <c r="E6" s="20">
        <v>38812</v>
      </c>
      <c r="F6" s="418"/>
      <c r="G6" s="20">
        <v>38812</v>
      </c>
      <c r="H6" s="418"/>
      <c r="I6" s="20">
        <v>38812</v>
      </c>
      <c r="J6" s="441"/>
      <c r="K6" s="92">
        <v>38751</v>
      </c>
      <c r="L6" s="406"/>
      <c r="M6" s="45"/>
      <c r="N6" s="406"/>
      <c r="O6" s="45"/>
    </row>
    <row r="7" spans="1:15" x14ac:dyDescent="0.25">
      <c r="A7" s="44" t="s">
        <v>477</v>
      </c>
      <c r="B7" s="418"/>
      <c r="C7" s="20" t="s">
        <v>758</v>
      </c>
      <c r="D7" s="418"/>
      <c r="E7" s="20" t="s">
        <v>758</v>
      </c>
      <c r="F7" s="418"/>
      <c r="G7" s="20" t="s">
        <v>758</v>
      </c>
      <c r="H7" s="418"/>
      <c r="I7" s="20" t="s">
        <v>758</v>
      </c>
      <c r="J7" s="441"/>
      <c r="K7" s="91" t="s">
        <v>478</v>
      </c>
      <c r="L7" s="406"/>
      <c r="M7" s="45"/>
      <c r="N7" s="406"/>
      <c r="O7" s="45"/>
    </row>
    <row r="8" spans="1:15" ht="15.75" thickBot="1" x14ac:dyDescent="0.3">
      <c r="A8" s="3" t="s">
        <v>481</v>
      </c>
      <c r="B8" s="419"/>
      <c r="C8" s="106" t="s">
        <v>499</v>
      </c>
      <c r="D8" s="419"/>
      <c r="E8" s="106" t="s">
        <v>499</v>
      </c>
      <c r="F8" s="419"/>
      <c r="G8" s="106" t="s">
        <v>499</v>
      </c>
      <c r="H8" s="419"/>
      <c r="I8" s="106" t="s">
        <v>499</v>
      </c>
      <c r="J8" s="441"/>
      <c r="K8" s="92" t="s">
        <v>779</v>
      </c>
      <c r="L8" s="407"/>
      <c r="M8" s="8"/>
      <c r="N8" s="407"/>
      <c r="O8" s="8"/>
    </row>
    <row r="9" spans="1:15" ht="15" customHeight="1" x14ac:dyDescent="0.25">
      <c r="A9" s="1" t="s">
        <v>14</v>
      </c>
      <c r="B9" s="482">
        <v>2</v>
      </c>
      <c r="C9" s="493" t="s">
        <v>760</v>
      </c>
      <c r="D9" s="488">
        <v>3</v>
      </c>
      <c r="E9" s="493" t="s">
        <v>760</v>
      </c>
      <c r="F9" s="482"/>
      <c r="G9" s="499"/>
      <c r="H9" s="482"/>
      <c r="I9" s="499" t="s">
        <v>761</v>
      </c>
      <c r="J9" s="482"/>
      <c r="K9" s="499" t="s">
        <v>761</v>
      </c>
      <c r="L9" s="405"/>
      <c r="M9" s="408"/>
      <c r="N9" s="405"/>
      <c r="O9" s="408"/>
    </row>
    <row r="10" spans="1:15" x14ac:dyDescent="0.25">
      <c r="A10" s="2">
        <v>1070707956</v>
      </c>
      <c r="B10" s="483"/>
      <c r="C10" s="494"/>
      <c r="D10" s="471"/>
      <c r="E10" s="494"/>
      <c r="F10" s="483"/>
      <c r="G10" s="500"/>
      <c r="H10" s="483"/>
      <c r="I10" s="500"/>
      <c r="J10" s="483"/>
      <c r="K10" s="500"/>
      <c r="L10" s="406"/>
      <c r="M10" s="409"/>
      <c r="N10" s="406"/>
      <c r="O10" s="409"/>
    </row>
    <row r="11" spans="1:15" x14ac:dyDescent="0.25">
      <c r="A11" s="2" t="s">
        <v>11</v>
      </c>
      <c r="B11" s="483"/>
      <c r="C11" s="53" t="s">
        <v>661</v>
      </c>
      <c r="D11" s="471"/>
      <c r="E11" s="53" t="s">
        <v>661</v>
      </c>
      <c r="F11" s="483"/>
      <c r="G11" s="38"/>
      <c r="H11" s="483"/>
      <c r="I11" s="38"/>
      <c r="J11" s="483"/>
      <c r="K11" s="38"/>
      <c r="L11" s="406"/>
      <c r="M11" s="7"/>
      <c r="N11" s="406"/>
      <c r="O11" s="7"/>
    </row>
    <row r="12" spans="1:15" x14ac:dyDescent="0.25">
      <c r="A12" s="44" t="s">
        <v>12</v>
      </c>
      <c r="B12" s="483"/>
      <c r="C12" s="61" t="s">
        <v>299</v>
      </c>
      <c r="D12" s="471"/>
      <c r="E12" s="61" t="s">
        <v>299</v>
      </c>
      <c r="F12" s="483"/>
      <c r="G12" s="47"/>
      <c r="H12" s="483"/>
      <c r="I12" s="47"/>
      <c r="J12" s="483"/>
      <c r="K12" s="47"/>
      <c r="L12" s="406"/>
      <c r="M12" s="45"/>
      <c r="N12" s="406"/>
      <c r="O12" s="45"/>
    </row>
    <row r="13" spans="1:15" x14ac:dyDescent="0.25">
      <c r="A13" s="44" t="s">
        <v>477</v>
      </c>
      <c r="B13" s="483"/>
      <c r="C13" s="61" t="s">
        <v>764</v>
      </c>
      <c r="D13" s="471"/>
      <c r="E13" s="61" t="s">
        <v>764</v>
      </c>
      <c r="F13" s="483"/>
      <c r="G13" s="47"/>
      <c r="H13" s="483"/>
      <c r="I13" s="47"/>
      <c r="J13" s="483"/>
      <c r="K13" s="47"/>
      <c r="L13" s="406"/>
      <c r="M13" s="45"/>
      <c r="N13" s="406"/>
      <c r="O13" s="45"/>
    </row>
    <row r="14" spans="1:15" ht="81" customHeight="1" x14ac:dyDescent="0.25">
      <c r="A14" s="3" t="s">
        <v>481</v>
      </c>
      <c r="B14" s="484"/>
      <c r="C14" s="102" t="s">
        <v>765</v>
      </c>
      <c r="D14" s="472"/>
      <c r="E14" s="102" t="s">
        <v>780</v>
      </c>
      <c r="F14" s="484"/>
      <c r="G14" s="98"/>
      <c r="H14" s="484"/>
      <c r="I14" s="98"/>
      <c r="J14" s="484"/>
      <c r="K14" s="98"/>
      <c r="L14" s="407"/>
      <c r="M14" s="94"/>
      <c r="N14" s="407"/>
      <c r="O14" s="8"/>
    </row>
    <row r="15" spans="1:15" ht="15" customHeight="1" x14ac:dyDescent="0.25">
      <c r="A15" s="1" t="s">
        <v>519</v>
      </c>
      <c r="B15" s="482">
        <v>3</v>
      </c>
      <c r="C15" s="499" t="s">
        <v>767</v>
      </c>
      <c r="D15" s="482" t="s">
        <v>768</v>
      </c>
      <c r="E15" s="499" t="s">
        <v>769</v>
      </c>
      <c r="F15" s="482">
        <v>1</v>
      </c>
      <c r="G15" s="499" t="s">
        <v>770</v>
      </c>
      <c r="H15" s="479">
        <v>3</v>
      </c>
      <c r="I15" s="499" t="s">
        <v>31</v>
      </c>
      <c r="J15" s="482">
        <v>3</v>
      </c>
      <c r="K15" s="569" t="s">
        <v>781</v>
      </c>
      <c r="L15" s="445"/>
      <c r="M15" s="408"/>
      <c r="N15" s="405"/>
      <c r="O15" s="408"/>
    </row>
    <row r="16" spans="1:15" x14ac:dyDescent="0.25">
      <c r="A16" s="2">
        <v>1026271285</v>
      </c>
      <c r="B16" s="483"/>
      <c r="C16" s="500"/>
      <c r="D16" s="483"/>
      <c r="E16" s="500"/>
      <c r="F16" s="483"/>
      <c r="G16" s="500"/>
      <c r="H16" s="480"/>
      <c r="I16" s="500"/>
      <c r="J16" s="483"/>
      <c r="K16" s="570"/>
      <c r="L16" s="446"/>
      <c r="M16" s="409"/>
      <c r="N16" s="406"/>
      <c r="O16" s="409"/>
    </row>
    <row r="17" spans="1:15" x14ac:dyDescent="0.25">
      <c r="A17" s="2" t="s">
        <v>11</v>
      </c>
      <c r="B17" s="483"/>
      <c r="C17" s="38">
        <v>72076</v>
      </c>
      <c r="D17" s="483"/>
      <c r="E17" s="38">
        <v>72109</v>
      </c>
      <c r="F17" s="483"/>
      <c r="G17" s="38" t="s">
        <v>782</v>
      </c>
      <c r="H17" s="480"/>
      <c r="I17" s="38" t="s">
        <v>658</v>
      </c>
      <c r="J17" s="483"/>
      <c r="K17" s="38" t="s">
        <v>783</v>
      </c>
      <c r="L17" s="446"/>
      <c r="M17" s="7"/>
      <c r="N17" s="406"/>
      <c r="O17" s="7"/>
    </row>
    <row r="18" spans="1:15" x14ac:dyDescent="0.25">
      <c r="A18" s="44" t="s">
        <v>12</v>
      </c>
      <c r="B18" s="483"/>
      <c r="C18" s="38" t="s">
        <v>299</v>
      </c>
      <c r="D18" s="483"/>
      <c r="E18" s="47"/>
      <c r="F18" s="483"/>
      <c r="G18" s="47" t="s">
        <v>299</v>
      </c>
      <c r="H18" s="480"/>
      <c r="I18" s="47" t="s">
        <v>299</v>
      </c>
      <c r="J18" s="483"/>
      <c r="K18" s="47" t="s">
        <v>299</v>
      </c>
      <c r="L18" s="446"/>
      <c r="M18" s="45"/>
      <c r="N18" s="406"/>
      <c r="O18" s="45"/>
    </row>
    <row r="19" spans="1:15" ht="63.75" x14ac:dyDescent="0.25">
      <c r="A19" s="44" t="s">
        <v>477</v>
      </c>
      <c r="B19" s="483"/>
      <c r="C19" s="357" t="s">
        <v>773</v>
      </c>
      <c r="D19" s="483"/>
      <c r="E19" s="47" t="s">
        <v>774</v>
      </c>
      <c r="F19" s="483"/>
      <c r="G19" s="47" t="s">
        <v>770</v>
      </c>
      <c r="H19" s="480"/>
      <c r="I19" s="47" t="s">
        <v>775</v>
      </c>
      <c r="J19" s="483"/>
      <c r="K19" s="47" t="s">
        <v>784</v>
      </c>
      <c r="L19" s="446"/>
      <c r="M19" s="45"/>
      <c r="N19" s="406"/>
      <c r="O19" s="45"/>
    </row>
    <row r="20" spans="1:15" ht="15.75" thickBot="1" x14ac:dyDescent="0.3">
      <c r="A20" s="3" t="s">
        <v>481</v>
      </c>
      <c r="B20" s="484"/>
      <c r="C20" s="98" t="s">
        <v>482</v>
      </c>
      <c r="D20" s="484"/>
      <c r="E20" s="98"/>
      <c r="F20" s="484"/>
      <c r="G20" s="98" t="s">
        <v>482</v>
      </c>
      <c r="H20" s="481"/>
      <c r="I20" s="34" t="s">
        <v>777</v>
      </c>
      <c r="J20" s="484"/>
      <c r="K20" s="98" t="s">
        <v>499</v>
      </c>
      <c r="L20" s="447"/>
      <c r="M20" s="8"/>
      <c r="N20" s="407"/>
      <c r="O20" s="8"/>
    </row>
    <row r="21" spans="1:15" ht="15" customHeight="1" x14ac:dyDescent="0.25">
      <c r="A21" s="1" t="s">
        <v>76</v>
      </c>
      <c r="B21" s="482"/>
      <c r="C21" s="574" t="s">
        <v>42</v>
      </c>
      <c r="D21" s="405"/>
      <c r="E21" s="403"/>
      <c r="F21" s="405"/>
      <c r="G21" s="408"/>
      <c r="H21" s="405"/>
      <c r="I21" s="408"/>
      <c r="J21" s="405"/>
      <c r="K21" s="403"/>
      <c r="L21" s="405"/>
      <c r="M21" s="408"/>
      <c r="N21" s="405"/>
      <c r="O21" s="408"/>
    </row>
    <row r="22" spans="1:15" x14ac:dyDescent="0.25">
      <c r="A22" s="2">
        <v>80236526</v>
      </c>
      <c r="B22" s="483"/>
      <c r="C22" s="575"/>
      <c r="D22" s="406"/>
      <c r="E22" s="404"/>
      <c r="F22" s="406"/>
      <c r="G22" s="409"/>
      <c r="H22" s="406"/>
      <c r="I22" s="409"/>
      <c r="J22" s="406"/>
      <c r="K22" s="404"/>
      <c r="L22" s="406"/>
      <c r="M22" s="409"/>
      <c r="N22" s="406"/>
      <c r="O22" s="409"/>
    </row>
    <row r="23" spans="1:15" x14ac:dyDescent="0.25">
      <c r="A23" s="2" t="s">
        <v>11</v>
      </c>
      <c r="B23" s="483"/>
      <c r="C23" s="74"/>
      <c r="D23" s="406"/>
      <c r="E23" s="7"/>
      <c r="F23" s="406"/>
      <c r="G23" s="7"/>
      <c r="H23" s="406"/>
      <c r="I23" s="7"/>
      <c r="J23" s="406"/>
      <c r="K23" s="7"/>
      <c r="L23" s="406"/>
      <c r="M23" s="7"/>
      <c r="N23" s="406"/>
      <c r="O23" s="7"/>
    </row>
    <row r="24" spans="1:15" x14ac:dyDescent="0.25">
      <c r="A24" s="44" t="s">
        <v>12</v>
      </c>
      <c r="B24" s="483"/>
      <c r="C24" s="75"/>
      <c r="D24" s="406"/>
      <c r="E24" s="45"/>
      <c r="F24" s="406"/>
      <c r="G24" s="45"/>
      <c r="H24" s="406"/>
      <c r="I24" s="45"/>
      <c r="J24" s="406"/>
      <c r="K24" s="45"/>
      <c r="L24" s="406"/>
      <c r="M24" s="45"/>
      <c r="N24" s="406"/>
      <c r="O24" s="45"/>
    </row>
    <row r="25" spans="1:15" x14ac:dyDescent="0.25">
      <c r="A25" s="44" t="s">
        <v>477</v>
      </c>
      <c r="B25" s="483"/>
      <c r="C25" s="75"/>
      <c r="D25" s="406"/>
      <c r="E25" s="45"/>
      <c r="F25" s="406"/>
      <c r="G25" s="45"/>
      <c r="H25" s="406"/>
      <c r="I25" s="45"/>
      <c r="J25" s="406"/>
      <c r="K25" s="45"/>
      <c r="L25" s="406"/>
      <c r="M25" s="45"/>
      <c r="N25" s="406"/>
      <c r="O25" s="45"/>
    </row>
    <row r="26" spans="1:15" ht="15.75" thickBot="1" x14ac:dyDescent="0.3">
      <c r="A26" s="3" t="s">
        <v>481</v>
      </c>
      <c r="B26" s="484"/>
      <c r="C26" s="76"/>
      <c r="D26" s="407"/>
      <c r="E26" s="8"/>
      <c r="F26" s="407"/>
      <c r="G26" s="8"/>
      <c r="H26" s="407"/>
      <c r="I26" s="8"/>
      <c r="J26" s="407"/>
      <c r="K26" s="8"/>
      <c r="L26" s="407"/>
      <c r="M26" s="8"/>
      <c r="N26" s="407"/>
      <c r="O26" s="8"/>
    </row>
    <row r="27" spans="1:15" ht="15.75" thickBot="1" x14ac:dyDescent="0.3"/>
    <row r="28" spans="1:15" ht="15.75" thickBot="1" x14ac:dyDescent="0.3">
      <c r="A28" s="10"/>
      <c r="B28" s="422" t="s">
        <v>16</v>
      </c>
      <c r="C28" s="421"/>
      <c r="D28" s="422" t="s">
        <v>17</v>
      </c>
      <c r="E28" s="421"/>
      <c r="F28" s="422" t="s">
        <v>18</v>
      </c>
      <c r="G28" s="421"/>
      <c r="H28" s="422" t="s">
        <v>19</v>
      </c>
      <c r="I28" s="421"/>
      <c r="J28" s="422" t="s">
        <v>20</v>
      </c>
      <c r="K28" s="421"/>
      <c r="L28" s="422" t="s">
        <v>21</v>
      </c>
      <c r="M28" s="421"/>
      <c r="N28" s="420" t="s">
        <v>22</v>
      </c>
      <c r="O28" s="421"/>
    </row>
    <row r="29" spans="1:15" ht="15.75" thickBot="1" x14ac:dyDescent="0.3">
      <c r="A29" s="10"/>
      <c r="B29" s="4" t="s">
        <v>7</v>
      </c>
      <c r="C29" s="5" t="s">
        <v>8</v>
      </c>
      <c r="D29" s="4" t="s">
        <v>7</v>
      </c>
      <c r="E29" s="5" t="s">
        <v>8</v>
      </c>
      <c r="F29" s="4" t="s">
        <v>7</v>
      </c>
      <c r="G29" s="5" t="s">
        <v>8</v>
      </c>
      <c r="H29" s="4" t="s">
        <v>7</v>
      </c>
      <c r="I29" s="5" t="s">
        <v>8</v>
      </c>
      <c r="J29" s="4" t="s">
        <v>7</v>
      </c>
      <c r="K29" s="5" t="s">
        <v>8</v>
      </c>
      <c r="L29" s="4" t="s">
        <v>7</v>
      </c>
      <c r="M29" s="5" t="s">
        <v>8</v>
      </c>
      <c r="N29" s="6" t="s">
        <v>7</v>
      </c>
      <c r="O29" s="5" t="s">
        <v>8</v>
      </c>
    </row>
    <row r="30" spans="1:15" x14ac:dyDescent="0.25">
      <c r="A30" s="1" t="s">
        <v>9</v>
      </c>
      <c r="B30" s="479"/>
      <c r="C30" s="499" t="s">
        <v>785</v>
      </c>
      <c r="D30" s="479"/>
      <c r="E30" s="499" t="s">
        <v>785</v>
      </c>
      <c r="F30" s="479"/>
      <c r="G30" s="499" t="s">
        <v>785</v>
      </c>
      <c r="H30" s="479"/>
      <c r="I30" s="499" t="s">
        <v>785</v>
      </c>
      <c r="J30" s="479"/>
      <c r="K30" s="499" t="s">
        <v>785</v>
      </c>
      <c r="L30" s="482"/>
      <c r="M30" s="499" t="s">
        <v>785</v>
      </c>
      <c r="N30" s="482"/>
      <c r="O30" s="499" t="s">
        <v>785</v>
      </c>
    </row>
    <row r="31" spans="1:15" x14ac:dyDescent="0.25">
      <c r="A31" s="2">
        <v>79921501</v>
      </c>
      <c r="B31" s="480"/>
      <c r="C31" s="500"/>
      <c r="D31" s="480"/>
      <c r="E31" s="500"/>
      <c r="F31" s="480"/>
      <c r="G31" s="500"/>
      <c r="H31" s="480"/>
      <c r="I31" s="500"/>
      <c r="J31" s="480"/>
      <c r="K31" s="500"/>
      <c r="L31" s="483"/>
      <c r="M31" s="500"/>
      <c r="N31" s="483"/>
      <c r="O31" s="500"/>
    </row>
    <row r="32" spans="1:15" x14ac:dyDescent="0.25">
      <c r="A32" s="2" t="s">
        <v>11</v>
      </c>
      <c r="B32" s="480"/>
      <c r="C32" s="32" t="s">
        <v>786</v>
      </c>
      <c r="D32" s="480"/>
      <c r="E32" s="32" t="s">
        <v>786</v>
      </c>
      <c r="F32" s="480"/>
      <c r="G32" s="32" t="s">
        <v>786</v>
      </c>
      <c r="H32" s="480"/>
      <c r="I32" s="32" t="s">
        <v>786</v>
      </c>
      <c r="J32" s="480"/>
      <c r="K32" s="32" t="s">
        <v>786</v>
      </c>
      <c r="L32" s="483"/>
      <c r="M32" s="32" t="s">
        <v>786</v>
      </c>
      <c r="N32" s="483"/>
      <c r="O32" s="32" t="s">
        <v>786</v>
      </c>
    </row>
    <row r="33" spans="1:15" x14ac:dyDescent="0.25">
      <c r="A33" s="44" t="s">
        <v>12</v>
      </c>
      <c r="B33" s="480"/>
      <c r="C33" s="57">
        <v>39025</v>
      </c>
      <c r="D33" s="480"/>
      <c r="E33" s="57">
        <v>39025</v>
      </c>
      <c r="F33" s="480"/>
      <c r="G33" s="57">
        <v>39025</v>
      </c>
      <c r="H33" s="480"/>
      <c r="I33" s="57">
        <v>39025</v>
      </c>
      <c r="J33" s="480"/>
      <c r="K33" s="57">
        <v>39024</v>
      </c>
      <c r="L33" s="483"/>
      <c r="M33" s="57">
        <v>39024</v>
      </c>
      <c r="N33" s="483"/>
      <c r="O33" s="57">
        <v>39024</v>
      </c>
    </row>
    <row r="34" spans="1:15" x14ac:dyDescent="0.25">
      <c r="A34" s="44" t="s">
        <v>477</v>
      </c>
      <c r="B34" s="480"/>
      <c r="C34" s="32" t="s">
        <v>787</v>
      </c>
      <c r="D34" s="512"/>
      <c r="E34" s="32" t="s">
        <v>787</v>
      </c>
      <c r="F34" s="480"/>
      <c r="G34" s="32" t="s">
        <v>787</v>
      </c>
      <c r="H34" s="480"/>
      <c r="I34" s="32" t="s">
        <v>787</v>
      </c>
      <c r="J34" s="480"/>
      <c r="K34" s="32" t="s">
        <v>787</v>
      </c>
      <c r="L34" s="483"/>
      <c r="M34" s="32" t="s">
        <v>787</v>
      </c>
      <c r="N34" s="483"/>
      <c r="O34" s="32" t="s">
        <v>787</v>
      </c>
    </row>
    <row r="35" spans="1:15" ht="15.75" thickBot="1" x14ac:dyDescent="0.3">
      <c r="A35" s="3" t="s">
        <v>481</v>
      </c>
      <c r="B35" s="480"/>
      <c r="C35" s="57" t="s">
        <v>687</v>
      </c>
      <c r="D35" s="480"/>
      <c r="E35" s="57" t="s">
        <v>687</v>
      </c>
      <c r="F35" s="480"/>
      <c r="G35" s="57" t="s">
        <v>687</v>
      </c>
      <c r="H35" s="480"/>
      <c r="I35" s="57" t="s">
        <v>687</v>
      </c>
      <c r="J35" s="480"/>
      <c r="K35" s="57" t="s">
        <v>788</v>
      </c>
      <c r="L35" s="484"/>
      <c r="M35" s="57" t="s">
        <v>788</v>
      </c>
      <c r="N35" s="484"/>
      <c r="O35" s="34"/>
    </row>
    <row r="36" spans="1:15" x14ac:dyDescent="0.25">
      <c r="A36" s="1" t="s">
        <v>14</v>
      </c>
      <c r="B36" s="479"/>
      <c r="C36" s="499" t="s">
        <v>785</v>
      </c>
      <c r="D36" s="479"/>
      <c r="E36" s="499" t="s">
        <v>785</v>
      </c>
      <c r="F36" s="479"/>
      <c r="G36" s="499" t="s">
        <v>785</v>
      </c>
      <c r="H36" s="479"/>
      <c r="I36" s="499" t="s">
        <v>785</v>
      </c>
      <c r="J36" s="479"/>
      <c r="K36" s="499" t="s">
        <v>785</v>
      </c>
      <c r="L36" s="482"/>
      <c r="M36" s="499" t="s">
        <v>785</v>
      </c>
      <c r="N36" s="482"/>
      <c r="O36" s="499" t="s">
        <v>785</v>
      </c>
    </row>
    <row r="37" spans="1:15" x14ac:dyDescent="0.25">
      <c r="A37" s="2">
        <v>1070707956</v>
      </c>
      <c r="B37" s="480"/>
      <c r="C37" s="500"/>
      <c r="D37" s="480"/>
      <c r="E37" s="500"/>
      <c r="F37" s="480"/>
      <c r="G37" s="500"/>
      <c r="H37" s="480"/>
      <c r="I37" s="500"/>
      <c r="J37" s="480"/>
      <c r="K37" s="500"/>
      <c r="L37" s="483"/>
      <c r="M37" s="500"/>
      <c r="N37" s="483"/>
      <c r="O37" s="500"/>
    </row>
    <row r="38" spans="1:15" x14ac:dyDescent="0.25">
      <c r="A38" s="2" t="s">
        <v>11</v>
      </c>
      <c r="B38" s="480"/>
      <c r="C38" s="32" t="s">
        <v>786</v>
      </c>
      <c r="D38" s="480"/>
      <c r="E38" s="32" t="s">
        <v>786</v>
      </c>
      <c r="F38" s="480"/>
      <c r="G38" s="32" t="s">
        <v>786</v>
      </c>
      <c r="H38" s="480"/>
      <c r="I38" s="32" t="s">
        <v>786</v>
      </c>
      <c r="J38" s="480"/>
      <c r="K38" s="32" t="s">
        <v>786</v>
      </c>
      <c r="L38" s="483"/>
      <c r="M38" s="32" t="s">
        <v>786</v>
      </c>
      <c r="N38" s="483"/>
      <c r="O38" s="32" t="s">
        <v>786</v>
      </c>
    </row>
    <row r="39" spans="1:15" x14ac:dyDescent="0.25">
      <c r="A39" s="44" t="s">
        <v>12</v>
      </c>
      <c r="B39" s="480"/>
      <c r="C39" s="57">
        <v>39025</v>
      </c>
      <c r="D39" s="480"/>
      <c r="E39" s="57">
        <v>39025</v>
      </c>
      <c r="F39" s="480"/>
      <c r="G39" s="57">
        <v>39025</v>
      </c>
      <c r="H39" s="480"/>
      <c r="I39" s="57">
        <v>39025</v>
      </c>
      <c r="J39" s="480"/>
      <c r="K39" s="57">
        <v>39024</v>
      </c>
      <c r="L39" s="483"/>
      <c r="M39" s="57">
        <v>39024</v>
      </c>
      <c r="N39" s="483"/>
      <c r="O39" s="57">
        <v>39024</v>
      </c>
    </row>
    <row r="40" spans="1:15" x14ac:dyDescent="0.25">
      <c r="A40" s="44" t="s">
        <v>477</v>
      </c>
      <c r="B40" s="480"/>
      <c r="C40" s="32" t="s">
        <v>787</v>
      </c>
      <c r="D40" s="512"/>
      <c r="E40" s="32" t="s">
        <v>787</v>
      </c>
      <c r="F40" s="480"/>
      <c r="G40" s="32" t="s">
        <v>787</v>
      </c>
      <c r="H40" s="480"/>
      <c r="I40" s="32" t="s">
        <v>787</v>
      </c>
      <c r="J40" s="480"/>
      <c r="K40" s="32" t="s">
        <v>787</v>
      </c>
      <c r="L40" s="483"/>
      <c r="M40" s="32" t="s">
        <v>787</v>
      </c>
      <c r="N40" s="483"/>
      <c r="O40" s="32" t="s">
        <v>787</v>
      </c>
    </row>
    <row r="41" spans="1:15" x14ac:dyDescent="0.25">
      <c r="A41" s="3" t="s">
        <v>481</v>
      </c>
      <c r="B41" s="480"/>
      <c r="C41" s="57" t="s">
        <v>687</v>
      </c>
      <c r="D41" s="480"/>
      <c r="E41" s="57" t="s">
        <v>687</v>
      </c>
      <c r="F41" s="480"/>
      <c r="G41" s="57" t="s">
        <v>687</v>
      </c>
      <c r="H41" s="480"/>
      <c r="I41" s="57" t="s">
        <v>687</v>
      </c>
      <c r="J41" s="480"/>
      <c r="K41" s="57" t="s">
        <v>788</v>
      </c>
      <c r="L41" s="484"/>
      <c r="M41" s="57" t="s">
        <v>788</v>
      </c>
      <c r="N41" s="484"/>
      <c r="O41" s="34"/>
    </row>
    <row r="42" spans="1:15" ht="15" customHeight="1" x14ac:dyDescent="0.25">
      <c r="A42" s="1" t="s">
        <v>519</v>
      </c>
      <c r="B42" s="479">
        <v>2</v>
      </c>
      <c r="C42" s="499" t="s">
        <v>789</v>
      </c>
      <c r="D42" s="488">
        <v>3</v>
      </c>
      <c r="E42" s="493" t="s">
        <v>354</v>
      </c>
      <c r="F42" s="479">
        <v>2</v>
      </c>
      <c r="G42" s="499" t="s">
        <v>790</v>
      </c>
      <c r="H42" s="479">
        <v>1</v>
      </c>
      <c r="I42" s="499" t="s">
        <v>791</v>
      </c>
      <c r="J42" s="479">
        <v>2</v>
      </c>
      <c r="K42" s="499" t="s">
        <v>792</v>
      </c>
      <c r="L42" s="515"/>
      <c r="M42" s="518"/>
      <c r="N42" s="405"/>
      <c r="O42" s="408"/>
    </row>
    <row r="43" spans="1:15" x14ac:dyDescent="0.25">
      <c r="A43" s="2">
        <v>1026271285</v>
      </c>
      <c r="B43" s="480"/>
      <c r="C43" s="500"/>
      <c r="D43" s="471"/>
      <c r="E43" s="494"/>
      <c r="F43" s="480"/>
      <c r="G43" s="500"/>
      <c r="H43" s="480"/>
      <c r="I43" s="500"/>
      <c r="J43" s="480"/>
      <c r="K43" s="500"/>
      <c r="L43" s="516"/>
      <c r="M43" s="519"/>
      <c r="N43" s="406"/>
      <c r="O43" s="409"/>
    </row>
    <row r="44" spans="1:15" x14ac:dyDescent="0.25">
      <c r="A44" s="2" t="s">
        <v>11</v>
      </c>
      <c r="B44" s="480"/>
      <c r="C44" s="32" t="s">
        <v>793</v>
      </c>
      <c r="D44" s="471"/>
      <c r="E44" s="53" t="s">
        <v>794</v>
      </c>
      <c r="F44" s="480"/>
      <c r="G44" s="38" t="s">
        <v>795</v>
      </c>
      <c r="H44" s="480"/>
      <c r="I44" s="32" t="s">
        <v>796</v>
      </c>
      <c r="J44" s="480"/>
      <c r="K44" s="38" t="s">
        <v>797</v>
      </c>
      <c r="L44" s="516"/>
      <c r="M44" s="43"/>
      <c r="N44" s="406"/>
      <c r="O44" s="7"/>
    </row>
    <row r="45" spans="1:15" x14ac:dyDescent="0.25">
      <c r="A45" s="44" t="s">
        <v>12</v>
      </c>
      <c r="B45" s="480"/>
      <c r="C45" s="57" t="s">
        <v>798</v>
      </c>
      <c r="D45" s="471"/>
      <c r="E45" s="61" t="s">
        <v>799</v>
      </c>
      <c r="F45" s="480"/>
      <c r="G45" s="47" t="s">
        <v>299</v>
      </c>
      <c r="H45" s="480"/>
      <c r="I45" s="57" t="s">
        <v>299</v>
      </c>
      <c r="J45" s="480"/>
      <c r="K45" s="47"/>
      <c r="L45" s="516"/>
      <c r="M45" s="49"/>
      <c r="N45" s="406"/>
      <c r="O45" s="45"/>
    </row>
    <row r="46" spans="1:15" x14ac:dyDescent="0.25">
      <c r="A46" s="44" t="s">
        <v>477</v>
      </c>
      <c r="B46" s="512"/>
      <c r="C46" s="107" t="s">
        <v>800</v>
      </c>
      <c r="D46" s="471"/>
      <c r="E46" s="61" t="s">
        <v>801</v>
      </c>
      <c r="F46" s="480"/>
      <c r="G46" s="47" t="s">
        <v>802</v>
      </c>
      <c r="H46" s="512"/>
      <c r="I46" s="57" t="s">
        <v>515</v>
      </c>
      <c r="J46" s="480"/>
      <c r="K46" s="47" t="s">
        <v>803</v>
      </c>
      <c r="L46" s="516"/>
      <c r="M46" s="49"/>
      <c r="N46" s="406"/>
      <c r="O46" s="45"/>
    </row>
    <row r="47" spans="1:15" x14ac:dyDescent="0.25">
      <c r="A47" s="3" t="s">
        <v>481</v>
      </c>
      <c r="B47" s="480"/>
      <c r="C47" s="57" t="s">
        <v>804</v>
      </c>
      <c r="D47" s="472"/>
      <c r="E47" s="60" t="s">
        <v>805</v>
      </c>
      <c r="F47" s="481"/>
      <c r="G47" s="34" t="s">
        <v>806</v>
      </c>
      <c r="H47" s="480"/>
      <c r="I47" s="57" t="s">
        <v>807</v>
      </c>
      <c r="J47" s="481"/>
      <c r="K47" s="34" t="s">
        <v>808</v>
      </c>
      <c r="L47" s="517"/>
      <c r="M47" s="48"/>
      <c r="N47" s="407"/>
      <c r="O47" s="8"/>
    </row>
    <row r="48" spans="1:15" x14ac:dyDescent="0.25">
      <c r="A48" s="1" t="s">
        <v>76</v>
      </c>
      <c r="B48" s="405"/>
      <c r="C48" s="408"/>
      <c r="D48" s="405"/>
      <c r="E48" s="403"/>
      <c r="F48" s="405"/>
      <c r="G48" s="448"/>
      <c r="H48" s="445"/>
      <c r="I48" s="408"/>
      <c r="J48" s="405"/>
      <c r="K48" s="403"/>
      <c r="L48" s="405"/>
      <c r="M48" s="408"/>
      <c r="N48" s="405"/>
      <c r="O48" s="408"/>
    </row>
    <row r="49" spans="1:15" x14ac:dyDescent="0.25">
      <c r="A49" s="2">
        <v>80236526</v>
      </c>
      <c r="B49" s="406"/>
      <c r="C49" s="409"/>
      <c r="D49" s="406"/>
      <c r="E49" s="404"/>
      <c r="F49" s="406"/>
      <c r="G49" s="449"/>
      <c r="H49" s="446"/>
      <c r="I49" s="409"/>
      <c r="J49" s="406"/>
      <c r="K49" s="404"/>
      <c r="L49" s="406"/>
      <c r="M49" s="409"/>
      <c r="N49" s="406"/>
      <c r="O49" s="409"/>
    </row>
    <row r="50" spans="1:15" x14ac:dyDescent="0.25">
      <c r="A50" s="2" t="s">
        <v>11</v>
      </c>
      <c r="B50" s="406"/>
      <c r="C50" s="7"/>
      <c r="D50" s="406"/>
      <c r="E50" s="7"/>
      <c r="F50" s="406"/>
      <c r="G50" s="21"/>
      <c r="H50" s="446"/>
      <c r="I50" s="21"/>
      <c r="J50" s="406"/>
      <c r="K50" s="7"/>
      <c r="L50" s="406"/>
      <c r="M50" s="7"/>
      <c r="N50" s="406"/>
      <c r="O50" s="7"/>
    </row>
    <row r="51" spans="1:15" x14ac:dyDescent="0.25">
      <c r="A51" s="44" t="s">
        <v>12</v>
      </c>
      <c r="B51" s="406"/>
      <c r="C51" s="45"/>
      <c r="D51" s="406"/>
      <c r="E51" s="45"/>
      <c r="F51" s="406"/>
      <c r="G51" s="46"/>
      <c r="H51" s="446"/>
      <c r="I51" s="46"/>
      <c r="J51" s="406"/>
      <c r="K51" s="45"/>
      <c r="L51" s="406"/>
      <c r="M51" s="45"/>
      <c r="N51" s="406"/>
      <c r="O51" s="45"/>
    </row>
    <row r="52" spans="1:15" x14ac:dyDescent="0.25">
      <c r="A52" s="44" t="s">
        <v>477</v>
      </c>
      <c r="B52" s="406"/>
      <c r="C52" s="45"/>
      <c r="D52" s="406"/>
      <c r="E52" s="45"/>
      <c r="F52" s="406"/>
      <c r="G52" s="46"/>
      <c r="H52" s="509"/>
      <c r="I52" s="46"/>
      <c r="J52" s="406"/>
      <c r="K52" s="45"/>
      <c r="L52" s="406"/>
      <c r="M52" s="45"/>
      <c r="N52" s="406"/>
      <c r="O52" s="45"/>
    </row>
    <row r="53" spans="1:15" ht="15.75" customHeight="1" x14ac:dyDescent="0.25">
      <c r="A53" s="3" t="s">
        <v>481</v>
      </c>
      <c r="B53" s="407"/>
      <c r="C53" s="8"/>
      <c r="D53" s="407"/>
      <c r="E53" s="8"/>
      <c r="F53" s="407"/>
      <c r="G53" s="21"/>
      <c r="H53" s="446"/>
      <c r="I53" s="46"/>
      <c r="J53" s="407"/>
      <c r="K53" s="8"/>
      <c r="L53" s="407"/>
      <c r="M53" s="8"/>
      <c r="N53" s="407"/>
      <c r="O53" s="8"/>
    </row>
    <row r="55" spans="1:15" ht="15.75" thickBot="1" x14ac:dyDescent="0.3">
      <c r="A55" s="10"/>
      <c r="B55" s="422" t="s">
        <v>33</v>
      </c>
      <c r="C55" s="421"/>
      <c r="D55" s="422" t="s">
        <v>34</v>
      </c>
      <c r="E55" s="421"/>
      <c r="F55" s="422" t="s">
        <v>35</v>
      </c>
      <c r="G55" s="421"/>
      <c r="H55" s="422" t="s">
        <v>36</v>
      </c>
      <c r="I55" s="421"/>
      <c r="J55" s="422" t="s">
        <v>37</v>
      </c>
      <c r="K55" s="421"/>
      <c r="L55" s="422" t="s">
        <v>38</v>
      </c>
      <c r="M55" s="421"/>
      <c r="N55" s="420" t="s">
        <v>39</v>
      </c>
      <c r="O55" s="421"/>
    </row>
    <row r="56" spans="1:15" x14ac:dyDescent="0.25">
      <c r="A56" s="10"/>
      <c r="B56" s="4" t="s">
        <v>7</v>
      </c>
      <c r="C56" s="5" t="s">
        <v>8</v>
      </c>
      <c r="D56" s="4" t="s">
        <v>7</v>
      </c>
      <c r="E56" s="5" t="s">
        <v>8</v>
      </c>
      <c r="F56" s="4" t="s">
        <v>7</v>
      </c>
      <c r="G56" s="5" t="s">
        <v>8</v>
      </c>
      <c r="H56" s="4" t="s">
        <v>7</v>
      </c>
      <c r="I56" s="5" t="s">
        <v>8</v>
      </c>
      <c r="J56" s="4" t="s">
        <v>7</v>
      </c>
      <c r="K56" s="5" t="s">
        <v>8</v>
      </c>
      <c r="L56" s="4" t="s">
        <v>7</v>
      </c>
      <c r="M56" s="5" t="s">
        <v>8</v>
      </c>
      <c r="N56" s="6" t="s">
        <v>7</v>
      </c>
      <c r="O56" s="5" t="s">
        <v>8</v>
      </c>
    </row>
    <row r="57" spans="1:15" ht="15" customHeight="1" x14ac:dyDescent="0.25">
      <c r="A57" s="1" t="s">
        <v>9</v>
      </c>
      <c r="B57" s="440"/>
      <c r="C57" s="415" t="s">
        <v>23</v>
      </c>
      <c r="D57" s="479">
        <v>1</v>
      </c>
      <c r="E57" s="499" t="s">
        <v>809</v>
      </c>
      <c r="F57" s="482">
        <v>2</v>
      </c>
      <c r="G57" s="497" t="s">
        <v>810</v>
      </c>
      <c r="H57" s="479">
        <v>1</v>
      </c>
      <c r="I57" s="499" t="s">
        <v>811</v>
      </c>
      <c r="J57" s="479">
        <v>1</v>
      </c>
      <c r="K57" s="499" t="s">
        <v>812</v>
      </c>
      <c r="L57" s="482" t="s">
        <v>813</v>
      </c>
      <c r="M57" s="499" t="s">
        <v>814</v>
      </c>
      <c r="N57" s="482"/>
      <c r="O57" s="499" t="s">
        <v>814</v>
      </c>
    </row>
    <row r="58" spans="1:15" ht="30" customHeight="1" x14ac:dyDescent="0.25">
      <c r="A58" s="2">
        <v>79921501</v>
      </c>
      <c r="B58" s="441"/>
      <c r="C58" s="416"/>
      <c r="D58" s="480"/>
      <c r="E58" s="500"/>
      <c r="F58" s="483"/>
      <c r="G58" s="498"/>
      <c r="H58" s="480"/>
      <c r="I58" s="500"/>
      <c r="J58" s="480"/>
      <c r="K58" s="500"/>
      <c r="L58" s="483"/>
      <c r="M58" s="500"/>
      <c r="N58" s="483"/>
      <c r="O58" s="500"/>
    </row>
    <row r="59" spans="1:15" x14ac:dyDescent="0.25">
      <c r="A59" s="2" t="s">
        <v>11</v>
      </c>
      <c r="B59" s="441"/>
      <c r="C59" s="92"/>
      <c r="D59" s="480"/>
      <c r="E59" s="38" t="s">
        <v>572</v>
      </c>
      <c r="F59" s="483"/>
      <c r="G59" s="32" t="s">
        <v>815</v>
      </c>
      <c r="H59" s="480"/>
      <c r="I59" s="38" t="s">
        <v>572</v>
      </c>
      <c r="J59" s="480"/>
      <c r="K59" s="38" t="s">
        <v>816</v>
      </c>
      <c r="L59" s="483"/>
      <c r="M59" s="38" t="s">
        <v>817</v>
      </c>
      <c r="N59" s="483"/>
      <c r="O59" s="38" t="s">
        <v>817</v>
      </c>
    </row>
    <row r="60" spans="1:15" x14ac:dyDescent="0.25">
      <c r="A60" s="44" t="s">
        <v>12</v>
      </c>
      <c r="B60" s="441"/>
      <c r="C60" s="92"/>
      <c r="D60" s="480"/>
      <c r="E60" s="57"/>
      <c r="F60" s="483"/>
      <c r="G60" s="57" t="s">
        <v>299</v>
      </c>
      <c r="H60" s="480"/>
      <c r="I60" s="57"/>
      <c r="J60" s="480"/>
      <c r="K60" s="57" t="s">
        <v>818</v>
      </c>
      <c r="L60" s="483"/>
      <c r="M60" s="47">
        <f>4975500/2</f>
        <v>2487750</v>
      </c>
      <c r="N60" s="483"/>
      <c r="O60" s="47">
        <v>2</v>
      </c>
    </row>
    <row r="61" spans="1:15" x14ac:dyDescent="0.25">
      <c r="A61" s="44" t="s">
        <v>477</v>
      </c>
      <c r="B61" s="441"/>
      <c r="C61" s="92"/>
      <c r="D61" s="480"/>
      <c r="E61" s="107"/>
      <c r="F61" s="483"/>
      <c r="G61" s="57" t="s">
        <v>515</v>
      </c>
      <c r="H61" s="480"/>
      <c r="I61" s="57" t="s">
        <v>819</v>
      </c>
      <c r="J61" s="480"/>
      <c r="K61" s="57" t="s">
        <v>819</v>
      </c>
      <c r="L61" s="483"/>
      <c r="M61" s="47"/>
      <c r="N61" s="483"/>
      <c r="O61" s="47"/>
    </row>
    <row r="62" spans="1:15" x14ac:dyDescent="0.25">
      <c r="A62" s="3" t="s">
        <v>481</v>
      </c>
      <c r="B62" s="441"/>
      <c r="C62" s="92"/>
      <c r="D62" s="480"/>
      <c r="E62" s="57" t="s">
        <v>820</v>
      </c>
      <c r="F62" s="484"/>
      <c r="G62" s="32" t="s">
        <v>821</v>
      </c>
      <c r="H62" s="480"/>
      <c r="I62" s="57" t="s">
        <v>822</v>
      </c>
      <c r="J62" s="480"/>
      <c r="K62" s="57" t="s">
        <v>822</v>
      </c>
      <c r="L62" s="484"/>
      <c r="M62" s="34" t="s">
        <v>618</v>
      </c>
      <c r="N62" s="484"/>
      <c r="O62" s="34" t="s">
        <v>618</v>
      </c>
    </row>
    <row r="63" spans="1:15" ht="15" customHeight="1" x14ac:dyDescent="0.25">
      <c r="A63" s="1" t="s">
        <v>14</v>
      </c>
      <c r="B63" s="417"/>
      <c r="C63" s="415" t="s">
        <v>23</v>
      </c>
      <c r="D63" s="479">
        <v>1</v>
      </c>
      <c r="E63" s="499" t="s">
        <v>161</v>
      </c>
      <c r="F63" s="479">
        <v>2</v>
      </c>
      <c r="G63" s="499" t="s">
        <v>823</v>
      </c>
      <c r="H63" s="479">
        <v>1</v>
      </c>
      <c r="I63" s="499" t="s">
        <v>823</v>
      </c>
      <c r="J63" s="479">
        <v>2</v>
      </c>
      <c r="K63" s="499" t="s">
        <v>824</v>
      </c>
      <c r="L63" s="405"/>
      <c r="M63" s="408"/>
      <c r="N63" s="405"/>
      <c r="O63" s="408"/>
    </row>
    <row r="64" spans="1:15" x14ac:dyDescent="0.25">
      <c r="A64" s="2">
        <v>1070707956</v>
      </c>
      <c r="B64" s="418"/>
      <c r="C64" s="416"/>
      <c r="D64" s="480"/>
      <c r="E64" s="500"/>
      <c r="F64" s="480"/>
      <c r="G64" s="500"/>
      <c r="H64" s="480"/>
      <c r="I64" s="500"/>
      <c r="J64" s="480"/>
      <c r="K64" s="500"/>
      <c r="L64" s="406"/>
      <c r="M64" s="409"/>
      <c r="N64" s="406"/>
      <c r="O64" s="409"/>
    </row>
    <row r="65" spans="1:15" x14ac:dyDescent="0.25">
      <c r="A65" s="2" t="s">
        <v>11</v>
      </c>
      <c r="B65" s="418"/>
      <c r="C65" s="92"/>
      <c r="D65" s="480"/>
      <c r="E65" s="38" t="s">
        <v>299</v>
      </c>
      <c r="F65" s="480"/>
      <c r="G65" s="38">
        <v>72978</v>
      </c>
      <c r="H65" s="480"/>
      <c r="I65" s="38">
        <v>72978</v>
      </c>
      <c r="J65" s="480"/>
      <c r="K65" s="38" t="s">
        <v>448</v>
      </c>
      <c r="L65" s="406"/>
      <c r="M65" s="7"/>
      <c r="N65" s="406"/>
      <c r="O65" s="7"/>
    </row>
    <row r="66" spans="1:15" x14ac:dyDescent="0.25">
      <c r="A66" s="44" t="s">
        <v>12</v>
      </c>
      <c r="B66" s="418"/>
      <c r="C66" s="92"/>
      <c r="D66" s="480"/>
      <c r="E66" s="47">
        <v>72880</v>
      </c>
      <c r="F66" s="480"/>
      <c r="G66" s="57" t="s">
        <v>825</v>
      </c>
      <c r="H66" s="480"/>
      <c r="I66" s="57" t="s">
        <v>825</v>
      </c>
      <c r="J66" s="480"/>
      <c r="K66" s="47" t="s">
        <v>448</v>
      </c>
      <c r="L66" s="406"/>
      <c r="M66" s="45"/>
      <c r="N66" s="406"/>
      <c r="O66" s="45"/>
    </row>
    <row r="67" spans="1:15" x14ac:dyDescent="0.25">
      <c r="A67" s="44" t="s">
        <v>477</v>
      </c>
      <c r="B67" s="418"/>
      <c r="C67" s="92"/>
      <c r="D67" s="480"/>
      <c r="E67" s="47" t="s">
        <v>299</v>
      </c>
      <c r="F67" s="480"/>
      <c r="G67" s="107"/>
      <c r="H67" s="480"/>
      <c r="I67" s="107"/>
      <c r="J67" s="480"/>
      <c r="K67" s="47" t="s">
        <v>826</v>
      </c>
      <c r="L67" s="406"/>
      <c r="M67" s="45"/>
      <c r="N67" s="406"/>
      <c r="O67" s="45"/>
    </row>
    <row r="68" spans="1:15" ht="15.75" customHeight="1" x14ac:dyDescent="0.25">
      <c r="A68" s="3" t="s">
        <v>481</v>
      </c>
      <c r="B68" s="419"/>
      <c r="C68" s="23"/>
      <c r="D68" s="481"/>
      <c r="E68" s="98" t="s">
        <v>747</v>
      </c>
      <c r="F68" s="480"/>
      <c r="G68" s="57" t="s">
        <v>827</v>
      </c>
      <c r="H68" s="480"/>
      <c r="I68" s="57" t="s">
        <v>827</v>
      </c>
      <c r="J68" s="481"/>
      <c r="K68" s="34" t="s">
        <v>828</v>
      </c>
      <c r="L68" s="407"/>
      <c r="M68" s="8"/>
      <c r="N68" s="407"/>
      <c r="O68" s="8"/>
    </row>
    <row r="69" spans="1:15" ht="15" customHeight="1" x14ac:dyDescent="0.25">
      <c r="A69" s="1" t="s">
        <v>519</v>
      </c>
      <c r="B69" s="440"/>
      <c r="C69" s="415" t="s">
        <v>23</v>
      </c>
      <c r="D69" s="479">
        <v>2</v>
      </c>
      <c r="E69" s="499" t="s">
        <v>829</v>
      </c>
      <c r="F69" s="479">
        <v>3</v>
      </c>
      <c r="G69" s="499" t="s">
        <v>60</v>
      </c>
      <c r="H69" s="479">
        <v>3</v>
      </c>
      <c r="I69" s="499" t="s">
        <v>60</v>
      </c>
      <c r="J69" s="479">
        <v>3</v>
      </c>
      <c r="K69" s="499" t="s">
        <v>60</v>
      </c>
      <c r="L69" s="445"/>
      <c r="M69" s="408"/>
      <c r="N69" s="405"/>
      <c r="O69" s="408"/>
    </row>
    <row r="70" spans="1:15" x14ac:dyDescent="0.25">
      <c r="A70" s="2">
        <v>1026271285</v>
      </c>
      <c r="B70" s="441"/>
      <c r="C70" s="416"/>
      <c r="D70" s="480"/>
      <c r="E70" s="500"/>
      <c r="F70" s="480"/>
      <c r="G70" s="500"/>
      <c r="H70" s="480"/>
      <c r="I70" s="500"/>
      <c r="J70" s="480"/>
      <c r="K70" s="500"/>
      <c r="L70" s="446"/>
      <c r="M70" s="409"/>
      <c r="N70" s="406"/>
      <c r="O70" s="409"/>
    </row>
    <row r="71" spans="1:15" x14ac:dyDescent="0.25">
      <c r="A71" s="2" t="s">
        <v>11</v>
      </c>
      <c r="B71" s="441"/>
      <c r="C71" s="348"/>
      <c r="D71" s="480"/>
      <c r="E71" s="38" t="s">
        <v>795</v>
      </c>
      <c r="F71" s="480"/>
      <c r="G71" s="38" t="s">
        <v>830</v>
      </c>
      <c r="H71" s="480"/>
      <c r="I71" s="38" t="s">
        <v>830</v>
      </c>
      <c r="J71" s="480"/>
      <c r="K71" s="38" t="s">
        <v>830</v>
      </c>
      <c r="L71" s="446"/>
      <c r="M71" s="7"/>
      <c r="N71" s="406"/>
      <c r="O71" s="7"/>
    </row>
    <row r="72" spans="1:15" x14ac:dyDescent="0.25">
      <c r="A72" s="44" t="s">
        <v>12</v>
      </c>
      <c r="B72" s="441"/>
      <c r="C72" s="20"/>
      <c r="D72" s="480"/>
      <c r="E72" s="47" t="s">
        <v>299</v>
      </c>
      <c r="F72" s="480"/>
      <c r="G72" s="47" t="s">
        <v>831</v>
      </c>
      <c r="H72" s="480"/>
      <c r="I72" s="47" t="s">
        <v>832</v>
      </c>
      <c r="J72" s="480"/>
      <c r="K72" s="47" t="s">
        <v>832</v>
      </c>
      <c r="L72" s="446"/>
      <c r="M72" s="45"/>
      <c r="N72" s="406"/>
      <c r="O72" s="45"/>
    </row>
    <row r="73" spans="1:15" x14ac:dyDescent="0.25">
      <c r="A73" s="44" t="s">
        <v>477</v>
      </c>
      <c r="B73" s="441"/>
      <c r="C73" s="20"/>
      <c r="D73" s="480"/>
      <c r="E73" s="47" t="s">
        <v>802</v>
      </c>
      <c r="F73" s="480"/>
      <c r="G73" s="47"/>
      <c r="H73" s="480"/>
      <c r="I73" s="47" t="s">
        <v>831</v>
      </c>
      <c r="J73" s="480"/>
      <c r="K73" s="47" t="s">
        <v>831</v>
      </c>
      <c r="L73" s="446"/>
      <c r="M73" s="45"/>
      <c r="N73" s="406"/>
      <c r="O73" s="45"/>
    </row>
    <row r="74" spans="1:15" ht="15" customHeight="1" x14ac:dyDescent="0.25">
      <c r="A74" s="3" t="s">
        <v>481</v>
      </c>
      <c r="B74" s="442"/>
      <c r="C74" s="12"/>
      <c r="D74" s="481"/>
      <c r="E74" s="34" t="s">
        <v>806</v>
      </c>
      <c r="F74" s="481"/>
      <c r="G74" s="34" t="s">
        <v>564</v>
      </c>
      <c r="H74" s="481"/>
      <c r="I74" s="34" t="s">
        <v>564</v>
      </c>
      <c r="J74" s="481"/>
      <c r="K74" s="34" t="s">
        <v>564</v>
      </c>
      <c r="L74" s="447"/>
      <c r="M74" s="8"/>
      <c r="N74" s="407"/>
      <c r="O74" s="8"/>
    </row>
    <row r="75" spans="1:15" x14ac:dyDescent="0.25">
      <c r="A75" s="1" t="s">
        <v>76</v>
      </c>
      <c r="B75" s="417"/>
      <c r="C75" s="415" t="s">
        <v>23</v>
      </c>
      <c r="D75" s="405"/>
      <c r="E75" s="403"/>
      <c r="F75" s="405"/>
      <c r="G75" s="408"/>
      <c r="H75" s="405"/>
      <c r="I75" s="408"/>
      <c r="J75" s="405"/>
      <c r="K75" s="403"/>
      <c r="L75" s="405"/>
      <c r="M75" s="408"/>
      <c r="N75" s="405"/>
      <c r="O75" s="408"/>
    </row>
    <row r="76" spans="1:15" x14ac:dyDescent="0.25">
      <c r="A76" s="2">
        <v>80236526</v>
      </c>
      <c r="B76" s="418"/>
      <c r="C76" s="416"/>
      <c r="D76" s="406"/>
      <c r="E76" s="404"/>
      <c r="F76" s="406"/>
      <c r="G76" s="409"/>
      <c r="H76" s="406"/>
      <c r="I76" s="409"/>
      <c r="J76" s="406"/>
      <c r="K76" s="404"/>
      <c r="L76" s="406"/>
      <c r="M76" s="409"/>
      <c r="N76" s="406"/>
      <c r="O76" s="409"/>
    </row>
    <row r="77" spans="1:15" x14ac:dyDescent="0.25">
      <c r="A77" s="2" t="s">
        <v>11</v>
      </c>
      <c r="B77" s="418"/>
      <c r="C77" s="348"/>
      <c r="D77" s="406"/>
      <c r="E77" s="7"/>
      <c r="F77" s="406"/>
      <c r="G77" s="7"/>
      <c r="H77" s="406"/>
      <c r="I77" s="7"/>
      <c r="J77" s="406"/>
      <c r="K77" s="7"/>
      <c r="L77" s="406"/>
      <c r="M77" s="7"/>
      <c r="N77" s="406"/>
      <c r="O77" s="7"/>
    </row>
    <row r="78" spans="1:15" x14ac:dyDescent="0.25">
      <c r="A78" s="44" t="s">
        <v>12</v>
      </c>
      <c r="B78" s="418"/>
      <c r="C78" s="20"/>
      <c r="D78" s="406"/>
      <c r="E78" s="45"/>
      <c r="F78" s="406"/>
      <c r="G78" s="45"/>
      <c r="H78" s="406"/>
      <c r="I78" s="45"/>
      <c r="J78" s="406"/>
      <c r="K78" s="45"/>
      <c r="L78" s="406"/>
      <c r="M78" s="45"/>
      <c r="N78" s="406"/>
      <c r="O78" s="45"/>
    </row>
    <row r="79" spans="1:15" x14ac:dyDescent="0.25">
      <c r="A79" s="44" t="s">
        <v>477</v>
      </c>
      <c r="B79" s="418"/>
      <c r="C79" s="20"/>
      <c r="D79" s="406"/>
      <c r="E79" s="45"/>
      <c r="F79" s="406"/>
      <c r="G79" s="45"/>
      <c r="H79" s="406"/>
      <c r="I79" s="45"/>
      <c r="J79" s="406"/>
      <c r="K79" s="45"/>
      <c r="L79" s="406"/>
      <c r="M79" s="45"/>
      <c r="N79" s="406"/>
      <c r="O79" s="45"/>
    </row>
    <row r="80" spans="1:15" ht="15.75" thickBot="1" x14ac:dyDescent="0.3">
      <c r="A80" s="3" t="s">
        <v>481</v>
      </c>
      <c r="B80" s="419"/>
      <c r="C80" s="12"/>
      <c r="D80" s="407"/>
      <c r="E80" s="8"/>
      <c r="F80" s="407"/>
      <c r="G80" s="8"/>
      <c r="H80" s="407"/>
      <c r="I80" s="8"/>
      <c r="J80" s="407"/>
      <c r="K80" s="8"/>
      <c r="L80" s="407"/>
      <c r="M80" s="8"/>
      <c r="N80" s="407"/>
      <c r="O80" s="8"/>
    </row>
    <row r="81" spans="1:15" ht="15.75" thickBot="1" x14ac:dyDescent="0.3"/>
    <row r="82" spans="1:15" ht="15.75" thickBot="1" x14ac:dyDescent="0.3">
      <c r="A82" s="10"/>
      <c r="B82" s="422" t="s">
        <v>53</v>
      </c>
      <c r="C82" s="421"/>
      <c r="D82" s="422" t="s">
        <v>54</v>
      </c>
      <c r="E82" s="421"/>
      <c r="F82" s="422" t="s">
        <v>55</v>
      </c>
      <c r="G82" s="421"/>
      <c r="H82" s="422" t="s">
        <v>56</v>
      </c>
      <c r="I82" s="421"/>
      <c r="J82" s="422" t="s">
        <v>57</v>
      </c>
      <c r="K82" s="421"/>
      <c r="L82" s="422" t="s">
        <v>58</v>
      </c>
      <c r="M82" s="421"/>
      <c r="N82" s="420" t="s">
        <v>59</v>
      </c>
      <c r="O82" s="421"/>
    </row>
    <row r="83" spans="1:15" ht="15.75" thickBot="1" x14ac:dyDescent="0.3">
      <c r="A83" s="10"/>
      <c r="B83" s="4" t="s">
        <v>7</v>
      </c>
      <c r="C83" s="5" t="s">
        <v>8</v>
      </c>
      <c r="D83" s="4" t="s">
        <v>7</v>
      </c>
      <c r="E83" s="5" t="s">
        <v>8</v>
      </c>
      <c r="F83" s="4" t="s">
        <v>7</v>
      </c>
      <c r="G83" s="5" t="s">
        <v>8</v>
      </c>
      <c r="H83" s="4" t="s">
        <v>7</v>
      </c>
      <c r="I83" s="5" t="s">
        <v>8</v>
      </c>
      <c r="J83" s="4" t="s">
        <v>7</v>
      </c>
      <c r="K83" s="5" t="s">
        <v>8</v>
      </c>
      <c r="L83" s="4" t="s">
        <v>7</v>
      </c>
      <c r="M83" s="5" t="s">
        <v>8</v>
      </c>
      <c r="N83" s="6" t="s">
        <v>7</v>
      </c>
      <c r="O83" s="5" t="s">
        <v>8</v>
      </c>
    </row>
    <row r="84" spans="1:15" ht="15" customHeight="1" x14ac:dyDescent="0.25">
      <c r="A84" s="1" t="s">
        <v>9</v>
      </c>
      <c r="B84" s="445"/>
      <c r="C84" s="408"/>
      <c r="D84" s="479">
        <v>3</v>
      </c>
      <c r="E84" s="499" t="s">
        <v>60</v>
      </c>
      <c r="F84" s="479">
        <v>2</v>
      </c>
      <c r="G84" s="499" t="s">
        <v>833</v>
      </c>
      <c r="H84" s="479">
        <v>3</v>
      </c>
      <c r="I84" s="497" t="s">
        <v>834</v>
      </c>
      <c r="J84" s="479">
        <v>1</v>
      </c>
      <c r="K84" s="499" t="s">
        <v>835</v>
      </c>
      <c r="L84" s="482"/>
      <c r="M84" s="499" t="s">
        <v>814</v>
      </c>
      <c r="N84" s="482"/>
      <c r="O84" s="499" t="s">
        <v>814</v>
      </c>
    </row>
    <row r="85" spans="1:15" ht="14.45" customHeight="1" x14ac:dyDescent="0.25">
      <c r="A85" s="2">
        <v>79921501</v>
      </c>
      <c r="B85" s="446"/>
      <c r="C85" s="409"/>
      <c r="D85" s="480"/>
      <c r="E85" s="500"/>
      <c r="F85" s="480"/>
      <c r="G85" s="500"/>
      <c r="H85" s="480"/>
      <c r="I85" s="498"/>
      <c r="J85" s="480"/>
      <c r="K85" s="500"/>
      <c r="L85" s="483"/>
      <c r="M85" s="500"/>
      <c r="N85" s="483"/>
      <c r="O85" s="500"/>
    </row>
    <row r="86" spans="1:15" ht="14.45" customHeight="1" x14ac:dyDescent="0.25">
      <c r="A86" s="2" t="s">
        <v>11</v>
      </c>
      <c r="B86" s="446"/>
      <c r="C86" s="7"/>
      <c r="D86" s="480"/>
      <c r="E86" s="38" t="s">
        <v>831</v>
      </c>
      <c r="F86" s="480"/>
      <c r="G86" s="32" t="s">
        <v>836</v>
      </c>
      <c r="H86" s="480"/>
      <c r="I86" s="38" t="s">
        <v>837</v>
      </c>
      <c r="J86" s="480"/>
      <c r="K86" s="38" t="s">
        <v>838</v>
      </c>
      <c r="L86" s="483"/>
      <c r="M86" s="38" t="s">
        <v>839</v>
      </c>
      <c r="N86" s="483"/>
      <c r="O86" s="38" t="s">
        <v>839</v>
      </c>
    </row>
    <row r="87" spans="1:15" ht="14.45" customHeight="1" x14ac:dyDescent="0.25">
      <c r="A87" s="44" t="s">
        <v>12</v>
      </c>
      <c r="B87" s="446"/>
      <c r="C87" s="45"/>
      <c r="D87" s="480"/>
      <c r="E87" s="47"/>
      <c r="F87" s="480"/>
      <c r="G87" s="57"/>
      <c r="H87" s="480"/>
      <c r="I87" s="57"/>
      <c r="J87" s="480"/>
      <c r="K87" s="47"/>
      <c r="L87" s="483"/>
      <c r="M87" s="47" t="s">
        <v>840</v>
      </c>
      <c r="N87" s="483"/>
      <c r="O87" s="47"/>
    </row>
    <row r="88" spans="1:15" ht="14.45" customHeight="1" x14ac:dyDescent="0.25">
      <c r="A88" s="44" t="s">
        <v>477</v>
      </c>
      <c r="B88" s="446"/>
      <c r="C88" s="45"/>
      <c r="D88" s="480"/>
      <c r="E88" s="47" t="s">
        <v>564</v>
      </c>
      <c r="F88" s="512"/>
      <c r="G88" s="57" t="s">
        <v>478</v>
      </c>
      <c r="H88" s="480"/>
      <c r="I88" s="107" t="s">
        <v>484</v>
      </c>
      <c r="J88" s="480"/>
      <c r="K88" s="47" t="s">
        <v>841</v>
      </c>
      <c r="L88" s="483"/>
      <c r="M88" s="47"/>
      <c r="N88" s="483"/>
      <c r="O88" s="47"/>
    </row>
    <row r="89" spans="1:15" ht="15.75" thickBot="1" x14ac:dyDescent="0.3">
      <c r="A89" s="3" t="s">
        <v>481</v>
      </c>
      <c r="B89" s="447"/>
      <c r="C89" s="8"/>
      <c r="D89" s="481"/>
      <c r="E89" s="34" t="s">
        <v>499</v>
      </c>
      <c r="F89" s="480"/>
      <c r="G89" s="57" t="s">
        <v>499</v>
      </c>
      <c r="H89" s="480"/>
      <c r="I89" s="57" t="s">
        <v>842</v>
      </c>
      <c r="J89" s="481"/>
      <c r="K89" s="34" t="s">
        <v>843</v>
      </c>
      <c r="L89" s="484"/>
      <c r="M89" s="34" t="s">
        <v>844</v>
      </c>
      <c r="N89" s="484"/>
      <c r="O89" s="34" t="s">
        <v>844</v>
      </c>
    </row>
    <row r="90" spans="1:15" ht="15" customHeight="1" x14ac:dyDescent="0.25">
      <c r="A90" s="1" t="s">
        <v>14</v>
      </c>
      <c r="B90" s="488">
        <v>2</v>
      </c>
      <c r="C90" s="493" t="s">
        <v>845</v>
      </c>
      <c r="D90" s="488">
        <v>3</v>
      </c>
      <c r="E90" s="493" t="s">
        <v>846</v>
      </c>
      <c r="F90" s="488">
        <v>2</v>
      </c>
      <c r="G90" s="493" t="s">
        <v>846</v>
      </c>
      <c r="H90" s="479">
        <v>2</v>
      </c>
      <c r="I90" s="499" t="s">
        <v>847</v>
      </c>
      <c r="J90" s="479">
        <v>2</v>
      </c>
      <c r="K90" s="499" t="s">
        <v>359</v>
      </c>
      <c r="L90" s="405"/>
      <c r="M90" s="408"/>
      <c r="N90" s="405"/>
      <c r="O90" s="408"/>
    </row>
    <row r="91" spans="1:15" ht="15" customHeight="1" x14ac:dyDescent="0.25">
      <c r="A91" s="2">
        <v>1070707956</v>
      </c>
      <c r="B91" s="471"/>
      <c r="C91" s="494"/>
      <c r="D91" s="471"/>
      <c r="E91" s="494"/>
      <c r="F91" s="471"/>
      <c r="G91" s="494"/>
      <c r="H91" s="480"/>
      <c r="I91" s="500"/>
      <c r="J91" s="480"/>
      <c r="K91" s="500"/>
      <c r="L91" s="406"/>
      <c r="M91" s="409"/>
      <c r="N91" s="406"/>
      <c r="O91" s="409"/>
    </row>
    <row r="92" spans="1:15" ht="15" customHeight="1" x14ac:dyDescent="0.25">
      <c r="A92" s="2" t="s">
        <v>11</v>
      </c>
      <c r="B92" s="471"/>
      <c r="C92" s="53" t="s">
        <v>848</v>
      </c>
      <c r="D92" s="471"/>
      <c r="E92" s="53" t="s">
        <v>848</v>
      </c>
      <c r="F92" s="471"/>
      <c r="G92" s="53" t="s">
        <v>848</v>
      </c>
      <c r="H92" s="480"/>
      <c r="I92" s="38" t="s">
        <v>849</v>
      </c>
      <c r="J92" s="480"/>
      <c r="K92" s="38" t="s">
        <v>448</v>
      </c>
      <c r="L92" s="406"/>
      <c r="M92" s="7"/>
      <c r="N92" s="406"/>
      <c r="O92" s="7"/>
    </row>
    <row r="93" spans="1:15" ht="15" customHeight="1" x14ac:dyDescent="0.25">
      <c r="A93" s="44" t="s">
        <v>12</v>
      </c>
      <c r="B93" s="471"/>
      <c r="C93" s="61" t="s">
        <v>661</v>
      </c>
      <c r="D93" s="471"/>
      <c r="E93" s="61" t="s">
        <v>661</v>
      </c>
      <c r="F93" s="471"/>
      <c r="G93" s="61" t="s">
        <v>661</v>
      </c>
      <c r="H93" s="480"/>
      <c r="I93" s="47"/>
      <c r="J93" s="480"/>
      <c r="K93" s="47" t="s">
        <v>299</v>
      </c>
      <c r="L93" s="406"/>
      <c r="M93" s="45"/>
      <c r="N93" s="406"/>
      <c r="O93" s="45"/>
    </row>
    <row r="94" spans="1:15" ht="15" customHeight="1" x14ac:dyDescent="0.25">
      <c r="A94" s="44" t="s">
        <v>477</v>
      </c>
      <c r="B94" s="471"/>
      <c r="C94" s="61"/>
      <c r="D94" s="469"/>
      <c r="E94" s="108"/>
      <c r="F94" s="471"/>
      <c r="G94" s="108" t="s">
        <v>850</v>
      </c>
      <c r="H94" s="480"/>
      <c r="I94" s="47" t="s">
        <v>851</v>
      </c>
      <c r="J94" s="480"/>
      <c r="K94" s="47" t="s">
        <v>826</v>
      </c>
      <c r="L94" s="406"/>
      <c r="M94" s="45"/>
      <c r="N94" s="406"/>
      <c r="O94" s="45"/>
    </row>
    <row r="95" spans="1:15" ht="15.75" thickBot="1" x14ac:dyDescent="0.3">
      <c r="A95" s="3" t="s">
        <v>481</v>
      </c>
      <c r="B95" s="471"/>
      <c r="C95" s="61" t="s">
        <v>852</v>
      </c>
      <c r="D95" s="471"/>
      <c r="E95" s="61" t="s">
        <v>852</v>
      </c>
      <c r="F95" s="471"/>
      <c r="G95" s="61" t="s">
        <v>852</v>
      </c>
      <c r="H95" s="481"/>
      <c r="I95" s="34" t="s">
        <v>853</v>
      </c>
      <c r="J95" s="481"/>
      <c r="K95" s="34" t="s">
        <v>854</v>
      </c>
      <c r="L95" s="407"/>
      <c r="M95" s="8"/>
      <c r="N95" s="407"/>
      <c r="O95" s="8"/>
    </row>
    <row r="96" spans="1:15" ht="14.45" customHeight="1" x14ac:dyDescent="0.25">
      <c r="A96" s="1" t="s">
        <v>519</v>
      </c>
      <c r="B96" s="479">
        <v>1</v>
      </c>
      <c r="C96" s="499" t="s">
        <v>855</v>
      </c>
      <c r="D96" s="445"/>
      <c r="E96" s="408"/>
      <c r="F96" s="488">
        <v>2</v>
      </c>
      <c r="G96" s="493" t="s">
        <v>846</v>
      </c>
      <c r="H96" s="488">
        <v>1</v>
      </c>
      <c r="I96" s="493" t="s">
        <v>856</v>
      </c>
      <c r="J96" s="479"/>
      <c r="K96" s="499" t="s">
        <v>857</v>
      </c>
      <c r="L96" s="445"/>
      <c r="M96" s="408"/>
      <c r="N96" s="405"/>
      <c r="O96" s="408"/>
    </row>
    <row r="97" spans="1:15" ht="14.45" customHeight="1" x14ac:dyDescent="0.25">
      <c r="A97" s="2">
        <v>1026271285</v>
      </c>
      <c r="B97" s="480"/>
      <c r="C97" s="500"/>
      <c r="D97" s="446"/>
      <c r="E97" s="409"/>
      <c r="F97" s="471"/>
      <c r="G97" s="494"/>
      <c r="H97" s="471"/>
      <c r="I97" s="494"/>
      <c r="J97" s="480"/>
      <c r="K97" s="500"/>
      <c r="L97" s="446"/>
      <c r="M97" s="409"/>
      <c r="N97" s="406"/>
      <c r="O97" s="409"/>
    </row>
    <row r="98" spans="1:15" ht="14.45" customHeight="1" x14ac:dyDescent="0.25">
      <c r="A98" s="2" t="s">
        <v>11</v>
      </c>
      <c r="B98" s="480"/>
      <c r="C98" s="38" t="s">
        <v>858</v>
      </c>
      <c r="D98" s="446"/>
      <c r="E98" s="21"/>
      <c r="F98" s="471"/>
      <c r="G98" s="53" t="s">
        <v>848</v>
      </c>
      <c r="H98" s="471"/>
      <c r="I98" s="61" t="s">
        <v>799</v>
      </c>
      <c r="J98" s="480"/>
      <c r="K98" s="38"/>
      <c r="L98" s="446"/>
      <c r="M98" s="7"/>
      <c r="N98" s="406"/>
      <c r="O98" s="7"/>
    </row>
    <row r="99" spans="1:15" ht="14.45" customHeight="1" x14ac:dyDescent="0.25">
      <c r="A99" s="44" t="s">
        <v>12</v>
      </c>
      <c r="B99" s="480"/>
      <c r="C99" s="47" t="s">
        <v>299</v>
      </c>
      <c r="D99" s="446"/>
      <c r="E99" s="46"/>
      <c r="F99" s="471"/>
      <c r="G99" s="61" t="s">
        <v>661</v>
      </c>
      <c r="H99" s="471"/>
      <c r="I99" s="61" t="s">
        <v>299</v>
      </c>
      <c r="J99" s="480"/>
      <c r="K99" s="47"/>
      <c r="L99" s="446"/>
      <c r="M99" s="45"/>
      <c r="N99" s="406"/>
      <c r="O99" s="45"/>
    </row>
    <row r="100" spans="1:15" ht="14.45" customHeight="1" x14ac:dyDescent="0.25">
      <c r="A100" s="44" t="s">
        <v>477</v>
      </c>
      <c r="B100" s="480"/>
      <c r="C100" s="47"/>
      <c r="D100" s="509"/>
      <c r="E100" s="46"/>
      <c r="F100" s="471"/>
      <c r="G100" s="108" t="s">
        <v>850</v>
      </c>
      <c r="H100" s="471"/>
      <c r="I100" s="61" t="s">
        <v>801</v>
      </c>
      <c r="J100" s="480"/>
      <c r="K100" s="47"/>
      <c r="L100" s="446"/>
      <c r="M100" s="45"/>
      <c r="N100" s="406"/>
      <c r="O100" s="45"/>
    </row>
    <row r="101" spans="1:15" ht="15.75" thickBot="1" x14ac:dyDescent="0.3">
      <c r="A101" s="3" t="s">
        <v>481</v>
      </c>
      <c r="B101" s="481"/>
      <c r="C101" s="34" t="s">
        <v>859</v>
      </c>
      <c r="D101" s="446"/>
      <c r="E101" s="46"/>
      <c r="F101" s="471"/>
      <c r="G101" s="61" t="s">
        <v>852</v>
      </c>
      <c r="H101" s="472"/>
      <c r="I101" s="60" t="s">
        <v>805</v>
      </c>
      <c r="J101" s="481"/>
      <c r="K101" s="34" t="s">
        <v>860</v>
      </c>
      <c r="L101" s="447"/>
      <c r="M101" s="8"/>
      <c r="N101" s="407"/>
      <c r="O101" s="8"/>
    </row>
    <row r="102" spans="1:15" x14ac:dyDescent="0.25">
      <c r="A102" s="1" t="s">
        <v>76</v>
      </c>
      <c r="B102" s="405"/>
      <c r="C102" s="408"/>
      <c r="D102" s="405"/>
      <c r="E102" s="403"/>
      <c r="F102" s="405"/>
      <c r="G102" s="408"/>
      <c r="H102" s="405"/>
      <c r="I102" s="408"/>
      <c r="J102" s="405"/>
      <c r="K102" s="403"/>
      <c r="L102" s="405"/>
      <c r="M102" s="408"/>
      <c r="N102" s="405"/>
      <c r="O102" s="408"/>
    </row>
    <row r="103" spans="1:15" x14ac:dyDescent="0.25">
      <c r="A103" s="2">
        <v>80236526</v>
      </c>
      <c r="B103" s="406"/>
      <c r="C103" s="409"/>
      <c r="D103" s="406"/>
      <c r="E103" s="404"/>
      <c r="F103" s="406"/>
      <c r="G103" s="409"/>
      <c r="H103" s="406"/>
      <c r="I103" s="409"/>
      <c r="J103" s="406"/>
      <c r="K103" s="404"/>
      <c r="L103" s="406"/>
      <c r="M103" s="409"/>
      <c r="N103" s="406"/>
      <c r="O103" s="409"/>
    </row>
    <row r="104" spans="1:15" x14ac:dyDescent="0.25">
      <c r="A104" s="2" t="s">
        <v>11</v>
      </c>
      <c r="B104" s="406"/>
      <c r="C104" s="7"/>
      <c r="D104" s="406"/>
      <c r="E104" s="7"/>
      <c r="F104" s="406"/>
      <c r="G104" s="7"/>
      <c r="H104" s="406"/>
      <c r="I104" s="7"/>
      <c r="J104" s="406"/>
      <c r="K104" s="7"/>
      <c r="L104" s="406"/>
      <c r="M104" s="7"/>
      <c r="N104" s="406"/>
      <c r="O104" s="7"/>
    </row>
    <row r="105" spans="1:15" x14ac:dyDescent="0.25">
      <c r="A105" s="44" t="s">
        <v>12</v>
      </c>
      <c r="B105" s="406"/>
      <c r="C105" s="45"/>
      <c r="D105" s="406"/>
      <c r="E105" s="45"/>
      <c r="F105" s="406"/>
      <c r="G105" s="45"/>
      <c r="H105" s="406"/>
      <c r="I105" s="45"/>
      <c r="J105" s="406"/>
      <c r="K105" s="45"/>
      <c r="L105" s="406"/>
      <c r="M105" s="45"/>
      <c r="N105" s="406"/>
      <c r="O105" s="45"/>
    </row>
    <row r="106" spans="1:15" x14ac:dyDescent="0.25">
      <c r="A106" s="44" t="s">
        <v>477</v>
      </c>
      <c r="B106" s="406"/>
      <c r="C106" s="45"/>
      <c r="D106" s="406"/>
      <c r="E106" s="45"/>
      <c r="F106" s="406"/>
      <c r="G106" s="45"/>
      <c r="H106" s="406"/>
      <c r="I106" s="45"/>
      <c r="J106" s="406"/>
      <c r="K106" s="45"/>
      <c r="L106" s="406"/>
      <c r="M106" s="45"/>
      <c r="N106" s="406"/>
      <c r="O106" s="45"/>
    </row>
    <row r="107" spans="1:15" ht="15.75" thickBot="1" x14ac:dyDescent="0.3">
      <c r="A107" s="3" t="s">
        <v>481</v>
      </c>
      <c r="B107" s="407"/>
      <c r="C107" s="8"/>
      <c r="D107" s="407"/>
      <c r="E107" s="8"/>
      <c r="F107" s="407"/>
      <c r="G107" s="8"/>
      <c r="H107" s="407"/>
      <c r="I107" s="8"/>
      <c r="J107" s="407"/>
      <c r="K107" s="8"/>
      <c r="L107" s="407"/>
      <c r="M107" s="8"/>
      <c r="N107" s="407"/>
      <c r="O107" s="8"/>
    </row>
    <row r="108" spans="1:15" ht="15.75" thickBot="1" x14ac:dyDescent="0.3"/>
    <row r="109" spans="1:15" ht="15.75" thickBot="1" x14ac:dyDescent="0.3">
      <c r="A109" s="10"/>
      <c r="B109" s="422" t="s">
        <v>79</v>
      </c>
      <c r="C109" s="421"/>
      <c r="D109" s="422" t="s">
        <v>80</v>
      </c>
      <c r="E109" s="421"/>
      <c r="F109" s="422" t="s">
        <v>81</v>
      </c>
      <c r="G109" s="421"/>
      <c r="H109" s="422" t="s">
        <v>82</v>
      </c>
      <c r="I109" s="421"/>
      <c r="J109" s="422" t="s">
        <v>83</v>
      </c>
      <c r="K109" s="421"/>
      <c r="L109" s="422" t="s">
        <v>84</v>
      </c>
      <c r="M109" s="421"/>
      <c r="N109" s="420" t="s">
        <v>85</v>
      </c>
      <c r="O109" s="421"/>
    </row>
    <row r="110" spans="1:15" ht="15.75" thickBot="1" x14ac:dyDescent="0.3">
      <c r="A110" s="10"/>
      <c r="B110" s="4" t="s">
        <v>7</v>
      </c>
      <c r="C110" s="5" t="s">
        <v>8</v>
      </c>
      <c r="D110" s="4" t="s">
        <v>7</v>
      </c>
      <c r="E110" s="5" t="s">
        <v>8</v>
      </c>
      <c r="F110" s="4" t="s">
        <v>7</v>
      </c>
      <c r="G110" s="5" t="s">
        <v>8</v>
      </c>
      <c r="H110" s="4" t="s">
        <v>7</v>
      </c>
      <c r="I110" s="5" t="s">
        <v>8</v>
      </c>
      <c r="J110" s="4" t="s">
        <v>7</v>
      </c>
      <c r="K110" s="5" t="s">
        <v>8</v>
      </c>
      <c r="L110" s="4" t="s">
        <v>7</v>
      </c>
      <c r="M110" s="5" t="s">
        <v>8</v>
      </c>
      <c r="N110" s="6" t="s">
        <v>7</v>
      </c>
      <c r="O110" s="5" t="s">
        <v>8</v>
      </c>
    </row>
    <row r="111" spans="1:15" ht="15" customHeight="1" x14ac:dyDescent="0.25">
      <c r="A111" s="1" t="s">
        <v>9</v>
      </c>
      <c r="B111" s="440">
        <v>3</v>
      </c>
      <c r="C111" s="415" t="s">
        <v>861</v>
      </c>
      <c r="D111" s="405">
        <v>1</v>
      </c>
      <c r="E111" s="576" t="s">
        <v>862</v>
      </c>
      <c r="F111" s="440">
        <v>2</v>
      </c>
      <c r="G111" s="437" t="s">
        <v>863</v>
      </c>
      <c r="H111" s="440"/>
      <c r="I111" s="437" t="s">
        <v>359</v>
      </c>
      <c r="J111" s="445"/>
      <c r="K111" s="576" t="s">
        <v>42</v>
      </c>
      <c r="L111" s="405"/>
      <c r="M111" s="408"/>
      <c r="N111" s="405"/>
      <c r="O111" s="408"/>
    </row>
    <row r="112" spans="1:15" x14ac:dyDescent="0.25">
      <c r="A112" s="2">
        <v>79921501</v>
      </c>
      <c r="B112" s="441"/>
      <c r="C112" s="416"/>
      <c r="D112" s="406"/>
      <c r="E112" s="431"/>
      <c r="F112" s="441"/>
      <c r="G112" s="467"/>
      <c r="H112" s="441"/>
      <c r="I112" s="467"/>
      <c r="J112" s="446"/>
      <c r="K112" s="431"/>
      <c r="L112" s="406"/>
      <c r="M112" s="409"/>
      <c r="N112" s="406"/>
      <c r="O112" s="409"/>
    </row>
    <row r="113" spans="1:15" x14ac:dyDescent="0.25">
      <c r="A113" s="2" t="s">
        <v>11</v>
      </c>
      <c r="B113" s="441"/>
      <c r="C113" s="348" t="s">
        <v>864</v>
      </c>
      <c r="D113" s="406"/>
      <c r="E113" s="21">
        <v>74666</v>
      </c>
      <c r="F113" s="441"/>
      <c r="G113" s="348" t="s">
        <v>865</v>
      </c>
      <c r="H113" s="441"/>
      <c r="I113" s="348" t="s">
        <v>448</v>
      </c>
      <c r="J113" s="446"/>
      <c r="K113" s="7"/>
      <c r="L113" s="406"/>
      <c r="M113" s="7"/>
      <c r="N113" s="406"/>
      <c r="O113" s="7"/>
    </row>
    <row r="114" spans="1:15" x14ac:dyDescent="0.25">
      <c r="A114" s="44" t="s">
        <v>12</v>
      </c>
      <c r="B114" s="441"/>
      <c r="C114" s="20"/>
      <c r="D114" s="406"/>
      <c r="E114" s="46">
        <v>39718</v>
      </c>
      <c r="F114" s="441"/>
      <c r="G114" s="92"/>
      <c r="H114" s="441"/>
      <c r="I114" s="92" t="s">
        <v>299</v>
      </c>
      <c r="J114" s="446"/>
      <c r="K114" s="46"/>
      <c r="L114" s="406"/>
      <c r="M114" s="45"/>
      <c r="N114" s="406"/>
      <c r="O114" s="45"/>
    </row>
    <row r="115" spans="1:15" ht="15.75" thickBot="1" x14ac:dyDescent="0.3">
      <c r="A115" s="44" t="s">
        <v>477</v>
      </c>
      <c r="B115" s="441"/>
      <c r="C115" s="12" t="s">
        <v>866</v>
      </c>
      <c r="D115" s="406"/>
      <c r="E115" s="46" t="s">
        <v>867</v>
      </c>
      <c r="F115" s="441"/>
      <c r="G115" s="91" t="s">
        <v>515</v>
      </c>
      <c r="H115" s="441"/>
      <c r="I115" s="91" t="s">
        <v>826</v>
      </c>
      <c r="J115" s="446"/>
      <c r="K115" s="95"/>
      <c r="L115" s="406"/>
      <c r="M115" s="45"/>
      <c r="N115" s="406"/>
      <c r="O115" s="45"/>
    </row>
    <row r="116" spans="1:15" ht="15.75" thickBot="1" x14ac:dyDescent="0.3">
      <c r="A116" s="3" t="s">
        <v>481</v>
      </c>
      <c r="B116" s="442"/>
      <c r="C116" s="12" t="s">
        <v>868</v>
      </c>
      <c r="D116" s="407"/>
      <c r="E116" s="21" t="s">
        <v>869</v>
      </c>
      <c r="F116" s="442"/>
      <c r="G116" s="92" t="s">
        <v>618</v>
      </c>
      <c r="H116" s="442"/>
      <c r="I116" s="92" t="s">
        <v>854</v>
      </c>
      <c r="J116" s="447"/>
      <c r="K116" s="46"/>
      <c r="L116" s="407"/>
      <c r="M116" s="8"/>
      <c r="N116" s="407"/>
      <c r="O116" s="8"/>
    </row>
    <row r="117" spans="1:15" ht="15" customHeight="1" x14ac:dyDescent="0.25">
      <c r="A117" s="1" t="s">
        <v>14</v>
      </c>
      <c r="B117" s="417">
        <v>2</v>
      </c>
      <c r="C117" s="443" t="s">
        <v>296</v>
      </c>
      <c r="D117" s="405"/>
      <c r="E117" s="448" t="s">
        <v>42</v>
      </c>
      <c r="F117" s="417">
        <v>1</v>
      </c>
      <c r="G117" s="443" t="s">
        <v>743</v>
      </c>
      <c r="H117" s="417">
        <v>1</v>
      </c>
      <c r="I117" s="443" t="s">
        <v>743</v>
      </c>
      <c r="J117" s="417">
        <v>1</v>
      </c>
      <c r="K117" s="443" t="s">
        <v>743</v>
      </c>
      <c r="L117" s="405"/>
      <c r="M117" s="408"/>
      <c r="N117" s="405"/>
      <c r="O117" s="408"/>
    </row>
    <row r="118" spans="1:15" x14ac:dyDescent="0.25">
      <c r="A118" s="2">
        <v>1070707956</v>
      </c>
      <c r="B118" s="418"/>
      <c r="C118" s="444"/>
      <c r="D118" s="406"/>
      <c r="E118" s="449"/>
      <c r="F118" s="418"/>
      <c r="G118" s="444"/>
      <c r="H118" s="418"/>
      <c r="I118" s="444"/>
      <c r="J118" s="418"/>
      <c r="K118" s="444"/>
      <c r="L118" s="406"/>
      <c r="M118" s="409"/>
      <c r="N118" s="406"/>
      <c r="O118" s="409"/>
    </row>
    <row r="119" spans="1:15" x14ac:dyDescent="0.25">
      <c r="A119" s="2" t="s">
        <v>11</v>
      </c>
      <c r="B119" s="418"/>
      <c r="C119" s="23" t="s">
        <v>658</v>
      </c>
      <c r="D119" s="406"/>
      <c r="E119" s="7"/>
      <c r="F119" s="418"/>
      <c r="G119" s="23" t="s">
        <v>744</v>
      </c>
      <c r="H119" s="418"/>
      <c r="I119" s="23" t="s">
        <v>744</v>
      </c>
      <c r="J119" s="418"/>
      <c r="K119" s="23" t="s">
        <v>744</v>
      </c>
      <c r="L119" s="406"/>
      <c r="M119" s="7"/>
      <c r="N119" s="406"/>
      <c r="O119" s="7"/>
    </row>
    <row r="120" spans="1:15" x14ac:dyDescent="0.25">
      <c r="A120" s="44" t="s">
        <v>12</v>
      </c>
      <c r="B120" s="418"/>
      <c r="C120" s="92"/>
      <c r="D120" s="406"/>
      <c r="E120" s="46"/>
      <c r="F120" s="418"/>
      <c r="G120" s="92" t="s">
        <v>870</v>
      </c>
      <c r="H120" s="418"/>
      <c r="I120" s="92" t="s">
        <v>870</v>
      </c>
      <c r="J120" s="418"/>
      <c r="K120" s="92" t="s">
        <v>870</v>
      </c>
      <c r="L120" s="406"/>
      <c r="M120" s="45"/>
      <c r="N120" s="406"/>
      <c r="O120" s="45"/>
    </row>
    <row r="121" spans="1:15" x14ac:dyDescent="0.25">
      <c r="A121" s="44" t="s">
        <v>477</v>
      </c>
      <c r="B121" s="418"/>
      <c r="C121" s="92"/>
      <c r="D121" s="406"/>
      <c r="E121" s="95"/>
      <c r="F121" s="418"/>
      <c r="G121" s="92"/>
      <c r="H121" s="418"/>
      <c r="I121" s="92"/>
      <c r="J121" s="418"/>
      <c r="K121" s="92"/>
      <c r="L121" s="406"/>
      <c r="M121" s="45"/>
      <c r="N121" s="406"/>
      <c r="O121" s="45"/>
    </row>
    <row r="122" spans="1:15" ht="15.75" thickBot="1" x14ac:dyDescent="0.3">
      <c r="A122" s="3" t="s">
        <v>481</v>
      </c>
      <c r="B122" s="419"/>
      <c r="C122" s="92" t="s">
        <v>842</v>
      </c>
      <c r="D122" s="407"/>
      <c r="E122" s="46"/>
      <c r="F122" s="419"/>
      <c r="G122" s="23" t="s">
        <v>483</v>
      </c>
      <c r="H122" s="419"/>
      <c r="I122" s="23" t="s">
        <v>483</v>
      </c>
      <c r="J122" s="419"/>
      <c r="K122" s="23" t="s">
        <v>483</v>
      </c>
      <c r="L122" s="407"/>
      <c r="M122" s="94"/>
      <c r="N122" s="407"/>
      <c r="O122" s="8"/>
    </row>
    <row r="123" spans="1:15" ht="15" customHeight="1" x14ac:dyDescent="0.25">
      <c r="A123" s="1" t="s">
        <v>519</v>
      </c>
      <c r="B123" s="440">
        <v>2</v>
      </c>
      <c r="C123" s="415" t="s">
        <v>871</v>
      </c>
      <c r="D123" s="405"/>
      <c r="E123" s="448" t="s">
        <v>42</v>
      </c>
      <c r="F123" s="405">
        <v>1</v>
      </c>
      <c r="G123" s="448" t="s">
        <v>872</v>
      </c>
      <c r="H123" s="405"/>
      <c r="I123" s="448" t="s">
        <v>42</v>
      </c>
      <c r="J123" s="445"/>
      <c r="K123" s="576" t="s">
        <v>42</v>
      </c>
      <c r="L123" s="445"/>
      <c r="M123" s="408"/>
      <c r="N123" s="405"/>
      <c r="O123" s="408"/>
    </row>
    <row r="124" spans="1:15" x14ac:dyDescent="0.25">
      <c r="A124" s="2">
        <v>1026271285</v>
      </c>
      <c r="B124" s="441"/>
      <c r="C124" s="416"/>
      <c r="D124" s="406"/>
      <c r="E124" s="449"/>
      <c r="F124" s="406"/>
      <c r="G124" s="449"/>
      <c r="H124" s="406"/>
      <c r="I124" s="449"/>
      <c r="J124" s="446"/>
      <c r="K124" s="431"/>
      <c r="L124" s="446"/>
      <c r="M124" s="409"/>
      <c r="N124" s="406"/>
      <c r="O124" s="409"/>
    </row>
    <row r="125" spans="1:15" x14ac:dyDescent="0.25">
      <c r="A125" s="2" t="s">
        <v>11</v>
      </c>
      <c r="B125" s="441"/>
      <c r="C125" s="348" t="s">
        <v>873</v>
      </c>
      <c r="D125" s="406"/>
      <c r="E125" s="21"/>
      <c r="F125" s="406"/>
      <c r="G125" s="21" t="s">
        <v>874</v>
      </c>
      <c r="H125" s="406"/>
      <c r="I125" s="21"/>
      <c r="J125" s="446"/>
      <c r="K125" s="7"/>
      <c r="L125" s="446"/>
      <c r="M125" s="7"/>
      <c r="N125" s="406"/>
      <c r="O125" s="7"/>
    </row>
    <row r="126" spans="1:15" x14ac:dyDescent="0.25">
      <c r="A126" s="44" t="s">
        <v>12</v>
      </c>
      <c r="B126" s="441"/>
      <c r="C126" s="92" t="s">
        <v>299</v>
      </c>
      <c r="D126" s="406"/>
      <c r="E126" s="46"/>
      <c r="F126" s="406"/>
      <c r="G126" s="46"/>
      <c r="H126" s="406"/>
      <c r="I126" s="46"/>
      <c r="J126" s="446"/>
      <c r="K126" s="45"/>
      <c r="L126" s="446"/>
      <c r="M126" s="45"/>
      <c r="N126" s="406"/>
      <c r="O126" s="45"/>
    </row>
    <row r="127" spans="1:15" x14ac:dyDescent="0.25">
      <c r="A127" s="44" t="s">
        <v>477</v>
      </c>
      <c r="B127" s="539"/>
      <c r="C127" s="91" t="s">
        <v>875</v>
      </c>
      <c r="D127" s="406"/>
      <c r="E127" s="46"/>
      <c r="F127" s="406"/>
      <c r="G127" s="46"/>
      <c r="H127" s="406"/>
      <c r="I127" s="46"/>
      <c r="J127" s="446"/>
      <c r="K127" s="45"/>
      <c r="L127" s="446"/>
      <c r="M127" s="45"/>
      <c r="N127" s="406"/>
      <c r="O127" s="45"/>
    </row>
    <row r="128" spans="1:15" ht="15.75" customHeight="1" thickBot="1" x14ac:dyDescent="0.3">
      <c r="A128" s="3" t="s">
        <v>481</v>
      </c>
      <c r="B128" s="441"/>
      <c r="C128" s="92" t="s">
        <v>876</v>
      </c>
      <c r="D128" s="407"/>
      <c r="E128" s="21"/>
      <c r="F128" s="407"/>
      <c r="G128" s="21" t="s">
        <v>877</v>
      </c>
      <c r="H128" s="407"/>
      <c r="I128" s="21"/>
      <c r="J128" s="447"/>
      <c r="K128" s="8"/>
      <c r="L128" s="447"/>
      <c r="M128" s="8"/>
      <c r="N128" s="407"/>
      <c r="O128" s="8"/>
    </row>
    <row r="129" spans="1:15" x14ac:dyDescent="0.25">
      <c r="A129" s="1" t="s">
        <v>76</v>
      </c>
      <c r="B129" s="405"/>
      <c r="C129" s="403"/>
      <c r="D129" s="405"/>
      <c r="E129" s="448" t="s">
        <v>42</v>
      </c>
      <c r="F129" s="405"/>
      <c r="G129" s="408"/>
      <c r="H129" s="405"/>
      <c r="I129" s="408"/>
      <c r="J129" s="405"/>
      <c r="K129" s="403"/>
      <c r="L129" s="405"/>
      <c r="M129" s="408"/>
      <c r="N129" s="405"/>
      <c r="O129" s="408"/>
    </row>
    <row r="130" spans="1:15" x14ac:dyDescent="0.25">
      <c r="A130" s="2">
        <v>80236526</v>
      </c>
      <c r="B130" s="406"/>
      <c r="C130" s="404"/>
      <c r="D130" s="406"/>
      <c r="E130" s="449"/>
      <c r="F130" s="406"/>
      <c r="G130" s="409"/>
      <c r="H130" s="406"/>
      <c r="I130" s="409"/>
      <c r="J130" s="406"/>
      <c r="K130" s="404"/>
      <c r="L130" s="406"/>
      <c r="M130" s="409"/>
      <c r="N130" s="406"/>
      <c r="O130" s="409"/>
    </row>
    <row r="131" spans="1:15" x14ac:dyDescent="0.25">
      <c r="A131" s="2" t="s">
        <v>11</v>
      </c>
      <c r="B131" s="406"/>
      <c r="C131" s="7"/>
      <c r="D131" s="406"/>
      <c r="E131" s="7"/>
      <c r="F131" s="406"/>
      <c r="G131" s="7"/>
      <c r="H131" s="406"/>
      <c r="I131" s="7"/>
      <c r="J131" s="406"/>
      <c r="K131" s="7"/>
      <c r="L131" s="406"/>
      <c r="M131" s="7"/>
      <c r="N131" s="406"/>
      <c r="O131" s="7"/>
    </row>
    <row r="132" spans="1:15" x14ac:dyDescent="0.25">
      <c r="A132" s="44" t="s">
        <v>12</v>
      </c>
      <c r="B132" s="406"/>
      <c r="C132" s="45"/>
      <c r="D132" s="406"/>
      <c r="E132" s="45"/>
      <c r="F132" s="406"/>
      <c r="G132" s="45"/>
      <c r="H132" s="406"/>
      <c r="I132" s="45"/>
      <c r="J132" s="406"/>
      <c r="K132" s="45"/>
      <c r="L132" s="406"/>
      <c r="M132" s="45"/>
      <c r="N132" s="406"/>
      <c r="O132" s="45"/>
    </row>
    <row r="133" spans="1:15" x14ac:dyDescent="0.25">
      <c r="A133" s="44" t="s">
        <v>477</v>
      </c>
      <c r="B133" s="406"/>
      <c r="C133" s="45"/>
      <c r="D133" s="406"/>
      <c r="E133" s="45"/>
      <c r="F133" s="406"/>
      <c r="G133" s="45"/>
      <c r="H133" s="406"/>
      <c r="I133" s="45"/>
      <c r="J133" s="406"/>
      <c r="K133" s="45"/>
      <c r="L133" s="406"/>
      <c r="M133" s="45"/>
      <c r="N133" s="406"/>
      <c r="O133" s="45"/>
    </row>
    <row r="134" spans="1:15" ht="15.75" customHeight="1" thickBot="1" x14ac:dyDescent="0.3">
      <c r="A134" s="3" t="s">
        <v>481</v>
      </c>
      <c r="B134" s="407"/>
      <c r="C134" s="8"/>
      <c r="D134" s="407"/>
      <c r="E134" s="8"/>
      <c r="F134" s="407"/>
      <c r="G134" s="8"/>
      <c r="H134" s="407"/>
      <c r="I134" s="8"/>
      <c r="J134" s="407"/>
      <c r="K134" s="8"/>
      <c r="L134" s="407"/>
      <c r="M134" s="8"/>
      <c r="N134" s="407"/>
      <c r="O134" s="8"/>
    </row>
  </sheetData>
  <mergeCells count="315">
    <mergeCell ref="N129:N134"/>
    <mergeCell ref="O129:O130"/>
    <mergeCell ref="H129:H134"/>
    <mergeCell ref="I129:I130"/>
    <mergeCell ref="J129:J134"/>
    <mergeCell ref="K129:K130"/>
    <mergeCell ref="L129:L134"/>
    <mergeCell ref="M129:M130"/>
    <mergeCell ref="B129:B134"/>
    <mergeCell ref="C129:C130"/>
    <mergeCell ref="D129:D134"/>
    <mergeCell ref="E129:E130"/>
    <mergeCell ref="F129:F134"/>
    <mergeCell ref="G129:G130"/>
    <mergeCell ref="J123:J128"/>
    <mergeCell ref="K123:K124"/>
    <mergeCell ref="L123:L128"/>
    <mergeCell ref="M123:M124"/>
    <mergeCell ref="N123:N128"/>
    <mergeCell ref="O123:O124"/>
    <mergeCell ref="N117:N122"/>
    <mergeCell ref="O117:O118"/>
    <mergeCell ref="B123:B128"/>
    <mergeCell ref="C123:C124"/>
    <mergeCell ref="D123:D128"/>
    <mergeCell ref="E123:E124"/>
    <mergeCell ref="F123:F128"/>
    <mergeCell ref="G123:G124"/>
    <mergeCell ref="H123:H128"/>
    <mergeCell ref="I123:I124"/>
    <mergeCell ref="H117:H122"/>
    <mergeCell ref="I117:I118"/>
    <mergeCell ref="J117:J122"/>
    <mergeCell ref="K117:K118"/>
    <mergeCell ref="L117:L122"/>
    <mergeCell ref="M117:M118"/>
    <mergeCell ref="B117:B122"/>
    <mergeCell ref="C117:C118"/>
    <mergeCell ref="D117:D122"/>
    <mergeCell ref="E117:E118"/>
    <mergeCell ref="F117:F122"/>
    <mergeCell ref="G117:G118"/>
    <mergeCell ref="J111:J116"/>
    <mergeCell ref="K111:K112"/>
    <mergeCell ref="L111:L116"/>
    <mergeCell ref="M111:M112"/>
    <mergeCell ref="N111:N116"/>
    <mergeCell ref="O111:O112"/>
    <mergeCell ref="L109:M109"/>
    <mergeCell ref="N109:O109"/>
    <mergeCell ref="B111:B116"/>
    <mergeCell ref="C111:C112"/>
    <mergeCell ref="D111:D116"/>
    <mergeCell ref="E111:E112"/>
    <mergeCell ref="F111:F116"/>
    <mergeCell ref="G111:G112"/>
    <mergeCell ref="H111:H116"/>
    <mergeCell ref="I111:I112"/>
    <mergeCell ref="M96:M97"/>
    <mergeCell ref="N96:N101"/>
    <mergeCell ref="K102:K103"/>
    <mergeCell ref="L102:L107"/>
    <mergeCell ref="M102:M103"/>
    <mergeCell ref="N102:N107"/>
    <mergeCell ref="O102:O103"/>
    <mergeCell ref="B109:C109"/>
    <mergeCell ref="D109:E109"/>
    <mergeCell ref="F109:G109"/>
    <mergeCell ref="H109:I109"/>
    <mergeCell ref="J109:K109"/>
    <mergeCell ref="B102:B107"/>
    <mergeCell ref="C102:C103"/>
    <mergeCell ref="D102:D107"/>
    <mergeCell ref="E102:E103"/>
    <mergeCell ref="F102:F107"/>
    <mergeCell ref="G102:G103"/>
    <mergeCell ref="H102:H107"/>
    <mergeCell ref="I102:I103"/>
    <mergeCell ref="J102:J107"/>
    <mergeCell ref="B96:B101"/>
    <mergeCell ref="C96:C97"/>
    <mergeCell ref="B90:B95"/>
    <mergeCell ref="C90:C91"/>
    <mergeCell ref="D90:D95"/>
    <mergeCell ref="E90:E91"/>
    <mergeCell ref="F90:F95"/>
    <mergeCell ref="M90:M91"/>
    <mergeCell ref="N90:N95"/>
    <mergeCell ref="O90:O91"/>
    <mergeCell ref="D96:D101"/>
    <mergeCell ref="E96:E97"/>
    <mergeCell ref="F96:F101"/>
    <mergeCell ref="G96:G97"/>
    <mergeCell ref="H96:H101"/>
    <mergeCell ref="G90:G91"/>
    <mergeCell ref="H90:H95"/>
    <mergeCell ref="I90:I91"/>
    <mergeCell ref="J90:J95"/>
    <mergeCell ref="K90:K91"/>
    <mergeCell ref="L90:L95"/>
    <mergeCell ref="O96:O97"/>
    <mergeCell ref="I96:I97"/>
    <mergeCell ref="J96:J101"/>
    <mergeCell ref="K96:K97"/>
    <mergeCell ref="L96:L101"/>
    <mergeCell ref="N82:O82"/>
    <mergeCell ref="D84:D89"/>
    <mergeCell ref="E84:E85"/>
    <mergeCell ref="F84:F89"/>
    <mergeCell ref="G84:G85"/>
    <mergeCell ref="H84:H89"/>
    <mergeCell ref="I84:I85"/>
    <mergeCell ref="J84:J89"/>
    <mergeCell ref="B82:C82"/>
    <mergeCell ref="D82:E82"/>
    <mergeCell ref="F82:G82"/>
    <mergeCell ref="H82:I82"/>
    <mergeCell ref="J82:K82"/>
    <mergeCell ref="L82:M82"/>
    <mergeCell ref="K84:K85"/>
    <mergeCell ref="L84:L89"/>
    <mergeCell ref="M84:M85"/>
    <mergeCell ref="N84:N89"/>
    <mergeCell ref="O84:O85"/>
    <mergeCell ref="C84:C85"/>
    <mergeCell ref="B84:B89"/>
    <mergeCell ref="J75:J80"/>
    <mergeCell ref="K75:K76"/>
    <mergeCell ref="L75:L80"/>
    <mergeCell ref="M75:M76"/>
    <mergeCell ref="N75:N80"/>
    <mergeCell ref="O75:O76"/>
    <mergeCell ref="N69:N74"/>
    <mergeCell ref="O69:O70"/>
    <mergeCell ref="B75:B80"/>
    <mergeCell ref="C75:C76"/>
    <mergeCell ref="D75:D80"/>
    <mergeCell ref="E75:E76"/>
    <mergeCell ref="F75:F80"/>
    <mergeCell ref="G75:G76"/>
    <mergeCell ref="H75:H80"/>
    <mergeCell ref="I75:I76"/>
    <mergeCell ref="H69:H74"/>
    <mergeCell ref="I69:I70"/>
    <mergeCell ref="J69:J74"/>
    <mergeCell ref="K69:K70"/>
    <mergeCell ref="L69:L74"/>
    <mergeCell ref="M69:M70"/>
    <mergeCell ref="B69:B74"/>
    <mergeCell ref="C69:C70"/>
    <mergeCell ref="D69:D74"/>
    <mergeCell ref="E69:E70"/>
    <mergeCell ref="F69:F74"/>
    <mergeCell ref="G69:G70"/>
    <mergeCell ref="J63:J68"/>
    <mergeCell ref="K63:K64"/>
    <mergeCell ref="L63:L68"/>
    <mergeCell ref="M63:M64"/>
    <mergeCell ref="N63:N68"/>
    <mergeCell ref="O63:O64"/>
    <mergeCell ref="N57:N62"/>
    <mergeCell ref="O57:O58"/>
    <mergeCell ref="B63:B68"/>
    <mergeCell ref="C63:C64"/>
    <mergeCell ref="D63:D68"/>
    <mergeCell ref="E63:E64"/>
    <mergeCell ref="F63:F68"/>
    <mergeCell ref="G63:G64"/>
    <mergeCell ref="H63:H68"/>
    <mergeCell ref="I63:I64"/>
    <mergeCell ref="H57:H62"/>
    <mergeCell ref="I57:I58"/>
    <mergeCell ref="J57:J62"/>
    <mergeCell ref="K57:K58"/>
    <mergeCell ref="L57:L62"/>
    <mergeCell ref="M57:M58"/>
    <mergeCell ref="B57:B62"/>
    <mergeCell ref="C57:C58"/>
    <mergeCell ref="D57:D62"/>
    <mergeCell ref="E57:E58"/>
    <mergeCell ref="F57:F62"/>
    <mergeCell ref="G57:G58"/>
    <mergeCell ref="N48:N53"/>
    <mergeCell ref="O48:O49"/>
    <mergeCell ref="B55:C55"/>
    <mergeCell ref="D55:E55"/>
    <mergeCell ref="F55:G55"/>
    <mergeCell ref="H55:I55"/>
    <mergeCell ref="J55:K55"/>
    <mergeCell ref="L55:M55"/>
    <mergeCell ref="N55:O55"/>
    <mergeCell ref="H48:H53"/>
    <mergeCell ref="I48:I49"/>
    <mergeCell ref="J48:J53"/>
    <mergeCell ref="K48:K49"/>
    <mergeCell ref="L48:L53"/>
    <mergeCell ref="M48:M49"/>
    <mergeCell ref="B48:B53"/>
    <mergeCell ref="C48:C49"/>
    <mergeCell ref="D48:D53"/>
    <mergeCell ref="E48:E49"/>
    <mergeCell ref="F48:F53"/>
    <mergeCell ref="G48:G49"/>
    <mergeCell ref="J42:J47"/>
    <mergeCell ref="K42:K43"/>
    <mergeCell ref="L42:L47"/>
    <mergeCell ref="M42:M43"/>
    <mergeCell ref="N42:N47"/>
    <mergeCell ref="O42:O43"/>
    <mergeCell ref="N36:N41"/>
    <mergeCell ref="O36:O37"/>
    <mergeCell ref="B42:B47"/>
    <mergeCell ref="C42:C43"/>
    <mergeCell ref="D42:D47"/>
    <mergeCell ref="E42:E43"/>
    <mergeCell ref="F42:F47"/>
    <mergeCell ref="G42:G43"/>
    <mergeCell ref="H42:H47"/>
    <mergeCell ref="I42:I43"/>
    <mergeCell ref="H36:H41"/>
    <mergeCell ref="I36:I37"/>
    <mergeCell ref="J36:J41"/>
    <mergeCell ref="K36:K37"/>
    <mergeCell ref="L36:L41"/>
    <mergeCell ref="M36:M37"/>
    <mergeCell ref="B36:B41"/>
    <mergeCell ref="C36:C37"/>
    <mergeCell ref="D36:D41"/>
    <mergeCell ref="E36:E37"/>
    <mergeCell ref="F36:F41"/>
    <mergeCell ref="G36:G37"/>
    <mergeCell ref="J30:J35"/>
    <mergeCell ref="K30:K31"/>
    <mergeCell ref="L30:L35"/>
    <mergeCell ref="M30:M31"/>
    <mergeCell ref="N30:N35"/>
    <mergeCell ref="B28:C28"/>
    <mergeCell ref="D28:E28"/>
    <mergeCell ref="F28:G28"/>
    <mergeCell ref="H28:I28"/>
    <mergeCell ref="J28:K28"/>
    <mergeCell ref="O30:O31"/>
    <mergeCell ref="L28:M28"/>
    <mergeCell ref="N28:O28"/>
    <mergeCell ref="B30:B35"/>
    <mergeCell ref="C30:C31"/>
    <mergeCell ref="D30:D35"/>
    <mergeCell ref="E30:E31"/>
    <mergeCell ref="F30:F35"/>
    <mergeCell ref="G30:G31"/>
    <mergeCell ref="H30:H35"/>
    <mergeCell ref="I30:I31"/>
    <mergeCell ref="K15:K16"/>
    <mergeCell ref="L15:L20"/>
    <mergeCell ref="M15:M16"/>
    <mergeCell ref="N15:N20"/>
    <mergeCell ref="K21:K22"/>
    <mergeCell ref="L21:L26"/>
    <mergeCell ref="M21:M22"/>
    <mergeCell ref="N21:N26"/>
    <mergeCell ref="O21:O22"/>
    <mergeCell ref="B21:B26"/>
    <mergeCell ref="C21:C22"/>
    <mergeCell ref="D21:D26"/>
    <mergeCell ref="E21:E22"/>
    <mergeCell ref="F21:F26"/>
    <mergeCell ref="G21:G22"/>
    <mergeCell ref="H21:H26"/>
    <mergeCell ref="I21:I22"/>
    <mergeCell ref="J21:J26"/>
    <mergeCell ref="B9:B14"/>
    <mergeCell ref="C9:C10"/>
    <mergeCell ref="D9:D14"/>
    <mergeCell ref="E9:E10"/>
    <mergeCell ref="F9:F14"/>
    <mergeCell ref="M9:M10"/>
    <mergeCell ref="N9:N14"/>
    <mergeCell ref="O9:O10"/>
    <mergeCell ref="B15:B20"/>
    <mergeCell ref="C15:C16"/>
    <mergeCell ref="D15:D20"/>
    <mergeCell ref="E15:E16"/>
    <mergeCell ref="F15:F20"/>
    <mergeCell ref="G15:G16"/>
    <mergeCell ref="H15:H20"/>
    <mergeCell ref="G9:G10"/>
    <mergeCell ref="H9:H14"/>
    <mergeCell ref="I9:I10"/>
    <mergeCell ref="J9:J14"/>
    <mergeCell ref="K9:K10"/>
    <mergeCell ref="L9:L14"/>
    <mergeCell ref="O15:O16"/>
    <mergeCell ref="I15:I16"/>
    <mergeCell ref="J15:J20"/>
    <mergeCell ref="N1:O1"/>
    <mergeCell ref="B3:B8"/>
    <mergeCell ref="C3:C4"/>
    <mergeCell ref="D3:D8"/>
    <mergeCell ref="E3:E4"/>
    <mergeCell ref="F3:F8"/>
    <mergeCell ref="G3:G4"/>
    <mergeCell ref="H3:H8"/>
    <mergeCell ref="I3:I4"/>
    <mergeCell ref="J3:J8"/>
    <mergeCell ref="B1:C1"/>
    <mergeCell ref="D1:E1"/>
    <mergeCell ref="F1:G1"/>
    <mergeCell ref="H1:I1"/>
    <mergeCell ref="J1:K1"/>
    <mergeCell ref="L1:M1"/>
    <mergeCell ref="K3:K4"/>
    <mergeCell ref="L3:L8"/>
    <mergeCell ref="M3:M4"/>
    <mergeCell ref="N3:N8"/>
    <mergeCell ref="O3:O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5B19-1704-4E9A-8E63-8A5C7C656ED2}">
  <sheetPr codeName="Hoja11"/>
  <dimension ref="A1:O134"/>
  <sheetViews>
    <sheetView showGridLines="0" topLeftCell="A55" workbookViewId="0">
      <selection activeCell="I90" sqref="I90:I91"/>
    </sheetView>
  </sheetViews>
  <sheetFormatPr baseColWidth="10" defaultColWidth="10.85546875" defaultRowHeight="15" x14ac:dyDescent="0.25"/>
  <sheetData>
    <row r="1" spans="1:15" ht="15.75" thickBot="1" x14ac:dyDescent="0.3">
      <c r="A1" s="10"/>
      <c r="B1" s="422" t="s">
        <v>0</v>
      </c>
      <c r="C1" s="421"/>
      <c r="D1" s="422" t="s">
        <v>104</v>
      </c>
      <c r="E1" s="421"/>
      <c r="F1" s="422" t="s">
        <v>105</v>
      </c>
      <c r="G1" s="421"/>
      <c r="H1" s="422" t="s">
        <v>106</v>
      </c>
      <c r="I1" s="421"/>
      <c r="J1" s="422" t="s">
        <v>107</v>
      </c>
      <c r="K1" s="421"/>
      <c r="L1" s="422" t="s">
        <v>108</v>
      </c>
      <c r="M1" s="421"/>
      <c r="N1" s="420" t="s">
        <v>109</v>
      </c>
      <c r="O1" s="421"/>
    </row>
    <row r="2" spans="1:15" ht="15.75" thickBot="1" x14ac:dyDescent="0.3">
      <c r="A2" s="10"/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5" x14ac:dyDescent="0.25">
      <c r="A3" s="1" t="s">
        <v>9</v>
      </c>
      <c r="B3" s="445"/>
      <c r="C3" s="408"/>
      <c r="D3" s="445"/>
      <c r="E3" s="408"/>
      <c r="F3" s="445"/>
      <c r="G3" s="408"/>
      <c r="H3" s="445"/>
      <c r="I3" s="408"/>
      <c r="J3" s="445"/>
      <c r="K3" s="408"/>
      <c r="L3" s="405"/>
      <c r="M3" s="408"/>
      <c r="N3" s="405"/>
      <c r="O3" s="408"/>
    </row>
    <row r="4" spans="1:15" x14ac:dyDescent="0.25">
      <c r="A4" s="2">
        <v>79921501</v>
      </c>
      <c r="B4" s="446"/>
      <c r="C4" s="409"/>
      <c r="D4" s="446"/>
      <c r="E4" s="409"/>
      <c r="F4" s="446"/>
      <c r="G4" s="409"/>
      <c r="H4" s="446"/>
      <c r="I4" s="409"/>
      <c r="J4" s="446"/>
      <c r="K4" s="409"/>
      <c r="L4" s="406"/>
      <c r="M4" s="409"/>
      <c r="N4" s="406"/>
      <c r="O4" s="409"/>
    </row>
    <row r="5" spans="1:15" x14ac:dyDescent="0.25">
      <c r="A5" s="2" t="s">
        <v>11</v>
      </c>
      <c r="B5" s="446"/>
      <c r="C5" s="7"/>
      <c r="D5" s="446"/>
      <c r="E5" s="7"/>
      <c r="F5" s="446"/>
      <c r="G5" s="7"/>
      <c r="H5" s="446"/>
      <c r="I5" s="7"/>
      <c r="J5" s="446"/>
      <c r="K5" s="7"/>
      <c r="L5" s="406"/>
      <c r="M5" s="7"/>
      <c r="N5" s="406"/>
      <c r="O5" s="7"/>
    </row>
    <row r="6" spans="1:15" x14ac:dyDescent="0.25">
      <c r="A6" s="44" t="s">
        <v>12</v>
      </c>
      <c r="B6" s="446"/>
      <c r="C6" s="46"/>
      <c r="D6" s="446"/>
      <c r="E6" s="46"/>
      <c r="F6" s="446"/>
      <c r="G6" s="46"/>
      <c r="H6" s="446"/>
      <c r="I6" s="46"/>
      <c r="J6" s="446"/>
      <c r="K6" s="46"/>
      <c r="L6" s="406"/>
      <c r="M6" s="45"/>
      <c r="N6" s="406"/>
      <c r="O6" s="45"/>
    </row>
    <row r="7" spans="1:15" x14ac:dyDescent="0.25">
      <c r="A7" s="44" t="s">
        <v>477</v>
      </c>
      <c r="B7" s="446"/>
      <c r="C7" s="46"/>
      <c r="D7" s="509"/>
      <c r="E7" s="95"/>
      <c r="F7" s="446"/>
      <c r="G7" s="95"/>
      <c r="H7" s="446"/>
      <c r="I7" s="95"/>
      <c r="J7" s="446"/>
      <c r="K7" s="95"/>
      <c r="L7" s="406"/>
      <c r="M7" s="45"/>
      <c r="N7" s="406"/>
      <c r="O7" s="45"/>
    </row>
    <row r="8" spans="1:15" ht="15.75" thickBot="1" x14ac:dyDescent="0.3">
      <c r="A8" s="3" t="s">
        <v>481</v>
      </c>
      <c r="B8" s="446"/>
      <c r="C8" s="46"/>
      <c r="D8" s="446"/>
      <c r="E8" s="46"/>
      <c r="F8" s="446"/>
      <c r="G8" s="46"/>
      <c r="H8" s="446"/>
      <c r="I8" s="46"/>
      <c r="J8" s="446"/>
      <c r="K8" s="46"/>
      <c r="L8" s="407"/>
      <c r="M8" s="8"/>
      <c r="N8" s="407"/>
      <c r="O8" s="8"/>
    </row>
    <row r="9" spans="1:15" x14ac:dyDescent="0.25">
      <c r="A9" s="1" t="s">
        <v>14</v>
      </c>
      <c r="B9" s="405"/>
      <c r="C9" s="448"/>
      <c r="D9" s="405"/>
      <c r="E9" s="448"/>
      <c r="F9" s="405"/>
      <c r="G9" s="448"/>
      <c r="H9" s="405"/>
      <c r="I9" s="448"/>
      <c r="J9" s="405"/>
      <c r="K9" s="448"/>
      <c r="L9" s="405"/>
      <c r="M9" s="408"/>
      <c r="N9" s="405"/>
      <c r="O9" s="408"/>
    </row>
    <row r="10" spans="1:15" x14ac:dyDescent="0.25">
      <c r="A10" s="2">
        <v>1070707956</v>
      </c>
      <c r="B10" s="406"/>
      <c r="C10" s="449"/>
      <c r="D10" s="406"/>
      <c r="E10" s="449"/>
      <c r="F10" s="406"/>
      <c r="G10" s="449"/>
      <c r="H10" s="406"/>
      <c r="I10" s="449"/>
      <c r="J10" s="406"/>
      <c r="K10" s="449"/>
      <c r="L10" s="406"/>
      <c r="M10" s="409"/>
      <c r="N10" s="406"/>
      <c r="O10" s="409"/>
    </row>
    <row r="11" spans="1:15" x14ac:dyDescent="0.25">
      <c r="A11" s="2" t="s">
        <v>11</v>
      </c>
      <c r="B11" s="406"/>
      <c r="C11" s="21"/>
      <c r="D11" s="406"/>
      <c r="E11" s="21"/>
      <c r="F11" s="406"/>
      <c r="G11" s="21"/>
      <c r="H11" s="406"/>
      <c r="I11" s="21"/>
      <c r="J11" s="406"/>
      <c r="K11" s="21"/>
      <c r="L11" s="406"/>
      <c r="M11" s="7"/>
      <c r="N11" s="406"/>
      <c r="O11" s="7"/>
    </row>
    <row r="12" spans="1:15" x14ac:dyDescent="0.25">
      <c r="A12" s="44" t="s">
        <v>12</v>
      </c>
      <c r="B12" s="406"/>
      <c r="C12" s="46"/>
      <c r="D12" s="406"/>
      <c r="E12" s="46"/>
      <c r="F12" s="406"/>
      <c r="G12" s="46"/>
      <c r="H12" s="406"/>
      <c r="I12" s="46"/>
      <c r="J12" s="406"/>
      <c r="K12" s="46"/>
      <c r="L12" s="406"/>
      <c r="M12" s="45"/>
      <c r="N12" s="406"/>
      <c r="O12" s="45"/>
    </row>
    <row r="13" spans="1:15" x14ac:dyDescent="0.25">
      <c r="A13" s="44" t="s">
        <v>477</v>
      </c>
      <c r="B13" s="406"/>
      <c r="C13" s="46"/>
      <c r="D13" s="406"/>
      <c r="E13" s="46"/>
      <c r="F13" s="406"/>
      <c r="G13" s="46"/>
      <c r="H13" s="406"/>
      <c r="I13" s="46"/>
      <c r="J13" s="406"/>
      <c r="K13" s="46"/>
      <c r="L13" s="406"/>
      <c r="M13" s="45"/>
      <c r="N13" s="406"/>
      <c r="O13" s="45"/>
    </row>
    <row r="14" spans="1:15" ht="15.75" thickBot="1" x14ac:dyDescent="0.3">
      <c r="A14" s="3" t="s">
        <v>481</v>
      </c>
      <c r="B14" s="407"/>
      <c r="C14" s="21"/>
      <c r="D14" s="407"/>
      <c r="E14" s="21"/>
      <c r="F14" s="407"/>
      <c r="G14" s="21"/>
      <c r="H14" s="407"/>
      <c r="I14" s="21"/>
      <c r="J14" s="407"/>
      <c r="K14" s="21"/>
      <c r="L14" s="407"/>
      <c r="M14" s="94"/>
      <c r="N14" s="407"/>
      <c r="O14" s="8"/>
    </row>
    <row r="15" spans="1:15" x14ac:dyDescent="0.25">
      <c r="A15" s="1" t="s">
        <v>519</v>
      </c>
      <c r="B15" s="445"/>
      <c r="C15" s="408"/>
      <c r="D15" s="445"/>
      <c r="E15" s="576"/>
      <c r="F15" s="445"/>
      <c r="G15" s="408"/>
      <c r="H15" s="445"/>
      <c r="I15" s="408"/>
      <c r="J15" s="445"/>
      <c r="K15" s="408"/>
      <c r="L15" s="445"/>
      <c r="M15" s="408"/>
      <c r="N15" s="405"/>
      <c r="O15" s="408"/>
    </row>
    <row r="16" spans="1:15" x14ac:dyDescent="0.25">
      <c r="A16" s="2">
        <v>1026271285</v>
      </c>
      <c r="B16" s="446"/>
      <c r="C16" s="409"/>
      <c r="D16" s="446"/>
      <c r="E16" s="431"/>
      <c r="F16" s="446"/>
      <c r="G16" s="409"/>
      <c r="H16" s="446"/>
      <c r="I16" s="409"/>
      <c r="J16" s="446"/>
      <c r="K16" s="409"/>
      <c r="L16" s="446"/>
      <c r="M16" s="409"/>
      <c r="N16" s="406"/>
      <c r="O16" s="409"/>
    </row>
    <row r="17" spans="1:15" x14ac:dyDescent="0.25">
      <c r="A17" s="2" t="s">
        <v>11</v>
      </c>
      <c r="B17" s="446"/>
      <c r="C17" s="7"/>
      <c r="D17" s="446"/>
      <c r="E17" s="7"/>
      <c r="F17" s="446"/>
      <c r="G17" s="7"/>
      <c r="H17" s="446"/>
      <c r="I17" s="7"/>
      <c r="J17" s="446"/>
      <c r="K17" s="7"/>
      <c r="L17" s="446"/>
      <c r="M17" s="7"/>
      <c r="N17" s="406"/>
      <c r="O17" s="7"/>
    </row>
    <row r="18" spans="1:15" x14ac:dyDescent="0.25">
      <c r="A18" s="44" t="s">
        <v>12</v>
      </c>
      <c r="B18" s="446"/>
      <c r="C18" s="45"/>
      <c r="D18" s="446"/>
      <c r="E18" s="45"/>
      <c r="F18" s="446"/>
      <c r="G18" s="45"/>
      <c r="H18" s="446"/>
      <c r="I18" s="45"/>
      <c r="J18" s="446"/>
      <c r="K18" s="45"/>
      <c r="L18" s="446"/>
      <c r="M18" s="45"/>
      <c r="N18" s="406"/>
      <c r="O18" s="45"/>
    </row>
    <row r="19" spans="1:15" x14ac:dyDescent="0.25">
      <c r="A19" s="44" t="s">
        <v>477</v>
      </c>
      <c r="B19" s="446"/>
      <c r="C19" s="45"/>
      <c r="D19" s="446"/>
      <c r="E19" s="45"/>
      <c r="F19" s="446"/>
      <c r="G19" s="45"/>
      <c r="H19" s="446"/>
      <c r="I19" s="45"/>
      <c r="J19" s="446"/>
      <c r="K19" s="45"/>
      <c r="L19" s="446"/>
      <c r="M19" s="45"/>
      <c r="N19" s="406"/>
      <c r="O19" s="45"/>
    </row>
    <row r="20" spans="1:15" ht="15.75" thickBot="1" x14ac:dyDescent="0.3">
      <c r="A20" s="3" t="s">
        <v>481</v>
      </c>
      <c r="B20" s="447"/>
      <c r="C20" s="8"/>
      <c r="D20" s="447"/>
      <c r="E20" s="8"/>
      <c r="F20" s="447"/>
      <c r="G20" s="8"/>
      <c r="H20" s="447"/>
      <c r="I20" s="8"/>
      <c r="J20" s="447"/>
      <c r="K20" s="8"/>
      <c r="L20" s="447"/>
      <c r="M20" s="8"/>
      <c r="N20" s="407"/>
      <c r="O20" s="8"/>
    </row>
    <row r="21" spans="1:15" x14ac:dyDescent="0.25">
      <c r="A21" s="1" t="s">
        <v>76</v>
      </c>
      <c r="B21" s="405"/>
      <c r="C21" s="408"/>
      <c r="D21" s="405"/>
      <c r="E21" s="403"/>
      <c r="F21" s="405"/>
      <c r="G21" s="408"/>
      <c r="H21" s="405"/>
      <c r="I21" s="408"/>
      <c r="J21" s="405"/>
      <c r="K21" s="403"/>
      <c r="L21" s="405"/>
      <c r="M21" s="408"/>
      <c r="N21" s="405"/>
      <c r="O21" s="408"/>
    </row>
    <row r="22" spans="1:15" x14ac:dyDescent="0.25">
      <c r="A22" s="2">
        <v>80236526</v>
      </c>
      <c r="B22" s="406"/>
      <c r="C22" s="409"/>
      <c r="D22" s="406"/>
      <c r="E22" s="404"/>
      <c r="F22" s="406"/>
      <c r="G22" s="409"/>
      <c r="H22" s="406"/>
      <c r="I22" s="409"/>
      <c r="J22" s="406"/>
      <c r="K22" s="404"/>
      <c r="L22" s="406"/>
      <c r="M22" s="409"/>
      <c r="N22" s="406"/>
      <c r="O22" s="409"/>
    </row>
    <row r="23" spans="1:15" x14ac:dyDescent="0.25">
      <c r="A23" s="2" t="s">
        <v>11</v>
      </c>
      <c r="B23" s="406"/>
      <c r="C23" s="7"/>
      <c r="D23" s="406"/>
      <c r="E23" s="7"/>
      <c r="F23" s="406"/>
      <c r="G23" s="7"/>
      <c r="H23" s="406"/>
      <c r="I23" s="7"/>
      <c r="J23" s="406"/>
      <c r="K23" s="7"/>
      <c r="L23" s="406"/>
      <c r="M23" s="7"/>
      <c r="N23" s="406"/>
      <c r="O23" s="7"/>
    </row>
    <row r="24" spans="1:15" x14ac:dyDescent="0.25">
      <c r="A24" s="44" t="s">
        <v>12</v>
      </c>
      <c r="B24" s="406"/>
      <c r="C24" s="45"/>
      <c r="D24" s="406"/>
      <c r="E24" s="45"/>
      <c r="F24" s="406"/>
      <c r="G24" s="45"/>
      <c r="H24" s="406"/>
      <c r="I24" s="45"/>
      <c r="J24" s="406"/>
      <c r="K24" s="45"/>
      <c r="L24" s="406"/>
      <c r="M24" s="45"/>
      <c r="N24" s="406"/>
      <c r="O24" s="45"/>
    </row>
    <row r="25" spans="1:15" x14ac:dyDescent="0.25">
      <c r="A25" s="44" t="s">
        <v>477</v>
      </c>
      <c r="B25" s="406"/>
      <c r="C25" s="45"/>
      <c r="D25" s="406"/>
      <c r="E25" s="45"/>
      <c r="F25" s="406"/>
      <c r="G25" s="45"/>
      <c r="H25" s="406"/>
      <c r="I25" s="45"/>
      <c r="J25" s="406"/>
      <c r="K25" s="45"/>
      <c r="L25" s="406"/>
      <c r="M25" s="45"/>
      <c r="N25" s="406"/>
      <c r="O25" s="45"/>
    </row>
    <row r="26" spans="1:15" ht="15.75" thickBot="1" x14ac:dyDescent="0.3">
      <c r="A26" s="3" t="s">
        <v>481</v>
      </c>
      <c r="B26" s="407"/>
      <c r="C26" s="8"/>
      <c r="D26" s="407"/>
      <c r="E26" s="8"/>
      <c r="F26" s="407"/>
      <c r="G26" s="8"/>
      <c r="H26" s="407"/>
      <c r="I26" s="8"/>
      <c r="J26" s="407"/>
      <c r="K26" s="8"/>
      <c r="L26" s="407"/>
      <c r="M26" s="8"/>
      <c r="N26" s="407"/>
      <c r="O26" s="8"/>
    </row>
    <row r="27" spans="1:15" ht="15.75" thickBot="1" x14ac:dyDescent="0.3"/>
    <row r="28" spans="1:15" ht="15.75" thickBot="1" x14ac:dyDescent="0.3">
      <c r="A28" s="10"/>
      <c r="B28" s="422" t="s">
        <v>113</v>
      </c>
      <c r="C28" s="421"/>
      <c r="D28" s="422" t="s">
        <v>114</v>
      </c>
      <c r="E28" s="421"/>
      <c r="F28" s="422" t="s">
        <v>115</v>
      </c>
      <c r="G28" s="421"/>
      <c r="H28" s="422" t="s">
        <v>116</v>
      </c>
      <c r="I28" s="421"/>
      <c r="J28" s="422" t="s">
        <v>117</v>
      </c>
      <c r="K28" s="421"/>
      <c r="L28" s="422" t="s">
        <v>118</v>
      </c>
      <c r="M28" s="421"/>
      <c r="N28" s="420" t="s">
        <v>119</v>
      </c>
      <c r="O28" s="421"/>
    </row>
    <row r="29" spans="1:15" ht="15.75" thickBot="1" x14ac:dyDescent="0.3">
      <c r="A29" s="10"/>
      <c r="B29" s="4" t="s">
        <v>7</v>
      </c>
      <c r="C29" s="5" t="s">
        <v>8</v>
      </c>
      <c r="D29" s="4" t="s">
        <v>7</v>
      </c>
      <c r="E29" s="5" t="s">
        <v>8</v>
      </c>
      <c r="F29" s="4" t="s">
        <v>7</v>
      </c>
      <c r="G29" s="5" t="s">
        <v>8</v>
      </c>
      <c r="H29" s="4" t="s">
        <v>7</v>
      </c>
      <c r="I29" s="5" t="s">
        <v>8</v>
      </c>
      <c r="J29" s="4" t="s">
        <v>7</v>
      </c>
      <c r="K29" s="5" t="s">
        <v>8</v>
      </c>
      <c r="L29" s="4" t="s">
        <v>7</v>
      </c>
      <c r="M29" s="5" t="s">
        <v>8</v>
      </c>
      <c r="N29" s="6" t="s">
        <v>7</v>
      </c>
      <c r="O29" s="5" t="s">
        <v>8</v>
      </c>
    </row>
    <row r="30" spans="1:15" ht="15" customHeight="1" x14ac:dyDescent="0.25">
      <c r="A30" s="1" t="s">
        <v>9</v>
      </c>
      <c r="B30" s="440"/>
      <c r="C30" s="415" t="s">
        <v>23</v>
      </c>
      <c r="D30" s="577">
        <v>2</v>
      </c>
      <c r="E30" s="437" t="s">
        <v>878</v>
      </c>
      <c r="F30" s="440">
        <v>2</v>
      </c>
      <c r="G30" s="415" t="s">
        <v>878</v>
      </c>
      <c r="H30" s="440">
        <v>2</v>
      </c>
      <c r="I30" s="415" t="s">
        <v>60</v>
      </c>
      <c r="J30" s="440">
        <v>2</v>
      </c>
      <c r="K30" s="415" t="s">
        <v>60</v>
      </c>
      <c r="L30" s="440"/>
      <c r="M30" s="415" t="s">
        <v>814</v>
      </c>
      <c r="N30" s="440"/>
      <c r="O30" s="415" t="s">
        <v>814</v>
      </c>
    </row>
    <row r="31" spans="1:15" x14ac:dyDescent="0.25">
      <c r="A31" s="2">
        <v>79921501</v>
      </c>
      <c r="B31" s="441"/>
      <c r="C31" s="416"/>
      <c r="D31" s="539"/>
      <c r="E31" s="467"/>
      <c r="F31" s="441"/>
      <c r="G31" s="416"/>
      <c r="H31" s="441"/>
      <c r="I31" s="416"/>
      <c r="J31" s="441"/>
      <c r="K31" s="416"/>
      <c r="L31" s="441"/>
      <c r="M31" s="416"/>
      <c r="N31" s="441"/>
      <c r="O31" s="416"/>
    </row>
    <row r="32" spans="1:15" x14ac:dyDescent="0.25">
      <c r="A32" s="2" t="s">
        <v>11</v>
      </c>
      <c r="B32" s="441"/>
      <c r="C32" s="23"/>
      <c r="D32" s="539"/>
      <c r="E32" s="348" t="s">
        <v>879</v>
      </c>
      <c r="F32" s="441"/>
      <c r="G32" s="348" t="s">
        <v>879</v>
      </c>
      <c r="H32" s="441"/>
      <c r="I32" s="23" t="s">
        <v>880</v>
      </c>
      <c r="J32" s="441"/>
      <c r="K32" s="23" t="s">
        <v>880</v>
      </c>
      <c r="L32" s="441"/>
      <c r="M32" s="23" t="s">
        <v>839</v>
      </c>
      <c r="N32" s="441"/>
      <c r="O32" s="23" t="s">
        <v>839</v>
      </c>
    </row>
    <row r="33" spans="1:15" x14ac:dyDescent="0.25">
      <c r="A33" s="44" t="s">
        <v>12</v>
      </c>
      <c r="B33" s="441"/>
      <c r="C33" s="92"/>
      <c r="D33" s="539"/>
      <c r="E33" s="92"/>
      <c r="F33" s="441"/>
      <c r="G33" s="92"/>
      <c r="H33" s="441"/>
      <c r="I33" s="92" t="s">
        <v>881</v>
      </c>
      <c r="J33" s="441"/>
      <c r="K33" s="92" t="s">
        <v>881</v>
      </c>
      <c r="L33" s="441"/>
      <c r="M33" s="92" t="s">
        <v>840</v>
      </c>
      <c r="N33" s="441"/>
      <c r="O33" s="92"/>
    </row>
    <row r="34" spans="1:15" x14ac:dyDescent="0.25">
      <c r="A34" s="44" t="s">
        <v>477</v>
      </c>
      <c r="B34" s="441"/>
      <c r="C34" s="92"/>
      <c r="D34" s="539"/>
      <c r="E34" s="91" t="s">
        <v>882</v>
      </c>
      <c r="F34" s="539"/>
      <c r="G34" s="91" t="s">
        <v>882</v>
      </c>
      <c r="H34" s="441"/>
      <c r="I34" s="91" t="s">
        <v>564</v>
      </c>
      <c r="J34" s="441"/>
      <c r="K34" s="91" t="s">
        <v>564</v>
      </c>
      <c r="L34" s="441"/>
      <c r="M34" s="91"/>
      <c r="N34" s="441"/>
      <c r="O34" s="91"/>
    </row>
    <row r="35" spans="1:15" ht="15.75" thickBot="1" x14ac:dyDescent="0.3">
      <c r="A35" s="3" t="s">
        <v>481</v>
      </c>
      <c r="B35" s="441"/>
      <c r="C35" s="92"/>
      <c r="D35" s="578"/>
      <c r="E35" s="92" t="s">
        <v>883</v>
      </c>
      <c r="F35" s="441"/>
      <c r="G35" s="92" t="s">
        <v>883</v>
      </c>
      <c r="H35" s="441"/>
      <c r="I35" s="92" t="s">
        <v>482</v>
      </c>
      <c r="J35" s="441"/>
      <c r="K35" s="92" t="s">
        <v>482</v>
      </c>
      <c r="L35" s="441"/>
      <c r="M35" s="92" t="s">
        <v>844</v>
      </c>
      <c r="N35" s="441"/>
      <c r="O35" s="92" t="s">
        <v>844</v>
      </c>
    </row>
    <row r="36" spans="1:15" ht="15" customHeight="1" x14ac:dyDescent="0.25">
      <c r="A36" s="1" t="s">
        <v>14</v>
      </c>
      <c r="B36" s="440"/>
      <c r="C36" s="415" t="s">
        <v>23</v>
      </c>
      <c r="D36" s="440">
        <v>1</v>
      </c>
      <c r="E36" s="443" t="s">
        <v>760</v>
      </c>
      <c r="F36" s="440">
        <v>1</v>
      </c>
      <c r="G36" s="443" t="s">
        <v>760</v>
      </c>
      <c r="H36" s="440"/>
      <c r="I36" s="437" t="s">
        <v>884</v>
      </c>
      <c r="J36" s="440"/>
      <c r="K36" s="437" t="s">
        <v>42</v>
      </c>
      <c r="L36" s="405"/>
      <c r="M36" s="518"/>
      <c r="N36" s="405"/>
      <c r="O36" s="408"/>
    </row>
    <row r="37" spans="1:15" x14ac:dyDescent="0.25">
      <c r="A37" s="2">
        <v>1070707956</v>
      </c>
      <c r="B37" s="441"/>
      <c r="C37" s="416"/>
      <c r="D37" s="441"/>
      <c r="E37" s="444"/>
      <c r="F37" s="441"/>
      <c r="G37" s="444"/>
      <c r="H37" s="441"/>
      <c r="I37" s="467"/>
      <c r="J37" s="441"/>
      <c r="K37" s="467"/>
      <c r="L37" s="406"/>
      <c r="M37" s="519"/>
      <c r="N37" s="406"/>
      <c r="O37" s="409"/>
    </row>
    <row r="38" spans="1:15" x14ac:dyDescent="0.25">
      <c r="A38" s="2" t="s">
        <v>11</v>
      </c>
      <c r="B38" s="441"/>
      <c r="C38" s="23"/>
      <c r="D38" s="441"/>
      <c r="E38" s="23" t="s">
        <v>661</v>
      </c>
      <c r="F38" s="441"/>
      <c r="G38" s="23" t="s">
        <v>661</v>
      </c>
      <c r="H38" s="441"/>
      <c r="I38" s="348"/>
      <c r="J38" s="441"/>
      <c r="K38" s="348"/>
      <c r="L38" s="406"/>
      <c r="M38" s="21"/>
      <c r="N38" s="406"/>
      <c r="O38" s="21"/>
    </row>
    <row r="39" spans="1:15" x14ac:dyDescent="0.25">
      <c r="A39" s="44" t="s">
        <v>12</v>
      </c>
      <c r="B39" s="441"/>
      <c r="C39" s="92"/>
      <c r="D39" s="441"/>
      <c r="E39" s="92"/>
      <c r="F39" s="441"/>
      <c r="G39" s="92"/>
      <c r="H39" s="441"/>
      <c r="I39" s="20"/>
      <c r="J39" s="441"/>
      <c r="K39" s="20"/>
      <c r="L39" s="406"/>
      <c r="M39" s="45"/>
      <c r="N39" s="406"/>
      <c r="O39" s="45"/>
    </row>
    <row r="40" spans="1:15" x14ac:dyDescent="0.25">
      <c r="A40" s="44" t="s">
        <v>477</v>
      </c>
      <c r="B40" s="441"/>
      <c r="C40" s="92"/>
      <c r="D40" s="539"/>
      <c r="E40" s="91"/>
      <c r="F40" s="441"/>
      <c r="G40" s="91"/>
      <c r="H40" s="441"/>
      <c r="I40" s="20"/>
      <c r="J40" s="441"/>
      <c r="K40" s="20"/>
      <c r="L40" s="406"/>
      <c r="M40" s="45"/>
      <c r="N40" s="406"/>
      <c r="O40" s="45"/>
    </row>
    <row r="41" spans="1:15" ht="15.75" thickBot="1" x14ac:dyDescent="0.3">
      <c r="A41" s="3" t="s">
        <v>481</v>
      </c>
      <c r="B41" s="441"/>
      <c r="C41" s="92"/>
      <c r="D41" s="441"/>
      <c r="E41" s="92"/>
      <c r="F41" s="441"/>
      <c r="G41" s="92"/>
      <c r="H41" s="442"/>
      <c r="I41" s="12"/>
      <c r="J41" s="442"/>
      <c r="K41" s="12" t="s">
        <v>877</v>
      </c>
      <c r="L41" s="407"/>
      <c r="M41" s="8"/>
      <c r="N41" s="407"/>
      <c r="O41" s="8"/>
    </row>
    <row r="42" spans="1:15" ht="15" customHeight="1" x14ac:dyDescent="0.25">
      <c r="A42" s="1" t="s">
        <v>519</v>
      </c>
      <c r="B42" s="440"/>
      <c r="C42" s="415" t="s">
        <v>23</v>
      </c>
      <c r="D42" s="440">
        <v>3</v>
      </c>
      <c r="E42" s="437" t="s">
        <v>885</v>
      </c>
      <c r="F42" s="440">
        <v>3</v>
      </c>
      <c r="G42" s="437" t="s">
        <v>885</v>
      </c>
      <c r="H42" s="440"/>
      <c r="I42" s="437" t="s">
        <v>42</v>
      </c>
      <c r="J42" s="440"/>
      <c r="K42" s="437" t="s">
        <v>42</v>
      </c>
      <c r="L42" s="445"/>
      <c r="M42" s="408" t="s">
        <v>886</v>
      </c>
      <c r="N42" s="405"/>
      <c r="O42" s="408"/>
    </row>
    <row r="43" spans="1:15" x14ac:dyDescent="0.25">
      <c r="A43" s="2">
        <v>1026271285</v>
      </c>
      <c r="B43" s="441"/>
      <c r="C43" s="416"/>
      <c r="D43" s="441"/>
      <c r="E43" s="467"/>
      <c r="F43" s="441"/>
      <c r="G43" s="467"/>
      <c r="H43" s="441"/>
      <c r="I43" s="467"/>
      <c r="J43" s="441"/>
      <c r="K43" s="467"/>
      <c r="L43" s="446"/>
      <c r="M43" s="409"/>
      <c r="N43" s="406"/>
      <c r="O43" s="409"/>
    </row>
    <row r="44" spans="1:15" x14ac:dyDescent="0.25">
      <c r="A44" s="2" t="s">
        <v>11</v>
      </c>
      <c r="B44" s="441"/>
      <c r="C44" s="348"/>
      <c r="D44" s="441"/>
      <c r="E44" s="348" t="s">
        <v>887</v>
      </c>
      <c r="F44" s="441"/>
      <c r="G44" s="348" t="s">
        <v>887</v>
      </c>
      <c r="H44" s="441"/>
      <c r="I44" s="348"/>
      <c r="J44" s="441"/>
      <c r="K44" s="348"/>
      <c r="L44" s="446"/>
      <c r="M44" s="7" t="s">
        <v>888</v>
      </c>
      <c r="N44" s="406"/>
      <c r="O44" s="7"/>
    </row>
    <row r="45" spans="1:15" x14ac:dyDescent="0.25">
      <c r="A45" s="44" t="s">
        <v>12</v>
      </c>
      <c r="B45" s="441"/>
      <c r="C45" s="20"/>
      <c r="D45" s="441"/>
      <c r="E45" s="20" t="s">
        <v>889</v>
      </c>
      <c r="F45" s="441"/>
      <c r="G45" s="20" t="s">
        <v>889</v>
      </c>
      <c r="H45" s="441"/>
      <c r="I45" s="20"/>
      <c r="J45" s="441"/>
      <c r="K45" s="92"/>
      <c r="L45" s="446"/>
      <c r="M45" s="46" t="s">
        <v>299</v>
      </c>
      <c r="N45" s="406"/>
      <c r="O45" s="45"/>
    </row>
    <row r="46" spans="1:15" x14ac:dyDescent="0.25">
      <c r="A46" s="44" t="s">
        <v>477</v>
      </c>
      <c r="B46" s="441"/>
      <c r="C46" s="20"/>
      <c r="D46" s="441"/>
      <c r="E46" s="20" t="s">
        <v>890</v>
      </c>
      <c r="F46" s="441"/>
      <c r="G46" s="20" t="s">
        <v>890</v>
      </c>
      <c r="H46" s="441"/>
      <c r="I46" s="20"/>
      <c r="J46" s="441"/>
      <c r="K46" s="91"/>
      <c r="L46" s="446"/>
      <c r="M46" s="95"/>
      <c r="N46" s="406"/>
      <c r="O46" s="45"/>
    </row>
    <row r="47" spans="1:15" ht="15.75" customHeight="1" thickBot="1" x14ac:dyDescent="0.3">
      <c r="A47" s="3" t="s">
        <v>481</v>
      </c>
      <c r="B47" s="442"/>
      <c r="C47" s="12"/>
      <c r="D47" s="442"/>
      <c r="E47" s="12" t="s">
        <v>891</v>
      </c>
      <c r="F47" s="442"/>
      <c r="G47" s="12" t="s">
        <v>891</v>
      </c>
      <c r="H47" s="442"/>
      <c r="I47" s="12"/>
      <c r="J47" s="442"/>
      <c r="K47" s="92"/>
      <c r="L47" s="447"/>
      <c r="M47" s="46" t="s">
        <v>482</v>
      </c>
      <c r="N47" s="407"/>
      <c r="O47" s="8"/>
    </row>
    <row r="48" spans="1:15" x14ac:dyDescent="0.25">
      <c r="A48" s="1" t="s">
        <v>76</v>
      </c>
      <c r="B48" s="417"/>
      <c r="C48" s="415" t="s">
        <v>23</v>
      </c>
      <c r="D48" s="445"/>
      <c r="E48" s="576"/>
      <c r="F48" s="445"/>
      <c r="G48" s="576"/>
      <c r="H48" s="405"/>
      <c r="I48" s="408"/>
      <c r="J48" s="405"/>
      <c r="K48" s="403"/>
      <c r="L48" s="405"/>
      <c r="M48" s="408"/>
      <c r="N48" s="405"/>
      <c r="O48" s="408"/>
    </row>
    <row r="49" spans="1:15" x14ac:dyDescent="0.25">
      <c r="A49" s="2">
        <v>80236526</v>
      </c>
      <c r="B49" s="418"/>
      <c r="C49" s="416"/>
      <c r="D49" s="446"/>
      <c r="E49" s="431"/>
      <c r="F49" s="446"/>
      <c r="G49" s="431"/>
      <c r="H49" s="406"/>
      <c r="I49" s="409"/>
      <c r="J49" s="406"/>
      <c r="K49" s="404"/>
      <c r="L49" s="406"/>
      <c r="M49" s="409"/>
      <c r="N49" s="406"/>
      <c r="O49" s="409"/>
    </row>
    <row r="50" spans="1:15" x14ac:dyDescent="0.25">
      <c r="A50" s="2" t="s">
        <v>11</v>
      </c>
      <c r="B50" s="418"/>
      <c r="C50" s="348"/>
      <c r="D50" s="446"/>
      <c r="F50" s="446"/>
      <c r="G50" s="7"/>
      <c r="H50" s="406"/>
      <c r="I50" s="7"/>
      <c r="J50" s="406"/>
      <c r="K50" s="7"/>
      <c r="L50" s="406"/>
      <c r="M50" s="7"/>
      <c r="N50" s="406"/>
      <c r="O50" s="7"/>
    </row>
    <row r="51" spans="1:15" x14ac:dyDescent="0.25">
      <c r="A51" s="44" t="s">
        <v>12</v>
      </c>
      <c r="B51" s="418"/>
      <c r="C51" s="20"/>
      <c r="D51" s="446"/>
      <c r="E51" s="45"/>
      <c r="F51" s="446"/>
      <c r="G51" s="45"/>
      <c r="H51" s="406"/>
      <c r="I51" s="45"/>
      <c r="J51" s="406"/>
      <c r="K51" s="45"/>
      <c r="L51" s="406"/>
      <c r="M51" s="45"/>
      <c r="N51" s="406"/>
      <c r="O51" s="45"/>
    </row>
    <row r="52" spans="1:15" x14ac:dyDescent="0.25">
      <c r="A52" s="44" t="s">
        <v>477</v>
      </c>
      <c r="B52" s="418"/>
      <c r="C52" s="20"/>
      <c r="D52" s="446"/>
      <c r="E52" s="45"/>
      <c r="F52" s="446"/>
      <c r="G52" s="45"/>
      <c r="H52" s="406"/>
      <c r="I52" s="45"/>
      <c r="J52" s="406"/>
      <c r="K52" s="45"/>
      <c r="L52" s="406"/>
      <c r="M52" s="45"/>
      <c r="N52" s="406"/>
      <c r="O52" s="45"/>
    </row>
    <row r="53" spans="1:15" ht="15.75" thickBot="1" x14ac:dyDescent="0.3">
      <c r="A53" s="3" t="s">
        <v>481</v>
      </c>
      <c r="B53" s="419"/>
      <c r="C53" s="12"/>
      <c r="D53" s="447"/>
      <c r="E53" s="8"/>
      <c r="F53" s="447"/>
      <c r="G53" s="8"/>
      <c r="H53" s="407"/>
      <c r="I53" s="8"/>
      <c r="J53" s="407"/>
      <c r="K53" s="8"/>
      <c r="L53" s="407"/>
      <c r="M53" s="8"/>
      <c r="N53" s="407"/>
      <c r="O53" s="8"/>
    </row>
    <row r="54" spans="1:15" ht="15.75" thickBot="1" x14ac:dyDescent="0.3"/>
    <row r="55" spans="1:15" ht="15.75" thickBot="1" x14ac:dyDescent="0.3">
      <c r="A55" s="10"/>
      <c r="B55" s="422" t="s">
        <v>131</v>
      </c>
      <c r="C55" s="421"/>
      <c r="D55" s="422" t="s">
        <v>132</v>
      </c>
      <c r="E55" s="421"/>
      <c r="F55" s="422" t="s">
        <v>133</v>
      </c>
      <c r="G55" s="421"/>
      <c r="H55" s="422" t="s">
        <v>134</v>
      </c>
      <c r="I55" s="421"/>
      <c r="J55" s="422" t="s">
        <v>135</v>
      </c>
      <c r="K55" s="421"/>
      <c r="L55" s="422" t="s">
        <v>136</v>
      </c>
      <c r="M55" s="421"/>
      <c r="N55" s="420" t="s">
        <v>137</v>
      </c>
      <c r="O55" s="421"/>
    </row>
    <row r="56" spans="1:15" ht="15.75" thickBot="1" x14ac:dyDescent="0.3">
      <c r="A56" s="10"/>
      <c r="B56" s="4" t="s">
        <v>7</v>
      </c>
      <c r="C56" s="5" t="s">
        <v>8</v>
      </c>
      <c r="D56" s="4" t="s">
        <v>7</v>
      </c>
      <c r="E56" s="5" t="s">
        <v>8</v>
      </c>
      <c r="F56" s="4" t="s">
        <v>7</v>
      </c>
      <c r="G56" s="5" t="s">
        <v>8</v>
      </c>
      <c r="H56" s="4" t="s">
        <v>7</v>
      </c>
      <c r="I56" s="5" t="s">
        <v>8</v>
      </c>
      <c r="J56" s="4" t="s">
        <v>7</v>
      </c>
      <c r="K56" s="5" t="s">
        <v>8</v>
      </c>
      <c r="L56" s="4" t="s">
        <v>7</v>
      </c>
      <c r="M56" s="5" t="s">
        <v>8</v>
      </c>
      <c r="N56" s="6" t="s">
        <v>7</v>
      </c>
      <c r="O56" s="5" t="s">
        <v>8</v>
      </c>
    </row>
    <row r="57" spans="1:15" ht="14.45" customHeight="1" x14ac:dyDescent="0.25">
      <c r="A57" s="1" t="s">
        <v>9</v>
      </c>
      <c r="B57" s="440"/>
      <c r="C57" s="415" t="s">
        <v>279</v>
      </c>
      <c r="D57" s="440"/>
      <c r="E57" s="415" t="s">
        <v>279</v>
      </c>
      <c r="F57" s="440"/>
      <c r="G57" s="415" t="s">
        <v>279</v>
      </c>
      <c r="H57" s="440"/>
      <c r="I57" s="415" t="s">
        <v>279</v>
      </c>
      <c r="J57" s="445">
        <v>3</v>
      </c>
      <c r="K57" s="408" t="s">
        <v>892</v>
      </c>
      <c r="L57" s="417"/>
      <c r="M57" s="415" t="s">
        <v>279</v>
      </c>
      <c r="N57" s="417"/>
      <c r="O57" s="415" t="s">
        <v>279</v>
      </c>
    </row>
    <row r="58" spans="1:15" x14ac:dyDescent="0.25">
      <c r="A58" s="2">
        <v>79921501</v>
      </c>
      <c r="B58" s="441"/>
      <c r="C58" s="416"/>
      <c r="D58" s="441"/>
      <c r="E58" s="416"/>
      <c r="F58" s="441"/>
      <c r="G58" s="416"/>
      <c r="H58" s="441"/>
      <c r="I58" s="416"/>
      <c r="J58" s="446"/>
      <c r="K58" s="409"/>
      <c r="L58" s="418"/>
      <c r="M58" s="416"/>
      <c r="N58" s="418"/>
      <c r="O58" s="416"/>
    </row>
    <row r="59" spans="1:15" x14ac:dyDescent="0.25">
      <c r="A59" s="2" t="s">
        <v>11</v>
      </c>
      <c r="B59" s="441"/>
      <c r="C59" s="348" t="s">
        <v>893</v>
      </c>
      <c r="D59" s="441"/>
      <c r="E59" s="348" t="s">
        <v>893</v>
      </c>
      <c r="F59" s="441"/>
      <c r="G59" s="348" t="s">
        <v>893</v>
      </c>
      <c r="H59" s="441"/>
      <c r="I59" s="348" t="s">
        <v>893</v>
      </c>
      <c r="J59" s="446"/>
      <c r="K59" s="7" t="s">
        <v>894</v>
      </c>
      <c r="L59" s="418"/>
      <c r="M59" s="348" t="s">
        <v>893</v>
      </c>
      <c r="N59" s="418"/>
      <c r="O59" s="348" t="s">
        <v>893</v>
      </c>
    </row>
    <row r="60" spans="1:15" x14ac:dyDescent="0.25">
      <c r="A60" s="44" t="s">
        <v>12</v>
      </c>
      <c r="B60" s="441"/>
      <c r="C60" s="92"/>
      <c r="D60" s="441"/>
      <c r="E60" s="92"/>
      <c r="F60" s="441"/>
      <c r="G60" s="92"/>
      <c r="H60" s="441"/>
      <c r="I60" s="92"/>
      <c r="J60" s="446"/>
      <c r="K60" s="46"/>
      <c r="L60" s="418"/>
      <c r="M60" s="20"/>
      <c r="N60" s="418"/>
      <c r="O60" s="20"/>
    </row>
    <row r="61" spans="1:15" x14ac:dyDescent="0.25">
      <c r="A61" s="44" t="s">
        <v>477</v>
      </c>
      <c r="B61" s="539"/>
      <c r="C61" s="91"/>
      <c r="D61" s="539"/>
      <c r="E61" s="91"/>
      <c r="F61" s="441"/>
      <c r="G61" s="91"/>
      <c r="H61" s="441"/>
      <c r="I61" s="91"/>
      <c r="J61" s="446"/>
      <c r="K61" s="46"/>
      <c r="L61" s="418"/>
      <c r="M61" s="20"/>
      <c r="N61" s="418"/>
      <c r="O61" s="20"/>
    </row>
    <row r="62" spans="1:15" ht="15.75" thickBot="1" x14ac:dyDescent="0.3">
      <c r="A62" s="3" t="s">
        <v>481</v>
      </c>
      <c r="B62" s="441"/>
      <c r="C62" s="92"/>
      <c r="D62" s="441"/>
      <c r="E62" s="92"/>
      <c r="F62" s="441"/>
      <c r="G62" s="92"/>
      <c r="H62" s="441"/>
      <c r="I62" s="92"/>
      <c r="J62" s="447"/>
      <c r="K62" s="46"/>
      <c r="L62" s="419"/>
      <c r="M62" s="12"/>
      <c r="N62" s="419"/>
      <c r="O62" s="12"/>
    </row>
    <row r="63" spans="1:15" x14ac:dyDescent="0.25">
      <c r="A63" s="1" t="s">
        <v>14</v>
      </c>
      <c r="B63" s="417"/>
      <c r="C63" s="415" t="s">
        <v>23</v>
      </c>
      <c r="D63" s="440"/>
      <c r="E63" s="415" t="s">
        <v>743</v>
      </c>
      <c r="F63" s="440"/>
      <c r="G63" s="415" t="s">
        <v>743</v>
      </c>
      <c r="H63" s="440"/>
      <c r="I63" s="415" t="s">
        <v>743</v>
      </c>
      <c r="J63" s="440"/>
      <c r="K63" s="415" t="s">
        <v>743</v>
      </c>
      <c r="L63" s="405"/>
      <c r="M63" s="408"/>
      <c r="N63" s="405"/>
      <c r="O63" s="408"/>
    </row>
    <row r="64" spans="1:15" x14ac:dyDescent="0.25">
      <c r="A64" s="2">
        <v>1070707956</v>
      </c>
      <c r="B64" s="418"/>
      <c r="C64" s="416"/>
      <c r="D64" s="441"/>
      <c r="E64" s="416"/>
      <c r="F64" s="441"/>
      <c r="G64" s="416"/>
      <c r="H64" s="441"/>
      <c r="I64" s="416"/>
      <c r="J64" s="441"/>
      <c r="K64" s="416"/>
      <c r="L64" s="406"/>
      <c r="M64" s="409"/>
      <c r="N64" s="406"/>
      <c r="O64" s="409"/>
    </row>
    <row r="65" spans="1:15" x14ac:dyDescent="0.25">
      <c r="A65" s="2" t="s">
        <v>11</v>
      </c>
      <c r="B65" s="418"/>
      <c r="C65" s="23"/>
      <c r="D65" s="441"/>
      <c r="E65" s="23" t="s">
        <v>744</v>
      </c>
      <c r="F65" s="441"/>
      <c r="G65" s="23" t="s">
        <v>744</v>
      </c>
      <c r="H65" s="441"/>
      <c r="I65" s="23" t="s">
        <v>744</v>
      </c>
      <c r="J65" s="441"/>
      <c r="K65" s="23" t="s">
        <v>744</v>
      </c>
      <c r="L65" s="406"/>
      <c r="M65" s="7"/>
      <c r="N65" s="406"/>
      <c r="O65" s="7"/>
    </row>
    <row r="66" spans="1:15" x14ac:dyDescent="0.25">
      <c r="A66" s="44" t="s">
        <v>12</v>
      </c>
      <c r="B66" s="418"/>
      <c r="C66" s="92"/>
      <c r="D66" s="441"/>
      <c r="E66" s="92"/>
      <c r="F66" s="441"/>
      <c r="G66" s="92"/>
      <c r="H66" s="441"/>
      <c r="I66" s="92"/>
      <c r="J66" s="441"/>
      <c r="K66" s="92"/>
      <c r="L66" s="406"/>
      <c r="M66" s="45"/>
      <c r="N66" s="406"/>
      <c r="O66" s="45"/>
    </row>
    <row r="67" spans="1:15" x14ac:dyDescent="0.25">
      <c r="A67" s="44" t="s">
        <v>477</v>
      </c>
      <c r="B67" s="418"/>
      <c r="C67" s="92"/>
      <c r="D67" s="539"/>
      <c r="E67" s="91"/>
      <c r="F67" s="441"/>
      <c r="G67" s="91"/>
      <c r="H67" s="441"/>
      <c r="I67" s="91"/>
      <c r="J67" s="441"/>
      <c r="K67" s="91"/>
      <c r="L67" s="406"/>
      <c r="M67" s="45"/>
      <c r="N67" s="406"/>
      <c r="O67" s="45"/>
    </row>
    <row r="68" spans="1:15" ht="15.75" thickBot="1" x14ac:dyDescent="0.3">
      <c r="A68" s="3" t="s">
        <v>481</v>
      </c>
      <c r="B68" s="419"/>
      <c r="C68" s="23"/>
      <c r="D68" s="441"/>
      <c r="E68" s="92"/>
      <c r="F68" s="441"/>
      <c r="G68" s="92"/>
      <c r="H68" s="441"/>
      <c r="I68" s="92"/>
      <c r="J68" s="441"/>
      <c r="K68" s="92"/>
      <c r="L68" s="407"/>
      <c r="M68" s="94"/>
      <c r="N68" s="407"/>
      <c r="O68" s="8"/>
    </row>
    <row r="69" spans="1:15" ht="15" customHeight="1" x14ac:dyDescent="0.25">
      <c r="A69" s="1" t="s">
        <v>519</v>
      </c>
      <c r="B69" s="440"/>
      <c r="C69" s="415" t="s">
        <v>23</v>
      </c>
      <c r="D69" s="440">
        <v>1</v>
      </c>
      <c r="E69" s="415" t="s">
        <v>895</v>
      </c>
      <c r="F69" s="440">
        <v>2</v>
      </c>
      <c r="G69" s="415" t="s">
        <v>896</v>
      </c>
      <c r="H69" s="440">
        <v>2</v>
      </c>
      <c r="I69" s="415" t="s">
        <v>318</v>
      </c>
      <c r="J69" s="440">
        <v>2</v>
      </c>
      <c r="K69" s="415" t="s">
        <v>318</v>
      </c>
      <c r="L69" s="445"/>
      <c r="M69" s="408"/>
      <c r="N69" s="405"/>
      <c r="O69" s="408"/>
    </row>
    <row r="70" spans="1:15" x14ac:dyDescent="0.25">
      <c r="A70" s="2">
        <v>1026271285</v>
      </c>
      <c r="B70" s="441"/>
      <c r="C70" s="416"/>
      <c r="D70" s="441"/>
      <c r="E70" s="416"/>
      <c r="F70" s="441"/>
      <c r="G70" s="416"/>
      <c r="H70" s="441"/>
      <c r="I70" s="416"/>
      <c r="J70" s="441"/>
      <c r="K70" s="416"/>
      <c r="L70" s="446"/>
      <c r="M70" s="409"/>
      <c r="N70" s="406"/>
      <c r="O70" s="409"/>
    </row>
    <row r="71" spans="1:15" x14ac:dyDescent="0.25">
      <c r="A71" s="2" t="s">
        <v>11</v>
      </c>
      <c r="B71" s="441"/>
      <c r="C71" s="348"/>
      <c r="D71" s="441"/>
      <c r="E71" s="348"/>
      <c r="F71" s="441"/>
      <c r="G71" s="23" t="s">
        <v>897</v>
      </c>
      <c r="H71" s="441"/>
      <c r="I71" s="23" t="s">
        <v>897</v>
      </c>
      <c r="J71" s="441"/>
      <c r="K71" s="23" t="s">
        <v>897</v>
      </c>
      <c r="L71" s="446"/>
      <c r="M71" s="7"/>
      <c r="N71" s="406"/>
      <c r="O71" s="7"/>
    </row>
    <row r="72" spans="1:15" x14ac:dyDescent="0.25">
      <c r="A72" s="44" t="s">
        <v>12</v>
      </c>
      <c r="B72" s="441"/>
      <c r="C72" s="20"/>
      <c r="D72" s="441"/>
      <c r="E72" s="20"/>
      <c r="F72" s="441"/>
      <c r="G72" s="92"/>
      <c r="H72" s="441"/>
      <c r="I72" s="92"/>
      <c r="J72" s="441"/>
      <c r="K72" s="92"/>
      <c r="L72" s="446"/>
      <c r="M72" s="45"/>
      <c r="N72" s="406"/>
      <c r="O72" s="45"/>
    </row>
    <row r="73" spans="1:15" x14ac:dyDescent="0.25">
      <c r="A73" s="44" t="s">
        <v>477</v>
      </c>
      <c r="B73" s="441"/>
      <c r="C73" s="20"/>
      <c r="D73" s="441"/>
      <c r="E73" s="20"/>
      <c r="F73" s="441"/>
      <c r="G73" s="91" t="s">
        <v>515</v>
      </c>
      <c r="H73" s="441"/>
      <c r="I73" s="91" t="s">
        <v>515</v>
      </c>
      <c r="J73" s="441"/>
      <c r="K73" s="91" t="s">
        <v>515</v>
      </c>
      <c r="L73" s="446"/>
      <c r="M73" s="45"/>
      <c r="N73" s="406"/>
      <c r="O73" s="45"/>
    </row>
    <row r="74" spans="1:15" ht="15.75" thickBot="1" x14ac:dyDescent="0.3">
      <c r="A74" s="3" t="s">
        <v>481</v>
      </c>
      <c r="B74" s="442"/>
      <c r="C74" s="12"/>
      <c r="D74" s="442"/>
      <c r="E74" s="12"/>
      <c r="F74" s="441"/>
      <c r="G74" s="92" t="s">
        <v>482</v>
      </c>
      <c r="H74" s="441"/>
      <c r="I74" s="92" t="s">
        <v>482</v>
      </c>
      <c r="J74" s="441"/>
      <c r="K74" s="92" t="s">
        <v>482</v>
      </c>
      <c r="L74" s="447"/>
      <c r="M74" s="8"/>
      <c r="N74" s="407"/>
      <c r="O74" s="8"/>
    </row>
    <row r="75" spans="1:15" x14ac:dyDescent="0.25">
      <c r="A75" s="1" t="s">
        <v>76</v>
      </c>
      <c r="B75" s="417"/>
      <c r="C75" s="415" t="s">
        <v>23</v>
      </c>
      <c r="D75" s="405"/>
      <c r="E75" s="403"/>
      <c r="F75" s="405"/>
      <c r="G75" s="408"/>
      <c r="H75" s="405"/>
      <c r="I75" s="408"/>
      <c r="J75" s="405"/>
      <c r="K75" s="403"/>
      <c r="L75" s="405"/>
      <c r="M75" s="408"/>
      <c r="N75" s="405"/>
      <c r="O75" s="408"/>
    </row>
    <row r="76" spans="1:15" x14ac:dyDescent="0.25">
      <c r="A76" s="2">
        <v>80236526</v>
      </c>
      <c r="B76" s="418"/>
      <c r="C76" s="416"/>
      <c r="D76" s="406"/>
      <c r="E76" s="404"/>
      <c r="F76" s="406"/>
      <c r="G76" s="409"/>
      <c r="H76" s="406"/>
      <c r="I76" s="409"/>
      <c r="J76" s="406"/>
      <c r="K76" s="404"/>
      <c r="L76" s="406"/>
      <c r="M76" s="409"/>
      <c r="N76" s="406"/>
      <c r="O76" s="409"/>
    </row>
    <row r="77" spans="1:15" x14ac:dyDescent="0.25">
      <c r="A77" s="2" t="s">
        <v>11</v>
      </c>
      <c r="B77" s="418"/>
      <c r="C77" s="348"/>
      <c r="D77" s="406"/>
      <c r="E77" s="7"/>
      <c r="F77" s="406"/>
      <c r="G77" s="7"/>
      <c r="H77" s="406"/>
      <c r="I77" s="7"/>
      <c r="J77" s="406"/>
      <c r="K77" s="7"/>
      <c r="L77" s="406"/>
      <c r="M77" s="7"/>
      <c r="N77" s="406"/>
      <c r="O77" s="7"/>
    </row>
    <row r="78" spans="1:15" x14ac:dyDescent="0.25">
      <c r="A78" s="44" t="s">
        <v>12</v>
      </c>
      <c r="B78" s="418"/>
      <c r="C78" s="20"/>
      <c r="D78" s="406"/>
      <c r="E78" s="45"/>
      <c r="F78" s="406"/>
      <c r="G78" s="45"/>
      <c r="H78" s="406"/>
      <c r="I78" s="45"/>
      <c r="J78" s="406"/>
      <c r="K78" s="45"/>
      <c r="L78" s="406"/>
      <c r="M78" s="45"/>
      <c r="N78" s="406"/>
      <c r="O78" s="45"/>
    </row>
    <row r="79" spans="1:15" x14ac:dyDescent="0.25">
      <c r="A79" s="44" t="s">
        <v>477</v>
      </c>
      <c r="B79" s="418"/>
      <c r="C79" s="20"/>
      <c r="D79" s="406"/>
      <c r="E79" s="45"/>
      <c r="F79" s="406"/>
      <c r="G79" s="45"/>
      <c r="H79" s="406"/>
      <c r="I79" s="45"/>
      <c r="J79" s="406"/>
      <c r="K79" s="45"/>
      <c r="L79" s="406"/>
      <c r="M79" s="45"/>
      <c r="N79" s="406"/>
      <c r="O79" s="45"/>
    </row>
    <row r="80" spans="1:15" ht="15.75" thickBot="1" x14ac:dyDescent="0.3">
      <c r="A80" s="3" t="s">
        <v>481</v>
      </c>
      <c r="B80" s="419"/>
      <c r="C80" s="12"/>
      <c r="D80" s="407"/>
      <c r="E80" s="8"/>
      <c r="F80" s="407"/>
      <c r="G80" s="8"/>
      <c r="H80" s="407"/>
      <c r="I80" s="8"/>
      <c r="J80" s="407"/>
      <c r="K80" s="8"/>
      <c r="L80" s="407"/>
      <c r="M80" s="8"/>
      <c r="N80" s="407"/>
      <c r="O80" s="8"/>
    </row>
    <row r="81" spans="1:15" ht="15.75" thickBot="1" x14ac:dyDescent="0.3">
      <c r="E81" s="120"/>
    </row>
    <row r="82" spans="1:15" ht="15.75" thickBot="1" x14ac:dyDescent="0.3">
      <c r="A82" s="10"/>
      <c r="B82" s="422" t="s">
        <v>150</v>
      </c>
      <c r="C82" s="421"/>
      <c r="D82" s="422" t="s">
        <v>151</v>
      </c>
      <c r="E82" s="421"/>
      <c r="F82" s="422" t="s">
        <v>152</v>
      </c>
      <c r="G82" s="421"/>
      <c r="H82" s="422" t="s">
        <v>153</v>
      </c>
      <c r="I82" s="421"/>
      <c r="J82" s="422" t="s">
        <v>154</v>
      </c>
      <c r="K82" s="421"/>
      <c r="L82" s="422" t="s">
        <v>155</v>
      </c>
      <c r="M82" s="421"/>
      <c r="N82" s="420" t="s">
        <v>156</v>
      </c>
      <c r="O82" s="421"/>
    </row>
    <row r="83" spans="1:15" ht="15.75" thickBot="1" x14ac:dyDescent="0.3">
      <c r="A83" s="10"/>
      <c r="B83" s="4" t="s">
        <v>7</v>
      </c>
      <c r="C83" s="5" t="s">
        <v>8</v>
      </c>
      <c r="D83" s="4" t="s">
        <v>7</v>
      </c>
      <c r="E83" s="5" t="s">
        <v>8</v>
      </c>
      <c r="F83" s="4" t="s">
        <v>7</v>
      </c>
      <c r="G83" s="5" t="s">
        <v>8</v>
      </c>
      <c r="H83" s="4" t="s">
        <v>7</v>
      </c>
      <c r="I83" s="5" t="s">
        <v>8</v>
      </c>
      <c r="J83" s="4" t="s">
        <v>7</v>
      </c>
      <c r="K83" s="5" t="s">
        <v>8</v>
      </c>
      <c r="L83" s="4" t="s">
        <v>7</v>
      </c>
      <c r="M83" s="5" t="s">
        <v>8</v>
      </c>
      <c r="N83" s="6" t="s">
        <v>7</v>
      </c>
      <c r="O83" s="5" t="s">
        <v>8</v>
      </c>
    </row>
    <row r="84" spans="1:15" x14ac:dyDescent="0.25">
      <c r="A84" s="1" t="s">
        <v>9</v>
      </c>
      <c r="B84" s="440"/>
      <c r="C84" s="415" t="s">
        <v>279</v>
      </c>
      <c r="D84" s="440"/>
      <c r="E84" s="415" t="s">
        <v>279</v>
      </c>
      <c r="F84" s="440"/>
      <c r="G84" s="415" t="s">
        <v>279</v>
      </c>
      <c r="H84" s="440">
        <v>2</v>
      </c>
      <c r="I84" s="415" t="s">
        <v>898</v>
      </c>
      <c r="J84" s="440">
        <v>2</v>
      </c>
      <c r="K84" s="415" t="s">
        <v>898</v>
      </c>
      <c r="L84" s="405"/>
      <c r="M84" s="408" t="s">
        <v>899</v>
      </c>
      <c r="N84" s="405"/>
      <c r="O84" s="408"/>
    </row>
    <row r="85" spans="1:15" x14ac:dyDescent="0.25">
      <c r="A85" s="2">
        <v>79921501</v>
      </c>
      <c r="B85" s="441"/>
      <c r="C85" s="416"/>
      <c r="D85" s="441"/>
      <c r="E85" s="416"/>
      <c r="F85" s="441"/>
      <c r="G85" s="416"/>
      <c r="H85" s="441"/>
      <c r="I85" s="416"/>
      <c r="J85" s="441"/>
      <c r="K85" s="416"/>
      <c r="L85" s="406"/>
      <c r="M85" s="409"/>
      <c r="N85" s="406"/>
      <c r="O85" s="409"/>
    </row>
    <row r="86" spans="1:15" x14ac:dyDescent="0.25">
      <c r="A86" s="2" t="s">
        <v>11</v>
      </c>
      <c r="B86" s="441"/>
      <c r="C86" s="348" t="s">
        <v>893</v>
      </c>
      <c r="D86" s="441"/>
      <c r="E86" s="348" t="s">
        <v>893</v>
      </c>
      <c r="F86" s="441"/>
      <c r="G86" s="348" t="s">
        <v>893</v>
      </c>
      <c r="H86" s="441"/>
      <c r="I86" s="348"/>
      <c r="J86" s="441"/>
      <c r="K86" s="348"/>
      <c r="L86" s="406"/>
      <c r="M86" s="7"/>
      <c r="N86" s="406"/>
      <c r="O86" s="7"/>
    </row>
    <row r="87" spans="1:15" x14ac:dyDescent="0.25">
      <c r="A87" s="44" t="s">
        <v>12</v>
      </c>
      <c r="B87" s="441"/>
      <c r="C87" s="92">
        <v>40085</v>
      </c>
      <c r="D87" s="441"/>
      <c r="E87" s="92">
        <v>40085</v>
      </c>
      <c r="F87" s="441"/>
      <c r="G87" s="92">
        <v>40085</v>
      </c>
      <c r="H87" s="441"/>
      <c r="I87" s="92"/>
      <c r="J87" s="441"/>
      <c r="K87" s="92"/>
      <c r="L87" s="406"/>
      <c r="M87" s="45"/>
      <c r="N87" s="406"/>
      <c r="O87" s="45"/>
    </row>
    <row r="88" spans="1:15" x14ac:dyDescent="0.25">
      <c r="A88" s="44" t="s">
        <v>477</v>
      </c>
      <c r="B88" s="539"/>
      <c r="C88" s="91" t="s">
        <v>867</v>
      </c>
      <c r="D88" s="539"/>
      <c r="E88" s="91" t="s">
        <v>867</v>
      </c>
      <c r="F88" s="539"/>
      <c r="G88" s="91" t="s">
        <v>867</v>
      </c>
      <c r="H88" s="539"/>
      <c r="I88" s="91" t="s">
        <v>900</v>
      </c>
      <c r="J88" s="441"/>
      <c r="K88" s="91" t="s">
        <v>900</v>
      </c>
      <c r="L88" s="406"/>
      <c r="M88" s="45"/>
      <c r="N88" s="406"/>
      <c r="O88" s="45"/>
    </row>
    <row r="89" spans="1:15" ht="15.75" thickBot="1" x14ac:dyDescent="0.3">
      <c r="A89" s="3" t="s">
        <v>481</v>
      </c>
      <c r="B89" s="441"/>
      <c r="C89" s="92" t="s">
        <v>482</v>
      </c>
      <c r="D89" s="441"/>
      <c r="E89" s="92" t="s">
        <v>482</v>
      </c>
      <c r="F89" s="441"/>
      <c r="G89" s="92" t="s">
        <v>482</v>
      </c>
      <c r="H89" s="441"/>
      <c r="I89" s="92" t="s">
        <v>618</v>
      </c>
      <c r="J89" s="441"/>
      <c r="K89" s="92" t="s">
        <v>618</v>
      </c>
      <c r="L89" s="407"/>
      <c r="M89" s="8"/>
      <c r="N89" s="407"/>
      <c r="O89" s="8"/>
    </row>
    <row r="90" spans="1:15" ht="14.45" customHeight="1" x14ac:dyDescent="0.25">
      <c r="A90" s="1" t="s">
        <v>14</v>
      </c>
      <c r="B90" s="440">
        <v>2</v>
      </c>
      <c r="C90" s="415" t="s">
        <v>318</v>
      </c>
      <c r="D90" s="440">
        <v>1</v>
      </c>
      <c r="E90" s="415" t="s">
        <v>901</v>
      </c>
      <c r="F90" s="440">
        <v>3</v>
      </c>
      <c r="G90" s="415" t="s">
        <v>296</v>
      </c>
      <c r="H90" s="445">
        <v>2</v>
      </c>
      <c r="I90" s="408" t="s">
        <v>902</v>
      </c>
      <c r="J90" s="445">
        <v>2</v>
      </c>
      <c r="K90" s="408" t="s">
        <v>743</v>
      </c>
      <c r="L90" s="405"/>
      <c r="M90" s="408"/>
      <c r="N90" s="405"/>
      <c r="O90" s="408"/>
    </row>
    <row r="91" spans="1:15" x14ac:dyDescent="0.25">
      <c r="A91" s="2">
        <v>1070707956</v>
      </c>
      <c r="B91" s="441"/>
      <c r="C91" s="416"/>
      <c r="D91" s="441"/>
      <c r="E91" s="416"/>
      <c r="F91" s="441"/>
      <c r="G91" s="416"/>
      <c r="H91" s="446"/>
      <c r="I91" s="409"/>
      <c r="J91" s="446"/>
      <c r="K91" s="409"/>
      <c r="L91" s="406"/>
      <c r="M91" s="409"/>
      <c r="N91" s="406"/>
      <c r="O91" s="409"/>
    </row>
    <row r="92" spans="1:15" x14ac:dyDescent="0.25">
      <c r="A92" s="2" t="s">
        <v>11</v>
      </c>
      <c r="B92" s="441"/>
      <c r="C92" s="23" t="s">
        <v>897</v>
      </c>
      <c r="D92" s="441"/>
      <c r="E92" s="348" t="s">
        <v>903</v>
      </c>
      <c r="F92" s="441"/>
      <c r="G92" s="348" t="s">
        <v>658</v>
      </c>
      <c r="H92" s="446"/>
      <c r="I92" s="21" t="s">
        <v>744</v>
      </c>
      <c r="J92" s="446"/>
      <c r="K92" s="21" t="s">
        <v>744</v>
      </c>
      <c r="L92" s="406"/>
      <c r="M92" s="7"/>
      <c r="N92" s="406"/>
      <c r="O92" s="7"/>
    </row>
    <row r="93" spans="1:15" x14ac:dyDescent="0.25">
      <c r="A93" s="44" t="s">
        <v>12</v>
      </c>
      <c r="B93" s="441"/>
      <c r="C93" s="92" t="s">
        <v>299</v>
      </c>
      <c r="D93" s="441"/>
      <c r="E93" s="92"/>
      <c r="F93" s="441"/>
      <c r="G93" s="92"/>
      <c r="H93" s="446"/>
      <c r="I93" s="45" t="s">
        <v>299</v>
      </c>
      <c r="J93" s="446"/>
      <c r="K93" s="45" t="s">
        <v>299</v>
      </c>
      <c r="L93" s="406"/>
      <c r="M93" s="45"/>
      <c r="N93" s="406"/>
      <c r="O93" s="45"/>
    </row>
    <row r="94" spans="1:15" x14ac:dyDescent="0.25">
      <c r="A94" s="44" t="s">
        <v>477</v>
      </c>
      <c r="B94" s="441"/>
      <c r="C94" s="91" t="s">
        <v>515</v>
      </c>
      <c r="D94" s="441"/>
      <c r="E94" s="91" t="s">
        <v>904</v>
      </c>
      <c r="F94" s="539"/>
      <c r="G94" s="91" t="s">
        <v>484</v>
      </c>
      <c r="H94" s="446"/>
      <c r="I94" s="45" t="s">
        <v>515</v>
      </c>
      <c r="J94" s="446"/>
      <c r="K94" s="45" t="s">
        <v>515</v>
      </c>
      <c r="L94" s="406"/>
      <c r="M94" s="45"/>
      <c r="N94" s="406"/>
      <c r="O94" s="45"/>
    </row>
    <row r="95" spans="1:15" ht="15.75" thickBot="1" x14ac:dyDescent="0.3">
      <c r="A95" s="3" t="s">
        <v>481</v>
      </c>
      <c r="B95" s="441"/>
      <c r="C95" s="92" t="s">
        <v>482</v>
      </c>
      <c r="D95" s="441"/>
      <c r="E95" s="92" t="s">
        <v>482</v>
      </c>
      <c r="F95" s="441"/>
      <c r="G95" s="92" t="s">
        <v>482</v>
      </c>
      <c r="H95" s="447"/>
      <c r="I95" s="8" t="s">
        <v>483</v>
      </c>
      <c r="J95" s="447"/>
      <c r="K95" s="8" t="s">
        <v>483</v>
      </c>
      <c r="L95" s="407"/>
      <c r="M95" s="94"/>
      <c r="N95" s="407"/>
      <c r="O95" s="8"/>
    </row>
    <row r="96" spans="1:15" ht="14.45" customHeight="1" x14ac:dyDescent="0.25">
      <c r="A96" s="1" t="s">
        <v>519</v>
      </c>
      <c r="B96" s="417">
        <v>2</v>
      </c>
      <c r="C96" s="443" t="s">
        <v>40</v>
      </c>
      <c r="D96" s="417">
        <v>3</v>
      </c>
      <c r="E96" s="443" t="s">
        <v>40</v>
      </c>
      <c r="F96" s="417">
        <v>3</v>
      </c>
      <c r="G96" s="443" t="s">
        <v>40</v>
      </c>
      <c r="H96" s="417">
        <v>3</v>
      </c>
      <c r="I96" s="443" t="s">
        <v>40</v>
      </c>
      <c r="J96" s="417">
        <v>3</v>
      </c>
      <c r="K96" s="443" t="s">
        <v>40</v>
      </c>
      <c r="L96" s="417">
        <v>2</v>
      </c>
      <c r="M96" s="443" t="s">
        <v>905</v>
      </c>
      <c r="N96" s="405"/>
      <c r="O96" s="408"/>
    </row>
    <row r="97" spans="1:15" x14ac:dyDescent="0.25">
      <c r="A97" s="2">
        <v>1026271285</v>
      </c>
      <c r="B97" s="418"/>
      <c r="C97" s="444"/>
      <c r="D97" s="418"/>
      <c r="E97" s="444"/>
      <c r="F97" s="418"/>
      <c r="G97" s="444"/>
      <c r="H97" s="418"/>
      <c r="I97" s="444"/>
      <c r="J97" s="418"/>
      <c r="K97" s="444"/>
      <c r="L97" s="418"/>
      <c r="M97" s="444"/>
      <c r="N97" s="406"/>
      <c r="O97" s="409"/>
    </row>
    <row r="98" spans="1:15" x14ac:dyDescent="0.25">
      <c r="A98" s="2" t="s">
        <v>11</v>
      </c>
      <c r="B98" s="418"/>
      <c r="C98" s="23">
        <v>75102</v>
      </c>
      <c r="D98" s="418"/>
      <c r="E98" s="23">
        <v>75102</v>
      </c>
      <c r="F98" s="418"/>
      <c r="G98" s="23">
        <v>75102</v>
      </c>
      <c r="H98" s="418"/>
      <c r="I98" s="23">
        <v>75102</v>
      </c>
      <c r="J98" s="418"/>
      <c r="K98" s="23">
        <v>75102</v>
      </c>
      <c r="L98" s="418"/>
      <c r="M98" s="23">
        <v>75102</v>
      </c>
      <c r="N98" s="406"/>
      <c r="O98" s="7"/>
    </row>
    <row r="99" spans="1:15" x14ac:dyDescent="0.25">
      <c r="A99" s="44" t="s">
        <v>12</v>
      </c>
      <c r="B99" s="418"/>
      <c r="C99" s="92">
        <v>40363</v>
      </c>
      <c r="D99" s="418"/>
      <c r="E99" s="92">
        <v>40363</v>
      </c>
      <c r="F99" s="418"/>
      <c r="G99" s="92">
        <v>40363</v>
      </c>
      <c r="H99" s="418"/>
      <c r="I99" s="92">
        <v>40363</v>
      </c>
      <c r="J99" s="418"/>
      <c r="K99" s="92">
        <v>40363</v>
      </c>
      <c r="L99" s="418"/>
      <c r="M99" s="92">
        <v>40363</v>
      </c>
      <c r="N99" s="406"/>
      <c r="O99" s="45"/>
    </row>
    <row r="100" spans="1:15" x14ac:dyDescent="0.25">
      <c r="A100" s="44" t="s">
        <v>477</v>
      </c>
      <c r="B100" s="418"/>
      <c r="C100" s="92" t="s">
        <v>578</v>
      </c>
      <c r="D100" s="418"/>
      <c r="E100" s="92" t="s">
        <v>578</v>
      </c>
      <c r="F100" s="418"/>
      <c r="G100" s="92" t="s">
        <v>578</v>
      </c>
      <c r="H100" s="418"/>
      <c r="I100" s="92" t="s">
        <v>578</v>
      </c>
      <c r="J100" s="418"/>
      <c r="K100" s="92" t="s">
        <v>578</v>
      </c>
      <c r="L100" s="418"/>
      <c r="M100" s="92" t="s">
        <v>578</v>
      </c>
      <c r="N100" s="406"/>
      <c r="O100" s="45"/>
    </row>
    <row r="101" spans="1:15" ht="15.75" thickBot="1" x14ac:dyDescent="0.3">
      <c r="A101" s="3" t="s">
        <v>481</v>
      </c>
      <c r="B101" s="419"/>
      <c r="C101" s="23" t="s">
        <v>482</v>
      </c>
      <c r="D101" s="419"/>
      <c r="E101" s="23" t="s">
        <v>482</v>
      </c>
      <c r="F101" s="419"/>
      <c r="G101" s="23" t="s">
        <v>482</v>
      </c>
      <c r="H101" s="419"/>
      <c r="I101" s="23" t="s">
        <v>482</v>
      </c>
      <c r="J101" s="419"/>
      <c r="K101" s="23" t="s">
        <v>482</v>
      </c>
      <c r="L101" s="419"/>
      <c r="M101" s="23" t="s">
        <v>482</v>
      </c>
      <c r="N101" s="407"/>
      <c r="O101" s="8"/>
    </row>
    <row r="102" spans="1:15" x14ac:dyDescent="0.25">
      <c r="A102" s="1" t="s">
        <v>76</v>
      </c>
      <c r="B102" s="405"/>
      <c r="C102" s="448"/>
      <c r="D102" s="405"/>
      <c r="E102" s="448"/>
      <c r="F102" s="405"/>
      <c r="G102" s="448"/>
      <c r="H102" s="405"/>
      <c r="I102" s="448"/>
      <c r="J102" s="405"/>
      <c r="K102" s="448"/>
      <c r="L102" s="405"/>
      <c r="M102" s="408"/>
      <c r="N102" s="405"/>
      <c r="O102" s="408"/>
    </row>
    <row r="103" spans="1:15" x14ac:dyDescent="0.25">
      <c r="A103" s="2">
        <v>80236526</v>
      </c>
      <c r="B103" s="406"/>
      <c r="C103" s="449"/>
      <c r="D103" s="406"/>
      <c r="E103" s="449"/>
      <c r="F103" s="406"/>
      <c r="G103" s="449"/>
      <c r="H103" s="406"/>
      <c r="I103" s="449"/>
      <c r="J103" s="406"/>
      <c r="K103" s="449"/>
      <c r="L103" s="406"/>
      <c r="M103" s="409"/>
      <c r="N103" s="406"/>
      <c r="O103" s="409"/>
    </row>
    <row r="104" spans="1:15" x14ac:dyDescent="0.25">
      <c r="A104" s="2" t="s">
        <v>11</v>
      </c>
      <c r="B104" s="406"/>
      <c r="C104" s="21"/>
      <c r="D104" s="406"/>
      <c r="E104" s="21"/>
      <c r="F104" s="406"/>
      <c r="G104" s="21"/>
      <c r="H104" s="406"/>
      <c r="I104" s="21"/>
      <c r="J104" s="406"/>
      <c r="K104" s="21"/>
      <c r="L104" s="406"/>
      <c r="M104" s="7"/>
      <c r="N104" s="406"/>
      <c r="O104" s="7"/>
    </row>
    <row r="105" spans="1:15" x14ac:dyDescent="0.25">
      <c r="A105" s="44" t="s">
        <v>12</v>
      </c>
      <c r="B105" s="406"/>
      <c r="C105" s="46"/>
      <c r="D105" s="406"/>
      <c r="E105" s="46"/>
      <c r="F105" s="406"/>
      <c r="G105" s="46"/>
      <c r="H105" s="406"/>
      <c r="I105" s="46"/>
      <c r="J105" s="406"/>
      <c r="K105" s="46"/>
      <c r="L105" s="406"/>
      <c r="M105" s="45"/>
      <c r="N105" s="406"/>
      <c r="O105" s="45"/>
    </row>
    <row r="106" spans="1:15" x14ac:dyDescent="0.25">
      <c r="A106" s="44" t="s">
        <v>477</v>
      </c>
      <c r="B106" s="406"/>
      <c r="C106" s="46"/>
      <c r="D106" s="406"/>
      <c r="E106" s="46"/>
      <c r="F106" s="406"/>
      <c r="G106" s="46"/>
      <c r="H106" s="406"/>
      <c r="I106" s="46"/>
      <c r="J106" s="406"/>
      <c r="K106" s="46"/>
      <c r="L106" s="406"/>
      <c r="M106" s="45"/>
      <c r="N106" s="406"/>
      <c r="O106" s="45"/>
    </row>
    <row r="107" spans="1:15" ht="15.75" thickBot="1" x14ac:dyDescent="0.3">
      <c r="A107" s="3" t="s">
        <v>481</v>
      </c>
      <c r="B107" s="407"/>
      <c r="C107" s="21"/>
      <c r="D107" s="407"/>
      <c r="E107" s="21"/>
      <c r="F107" s="407"/>
      <c r="G107" s="21"/>
      <c r="H107" s="407"/>
      <c r="I107" s="21"/>
      <c r="J107" s="407"/>
      <c r="K107" s="21"/>
      <c r="L107" s="407"/>
      <c r="M107" s="8"/>
      <c r="N107" s="407"/>
      <c r="O107" s="8"/>
    </row>
    <row r="108" spans="1:15" ht="15.75" thickBot="1" x14ac:dyDescent="0.3"/>
    <row r="109" spans="1:15" ht="15.75" thickBot="1" x14ac:dyDescent="0.3">
      <c r="A109" s="10"/>
      <c r="B109" s="422" t="s">
        <v>170</v>
      </c>
      <c r="C109" s="421"/>
      <c r="D109" s="422" t="s">
        <v>171</v>
      </c>
      <c r="E109" s="421"/>
      <c r="F109" s="422" t="s">
        <v>172</v>
      </c>
      <c r="G109" s="421"/>
      <c r="H109" s="422" t="s">
        <v>173</v>
      </c>
      <c r="I109" s="421"/>
      <c r="J109" s="422" t="s">
        <v>222</v>
      </c>
      <c r="K109" s="421"/>
      <c r="L109" s="422" t="s">
        <v>223</v>
      </c>
      <c r="M109" s="421"/>
      <c r="N109" s="420" t="s">
        <v>85</v>
      </c>
      <c r="O109" s="421"/>
    </row>
    <row r="110" spans="1:15" ht="15.75" thickBot="1" x14ac:dyDescent="0.3">
      <c r="A110" s="10"/>
      <c r="B110" s="4" t="s">
        <v>7</v>
      </c>
      <c r="C110" s="5" t="s">
        <v>8</v>
      </c>
      <c r="D110" s="4" t="s">
        <v>7</v>
      </c>
      <c r="E110" s="5" t="s">
        <v>8</v>
      </c>
      <c r="F110" s="4" t="s">
        <v>7</v>
      </c>
      <c r="G110" s="5" t="s">
        <v>8</v>
      </c>
      <c r="H110" s="4" t="s">
        <v>7</v>
      </c>
      <c r="I110" s="5" t="s">
        <v>8</v>
      </c>
      <c r="J110" s="4" t="s">
        <v>7</v>
      </c>
      <c r="K110" s="5" t="s">
        <v>8</v>
      </c>
      <c r="L110" s="4" t="s">
        <v>7</v>
      </c>
      <c r="M110" s="5" t="s">
        <v>8</v>
      </c>
      <c r="N110" s="6" t="s">
        <v>7</v>
      </c>
      <c r="O110" s="5" t="s">
        <v>8</v>
      </c>
    </row>
    <row r="111" spans="1:15" ht="14.45" customHeight="1" x14ac:dyDescent="0.25">
      <c r="A111" s="1" t="s">
        <v>9</v>
      </c>
      <c r="B111" s="440">
        <v>1</v>
      </c>
      <c r="C111" s="415" t="s">
        <v>906</v>
      </c>
      <c r="D111" s="417">
        <v>1</v>
      </c>
      <c r="E111" s="443" t="s">
        <v>907</v>
      </c>
      <c r="F111" s="417">
        <v>1</v>
      </c>
      <c r="G111" s="443" t="s">
        <v>908</v>
      </c>
      <c r="H111" s="440">
        <v>1</v>
      </c>
      <c r="I111" s="415" t="s">
        <v>909</v>
      </c>
      <c r="J111" s="440">
        <v>1</v>
      </c>
      <c r="K111" s="415" t="s">
        <v>910</v>
      </c>
      <c r="L111" s="445"/>
      <c r="M111" s="408"/>
      <c r="N111" s="405"/>
      <c r="O111" s="408"/>
    </row>
    <row r="112" spans="1:15" x14ac:dyDescent="0.25">
      <c r="A112" s="2">
        <v>79921501</v>
      </c>
      <c r="B112" s="441"/>
      <c r="C112" s="416"/>
      <c r="D112" s="418"/>
      <c r="E112" s="444"/>
      <c r="F112" s="418"/>
      <c r="G112" s="444"/>
      <c r="H112" s="441"/>
      <c r="I112" s="416"/>
      <c r="J112" s="441"/>
      <c r="K112" s="416"/>
      <c r="L112" s="446"/>
      <c r="M112" s="409"/>
      <c r="N112" s="406"/>
      <c r="O112" s="409"/>
    </row>
    <row r="113" spans="1:15" x14ac:dyDescent="0.25">
      <c r="A113" s="2" t="s">
        <v>11</v>
      </c>
      <c r="B113" s="441"/>
      <c r="C113" s="348" t="s">
        <v>658</v>
      </c>
      <c r="D113" s="418"/>
      <c r="E113" s="23" t="s">
        <v>911</v>
      </c>
      <c r="F113" s="418"/>
      <c r="G113" s="23" t="s">
        <v>912</v>
      </c>
      <c r="H113" s="441"/>
      <c r="I113" s="348" t="s">
        <v>913</v>
      </c>
      <c r="J113" s="441"/>
      <c r="K113" s="348" t="s">
        <v>914</v>
      </c>
      <c r="L113" s="446"/>
      <c r="M113" s="7"/>
      <c r="N113" s="406"/>
      <c r="O113" s="7"/>
    </row>
    <row r="114" spans="1:15" x14ac:dyDescent="0.25">
      <c r="A114" s="44" t="s">
        <v>12</v>
      </c>
      <c r="B114" s="441"/>
      <c r="C114" s="348" t="s">
        <v>475</v>
      </c>
      <c r="D114" s="418"/>
      <c r="E114" s="92"/>
      <c r="F114" s="418"/>
      <c r="G114" s="92"/>
      <c r="H114" s="441"/>
      <c r="I114" s="92" t="s">
        <v>299</v>
      </c>
      <c r="J114" s="441"/>
      <c r="K114" s="92"/>
      <c r="L114" s="446"/>
      <c r="M114" s="46"/>
      <c r="N114" s="406"/>
      <c r="O114" s="45"/>
    </row>
    <row r="115" spans="1:15" x14ac:dyDescent="0.25">
      <c r="A115" s="44" t="s">
        <v>477</v>
      </c>
      <c r="B115" s="441"/>
      <c r="C115" s="20" t="s">
        <v>484</v>
      </c>
      <c r="D115" s="418"/>
      <c r="E115" s="92"/>
      <c r="F115" s="418"/>
      <c r="G115" s="92" t="s">
        <v>758</v>
      </c>
      <c r="H115" s="441"/>
      <c r="I115" s="348" t="s">
        <v>515</v>
      </c>
      <c r="J115" s="539"/>
      <c r="K115" s="91"/>
      <c r="L115" s="446"/>
      <c r="M115" s="95"/>
      <c r="N115" s="406"/>
      <c r="O115" s="45"/>
    </row>
    <row r="116" spans="1:15" ht="15.75" thickBot="1" x14ac:dyDescent="0.3">
      <c r="A116" s="3" t="s">
        <v>481</v>
      </c>
      <c r="B116" s="442"/>
      <c r="C116" s="12" t="s">
        <v>482</v>
      </c>
      <c r="D116" s="419"/>
      <c r="E116" s="23"/>
      <c r="F116" s="419"/>
      <c r="G116" s="23" t="s">
        <v>915</v>
      </c>
      <c r="H116" s="441"/>
      <c r="I116" s="92" t="s">
        <v>482</v>
      </c>
      <c r="J116" s="441"/>
      <c r="K116" s="92"/>
      <c r="L116" s="446"/>
      <c r="M116" s="46"/>
      <c r="N116" s="407"/>
      <c r="O116" s="8"/>
    </row>
    <row r="117" spans="1:15" x14ac:dyDescent="0.25">
      <c r="A117" s="1" t="s">
        <v>14</v>
      </c>
      <c r="B117" s="417">
        <v>2</v>
      </c>
      <c r="C117" s="443" t="s">
        <v>916</v>
      </c>
      <c r="D117" s="417">
        <v>2</v>
      </c>
      <c r="E117" s="443" t="s">
        <v>916</v>
      </c>
      <c r="F117" s="440">
        <v>2</v>
      </c>
      <c r="G117" s="415" t="s">
        <v>743</v>
      </c>
      <c r="H117" s="440">
        <v>2</v>
      </c>
      <c r="I117" s="415" t="s">
        <v>743</v>
      </c>
      <c r="J117" s="440">
        <v>2</v>
      </c>
      <c r="K117" s="415" t="s">
        <v>743</v>
      </c>
      <c r="L117" s="405"/>
      <c r="M117" s="408"/>
      <c r="N117" s="405"/>
      <c r="O117" s="408"/>
    </row>
    <row r="118" spans="1:15" x14ac:dyDescent="0.25">
      <c r="A118" s="2">
        <v>1070707956</v>
      </c>
      <c r="B118" s="418"/>
      <c r="C118" s="444"/>
      <c r="D118" s="418"/>
      <c r="E118" s="444"/>
      <c r="F118" s="441"/>
      <c r="G118" s="416"/>
      <c r="H118" s="441"/>
      <c r="I118" s="416"/>
      <c r="J118" s="441"/>
      <c r="K118" s="416"/>
      <c r="L118" s="406"/>
      <c r="M118" s="409"/>
      <c r="N118" s="406"/>
      <c r="O118" s="409"/>
    </row>
    <row r="119" spans="1:15" x14ac:dyDescent="0.25">
      <c r="A119" s="2" t="s">
        <v>11</v>
      </c>
      <c r="B119" s="418"/>
      <c r="C119" s="23">
        <v>75501</v>
      </c>
      <c r="D119" s="418"/>
      <c r="E119" s="23">
        <v>75501</v>
      </c>
      <c r="F119" s="441"/>
      <c r="G119" s="23" t="s">
        <v>917</v>
      </c>
      <c r="H119" s="441"/>
      <c r="I119" s="23" t="s">
        <v>744</v>
      </c>
      <c r="J119" s="441"/>
      <c r="K119" s="23" t="s">
        <v>744</v>
      </c>
      <c r="L119" s="406"/>
      <c r="M119" s="7"/>
      <c r="N119" s="406"/>
      <c r="O119" s="7"/>
    </row>
    <row r="120" spans="1:15" x14ac:dyDescent="0.25">
      <c r="A120" s="44" t="s">
        <v>12</v>
      </c>
      <c r="B120" s="418"/>
      <c r="C120" s="92"/>
      <c r="D120" s="418"/>
      <c r="E120" s="92"/>
      <c r="F120" s="441"/>
      <c r="G120" s="20"/>
      <c r="H120" s="441"/>
      <c r="I120" s="20"/>
      <c r="J120" s="441"/>
      <c r="K120" s="20"/>
      <c r="L120" s="406"/>
      <c r="M120" s="45"/>
      <c r="N120" s="406"/>
      <c r="O120" s="45"/>
    </row>
    <row r="121" spans="1:15" x14ac:dyDescent="0.25">
      <c r="A121" s="44" t="s">
        <v>477</v>
      </c>
      <c r="B121" s="418"/>
      <c r="C121" s="92" t="s">
        <v>918</v>
      </c>
      <c r="D121" s="418"/>
      <c r="E121" s="92" t="s">
        <v>918</v>
      </c>
      <c r="F121" s="441"/>
      <c r="G121" s="20"/>
      <c r="H121" s="441"/>
      <c r="I121" s="20"/>
      <c r="J121" s="441"/>
      <c r="K121" s="20"/>
      <c r="L121" s="406"/>
      <c r="M121" s="45"/>
      <c r="N121" s="406"/>
      <c r="O121" s="45"/>
    </row>
    <row r="122" spans="1:15" ht="15.75" thickBot="1" x14ac:dyDescent="0.3">
      <c r="A122" s="3" t="s">
        <v>481</v>
      </c>
      <c r="B122" s="419"/>
      <c r="C122" s="23" t="s">
        <v>482</v>
      </c>
      <c r="D122" s="419"/>
      <c r="E122" s="23" t="s">
        <v>482</v>
      </c>
      <c r="F122" s="442"/>
      <c r="G122" s="12"/>
      <c r="H122" s="442"/>
      <c r="I122" s="12"/>
      <c r="J122" s="442"/>
      <c r="K122" s="12"/>
      <c r="L122" s="407"/>
      <c r="M122" s="94"/>
      <c r="N122" s="407"/>
      <c r="O122" s="8"/>
    </row>
    <row r="123" spans="1:15" x14ac:dyDescent="0.25">
      <c r="A123" s="1" t="s">
        <v>519</v>
      </c>
      <c r="B123" s="445">
        <v>2</v>
      </c>
      <c r="C123" s="408" t="s">
        <v>919</v>
      </c>
      <c r="D123" s="417">
        <v>2</v>
      </c>
      <c r="E123" s="443" t="s">
        <v>920</v>
      </c>
      <c r="F123" s="417">
        <v>2</v>
      </c>
      <c r="G123" s="443" t="s">
        <v>920</v>
      </c>
      <c r="H123" s="417">
        <v>2</v>
      </c>
      <c r="I123" s="443" t="s">
        <v>920</v>
      </c>
      <c r="J123" s="445"/>
      <c r="K123" s="443" t="s">
        <v>42</v>
      </c>
      <c r="L123" s="445"/>
      <c r="M123" s="408"/>
      <c r="N123" s="405"/>
      <c r="O123" s="408"/>
    </row>
    <row r="124" spans="1:15" x14ac:dyDescent="0.25">
      <c r="A124" s="2">
        <v>1026271285</v>
      </c>
      <c r="B124" s="446"/>
      <c r="C124" s="409"/>
      <c r="D124" s="418"/>
      <c r="E124" s="444"/>
      <c r="F124" s="418"/>
      <c r="G124" s="444"/>
      <c r="H124" s="418"/>
      <c r="I124" s="444"/>
      <c r="J124" s="446"/>
      <c r="K124" s="444"/>
      <c r="L124" s="446"/>
      <c r="M124" s="409"/>
      <c r="N124" s="406"/>
      <c r="O124" s="409"/>
    </row>
    <row r="125" spans="1:15" x14ac:dyDescent="0.25">
      <c r="A125" s="2" t="s">
        <v>11</v>
      </c>
      <c r="B125" s="446"/>
      <c r="C125" s="7"/>
      <c r="D125" s="418"/>
      <c r="E125" s="23">
        <v>75886</v>
      </c>
      <c r="F125" s="418"/>
      <c r="G125" s="23">
        <v>75886</v>
      </c>
      <c r="H125" s="418"/>
      <c r="I125" s="23">
        <v>75886</v>
      </c>
      <c r="J125" s="446"/>
      <c r="K125" s="7"/>
      <c r="L125" s="446"/>
      <c r="M125" s="7"/>
      <c r="N125" s="406"/>
      <c r="O125" s="7"/>
    </row>
    <row r="126" spans="1:15" x14ac:dyDescent="0.25">
      <c r="A126" s="44" t="s">
        <v>12</v>
      </c>
      <c r="B126" s="446"/>
      <c r="C126" s="45"/>
      <c r="D126" s="418"/>
      <c r="E126" s="92"/>
      <c r="F126" s="418"/>
      <c r="G126" s="92"/>
      <c r="H126" s="418"/>
      <c r="I126" s="92"/>
      <c r="J126" s="446"/>
      <c r="K126" s="45"/>
      <c r="L126" s="446"/>
      <c r="M126" s="45"/>
      <c r="N126" s="406"/>
      <c r="O126" s="45"/>
    </row>
    <row r="127" spans="1:15" x14ac:dyDescent="0.25">
      <c r="A127" s="44" t="s">
        <v>477</v>
      </c>
      <c r="B127" s="446"/>
      <c r="C127" s="45"/>
      <c r="D127" s="418"/>
      <c r="E127" s="92" t="s">
        <v>921</v>
      </c>
      <c r="F127" s="418"/>
      <c r="G127" s="92" t="s">
        <v>921</v>
      </c>
      <c r="H127" s="418"/>
      <c r="I127" s="92" t="s">
        <v>921</v>
      </c>
      <c r="J127" s="446"/>
      <c r="K127" s="45"/>
      <c r="L127" s="446"/>
      <c r="M127" s="45"/>
      <c r="N127" s="406"/>
      <c r="O127" s="45"/>
    </row>
    <row r="128" spans="1:15" ht="15.75" thickBot="1" x14ac:dyDescent="0.3">
      <c r="A128" s="3" t="s">
        <v>481</v>
      </c>
      <c r="B128" s="447"/>
      <c r="C128" s="8"/>
      <c r="D128" s="419"/>
      <c r="E128" s="23" t="s">
        <v>482</v>
      </c>
      <c r="F128" s="419"/>
      <c r="G128" s="23" t="s">
        <v>482</v>
      </c>
      <c r="H128" s="419"/>
      <c r="I128" s="23" t="s">
        <v>482</v>
      </c>
      <c r="J128" s="447"/>
      <c r="K128" s="8"/>
      <c r="L128" s="447"/>
      <c r="M128" s="8"/>
      <c r="N128" s="407"/>
      <c r="O128" s="8"/>
    </row>
    <row r="129" spans="1:15" x14ac:dyDescent="0.25">
      <c r="A129" s="1" t="s">
        <v>76</v>
      </c>
      <c r="B129" s="405"/>
      <c r="C129" s="408"/>
      <c r="D129" s="417"/>
      <c r="E129" s="579" t="s">
        <v>40</v>
      </c>
      <c r="F129" s="405"/>
      <c r="G129" s="408"/>
      <c r="H129" s="405"/>
      <c r="I129" s="408"/>
      <c r="J129" s="405"/>
      <c r="K129" s="443" t="s">
        <v>42</v>
      </c>
      <c r="L129" s="405"/>
      <c r="M129" s="408"/>
      <c r="N129" s="405"/>
      <c r="O129" s="408"/>
    </row>
    <row r="130" spans="1:15" x14ac:dyDescent="0.25">
      <c r="A130" s="2">
        <v>80236526</v>
      </c>
      <c r="B130" s="406"/>
      <c r="C130" s="409"/>
      <c r="D130" s="418"/>
      <c r="E130" s="580"/>
      <c r="F130" s="406"/>
      <c r="G130" s="409"/>
      <c r="H130" s="406"/>
      <c r="I130" s="409"/>
      <c r="J130" s="406"/>
      <c r="K130" s="444"/>
      <c r="L130" s="406"/>
      <c r="M130" s="409"/>
      <c r="N130" s="406"/>
      <c r="O130" s="409"/>
    </row>
    <row r="131" spans="1:15" x14ac:dyDescent="0.25">
      <c r="A131" s="2" t="s">
        <v>11</v>
      </c>
      <c r="B131" s="406"/>
      <c r="C131" s="7"/>
      <c r="D131" s="418"/>
      <c r="E131" s="348">
        <v>75104</v>
      </c>
      <c r="F131" s="406"/>
      <c r="G131" s="7"/>
      <c r="H131" s="406"/>
      <c r="I131" s="7"/>
      <c r="J131" s="406"/>
      <c r="K131" s="7"/>
      <c r="L131" s="406"/>
      <c r="M131" s="7"/>
      <c r="N131" s="406"/>
      <c r="O131" s="7"/>
    </row>
    <row r="132" spans="1:15" x14ac:dyDescent="0.25">
      <c r="A132" s="44" t="s">
        <v>12</v>
      </c>
      <c r="B132" s="406"/>
      <c r="C132" s="45"/>
      <c r="D132" s="418"/>
      <c r="E132" s="20" t="s">
        <v>299</v>
      </c>
      <c r="F132" s="406"/>
      <c r="G132" s="45"/>
      <c r="H132" s="406"/>
      <c r="I132" s="45"/>
      <c r="J132" s="406"/>
      <c r="K132" s="45"/>
      <c r="L132" s="406"/>
      <c r="M132" s="45"/>
      <c r="N132" s="406"/>
      <c r="O132" s="45"/>
    </row>
    <row r="133" spans="1:15" x14ac:dyDescent="0.25">
      <c r="A133" s="44" t="s">
        <v>477</v>
      </c>
      <c r="B133" s="406"/>
      <c r="C133" s="45"/>
      <c r="D133" s="418"/>
      <c r="E133" s="20" t="s">
        <v>578</v>
      </c>
      <c r="F133" s="406"/>
      <c r="G133" s="45"/>
      <c r="H133" s="406"/>
      <c r="I133" s="45"/>
      <c r="J133" s="406"/>
      <c r="K133" s="45"/>
      <c r="L133" s="406"/>
      <c r="M133" s="45"/>
      <c r="N133" s="406"/>
      <c r="O133" s="45"/>
    </row>
    <row r="134" spans="1:15" ht="15.75" thickBot="1" x14ac:dyDescent="0.3">
      <c r="A134" s="3" t="s">
        <v>481</v>
      </c>
      <c r="B134" s="407"/>
      <c r="C134" s="8"/>
      <c r="D134" s="419"/>
      <c r="E134" s="12" t="s">
        <v>492</v>
      </c>
      <c r="F134" s="407"/>
      <c r="G134" s="8"/>
      <c r="H134" s="407"/>
      <c r="I134" s="8"/>
      <c r="J134" s="407"/>
      <c r="K134" s="8"/>
      <c r="L134" s="407"/>
      <c r="M134" s="8"/>
      <c r="N134" s="407"/>
      <c r="O134" s="8"/>
    </row>
  </sheetData>
  <mergeCells count="315">
    <mergeCell ref="N129:N134"/>
    <mergeCell ref="O129:O130"/>
    <mergeCell ref="H129:H134"/>
    <mergeCell ref="I129:I130"/>
    <mergeCell ref="J129:J134"/>
    <mergeCell ref="K129:K130"/>
    <mergeCell ref="L129:L134"/>
    <mergeCell ref="M129:M130"/>
    <mergeCell ref="B129:B134"/>
    <mergeCell ref="C129:C130"/>
    <mergeCell ref="D129:D134"/>
    <mergeCell ref="E129:E130"/>
    <mergeCell ref="F129:F134"/>
    <mergeCell ref="G129:G130"/>
    <mergeCell ref="J123:J128"/>
    <mergeCell ref="K123:K124"/>
    <mergeCell ref="L123:L128"/>
    <mergeCell ref="M123:M124"/>
    <mergeCell ref="N123:N128"/>
    <mergeCell ref="O123:O124"/>
    <mergeCell ref="N117:N122"/>
    <mergeCell ref="O117:O118"/>
    <mergeCell ref="B123:B128"/>
    <mergeCell ref="C123:C124"/>
    <mergeCell ref="D123:D128"/>
    <mergeCell ref="E123:E124"/>
    <mergeCell ref="F123:F128"/>
    <mergeCell ref="G123:G124"/>
    <mergeCell ref="H123:H128"/>
    <mergeCell ref="I123:I124"/>
    <mergeCell ref="H117:H122"/>
    <mergeCell ref="I117:I118"/>
    <mergeCell ref="J117:J122"/>
    <mergeCell ref="K117:K118"/>
    <mergeCell ref="L117:L122"/>
    <mergeCell ref="M117:M118"/>
    <mergeCell ref="B117:B122"/>
    <mergeCell ref="C117:C118"/>
    <mergeCell ref="D117:D122"/>
    <mergeCell ref="E117:E118"/>
    <mergeCell ref="F117:F122"/>
    <mergeCell ref="G117:G118"/>
    <mergeCell ref="J111:J116"/>
    <mergeCell ref="K111:K112"/>
    <mergeCell ref="L111:L116"/>
    <mergeCell ref="M111:M112"/>
    <mergeCell ref="N111:N116"/>
    <mergeCell ref="B109:C109"/>
    <mergeCell ref="D109:E109"/>
    <mergeCell ref="F109:G109"/>
    <mergeCell ref="H109:I109"/>
    <mergeCell ref="J109:K109"/>
    <mergeCell ref="O111:O112"/>
    <mergeCell ref="L109:M109"/>
    <mergeCell ref="N109:O109"/>
    <mergeCell ref="B111:B116"/>
    <mergeCell ref="C111:C112"/>
    <mergeCell ref="D111:D116"/>
    <mergeCell ref="E111:E112"/>
    <mergeCell ref="F111:F116"/>
    <mergeCell ref="G111:G112"/>
    <mergeCell ref="H111:H116"/>
    <mergeCell ref="I111:I112"/>
    <mergeCell ref="K96:K97"/>
    <mergeCell ref="L96:L101"/>
    <mergeCell ref="M96:M97"/>
    <mergeCell ref="N96:N101"/>
    <mergeCell ref="K102:K103"/>
    <mergeCell ref="L102:L107"/>
    <mergeCell ref="M102:M103"/>
    <mergeCell ref="N102:N107"/>
    <mergeCell ref="O102:O103"/>
    <mergeCell ref="B102:B107"/>
    <mergeCell ref="C102:C103"/>
    <mergeCell ref="D102:D107"/>
    <mergeCell ref="E102:E103"/>
    <mergeCell ref="F102:F107"/>
    <mergeCell ref="G102:G103"/>
    <mergeCell ref="H102:H107"/>
    <mergeCell ref="I102:I103"/>
    <mergeCell ref="J102:J107"/>
    <mergeCell ref="B90:B95"/>
    <mergeCell ref="C90:C91"/>
    <mergeCell ref="D90:D95"/>
    <mergeCell ref="E90:E91"/>
    <mergeCell ref="F90:F95"/>
    <mergeCell ref="M90:M91"/>
    <mergeCell ref="N90:N95"/>
    <mergeCell ref="O90:O91"/>
    <mergeCell ref="B96:B101"/>
    <mergeCell ref="C96:C97"/>
    <mergeCell ref="D96:D101"/>
    <mergeCell ref="E96:E97"/>
    <mergeCell ref="F96:F101"/>
    <mergeCell ref="G96:G97"/>
    <mergeCell ref="H96:H101"/>
    <mergeCell ref="G90:G91"/>
    <mergeCell ref="H90:H95"/>
    <mergeCell ref="I90:I91"/>
    <mergeCell ref="J90:J95"/>
    <mergeCell ref="K90:K91"/>
    <mergeCell ref="L90:L95"/>
    <mergeCell ref="O96:O97"/>
    <mergeCell ref="I96:I97"/>
    <mergeCell ref="J96:J101"/>
    <mergeCell ref="N82:O82"/>
    <mergeCell ref="B84:B89"/>
    <mergeCell ref="C84:C85"/>
    <mergeCell ref="D84:D89"/>
    <mergeCell ref="E84:E85"/>
    <mergeCell ref="F84:F89"/>
    <mergeCell ref="G84:G85"/>
    <mergeCell ref="H84:H89"/>
    <mergeCell ref="I84:I85"/>
    <mergeCell ref="J84:J89"/>
    <mergeCell ref="B82:C82"/>
    <mergeCell ref="D82:E82"/>
    <mergeCell ref="F82:G82"/>
    <mergeCell ref="H82:I82"/>
    <mergeCell ref="J82:K82"/>
    <mergeCell ref="L82:M82"/>
    <mergeCell ref="K84:K85"/>
    <mergeCell ref="L84:L89"/>
    <mergeCell ref="M84:M85"/>
    <mergeCell ref="N84:N89"/>
    <mergeCell ref="O84:O85"/>
    <mergeCell ref="J75:J80"/>
    <mergeCell ref="K75:K76"/>
    <mergeCell ref="L75:L80"/>
    <mergeCell ref="M75:M76"/>
    <mergeCell ref="N75:N80"/>
    <mergeCell ref="O75:O76"/>
    <mergeCell ref="N69:N74"/>
    <mergeCell ref="O69:O70"/>
    <mergeCell ref="B75:B80"/>
    <mergeCell ref="C75:C76"/>
    <mergeCell ref="D75:D80"/>
    <mergeCell ref="E75:E76"/>
    <mergeCell ref="F75:F80"/>
    <mergeCell ref="G75:G76"/>
    <mergeCell ref="H75:H80"/>
    <mergeCell ref="I75:I76"/>
    <mergeCell ref="H69:H74"/>
    <mergeCell ref="I69:I70"/>
    <mergeCell ref="J69:J74"/>
    <mergeCell ref="K69:K70"/>
    <mergeCell ref="L69:L74"/>
    <mergeCell ref="M69:M70"/>
    <mergeCell ref="B69:B74"/>
    <mergeCell ref="C69:C70"/>
    <mergeCell ref="D69:D74"/>
    <mergeCell ref="E69:E70"/>
    <mergeCell ref="F69:F74"/>
    <mergeCell ref="G69:G70"/>
    <mergeCell ref="J63:J68"/>
    <mergeCell ref="K63:K64"/>
    <mergeCell ref="L63:L68"/>
    <mergeCell ref="M63:M64"/>
    <mergeCell ref="N63:N68"/>
    <mergeCell ref="O63:O64"/>
    <mergeCell ref="N57:N62"/>
    <mergeCell ref="O57:O58"/>
    <mergeCell ref="B63:B68"/>
    <mergeCell ref="C63:C64"/>
    <mergeCell ref="D63:D68"/>
    <mergeCell ref="E63:E64"/>
    <mergeCell ref="F63:F68"/>
    <mergeCell ref="G63:G64"/>
    <mergeCell ref="H63:H68"/>
    <mergeCell ref="I63:I64"/>
    <mergeCell ref="H57:H62"/>
    <mergeCell ref="I57:I58"/>
    <mergeCell ref="J57:J62"/>
    <mergeCell ref="K57:K58"/>
    <mergeCell ref="L57:L62"/>
    <mergeCell ref="M57:M58"/>
    <mergeCell ref="B57:B62"/>
    <mergeCell ref="C57:C58"/>
    <mergeCell ref="D57:D62"/>
    <mergeCell ref="E57:E58"/>
    <mergeCell ref="F57:F62"/>
    <mergeCell ref="G57:G58"/>
    <mergeCell ref="N48:N53"/>
    <mergeCell ref="O48:O49"/>
    <mergeCell ref="B55:C55"/>
    <mergeCell ref="D55:E55"/>
    <mergeCell ref="F55:G55"/>
    <mergeCell ref="H55:I55"/>
    <mergeCell ref="J55:K55"/>
    <mergeCell ref="L55:M55"/>
    <mergeCell ref="N55:O55"/>
    <mergeCell ref="H48:H53"/>
    <mergeCell ref="I48:I49"/>
    <mergeCell ref="J48:J53"/>
    <mergeCell ref="K48:K49"/>
    <mergeCell ref="L48:L53"/>
    <mergeCell ref="M48:M49"/>
    <mergeCell ref="B48:B53"/>
    <mergeCell ref="C48:C49"/>
    <mergeCell ref="D48:D53"/>
    <mergeCell ref="E48:E49"/>
    <mergeCell ref="F48:F53"/>
    <mergeCell ref="G48:G49"/>
    <mergeCell ref="J42:J47"/>
    <mergeCell ref="K42:K43"/>
    <mergeCell ref="L42:L47"/>
    <mergeCell ref="M42:M43"/>
    <mergeCell ref="N42:N47"/>
    <mergeCell ref="O42:O43"/>
    <mergeCell ref="N36:N41"/>
    <mergeCell ref="O36:O37"/>
    <mergeCell ref="B42:B47"/>
    <mergeCell ref="C42:C43"/>
    <mergeCell ref="D42:D47"/>
    <mergeCell ref="E42:E43"/>
    <mergeCell ref="F42:F47"/>
    <mergeCell ref="G42:G43"/>
    <mergeCell ref="H42:H47"/>
    <mergeCell ref="I42:I43"/>
    <mergeCell ref="H36:H41"/>
    <mergeCell ref="I36:I37"/>
    <mergeCell ref="J36:J41"/>
    <mergeCell ref="K36:K37"/>
    <mergeCell ref="L36:L41"/>
    <mergeCell ref="M36:M37"/>
    <mergeCell ref="B36:B41"/>
    <mergeCell ref="C36:C37"/>
    <mergeCell ref="D36:D41"/>
    <mergeCell ref="E36:E37"/>
    <mergeCell ref="F36:F41"/>
    <mergeCell ref="G36:G37"/>
    <mergeCell ref="J30:J35"/>
    <mergeCell ref="K30:K31"/>
    <mergeCell ref="L30:L35"/>
    <mergeCell ref="M30:M31"/>
    <mergeCell ref="N30:N35"/>
    <mergeCell ref="B28:C28"/>
    <mergeCell ref="D28:E28"/>
    <mergeCell ref="F28:G28"/>
    <mergeCell ref="H28:I28"/>
    <mergeCell ref="J28:K28"/>
    <mergeCell ref="O30:O31"/>
    <mergeCell ref="L28:M28"/>
    <mergeCell ref="N28:O28"/>
    <mergeCell ref="B30:B35"/>
    <mergeCell ref="C30:C31"/>
    <mergeCell ref="D30:D35"/>
    <mergeCell ref="E30:E31"/>
    <mergeCell ref="F30:F35"/>
    <mergeCell ref="G30:G31"/>
    <mergeCell ref="H30:H35"/>
    <mergeCell ref="I30:I31"/>
    <mergeCell ref="K15:K16"/>
    <mergeCell ref="L15:L20"/>
    <mergeCell ref="M15:M16"/>
    <mergeCell ref="N15:N20"/>
    <mergeCell ref="K21:K22"/>
    <mergeCell ref="L21:L26"/>
    <mergeCell ref="M21:M22"/>
    <mergeCell ref="N21:N26"/>
    <mergeCell ref="O21:O22"/>
    <mergeCell ref="B21:B26"/>
    <mergeCell ref="C21:C22"/>
    <mergeCell ref="D21:D26"/>
    <mergeCell ref="E21:E22"/>
    <mergeCell ref="F21:F26"/>
    <mergeCell ref="G21:G22"/>
    <mergeCell ref="H21:H26"/>
    <mergeCell ref="I21:I22"/>
    <mergeCell ref="J21:J26"/>
    <mergeCell ref="B9:B14"/>
    <mergeCell ref="C9:C10"/>
    <mergeCell ref="D9:D14"/>
    <mergeCell ref="E9:E10"/>
    <mergeCell ref="F9:F14"/>
    <mergeCell ref="M9:M10"/>
    <mergeCell ref="N9:N14"/>
    <mergeCell ref="O9:O10"/>
    <mergeCell ref="B15:B20"/>
    <mergeCell ref="C15:C16"/>
    <mergeCell ref="D15:D20"/>
    <mergeCell ref="E15:E16"/>
    <mergeCell ref="F15:F20"/>
    <mergeCell ref="G15:G16"/>
    <mergeCell ref="H15:H20"/>
    <mergeCell ref="G9:G10"/>
    <mergeCell ref="H9:H14"/>
    <mergeCell ref="I9:I10"/>
    <mergeCell ref="J9:J14"/>
    <mergeCell ref="K9:K10"/>
    <mergeCell ref="L9:L14"/>
    <mergeCell ref="O15:O16"/>
    <mergeCell ref="I15:I16"/>
    <mergeCell ref="J15:J20"/>
    <mergeCell ref="N1:O1"/>
    <mergeCell ref="B3:B8"/>
    <mergeCell ref="C3:C4"/>
    <mergeCell ref="D3:D8"/>
    <mergeCell ref="E3:E4"/>
    <mergeCell ref="F3:F8"/>
    <mergeCell ref="G3:G4"/>
    <mergeCell ref="H3:H8"/>
    <mergeCell ref="I3:I4"/>
    <mergeCell ref="J3:J8"/>
    <mergeCell ref="B1:C1"/>
    <mergeCell ref="D1:E1"/>
    <mergeCell ref="F1:G1"/>
    <mergeCell ref="H1:I1"/>
    <mergeCell ref="J1:K1"/>
    <mergeCell ref="L1:M1"/>
    <mergeCell ref="K3:K4"/>
    <mergeCell ref="L3:L8"/>
    <mergeCell ref="M3:M4"/>
    <mergeCell ref="N3:N8"/>
    <mergeCell ref="O3:O4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A9BC-4816-4DF1-A008-88E8A030FFC9}">
  <sheetPr codeName="Hoja12"/>
  <dimension ref="A1:O134"/>
  <sheetViews>
    <sheetView showGridLines="0" topLeftCell="B58" workbookViewId="0">
      <selection activeCell="K67" sqref="K67"/>
    </sheetView>
  </sheetViews>
  <sheetFormatPr baseColWidth="10" defaultColWidth="10.85546875" defaultRowHeight="15" x14ac:dyDescent="0.25"/>
  <sheetData>
    <row r="1" spans="1:15" ht="15.75" thickBot="1" x14ac:dyDescent="0.3">
      <c r="A1" s="10"/>
      <c r="B1" s="422" t="s">
        <v>633</v>
      </c>
      <c r="C1" s="421"/>
      <c r="D1" s="422" t="s">
        <v>634</v>
      </c>
      <c r="E1" s="421"/>
      <c r="F1" s="422" t="s">
        <v>635</v>
      </c>
      <c r="G1" s="421"/>
      <c r="H1" s="422" t="s">
        <v>636</v>
      </c>
      <c r="I1" s="421"/>
      <c r="J1" s="422" t="s">
        <v>637</v>
      </c>
      <c r="K1" s="421"/>
      <c r="L1" s="422" t="s">
        <v>638</v>
      </c>
      <c r="M1" s="421"/>
      <c r="N1" s="420" t="s">
        <v>639</v>
      </c>
      <c r="O1" s="421"/>
    </row>
    <row r="2" spans="1:15" ht="15.75" thickBot="1" x14ac:dyDescent="0.3">
      <c r="A2" s="10"/>
      <c r="B2" s="4" t="s">
        <v>7</v>
      </c>
      <c r="C2" s="5" t="s">
        <v>8</v>
      </c>
      <c r="D2" s="4" t="s">
        <v>7</v>
      </c>
      <c r="E2" s="5" t="s">
        <v>8</v>
      </c>
      <c r="F2" s="4" t="s">
        <v>7</v>
      </c>
      <c r="G2" s="5" t="s">
        <v>8</v>
      </c>
      <c r="H2" s="4" t="s">
        <v>7</v>
      </c>
      <c r="I2" s="5" t="s">
        <v>8</v>
      </c>
      <c r="J2" s="4" t="s">
        <v>7</v>
      </c>
      <c r="K2" s="5" t="s">
        <v>8</v>
      </c>
      <c r="L2" s="4" t="s">
        <v>7</v>
      </c>
      <c r="M2" s="5" t="s">
        <v>8</v>
      </c>
      <c r="N2" s="6" t="s">
        <v>7</v>
      </c>
      <c r="O2" s="5" t="s">
        <v>8</v>
      </c>
    </row>
    <row r="3" spans="1:15" ht="14.45" customHeight="1" x14ac:dyDescent="0.25">
      <c r="A3" s="1" t="s">
        <v>9</v>
      </c>
      <c r="B3" s="440">
        <v>2</v>
      </c>
      <c r="C3" s="425" t="s">
        <v>922</v>
      </c>
      <c r="D3" s="440">
        <v>3</v>
      </c>
      <c r="E3" s="425" t="s">
        <v>923</v>
      </c>
      <c r="F3" s="440">
        <v>3</v>
      </c>
      <c r="G3" s="415" t="s">
        <v>924</v>
      </c>
      <c r="H3" s="440">
        <v>1</v>
      </c>
      <c r="I3" s="415" t="s">
        <v>925</v>
      </c>
      <c r="J3" s="440">
        <v>2</v>
      </c>
      <c r="K3" s="415" t="s">
        <v>296</v>
      </c>
      <c r="L3" s="445"/>
      <c r="M3" s="408"/>
      <c r="N3" s="445"/>
      <c r="O3" s="408"/>
    </row>
    <row r="4" spans="1:15" x14ac:dyDescent="0.25">
      <c r="A4" s="2">
        <v>79921501</v>
      </c>
      <c r="B4" s="441"/>
      <c r="C4" s="426"/>
      <c r="D4" s="441"/>
      <c r="E4" s="426"/>
      <c r="F4" s="441"/>
      <c r="G4" s="416"/>
      <c r="H4" s="441"/>
      <c r="I4" s="416"/>
      <c r="J4" s="441"/>
      <c r="K4" s="416"/>
      <c r="L4" s="446"/>
      <c r="M4" s="409"/>
      <c r="N4" s="446"/>
      <c r="O4" s="409"/>
    </row>
    <row r="5" spans="1:15" x14ac:dyDescent="0.25">
      <c r="A5" s="2" t="s">
        <v>11</v>
      </c>
      <c r="B5" s="441"/>
      <c r="C5" s="348">
        <v>76563</v>
      </c>
      <c r="D5" s="441"/>
      <c r="E5" s="348">
        <v>76563</v>
      </c>
      <c r="F5" s="441"/>
      <c r="G5" s="348">
        <v>76563</v>
      </c>
      <c r="H5" s="441"/>
      <c r="I5" s="348" t="s">
        <v>926</v>
      </c>
      <c r="J5" s="441"/>
      <c r="K5" s="348" t="s">
        <v>658</v>
      </c>
      <c r="L5" s="446"/>
      <c r="M5" s="7"/>
      <c r="N5" s="446"/>
      <c r="O5" s="7"/>
    </row>
    <row r="6" spans="1:15" x14ac:dyDescent="0.25">
      <c r="A6" s="44" t="s">
        <v>12</v>
      </c>
      <c r="B6" s="441"/>
      <c r="C6" s="20"/>
      <c r="D6" s="441"/>
      <c r="E6" s="20"/>
      <c r="F6" s="441"/>
      <c r="G6" s="20"/>
      <c r="H6" s="441"/>
      <c r="I6" s="92"/>
      <c r="J6" s="441"/>
      <c r="K6" s="20"/>
      <c r="L6" s="446"/>
      <c r="M6" s="46"/>
      <c r="N6" s="446"/>
      <c r="O6" s="46"/>
    </row>
    <row r="7" spans="1:15" x14ac:dyDescent="0.25">
      <c r="A7" s="44" t="s">
        <v>477</v>
      </c>
      <c r="B7" s="441"/>
      <c r="C7" s="20" t="s">
        <v>515</v>
      </c>
      <c r="D7" s="441"/>
      <c r="E7" s="20" t="s">
        <v>515</v>
      </c>
      <c r="F7" s="441"/>
      <c r="G7" s="20" t="s">
        <v>515</v>
      </c>
      <c r="H7" s="441"/>
      <c r="I7" s="20" t="s">
        <v>515</v>
      </c>
      <c r="J7" s="441"/>
      <c r="K7" s="20" t="s">
        <v>484</v>
      </c>
      <c r="L7" s="446"/>
      <c r="M7" s="95"/>
      <c r="N7" s="446"/>
      <c r="O7" s="95"/>
    </row>
    <row r="8" spans="1:15" ht="15.75" thickBot="1" x14ac:dyDescent="0.3">
      <c r="A8" s="3" t="s">
        <v>481</v>
      </c>
      <c r="B8" s="442"/>
      <c r="C8" s="12"/>
      <c r="D8" s="442"/>
      <c r="E8" s="12"/>
      <c r="F8" s="442"/>
      <c r="G8" s="12"/>
      <c r="H8" s="441"/>
      <c r="I8" s="92"/>
      <c r="J8" s="442"/>
      <c r="K8" s="12"/>
      <c r="L8" s="446"/>
      <c r="M8" s="46"/>
      <c r="N8" s="446"/>
      <c r="O8" s="46"/>
    </row>
    <row r="9" spans="1:15" x14ac:dyDescent="0.25">
      <c r="A9" s="1" t="s">
        <v>14</v>
      </c>
      <c r="B9" s="440">
        <v>2</v>
      </c>
      <c r="C9" s="415" t="s">
        <v>743</v>
      </c>
      <c r="D9" s="440">
        <v>2</v>
      </c>
      <c r="E9" s="415" t="s">
        <v>743</v>
      </c>
      <c r="F9" s="440"/>
      <c r="G9" s="415"/>
      <c r="H9" s="440"/>
      <c r="I9" s="415"/>
      <c r="J9" s="440">
        <v>18</v>
      </c>
      <c r="K9" s="415" t="s">
        <v>927</v>
      </c>
      <c r="L9" s="405"/>
      <c r="M9" s="408"/>
      <c r="N9" s="405"/>
      <c r="O9" s="408"/>
    </row>
    <row r="10" spans="1:15" x14ac:dyDescent="0.25">
      <c r="A10" s="2">
        <v>1070707956</v>
      </c>
      <c r="B10" s="441"/>
      <c r="C10" s="416"/>
      <c r="D10" s="441"/>
      <c r="E10" s="416"/>
      <c r="F10" s="441"/>
      <c r="G10" s="416"/>
      <c r="H10" s="441"/>
      <c r="I10" s="416"/>
      <c r="J10" s="441"/>
      <c r="K10" s="416"/>
      <c r="L10" s="406"/>
      <c r="M10" s="409"/>
      <c r="N10" s="406"/>
      <c r="O10" s="409"/>
    </row>
    <row r="11" spans="1:15" x14ac:dyDescent="0.25">
      <c r="A11" s="2" t="s">
        <v>11</v>
      </c>
      <c r="B11" s="441"/>
      <c r="C11" s="23" t="s">
        <v>744</v>
      </c>
      <c r="D11" s="441"/>
      <c r="E11" s="23" t="s">
        <v>744</v>
      </c>
      <c r="F11" s="441"/>
      <c r="G11" s="23"/>
      <c r="H11" s="441"/>
      <c r="I11" s="23"/>
      <c r="J11" s="441"/>
      <c r="K11" s="23">
        <v>75116</v>
      </c>
      <c r="L11" s="406"/>
      <c r="M11" s="7"/>
      <c r="N11" s="406"/>
      <c r="O11" s="7"/>
    </row>
    <row r="12" spans="1:15" x14ac:dyDescent="0.25">
      <c r="A12" s="44" t="s">
        <v>12</v>
      </c>
      <c r="B12" s="441"/>
      <c r="C12" s="20"/>
      <c r="D12" s="441"/>
      <c r="E12" s="20"/>
      <c r="F12" s="441"/>
      <c r="G12" s="20"/>
      <c r="H12" s="441"/>
      <c r="I12" s="20"/>
      <c r="J12" s="441"/>
      <c r="K12" s="20">
        <v>40741</v>
      </c>
      <c r="L12" s="406"/>
      <c r="M12" s="45"/>
      <c r="N12" s="406"/>
      <c r="O12" s="45"/>
    </row>
    <row r="13" spans="1:15" x14ac:dyDescent="0.25">
      <c r="A13" s="44" t="s">
        <v>477</v>
      </c>
      <c r="B13" s="441"/>
      <c r="C13" s="20"/>
      <c r="D13" s="441"/>
      <c r="E13" s="20"/>
      <c r="F13" s="441"/>
      <c r="G13" s="20"/>
      <c r="H13" s="441"/>
      <c r="I13" s="20"/>
      <c r="J13" s="441"/>
      <c r="K13" s="20" t="s">
        <v>928</v>
      </c>
      <c r="L13" s="406"/>
      <c r="M13" s="45"/>
      <c r="N13" s="406"/>
      <c r="O13" s="45"/>
    </row>
    <row r="14" spans="1:15" ht="15.75" thickBot="1" x14ac:dyDescent="0.3">
      <c r="A14" s="3" t="s">
        <v>481</v>
      </c>
      <c r="B14" s="442"/>
      <c r="C14" s="12"/>
      <c r="D14" s="442"/>
      <c r="E14" s="12"/>
      <c r="F14" s="442"/>
      <c r="G14" s="12"/>
      <c r="H14" s="442"/>
      <c r="I14" s="12"/>
      <c r="J14" s="442"/>
      <c r="K14" s="12" t="s">
        <v>482</v>
      </c>
      <c r="L14" s="407"/>
      <c r="M14" s="94"/>
      <c r="N14" s="407"/>
      <c r="O14" s="8"/>
    </row>
    <row r="15" spans="1:15" ht="30" customHeight="1" x14ac:dyDescent="0.25">
      <c r="A15" s="1" t="s">
        <v>519</v>
      </c>
      <c r="B15" s="440">
        <v>1</v>
      </c>
      <c r="C15" s="425" t="s">
        <v>922</v>
      </c>
      <c r="D15" s="440">
        <v>2</v>
      </c>
      <c r="E15" s="415" t="s">
        <v>929</v>
      </c>
      <c r="F15" s="440"/>
      <c r="G15" s="415" t="s">
        <v>930</v>
      </c>
      <c r="H15" s="440">
        <v>2</v>
      </c>
      <c r="I15" s="415" t="s">
        <v>931</v>
      </c>
      <c r="J15" s="440">
        <v>1</v>
      </c>
      <c r="K15" s="415" t="s">
        <v>932</v>
      </c>
      <c r="L15" s="445"/>
      <c r="M15" s="408" t="s">
        <v>933</v>
      </c>
      <c r="N15" s="405"/>
      <c r="O15" s="408"/>
    </row>
    <row r="16" spans="1:15" x14ac:dyDescent="0.25">
      <c r="A16" s="2">
        <v>1026271285</v>
      </c>
      <c r="B16" s="441"/>
      <c r="C16" s="426"/>
      <c r="D16" s="441"/>
      <c r="E16" s="416"/>
      <c r="F16" s="441"/>
      <c r="G16" s="416"/>
      <c r="H16" s="441"/>
      <c r="I16" s="416"/>
      <c r="J16" s="441"/>
      <c r="K16" s="416"/>
      <c r="L16" s="446"/>
      <c r="M16" s="409"/>
      <c r="N16" s="406"/>
      <c r="O16" s="409"/>
    </row>
    <row r="17" spans="1:15" x14ac:dyDescent="0.25">
      <c r="A17" s="2" t="s">
        <v>11</v>
      </c>
      <c r="B17" s="441"/>
      <c r="C17" s="348">
        <v>76563</v>
      </c>
      <c r="D17" s="441"/>
      <c r="E17" s="348" t="s">
        <v>934</v>
      </c>
      <c r="F17" s="441"/>
      <c r="G17" s="348">
        <v>75383</v>
      </c>
      <c r="H17" s="441"/>
      <c r="I17" s="348" t="s">
        <v>880</v>
      </c>
      <c r="J17" s="441"/>
      <c r="K17" s="348" t="s">
        <v>935</v>
      </c>
      <c r="L17" s="446"/>
      <c r="M17" s="7"/>
      <c r="N17" s="406"/>
      <c r="O17" s="7"/>
    </row>
    <row r="18" spans="1:15" x14ac:dyDescent="0.25">
      <c r="A18" s="44" t="s">
        <v>12</v>
      </c>
      <c r="B18" s="441"/>
      <c r="C18" s="20"/>
      <c r="D18" s="441"/>
      <c r="E18" s="92"/>
      <c r="F18" s="441"/>
      <c r="G18" s="92">
        <v>40812</v>
      </c>
      <c r="H18" s="441"/>
      <c r="I18" s="20"/>
      <c r="J18" s="441"/>
      <c r="K18" s="20"/>
      <c r="L18" s="446"/>
      <c r="M18" s="45"/>
      <c r="N18" s="406"/>
      <c r="O18" s="45"/>
    </row>
    <row r="19" spans="1:15" x14ac:dyDescent="0.25">
      <c r="A19" s="44" t="s">
        <v>477</v>
      </c>
      <c r="B19" s="441"/>
      <c r="C19" s="20" t="s">
        <v>515</v>
      </c>
      <c r="D19" s="441"/>
      <c r="E19" s="91" t="s">
        <v>515</v>
      </c>
      <c r="F19" s="441"/>
      <c r="G19" s="91" t="s">
        <v>936</v>
      </c>
      <c r="H19" s="441"/>
      <c r="I19" s="20"/>
      <c r="J19" s="441"/>
      <c r="K19" s="20"/>
      <c r="L19" s="446"/>
      <c r="M19" s="45" t="s">
        <v>937</v>
      </c>
      <c r="N19" s="406"/>
      <c r="O19" s="45"/>
    </row>
    <row r="20" spans="1:15" ht="15.75" thickBot="1" x14ac:dyDescent="0.3">
      <c r="A20" s="3" t="s">
        <v>481</v>
      </c>
      <c r="B20" s="442"/>
      <c r="C20" s="12"/>
      <c r="D20" s="441"/>
      <c r="E20" s="92"/>
      <c r="F20" s="441"/>
      <c r="G20" s="92"/>
      <c r="H20" s="442"/>
      <c r="I20" s="12"/>
      <c r="J20" s="442"/>
      <c r="K20" s="12"/>
      <c r="L20" s="447"/>
      <c r="M20" s="8"/>
      <c r="N20" s="407"/>
      <c r="O20" s="8"/>
    </row>
    <row r="21" spans="1:15" x14ac:dyDescent="0.25">
      <c r="A21" s="1" t="s">
        <v>76</v>
      </c>
      <c r="B21" s="405"/>
      <c r="C21" s="408"/>
      <c r="D21" s="405"/>
      <c r="E21" s="403"/>
      <c r="F21" s="405"/>
      <c r="G21" s="408"/>
      <c r="H21" s="405"/>
      <c r="I21" s="408"/>
      <c r="J21" s="405"/>
      <c r="K21" s="403"/>
      <c r="L21" s="405"/>
      <c r="M21" s="408"/>
      <c r="N21" s="405"/>
      <c r="O21" s="408"/>
    </row>
    <row r="22" spans="1:15" x14ac:dyDescent="0.25">
      <c r="A22" s="2">
        <v>80236526</v>
      </c>
      <c r="B22" s="406"/>
      <c r="C22" s="409"/>
      <c r="D22" s="406"/>
      <c r="E22" s="404"/>
      <c r="F22" s="406"/>
      <c r="G22" s="409"/>
      <c r="H22" s="406"/>
      <c r="I22" s="409"/>
      <c r="J22" s="406"/>
      <c r="K22" s="404"/>
      <c r="L22" s="406"/>
      <c r="M22" s="409"/>
      <c r="N22" s="406"/>
      <c r="O22" s="409"/>
    </row>
    <row r="23" spans="1:15" x14ac:dyDescent="0.25">
      <c r="A23" s="2" t="s">
        <v>11</v>
      </c>
      <c r="B23" s="406"/>
      <c r="C23" s="7"/>
      <c r="D23" s="406"/>
      <c r="E23" s="7"/>
      <c r="F23" s="406"/>
      <c r="G23" s="7"/>
      <c r="H23" s="406"/>
      <c r="I23" s="7"/>
      <c r="J23" s="406"/>
      <c r="K23" s="7"/>
      <c r="L23" s="406"/>
      <c r="M23" s="7"/>
      <c r="N23" s="406"/>
      <c r="O23" s="7"/>
    </row>
    <row r="24" spans="1:15" x14ac:dyDescent="0.25">
      <c r="A24" s="44" t="s">
        <v>12</v>
      </c>
      <c r="B24" s="406"/>
      <c r="C24" s="45"/>
      <c r="D24" s="406"/>
      <c r="E24" s="45"/>
      <c r="F24" s="406"/>
      <c r="G24" s="45"/>
      <c r="H24" s="406"/>
      <c r="I24" s="45"/>
      <c r="J24" s="406"/>
      <c r="K24" s="45"/>
      <c r="L24" s="406"/>
      <c r="M24" s="45"/>
      <c r="N24" s="406"/>
      <c r="O24" s="45"/>
    </row>
    <row r="25" spans="1:15" x14ac:dyDescent="0.25">
      <c r="A25" s="44" t="s">
        <v>477</v>
      </c>
      <c r="B25" s="406"/>
      <c r="C25" s="45"/>
      <c r="D25" s="406"/>
      <c r="E25" s="45"/>
      <c r="F25" s="406"/>
      <c r="G25" s="45"/>
      <c r="H25" s="406"/>
      <c r="I25" s="45"/>
      <c r="J25" s="406"/>
      <c r="K25" s="45"/>
      <c r="L25" s="406"/>
      <c r="M25" s="45"/>
      <c r="N25" s="406"/>
      <c r="O25" s="45"/>
    </row>
    <row r="26" spans="1:15" ht="15.75" thickBot="1" x14ac:dyDescent="0.3">
      <c r="A26" s="3" t="s">
        <v>481</v>
      </c>
      <c r="B26" s="407"/>
      <c r="C26" s="8"/>
      <c r="D26" s="407"/>
      <c r="E26" s="8"/>
      <c r="F26" s="407"/>
      <c r="G26" s="8"/>
      <c r="H26" s="407"/>
      <c r="I26" s="8"/>
      <c r="J26" s="407"/>
      <c r="K26" s="8"/>
      <c r="L26" s="407"/>
      <c r="M26" s="8"/>
      <c r="N26" s="407"/>
      <c r="O26" s="8"/>
    </row>
    <row r="27" spans="1:15" ht="15.75" thickBot="1" x14ac:dyDescent="0.3"/>
    <row r="28" spans="1:15" ht="15.75" thickBot="1" x14ac:dyDescent="0.3">
      <c r="A28" s="10"/>
      <c r="B28" s="422" t="s">
        <v>671</v>
      </c>
      <c r="C28" s="421"/>
      <c r="D28" s="422" t="s">
        <v>672</v>
      </c>
      <c r="E28" s="421"/>
      <c r="F28" s="422" t="s">
        <v>673</v>
      </c>
      <c r="G28" s="421"/>
      <c r="H28" s="422" t="s">
        <v>674</v>
      </c>
      <c r="I28" s="421"/>
      <c r="J28" s="422" t="s">
        <v>675</v>
      </c>
      <c r="K28" s="421"/>
      <c r="L28" s="422" t="s">
        <v>676</v>
      </c>
      <c r="M28" s="421"/>
      <c r="N28" s="420" t="s">
        <v>677</v>
      </c>
      <c r="O28" s="421"/>
    </row>
    <row r="29" spans="1:15" ht="15.75" thickBot="1" x14ac:dyDescent="0.3">
      <c r="A29" s="10"/>
      <c r="B29" s="4" t="s">
        <v>7</v>
      </c>
      <c r="C29" s="5" t="s">
        <v>8</v>
      </c>
      <c r="D29" s="4" t="s">
        <v>7</v>
      </c>
      <c r="E29" s="5" t="s">
        <v>8</v>
      </c>
      <c r="F29" s="4" t="s">
        <v>7</v>
      </c>
      <c r="G29" s="5" t="s">
        <v>8</v>
      </c>
      <c r="H29" s="4" t="s">
        <v>7</v>
      </c>
      <c r="I29" s="5" t="s">
        <v>8</v>
      </c>
      <c r="J29" s="4" t="s">
        <v>7</v>
      </c>
      <c r="K29" s="5" t="s">
        <v>8</v>
      </c>
      <c r="L29" s="4" t="s">
        <v>7</v>
      </c>
      <c r="M29" s="5" t="s">
        <v>8</v>
      </c>
      <c r="N29" s="6" t="s">
        <v>7</v>
      </c>
      <c r="O29" s="5" t="s">
        <v>8</v>
      </c>
    </row>
    <row r="30" spans="1:15" ht="15" customHeight="1" x14ac:dyDescent="0.25">
      <c r="A30" s="1" t="s">
        <v>9</v>
      </c>
      <c r="B30" s="440">
        <v>1</v>
      </c>
      <c r="C30" s="415" t="s">
        <v>938</v>
      </c>
      <c r="D30" s="440">
        <v>1</v>
      </c>
      <c r="E30" s="415" t="s">
        <v>939</v>
      </c>
      <c r="F30" s="440">
        <v>1</v>
      </c>
      <c r="G30" s="415" t="s">
        <v>901</v>
      </c>
      <c r="H30" s="440"/>
      <c r="I30" s="415" t="s">
        <v>940</v>
      </c>
      <c r="J30" s="445"/>
      <c r="K30" s="408" t="s">
        <v>42</v>
      </c>
      <c r="L30" s="405">
        <v>18</v>
      </c>
      <c r="M30" s="408" t="s">
        <v>941</v>
      </c>
      <c r="N30" s="405"/>
      <c r="O30" s="408"/>
    </row>
    <row r="31" spans="1:15" x14ac:dyDescent="0.25">
      <c r="A31" s="2">
        <v>79921501</v>
      </c>
      <c r="B31" s="441"/>
      <c r="C31" s="416"/>
      <c r="D31" s="441"/>
      <c r="E31" s="416"/>
      <c r="F31" s="441"/>
      <c r="G31" s="416"/>
      <c r="H31" s="441"/>
      <c r="I31" s="416"/>
      <c r="J31" s="446"/>
      <c r="K31" s="409"/>
      <c r="L31" s="406"/>
      <c r="M31" s="409"/>
      <c r="N31" s="406"/>
      <c r="O31" s="409"/>
    </row>
    <row r="32" spans="1:15" x14ac:dyDescent="0.25">
      <c r="A32" s="2" t="s">
        <v>11</v>
      </c>
      <c r="B32" s="441"/>
      <c r="C32" s="23" t="s">
        <v>942</v>
      </c>
      <c r="D32" s="441"/>
      <c r="E32" s="23"/>
      <c r="F32" s="441"/>
      <c r="G32" s="348" t="s">
        <v>903</v>
      </c>
      <c r="H32" s="441"/>
      <c r="I32" s="23" t="s">
        <v>943</v>
      </c>
      <c r="J32" s="446"/>
      <c r="K32" s="21"/>
      <c r="L32" s="406"/>
      <c r="M32" s="21">
        <v>75116</v>
      </c>
      <c r="N32" s="406"/>
      <c r="O32" s="21"/>
    </row>
    <row r="33" spans="1:15" x14ac:dyDescent="0.25">
      <c r="A33" s="44" t="s">
        <v>12</v>
      </c>
      <c r="B33" s="441"/>
      <c r="C33" s="92"/>
      <c r="D33" s="441"/>
      <c r="E33" s="92"/>
      <c r="F33" s="441"/>
      <c r="G33" s="92"/>
      <c r="H33" s="441"/>
      <c r="I33" s="92"/>
      <c r="J33" s="446"/>
      <c r="K33" s="46"/>
      <c r="L33" s="406"/>
      <c r="M33" s="45">
        <v>40741</v>
      </c>
      <c r="N33" s="406"/>
      <c r="O33" s="45"/>
    </row>
    <row r="34" spans="1:15" x14ac:dyDescent="0.25">
      <c r="A34" s="44" t="s">
        <v>477</v>
      </c>
      <c r="B34" s="441"/>
      <c r="C34" s="92" t="s">
        <v>944</v>
      </c>
      <c r="D34" s="441"/>
      <c r="E34" s="91" t="s">
        <v>945</v>
      </c>
      <c r="F34" s="441"/>
      <c r="G34" s="91" t="s">
        <v>904</v>
      </c>
      <c r="H34" s="441"/>
      <c r="I34" s="92" t="s">
        <v>946</v>
      </c>
      <c r="J34" s="446"/>
      <c r="K34" s="95"/>
      <c r="L34" s="406"/>
      <c r="M34" s="45" t="s">
        <v>928</v>
      </c>
      <c r="N34" s="406"/>
      <c r="O34" s="45"/>
    </row>
    <row r="35" spans="1:15" ht="15.75" thickBot="1" x14ac:dyDescent="0.3">
      <c r="A35" s="3" t="s">
        <v>481</v>
      </c>
      <c r="B35" s="441"/>
      <c r="C35" s="92" t="s">
        <v>482</v>
      </c>
      <c r="D35" s="441"/>
      <c r="E35" s="20" t="s">
        <v>937</v>
      </c>
      <c r="F35" s="441"/>
      <c r="G35" s="92" t="s">
        <v>482</v>
      </c>
      <c r="H35" s="441"/>
      <c r="I35" s="92" t="s">
        <v>482</v>
      </c>
      <c r="J35" s="446"/>
      <c r="K35" s="46"/>
      <c r="L35" s="407"/>
      <c r="M35" s="8" t="s">
        <v>482</v>
      </c>
      <c r="N35" s="407"/>
      <c r="O35" s="8"/>
    </row>
    <row r="36" spans="1:15" ht="15" customHeight="1" x14ac:dyDescent="0.25">
      <c r="A36" s="1" t="s">
        <v>14</v>
      </c>
      <c r="B36" s="445"/>
      <c r="C36" s="408" t="s">
        <v>42</v>
      </c>
      <c r="D36" s="445"/>
      <c r="E36" s="408" t="s">
        <v>42</v>
      </c>
      <c r="F36" s="440">
        <v>1</v>
      </c>
      <c r="G36" s="415" t="s">
        <v>947</v>
      </c>
      <c r="H36" s="445" t="s">
        <v>185</v>
      </c>
      <c r="I36" s="408" t="s">
        <v>42</v>
      </c>
      <c r="J36" s="445">
        <v>1</v>
      </c>
      <c r="K36" s="408" t="s">
        <v>948</v>
      </c>
      <c r="L36" s="405">
        <v>18</v>
      </c>
      <c r="M36" s="408" t="s">
        <v>941</v>
      </c>
      <c r="N36" s="405"/>
      <c r="O36" s="408"/>
    </row>
    <row r="37" spans="1:15" x14ac:dyDescent="0.25">
      <c r="A37" s="2">
        <v>1070707956</v>
      </c>
      <c r="B37" s="446"/>
      <c r="C37" s="409"/>
      <c r="D37" s="446"/>
      <c r="E37" s="409"/>
      <c r="F37" s="441"/>
      <c r="G37" s="416"/>
      <c r="H37" s="446"/>
      <c r="I37" s="409"/>
      <c r="J37" s="446"/>
      <c r="K37" s="409"/>
      <c r="L37" s="406"/>
      <c r="M37" s="409"/>
      <c r="N37" s="406"/>
      <c r="O37" s="409"/>
    </row>
    <row r="38" spans="1:15" x14ac:dyDescent="0.25">
      <c r="A38" s="2" t="s">
        <v>11</v>
      </c>
      <c r="B38" s="446"/>
      <c r="C38" s="21"/>
      <c r="D38" s="446"/>
      <c r="E38" s="21"/>
      <c r="F38" s="441"/>
      <c r="G38" s="348">
        <v>76548</v>
      </c>
      <c r="H38" s="446"/>
      <c r="I38" s="21"/>
      <c r="J38" s="446"/>
      <c r="K38" s="21">
        <v>75358</v>
      </c>
      <c r="L38" s="406"/>
      <c r="M38" s="21">
        <v>75116</v>
      </c>
      <c r="N38" s="406"/>
      <c r="O38" s="21"/>
    </row>
    <row r="39" spans="1:15" x14ac:dyDescent="0.25">
      <c r="A39" s="44" t="s">
        <v>12</v>
      </c>
      <c r="B39" s="446"/>
      <c r="C39" s="46"/>
      <c r="D39" s="446"/>
      <c r="E39" s="46"/>
      <c r="F39" s="441"/>
      <c r="G39" s="92"/>
      <c r="H39" s="446"/>
      <c r="I39" s="46"/>
      <c r="J39" s="446"/>
      <c r="K39" s="46" t="s">
        <v>949</v>
      </c>
      <c r="L39" s="406"/>
      <c r="M39" s="45">
        <v>40741</v>
      </c>
      <c r="N39" s="406"/>
      <c r="O39" s="45"/>
    </row>
    <row r="40" spans="1:15" x14ac:dyDescent="0.25">
      <c r="A40" s="44" t="s">
        <v>477</v>
      </c>
      <c r="B40" s="446"/>
      <c r="C40" s="46"/>
      <c r="D40" s="509"/>
      <c r="E40" s="95"/>
      <c r="F40" s="441"/>
      <c r="G40" s="91" t="s">
        <v>950</v>
      </c>
      <c r="H40" s="446"/>
      <c r="I40" s="46"/>
      <c r="J40" s="446"/>
      <c r="K40" s="95" t="s">
        <v>951</v>
      </c>
      <c r="L40" s="406"/>
      <c r="M40" s="45" t="s">
        <v>928</v>
      </c>
      <c r="N40" s="406"/>
      <c r="O40" s="45"/>
    </row>
    <row r="41" spans="1:15" ht="15.75" thickBot="1" x14ac:dyDescent="0.3">
      <c r="A41" s="3" t="s">
        <v>481</v>
      </c>
      <c r="B41" s="447"/>
      <c r="C41" s="46"/>
      <c r="D41" s="446"/>
      <c r="E41" s="46"/>
      <c r="F41" s="441"/>
      <c r="G41" s="92"/>
      <c r="H41" s="446"/>
      <c r="I41" s="46"/>
      <c r="J41" s="446"/>
      <c r="K41" s="46"/>
      <c r="L41" s="407"/>
      <c r="M41" s="8" t="s">
        <v>482</v>
      </c>
      <c r="N41" s="407"/>
      <c r="O41" s="8"/>
    </row>
    <row r="42" spans="1:15" ht="14.45" customHeight="1" x14ac:dyDescent="0.25">
      <c r="A42" s="1" t="s">
        <v>519</v>
      </c>
      <c r="B42" s="445" t="s">
        <v>185</v>
      </c>
      <c r="C42" s="408" t="s">
        <v>42</v>
      </c>
      <c r="D42" s="445" t="s">
        <v>185</v>
      </c>
      <c r="E42" s="408" t="s">
        <v>42</v>
      </c>
      <c r="F42" s="445" t="s">
        <v>185</v>
      </c>
      <c r="G42" s="408" t="s">
        <v>42</v>
      </c>
      <c r="H42" s="445" t="s">
        <v>185</v>
      </c>
      <c r="I42" s="408" t="s">
        <v>42</v>
      </c>
      <c r="J42" s="445" t="s">
        <v>185</v>
      </c>
      <c r="K42" s="408" t="s">
        <v>42</v>
      </c>
      <c r="L42" s="445"/>
      <c r="M42" s="408"/>
      <c r="N42" s="405"/>
      <c r="O42" s="408"/>
    </row>
    <row r="43" spans="1:15" x14ac:dyDescent="0.25">
      <c r="A43" s="2">
        <v>1026271285</v>
      </c>
      <c r="B43" s="446"/>
      <c r="C43" s="409"/>
      <c r="D43" s="446"/>
      <c r="E43" s="409"/>
      <c r="F43" s="446"/>
      <c r="G43" s="409"/>
      <c r="H43" s="446"/>
      <c r="I43" s="409"/>
      <c r="J43" s="446"/>
      <c r="K43" s="409"/>
      <c r="L43" s="446"/>
      <c r="M43" s="409"/>
      <c r="N43" s="406"/>
      <c r="O43" s="409"/>
    </row>
    <row r="44" spans="1:15" x14ac:dyDescent="0.25">
      <c r="A44" s="2" t="s">
        <v>11</v>
      </c>
      <c r="B44" s="446"/>
      <c r="C44" s="21"/>
      <c r="D44" s="446"/>
      <c r="E44" s="21"/>
      <c r="F44" s="446"/>
      <c r="G44" s="21"/>
      <c r="H44" s="446"/>
      <c r="I44" s="21"/>
      <c r="J44" s="446"/>
      <c r="K44" s="21"/>
      <c r="L44" s="446"/>
      <c r="M44" s="7"/>
      <c r="N44" s="406"/>
      <c r="O44" s="7"/>
    </row>
    <row r="45" spans="1:15" x14ac:dyDescent="0.25">
      <c r="A45" s="44" t="s">
        <v>12</v>
      </c>
      <c r="B45" s="446"/>
      <c r="C45" s="46"/>
      <c r="D45" s="446"/>
      <c r="E45" s="46"/>
      <c r="F45" s="446"/>
      <c r="G45" s="46"/>
      <c r="H45" s="446"/>
      <c r="I45" s="46"/>
      <c r="J45" s="446"/>
      <c r="K45" s="46"/>
      <c r="L45" s="446"/>
      <c r="M45" s="45"/>
      <c r="N45" s="406"/>
      <c r="O45" s="45"/>
    </row>
    <row r="46" spans="1:15" x14ac:dyDescent="0.25">
      <c r="A46" s="44" t="s">
        <v>477</v>
      </c>
      <c r="B46" s="446"/>
      <c r="C46" s="46"/>
      <c r="D46" s="446"/>
      <c r="E46" s="46"/>
      <c r="F46" s="446"/>
      <c r="G46" s="46"/>
      <c r="H46" s="446"/>
      <c r="I46" s="46"/>
      <c r="J46" s="446"/>
      <c r="K46" s="46"/>
      <c r="L46" s="446"/>
      <c r="M46" s="45"/>
      <c r="N46" s="406"/>
      <c r="O46" s="45"/>
    </row>
    <row r="47" spans="1:15" ht="15.75" thickBot="1" x14ac:dyDescent="0.3">
      <c r="A47" s="3" t="s">
        <v>481</v>
      </c>
      <c r="B47" s="446"/>
      <c r="C47" s="46"/>
      <c r="D47" s="446"/>
      <c r="E47" s="46"/>
      <c r="F47" s="446"/>
      <c r="G47" s="46"/>
      <c r="H47" s="446"/>
      <c r="I47" s="46"/>
      <c r="J47" s="446"/>
      <c r="K47" s="46"/>
      <c r="L47" s="447"/>
      <c r="M47" s="8"/>
      <c r="N47" s="407"/>
      <c r="O47" s="8"/>
    </row>
    <row r="48" spans="1:15" x14ac:dyDescent="0.25">
      <c r="A48" s="1" t="s">
        <v>76</v>
      </c>
      <c r="B48" s="445"/>
      <c r="C48" s="408"/>
      <c r="D48" s="445"/>
      <c r="E48" s="408"/>
      <c r="F48" s="445"/>
      <c r="G48" s="408"/>
      <c r="H48" s="445"/>
      <c r="I48" s="408"/>
      <c r="J48" s="405"/>
      <c r="K48" s="403"/>
      <c r="L48" s="405"/>
      <c r="M48" s="408"/>
      <c r="N48" s="405"/>
      <c r="O48" s="408"/>
    </row>
    <row r="49" spans="1:15" x14ac:dyDescent="0.25">
      <c r="A49" s="2">
        <v>80236526</v>
      </c>
      <c r="B49" s="446"/>
      <c r="C49" s="409"/>
      <c r="D49" s="446"/>
      <c r="E49" s="409"/>
      <c r="F49" s="446"/>
      <c r="G49" s="409"/>
      <c r="H49" s="446"/>
      <c r="I49" s="409"/>
      <c r="J49" s="406"/>
      <c r="K49" s="404"/>
      <c r="L49" s="406"/>
      <c r="M49" s="409"/>
      <c r="N49" s="406"/>
      <c r="O49" s="409"/>
    </row>
    <row r="50" spans="1:15" x14ac:dyDescent="0.25">
      <c r="A50" s="2" t="s">
        <v>11</v>
      </c>
      <c r="B50" s="446"/>
      <c r="C50" s="21"/>
      <c r="D50" s="446"/>
      <c r="E50" s="21"/>
      <c r="F50" s="446"/>
      <c r="G50" s="21"/>
      <c r="H50" s="446"/>
      <c r="I50" s="21"/>
      <c r="J50" s="406"/>
      <c r="K50" s="7"/>
      <c r="L50" s="406"/>
      <c r="M50" s="7"/>
      <c r="N50" s="406"/>
      <c r="O50" s="7"/>
    </row>
    <row r="51" spans="1:15" x14ac:dyDescent="0.25">
      <c r="A51" s="44" t="s">
        <v>12</v>
      </c>
      <c r="B51" s="446"/>
      <c r="C51" s="46"/>
      <c r="D51" s="446"/>
      <c r="E51" s="46"/>
      <c r="F51" s="446"/>
      <c r="G51" s="46"/>
      <c r="H51" s="446"/>
      <c r="I51" s="46"/>
      <c r="J51" s="406"/>
      <c r="K51" s="45"/>
      <c r="L51" s="406"/>
      <c r="M51" s="45"/>
      <c r="N51" s="406"/>
      <c r="O51" s="45"/>
    </row>
    <row r="52" spans="1:15" x14ac:dyDescent="0.25">
      <c r="A52" s="44" t="s">
        <v>477</v>
      </c>
      <c r="B52" s="446"/>
      <c r="C52" s="46"/>
      <c r="D52" s="446"/>
      <c r="E52" s="46"/>
      <c r="F52" s="446"/>
      <c r="G52" s="46"/>
      <c r="H52" s="446"/>
      <c r="I52" s="46"/>
      <c r="J52" s="406"/>
      <c r="K52" s="45"/>
      <c r="L52" s="406"/>
      <c r="M52" s="45"/>
      <c r="N52" s="406"/>
      <c r="O52" s="45"/>
    </row>
    <row r="53" spans="1:15" ht="15.75" thickBot="1" x14ac:dyDescent="0.3">
      <c r="A53" s="3" t="s">
        <v>481</v>
      </c>
      <c r="B53" s="447"/>
      <c r="C53" s="22"/>
      <c r="D53" s="447"/>
      <c r="E53" s="22"/>
      <c r="F53" s="447"/>
      <c r="G53" s="22"/>
      <c r="H53" s="447"/>
      <c r="I53" s="22"/>
      <c r="J53" s="407"/>
      <c r="K53" s="8"/>
      <c r="L53" s="407"/>
      <c r="M53" s="8"/>
      <c r="N53" s="407"/>
      <c r="O53" s="8"/>
    </row>
    <row r="54" spans="1:15" ht="15.75" thickBot="1" x14ac:dyDescent="0.3"/>
    <row r="55" spans="1:15" ht="15.75" thickBot="1" x14ac:dyDescent="0.3">
      <c r="A55" s="10"/>
      <c r="B55" s="422" t="s">
        <v>698</v>
      </c>
      <c r="C55" s="421"/>
      <c r="D55" s="422" t="s">
        <v>699</v>
      </c>
      <c r="E55" s="421"/>
      <c r="F55" s="422" t="s">
        <v>700</v>
      </c>
      <c r="G55" s="421"/>
      <c r="H55" s="422" t="s">
        <v>701</v>
      </c>
      <c r="I55" s="421"/>
      <c r="J55" s="422" t="s">
        <v>702</v>
      </c>
      <c r="K55" s="421"/>
      <c r="L55" s="422" t="s">
        <v>703</v>
      </c>
      <c r="M55" s="421"/>
      <c r="N55" s="420" t="s">
        <v>704</v>
      </c>
      <c r="O55" s="421"/>
    </row>
    <row r="56" spans="1:15" ht="15.75" thickBot="1" x14ac:dyDescent="0.3">
      <c r="A56" s="10"/>
      <c r="B56" s="4" t="s">
        <v>7</v>
      </c>
      <c r="C56" s="5" t="s">
        <v>8</v>
      </c>
      <c r="D56" s="4" t="s">
        <v>7</v>
      </c>
      <c r="E56" s="5" t="s">
        <v>8</v>
      </c>
      <c r="F56" s="4" t="s">
        <v>7</v>
      </c>
      <c r="G56" s="5" t="s">
        <v>8</v>
      </c>
      <c r="H56" s="4" t="s">
        <v>7</v>
      </c>
      <c r="I56" s="5" t="s">
        <v>8</v>
      </c>
      <c r="J56" s="4" t="s">
        <v>7</v>
      </c>
      <c r="K56" s="5" t="s">
        <v>8</v>
      </c>
      <c r="L56" s="4" t="s">
        <v>7</v>
      </c>
      <c r="M56" s="5" t="s">
        <v>8</v>
      </c>
      <c r="N56" s="6" t="s">
        <v>7</v>
      </c>
      <c r="O56" s="5" t="s">
        <v>8</v>
      </c>
    </row>
    <row r="57" spans="1:15" ht="15" customHeight="1" x14ac:dyDescent="0.25">
      <c r="A57" s="1" t="s">
        <v>9</v>
      </c>
      <c r="B57" s="440">
        <v>3</v>
      </c>
      <c r="C57" s="415" t="s">
        <v>952</v>
      </c>
      <c r="D57" s="440"/>
      <c r="E57" s="415" t="s">
        <v>953</v>
      </c>
      <c r="F57" s="440">
        <v>1</v>
      </c>
      <c r="G57" s="415" t="s">
        <v>954</v>
      </c>
      <c r="H57" s="440">
        <v>1</v>
      </c>
      <c r="I57" s="415" t="s">
        <v>955</v>
      </c>
      <c r="J57" s="440"/>
      <c r="K57" s="415"/>
      <c r="L57" s="445">
        <v>1</v>
      </c>
      <c r="M57" s="408" t="s">
        <v>956</v>
      </c>
      <c r="N57" s="405"/>
      <c r="O57" s="408"/>
    </row>
    <row r="58" spans="1:15" ht="15" customHeight="1" x14ac:dyDescent="0.25">
      <c r="A58" s="2">
        <v>79921501</v>
      </c>
      <c r="B58" s="441"/>
      <c r="C58" s="416"/>
      <c r="D58" s="441"/>
      <c r="E58" s="416"/>
      <c r="F58" s="441"/>
      <c r="G58" s="416"/>
      <c r="H58" s="441"/>
      <c r="I58" s="416"/>
      <c r="J58" s="441"/>
      <c r="K58" s="416"/>
      <c r="L58" s="446"/>
      <c r="M58" s="409"/>
      <c r="N58" s="406"/>
      <c r="O58" s="409"/>
    </row>
    <row r="59" spans="1:15" ht="15" customHeight="1" x14ac:dyDescent="0.25">
      <c r="A59" s="2" t="s">
        <v>11</v>
      </c>
      <c r="B59" s="441"/>
      <c r="C59" s="23" t="s">
        <v>957</v>
      </c>
      <c r="D59" s="441"/>
      <c r="E59" s="23" t="s">
        <v>958</v>
      </c>
      <c r="F59" s="441"/>
      <c r="G59" s="23">
        <v>76856</v>
      </c>
      <c r="H59" s="441"/>
      <c r="I59" s="23" t="s">
        <v>943</v>
      </c>
      <c r="J59" s="441"/>
      <c r="K59" s="23"/>
      <c r="L59" s="446"/>
      <c r="M59" s="21"/>
      <c r="N59" s="406"/>
      <c r="O59" s="7"/>
    </row>
    <row r="60" spans="1:15" ht="15" customHeight="1" x14ac:dyDescent="0.25">
      <c r="A60" s="44" t="s">
        <v>12</v>
      </c>
      <c r="B60" s="441"/>
      <c r="C60" s="92"/>
      <c r="D60" s="441"/>
      <c r="E60" s="92" t="s">
        <v>959</v>
      </c>
      <c r="F60" s="441"/>
      <c r="G60" s="92"/>
      <c r="H60" s="441"/>
      <c r="I60" s="92"/>
      <c r="J60" s="441"/>
      <c r="K60" s="92"/>
      <c r="L60" s="446"/>
      <c r="M60" s="46"/>
      <c r="N60" s="406"/>
      <c r="O60" s="45"/>
    </row>
    <row r="61" spans="1:15" ht="15" customHeight="1" x14ac:dyDescent="0.25">
      <c r="A61" s="44" t="s">
        <v>477</v>
      </c>
      <c r="B61" s="441"/>
      <c r="C61" s="92"/>
      <c r="D61" s="441"/>
      <c r="E61" s="92" t="s">
        <v>960</v>
      </c>
      <c r="F61" s="441"/>
      <c r="G61" s="92" t="s">
        <v>515</v>
      </c>
      <c r="H61" s="441"/>
      <c r="I61" s="92" t="s">
        <v>827</v>
      </c>
      <c r="J61" s="441"/>
      <c r="K61" s="92"/>
      <c r="L61" s="446"/>
      <c r="M61" s="46"/>
      <c r="N61" s="406"/>
      <c r="O61" s="45"/>
    </row>
    <row r="62" spans="1:15" ht="15.75" thickBot="1" x14ac:dyDescent="0.3">
      <c r="A62" s="3" t="s">
        <v>481</v>
      </c>
      <c r="B62" s="441"/>
      <c r="C62" s="92"/>
      <c r="D62" s="441"/>
      <c r="E62" s="92" t="s">
        <v>852</v>
      </c>
      <c r="F62" s="441"/>
      <c r="G62" s="92" t="s">
        <v>869</v>
      </c>
      <c r="H62" s="441"/>
      <c r="I62" s="92" t="s">
        <v>482</v>
      </c>
      <c r="J62" s="441"/>
      <c r="K62" s="92"/>
      <c r="L62" s="446"/>
      <c r="M62" s="46"/>
      <c r="N62" s="407"/>
      <c r="O62" s="8"/>
    </row>
    <row r="63" spans="1:15" ht="15" customHeight="1" x14ac:dyDescent="0.25">
      <c r="A63" s="1" t="s">
        <v>14</v>
      </c>
      <c r="B63" s="440">
        <v>2</v>
      </c>
      <c r="C63" s="415" t="s">
        <v>961</v>
      </c>
      <c r="D63" s="440">
        <v>1</v>
      </c>
      <c r="E63" s="415" t="s">
        <v>962</v>
      </c>
      <c r="F63" s="440">
        <v>1</v>
      </c>
      <c r="G63" s="415" t="s">
        <v>963</v>
      </c>
      <c r="H63" s="440">
        <v>1</v>
      </c>
      <c r="I63" s="415" t="s">
        <v>964</v>
      </c>
      <c r="J63" s="417"/>
      <c r="K63" s="443"/>
      <c r="L63" s="405"/>
      <c r="M63" s="408"/>
      <c r="N63" s="405"/>
      <c r="O63" s="408"/>
    </row>
    <row r="64" spans="1:15" x14ac:dyDescent="0.25">
      <c r="A64" s="2">
        <v>1070707956</v>
      </c>
      <c r="B64" s="441"/>
      <c r="C64" s="416"/>
      <c r="D64" s="441"/>
      <c r="E64" s="416"/>
      <c r="F64" s="441"/>
      <c r="G64" s="416"/>
      <c r="H64" s="441"/>
      <c r="I64" s="416"/>
      <c r="J64" s="418"/>
      <c r="K64" s="444"/>
      <c r="L64" s="406"/>
      <c r="M64" s="409"/>
      <c r="N64" s="406"/>
      <c r="O64" s="409"/>
    </row>
    <row r="65" spans="1:15" x14ac:dyDescent="0.25">
      <c r="A65" s="2" t="s">
        <v>11</v>
      </c>
      <c r="B65" s="441"/>
      <c r="C65" s="23">
        <v>76333</v>
      </c>
      <c r="D65" s="441"/>
      <c r="E65" s="23">
        <v>75358</v>
      </c>
      <c r="F65" s="441"/>
      <c r="G65" s="23" t="s">
        <v>965</v>
      </c>
      <c r="H65" s="441"/>
      <c r="I65" s="348">
        <v>76548</v>
      </c>
      <c r="J65" s="418"/>
      <c r="K65" s="23"/>
      <c r="L65" s="406"/>
      <c r="M65" s="7"/>
      <c r="N65" s="406"/>
      <c r="O65" s="7"/>
    </row>
    <row r="66" spans="1:15" x14ac:dyDescent="0.25">
      <c r="A66" s="44" t="s">
        <v>12</v>
      </c>
      <c r="B66" s="441"/>
      <c r="C66" s="92">
        <v>40795</v>
      </c>
      <c r="D66" s="441"/>
      <c r="E66" s="92" t="s">
        <v>949</v>
      </c>
      <c r="F66" s="441"/>
      <c r="G66" s="92"/>
      <c r="H66" s="441"/>
      <c r="I66" s="92"/>
      <c r="J66" s="418"/>
      <c r="K66" s="92"/>
      <c r="L66" s="406"/>
      <c r="M66" s="45"/>
      <c r="N66" s="406"/>
      <c r="O66" s="45"/>
    </row>
    <row r="67" spans="1:15" x14ac:dyDescent="0.25">
      <c r="A67" s="44" t="s">
        <v>477</v>
      </c>
      <c r="B67" s="441"/>
      <c r="C67" s="92" t="s">
        <v>966</v>
      </c>
      <c r="D67" s="441"/>
      <c r="E67" s="91" t="s">
        <v>951</v>
      </c>
      <c r="F67" s="539"/>
      <c r="G67" s="91"/>
      <c r="H67" s="441"/>
      <c r="I67" s="91" t="s">
        <v>950</v>
      </c>
      <c r="J67" s="418"/>
      <c r="K67" s="92"/>
      <c r="L67" s="406"/>
      <c r="M67" s="45"/>
      <c r="N67" s="406"/>
      <c r="O67" s="45"/>
    </row>
    <row r="68" spans="1:15" ht="15.75" thickBot="1" x14ac:dyDescent="0.3">
      <c r="A68" s="3" t="s">
        <v>481</v>
      </c>
      <c r="B68" s="441"/>
      <c r="C68" s="92" t="s">
        <v>828</v>
      </c>
      <c r="D68" s="441"/>
      <c r="E68" s="92"/>
      <c r="F68" s="441"/>
      <c r="G68" s="92" t="s">
        <v>511</v>
      </c>
      <c r="H68" s="441"/>
      <c r="I68" s="92"/>
      <c r="J68" s="419"/>
      <c r="K68" s="23"/>
      <c r="L68" s="407"/>
      <c r="M68" s="94"/>
      <c r="N68" s="407"/>
      <c r="O68" s="8"/>
    </row>
    <row r="69" spans="1:15" ht="15" customHeight="1" x14ac:dyDescent="0.25">
      <c r="A69" s="1" t="s">
        <v>519</v>
      </c>
      <c r="B69" s="445"/>
      <c r="C69" s="408"/>
      <c r="D69" s="440">
        <v>1</v>
      </c>
      <c r="E69" s="415" t="s">
        <v>967</v>
      </c>
      <c r="F69" s="445">
        <v>2</v>
      </c>
      <c r="G69" s="408" t="s">
        <v>968</v>
      </c>
      <c r="H69" s="440">
        <v>1</v>
      </c>
      <c r="I69" s="415" t="s">
        <v>964</v>
      </c>
      <c r="J69" s="440"/>
      <c r="K69" s="415"/>
      <c r="L69" s="445"/>
      <c r="M69" s="408"/>
      <c r="N69" s="405"/>
      <c r="O69" s="408"/>
    </row>
    <row r="70" spans="1:15" x14ac:dyDescent="0.25">
      <c r="A70" s="2">
        <v>1026271285</v>
      </c>
      <c r="B70" s="446"/>
      <c r="C70" s="409"/>
      <c r="D70" s="441"/>
      <c r="E70" s="416"/>
      <c r="F70" s="446"/>
      <c r="G70" s="409"/>
      <c r="H70" s="441"/>
      <c r="I70" s="416"/>
      <c r="J70" s="441"/>
      <c r="K70" s="416"/>
      <c r="L70" s="446"/>
      <c r="M70" s="409"/>
      <c r="N70" s="406"/>
      <c r="O70" s="409"/>
    </row>
    <row r="71" spans="1:15" x14ac:dyDescent="0.25">
      <c r="A71" s="2" t="s">
        <v>11</v>
      </c>
      <c r="B71" s="446"/>
      <c r="C71" s="21"/>
      <c r="D71" s="441"/>
      <c r="E71" s="23" t="s">
        <v>969</v>
      </c>
      <c r="F71" s="446"/>
      <c r="G71" s="21"/>
      <c r="H71" s="441"/>
      <c r="I71" s="348">
        <v>76548</v>
      </c>
      <c r="J71" s="441"/>
      <c r="K71" s="348"/>
      <c r="L71" s="446"/>
      <c r="M71" s="7"/>
      <c r="N71" s="406"/>
      <c r="O71" s="7"/>
    </row>
    <row r="72" spans="1:15" x14ac:dyDescent="0.25">
      <c r="A72" s="44" t="s">
        <v>12</v>
      </c>
      <c r="B72" s="446"/>
      <c r="C72" s="46"/>
      <c r="D72" s="441"/>
      <c r="E72" s="92">
        <v>41501</v>
      </c>
      <c r="F72" s="446"/>
      <c r="G72" s="46"/>
      <c r="H72" s="441"/>
      <c r="I72" s="92"/>
      <c r="J72" s="441"/>
      <c r="K72" s="20"/>
      <c r="L72" s="446"/>
      <c r="M72" s="45"/>
      <c r="N72" s="406"/>
      <c r="O72" s="45"/>
    </row>
    <row r="73" spans="1:15" x14ac:dyDescent="0.25">
      <c r="A73" s="44" t="s">
        <v>477</v>
      </c>
      <c r="B73" s="446"/>
      <c r="C73" s="46"/>
      <c r="D73" s="441"/>
      <c r="E73" s="91"/>
      <c r="F73" s="446"/>
      <c r="G73" s="46"/>
      <c r="H73" s="441"/>
      <c r="I73" s="91" t="s">
        <v>950</v>
      </c>
      <c r="J73" s="441"/>
      <c r="K73" s="20"/>
      <c r="L73" s="446"/>
      <c r="M73" s="45"/>
      <c r="N73" s="406"/>
      <c r="O73" s="45"/>
    </row>
    <row r="74" spans="1:15" ht="15.75" thickBot="1" x14ac:dyDescent="0.3">
      <c r="A74" s="3" t="s">
        <v>481</v>
      </c>
      <c r="B74" s="446"/>
      <c r="C74" s="46"/>
      <c r="D74" s="441"/>
      <c r="E74" s="92"/>
      <c r="F74" s="446"/>
      <c r="G74" s="46"/>
      <c r="H74" s="441"/>
      <c r="I74" s="92"/>
      <c r="J74" s="442"/>
      <c r="K74" s="12"/>
      <c r="L74" s="447"/>
      <c r="M74" s="8"/>
      <c r="N74" s="407"/>
      <c r="O74" s="8"/>
    </row>
    <row r="75" spans="1:15" x14ac:dyDescent="0.25">
      <c r="A75" s="1" t="s">
        <v>76</v>
      </c>
      <c r="B75" s="405"/>
      <c r="C75" s="408"/>
      <c r="D75" s="405"/>
      <c r="E75" s="403"/>
      <c r="F75" s="405"/>
      <c r="G75" s="408"/>
      <c r="H75" s="405"/>
      <c r="I75" s="408"/>
      <c r="J75" s="417"/>
      <c r="K75" s="579"/>
      <c r="L75" s="405"/>
      <c r="M75" s="408"/>
      <c r="N75" s="405"/>
      <c r="O75" s="408"/>
    </row>
    <row r="76" spans="1:15" x14ac:dyDescent="0.25">
      <c r="A76" s="2">
        <v>80236526</v>
      </c>
      <c r="B76" s="406"/>
      <c r="C76" s="409"/>
      <c r="D76" s="406"/>
      <c r="E76" s="404"/>
      <c r="F76" s="406"/>
      <c r="G76" s="409"/>
      <c r="H76" s="406"/>
      <c r="I76" s="409"/>
      <c r="J76" s="418"/>
      <c r="K76" s="580"/>
      <c r="L76" s="406"/>
      <c r="M76" s="409"/>
      <c r="N76" s="406"/>
      <c r="O76" s="409"/>
    </row>
    <row r="77" spans="1:15" x14ac:dyDescent="0.25">
      <c r="A77" s="2" t="s">
        <v>11</v>
      </c>
      <c r="B77" s="406"/>
      <c r="C77" s="7"/>
      <c r="D77" s="406"/>
      <c r="E77" s="7"/>
      <c r="F77" s="406"/>
      <c r="G77" s="7"/>
      <c r="H77" s="406"/>
      <c r="I77" s="7"/>
      <c r="J77" s="418"/>
      <c r="K77" s="348"/>
      <c r="L77" s="406"/>
      <c r="M77" s="7"/>
      <c r="N77" s="406"/>
      <c r="O77" s="7"/>
    </row>
    <row r="78" spans="1:15" x14ac:dyDescent="0.25">
      <c r="A78" s="44" t="s">
        <v>12</v>
      </c>
      <c r="B78" s="406"/>
      <c r="C78" s="45"/>
      <c r="D78" s="406"/>
      <c r="E78" s="45"/>
      <c r="F78" s="406"/>
      <c r="G78" s="45"/>
      <c r="H78" s="406"/>
      <c r="I78" s="45"/>
      <c r="J78" s="418"/>
      <c r="K78" s="20"/>
      <c r="L78" s="406"/>
      <c r="M78" s="45"/>
      <c r="N78" s="406"/>
      <c r="O78" s="45"/>
    </row>
    <row r="79" spans="1:15" x14ac:dyDescent="0.25">
      <c r="A79" s="44" t="s">
        <v>477</v>
      </c>
      <c r="B79" s="406"/>
      <c r="C79" s="45"/>
      <c r="D79" s="406"/>
      <c r="E79" s="45"/>
      <c r="F79" s="406"/>
      <c r="G79" s="45"/>
      <c r="H79" s="406"/>
      <c r="I79" s="45"/>
      <c r="J79" s="418"/>
      <c r="K79" s="20"/>
      <c r="L79" s="406"/>
      <c r="M79" s="45"/>
      <c r="N79" s="406"/>
      <c r="O79" s="45"/>
    </row>
    <row r="80" spans="1:15" ht="15.75" thickBot="1" x14ac:dyDescent="0.3">
      <c r="A80" s="3" t="s">
        <v>481</v>
      </c>
      <c r="B80" s="407"/>
      <c r="C80" s="8"/>
      <c r="D80" s="407"/>
      <c r="E80" s="8"/>
      <c r="F80" s="407"/>
      <c r="G80" s="8"/>
      <c r="H80" s="407"/>
      <c r="I80" s="8"/>
      <c r="J80" s="419"/>
      <c r="K80" s="12"/>
      <c r="L80" s="407"/>
      <c r="M80" s="8"/>
      <c r="N80" s="407"/>
      <c r="O80" s="8"/>
    </row>
    <row r="81" spans="1:15" ht="15.75" thickBot="1" x14ac:dyDescent="0.3"/>
    <row r="82" spans="1:15" ht="15.75" thickBot="1" x14ac:dyDescent="0.3">
      <c r="A82" s="10"/>
      <c r="B82" s="422" t="s">
        <v>735</v>
      </c>
      <c r="C82" s="421"/>
      <c r="D82" s="422" t="s">
        <v>736</v>
      </c>
      <c r="E82" s="421"/>
      <c r="F82" s="422" t="s">
        <v>737</v>
      </c>
      <c r="G82" s="421"/>
      <c r="H82" s="422" t="s">
        <v>738</v>
      </c>
      <c r="I82" s="421"/>
      <c r="J82" s="422" t="s">
        <v>739</v>
      </c>
      <c r="K82" s="421"/>
      <c r="L82" s="422" t="s">
        <v>740</v>
      </c>
      <c r="M82" s="421"/>
      <c r="N82" s="420" t="s">
        <v>741</v>
      </c>
      <c r="O82" s="421"/>
    </row>
    <row r="83" spans="1:15" ht="15.75" thickBot="1" x14ac:dyDescent="0.3">
      <c r="A83" s="10"/>
      <c r="B83" s="4" t="s">
        <v>7</v>
      </c>
      <c r="C83" s="5" t="s">
        <v>8</v>
      </c>
      <c r="D83" s="4" t="s">
        <v>7</v>
      </c>
      <c r="E83" s="5" t="s">
        <v>8</v>
      </c>
      <c r="F83" s="4" t="s">
        <v>7</v>
      </c>
      <c r="G83" s="5" t="s">
        <v>8</v>
      </c>
      <c r="H83" s="4" t="s">
        <v>7</v>
      </c>
      <c r="I83" s="5" t="s">
        <v>8</v>
      </c>
      <c r="J83" s="4" t="s">
        <v>7</v>
      </c>
      <c r="K83" s="5" t="s">
        <v>8</v>
      </c>
      <c r="L83" s="4" t="s">
        <v>7</v>
      </c>
      <c r="M83" s="5" t="s">
        <v>8</v>
      </c>
      <c r="N83" s="6" t="s">
        <v>7</v>
      </c>
      <c r="O83" s="5" t="s">
        <v>8</v>
      </c>
    </row>
    <row r="84" spans="1:15" ht="15" customHeight="1" x14ac:dyDescent="0.25">
      <c r="A84" s="1" t="s">
        <v>9</v>
      </c>
      <c r="B84" s="440">
        <v>2</v>
      </c>
      <c r="C84" s="415" t="s">
        <v>970</v>
      </c>
      <c r="D84" s="440">
        <v>1</v>
      </c>
      <c r="E84" s="415" t="s">
        <v>970</v>
      </c>
      <c r="F84" s="440"/>
      <c r="G84" s="415" t="s">
        <v>23</v>
      </c>
      <c r="H84" s="445"/>
      <c r="I84" s="408" t="s">
        <v>42</v>
      </c>
      <c r="J84" s="445"/>
      <c r="K84" s="408" t="s">
        <v>42</v>
      </c>
      <c r="L84" s="405"/>
      <c r="M84" s="408"/>
      <c r="N84" s="405"/>
      <c r="O84" s="408"/>
    </row>
    <row r="85" spans="1:15" ht="15" customHeight="1" x14ac:dyDescent="0.25">
      <c r="A85" s="2">
        <v>79921501</v>
      </c>
      <c r="B85" s="441"/>
      <c r="C85" s="416"/>
      <c r="D85" s="441"/>
      <c r="E85" s="416"/>
      <c r="F85" s="441"/>
      <c r="G85" s="416"/>
      <c r="H85" s="446"/>
      <c r="I85" s="409"/>
      <c r="J85" s="446"/>
      <c r="K85" s="409"/>
      <c r="L85" s="406"/>
      <c r="M85" s="409"/>
      <c r="N85" s="406"/>
      <c r="O85" s="409"/>
    </row>
    <row r="86" spans="1:15" ht="15" customHeight="1" x14ac:dyDescent="0.25">
      <c r="A86" s="2" t="s">
        <v>11</v>
      </c>
      <c r="B86" s="441"/>
      <c r="C86" s="23" t="s">
        <v>971</v>
      </c>
      <c r="D86" s="441"/>
      <c r="E86" s="23" t="s">
        <v>971</v>
      </c>
      <c r="F86" s="441"/>
      <c r="G86" s="348"/>
      <c r="H86" s="446"/>
      <c r="I86" s="7"/>
      <c r="J86" s="446"/>
      <c r="K86" s="7"/>
      <c r="L86" s="406"/>
      <c r="M86" s="7"/>
      <c r="N86" s="406"/>
      <c r="O86" s="7"/>
    </row>
    <row r="87" spans="1:15" ht="15" customHeight="1" x14ac:dyDescent="0.25">
      <c r="A87" s="44" t="s">
        <v>12</v>
      </c>
      <c r="B87" s="441"/>
      <c r="C87" s="92">
        <v>41577</v>
      </c>
      <c r="D87" s="441"/>
      <c r="E87" s="92">
        <v>41577</v>
      </c>
      <c r="F87" s="441"/>
      <c r="G87" s="92"/>
      <c r="H87" s="446"/>
      <c r="I87" s="45"/>
      <c r="J87" s="446"/>
      <c r="K87" s="45"/>
      <c r="L87" s="406"/>
      <c r="M87" s="45"/>
      <c r="N87" s="406"/>
      <c r="O87" s="45"/>
    </row>
    <row r="88" spans="1:15" ht="15" customHeight="1" x14ac:dyDescent="0.25">
      <c r="A88" s="44" t="s">
        <v>477</v>
      </c>
      <c r="B88" s="441"/>
      <c r="C88" s="92"/>
      <c r="D88" s="441"/>
      <c r="E88" s="92"/>
      <c r="F88" s="441"/>
      <c r="G88" s="91"/>
      <c r="H88" s="446"/>
      <c r="I88" s="45"/>
      <c r="J88" s="446"/>
      <c r="K88" s="45"/>
      <c r="L88" s="406"/>
      <c r="M88" s="45"/>
      <c r="N88" s="406"/>
      <c r="O88" s="45"/>
    </row>
    <row r="89" spans="1:15" ht="15.75" thickBot="1" x14ac:dyDescent="0.3">
      <c r="A89" s="3" t="s">
        <v>481</v>
      </c>
      <c r="B89" s="441"/>
      <c r="C89" s="92"/>
      <c r="D89" s="441"/>
      <c r="E89" s="92"/>
      <c r="F89" s="441"/>
      <c r="G89" s="92"/>
      <c r="H89" s="447"/>
      <c r="I89" s="8"/>
      <c r="J89" s="447"/>
      <c r="K89" s="8"/>
      <c r="L89" s="407"/>
      <c r="M89" s="8"/>
      <c r="N89" s="407"/>
      <c r="O89" s="8"/>
    </row>
    <row r="90" spans="1:15" ht="15" customHeight="1" x14ac:dyDescent="0.25">
      <c r="A90" s="1" t="s">
        <v>14</v>
      </c>
      <c r="B90" s="405"/>
      <c r="C90" s="408" t="s">
        <v>972</v>
      </c>
      <c r="D90" s="417"/>
      <c r="E90" s="415" t="s">
        <v>174</v>
      </c>
      <c r="F90" s="417"/>
      <c r="G90" s="415" t="s">
        <v>174</v>
      </c>
      <c r="H90" s="440">
        <v>1</v>
      </c>
      <c r="I90" s="415" t="s">
        <v>973</v>
      </c>
      <c r="J90" s="417"/>
      <c r="K90" s="415" t="s">
        <v>174</v>
      </c>
      <c r="L90" s="405"/>
      <c r="M90" s="408"/>
      <c r="N90" s="405"/>
      <c r="O90" s="408"/>
    </row>
    <row r="91" spans="1:15" x14ac:dyDescent="0.25">
      <c r="A91" s="2">
        <v>1070707956</v>
      </c>
      <c r="B91" s="406"/>
      <c r="C91" s="409"/>
      <c r="D91" s="418"/>
      <c r="E91" s="416"/>
      <c r="F91" s="418"/>
      <c r="G91" s="416"/>
      <c r="H91" s="441"/>
      <c r="I91" s="416"/>
      <c r="J91" s="418"/>
      <c r="K91" s="416"/>
      <c r="L91" s="406"/>
      <c r="M91" s="409"/>
      <c r="N91" s="406"/>
      <c r="O91" s="409"/>
    </row>
    <row r="92" spans="1:15" x14ac:dyDescent="0.25">
      <c r="A92" s="2" t="s">
        <v>11</v>
      </c>
      <c r="B92" s="406"/>
      <c r="C92" s="21"/>
      <c r="D92" s="418"/>
      <c r="E92" s="23"/>
      <c r="F92" s="418"/>
      <c r="G92" s="23"/>
      <c r="H92" s="441"/>
      <c r="I92" s="348" t="s">
        <v>974</v>
      </c>
      <c r="J92" s="418"/>
      <c r="K92" s="23"/>
      <c r="L92" s="406"/>
      <c r="M92" s="7"/>
      <c r="N92" s="406"/>
      <c r="O92" s="7"/>
    </row>
    <row r="93" spans="1:15" x14ac:dyDescent="0.25">
      <c r="A93" s="44" t="s">
        <v>12</v>
      </c>
      <c r="B93" s="406"/>
      <c r="C93" s="46"/>
      <c r="D93" s="418"/>
      <c r="E93" s="92"/>
      <c r="F93" s="418"/>
      <c r="G93" s="92"/>
      <c r="H93" s="441"/>
      <c r="I93" s="92"/>
      <c r="J93" s="418"/>
      <c r="K93" s="92"/>
      <c r="L93" s="406"/>
      <c r="M93" s="45"/>
      <c r="N93" s="406"/>
      <c r="O93" s="45"/>
    </row>
    <row r="94" spans="1:15" x14ac:dyDescent="0.25">
      <c r="A94" s="44" t="s">
        <v>477</v>
      </c>
      <c r="B94" s="406"/>
      <c r="C94" s="46"/>
      <c r="D94" s="418"/>
      <c r="E94" s="92"/>
      <c r="F94" s="418"/>
      <c r="G94" s="92"/>
      <c r="H94" s="441"/>
      <c r="I94" s="91"/>
      <c r="J94" s="418"/>
      <c r="K94" s="92"/>
      <c r="L94" s="406"/>
      <c r="M94" s="45"/>
      <c r="N94" s="406"/>
      <c r="O94" s="45"/>
    </row>
    <row r="95" spans="1:15" ht="15.75" thickBot="1" x14ac:dyDescent="0.3">
      <c r="A95" s="3" t="s">
        <v>481</v>
      </c>
      <c r="B95" s="407"/>
      <c r="C95" s="21"/>
      <c r="D95" s="419"/>
      <c r="E95" s="23"/>
      <c r="F95" s="419"/>
      <c r="G95" s="23"/>
      <c r="H95" s="441"/>
      <c r="I95" s="92"/>
      <c r="J95" s="419"/>
      <c r="K95" s="23"/>
      <c r="L95" s="407"/>
      <c r="M95" s="94"/>
      <c r="N95" s="407"/>
      <c r="O95" s="8"/>
    </row>
    <row r="96" spans="1:15" ht="15" customHeight="1" x14ac:dyDescent="0.25">
      <c r="A96" s="1" t="s">
        <v>519</v>
      </c>
      <c r="B96" s="417">
        <v>1</v>
      </c>
      <c r="C96" s="415" t="s">
        <v>975</v>
      </c>
      <c r="D96" s="445">
        <v>2</v>
      </c>
      <c r="E96" s="408" t="s">
        <v>976</v>
      </c>
      <c r="F96" s="440"/>
      <c r="G96" s="415" t="s">
        <v>23</v>
      </c>
      <c r="H96" s="445">
        <v>4</v>
      </c>
      <c r="I96" s="408" t="s">
        <v>977</v>
      </c>
      <c r="J96" s="445">
        <v>3</v>
      </c>
      <c r="K96" s="408" t="s">
        <v>977</v>
      </c>
      <c r="L96" s="445"/>
      <c r="M96" s="408"/>
      <c r="N96" s="405"/>
      <c r="O96" s="408"/>
    </row>
    <row r="97" spans="1:15" ht="15" customHeight="1" x14ac:dyDescent="0.25">
      <c r="A97" s="2">
        <v>1026271285</v>
      </c>
      <c r="B97" s="418"/>
      <c r="C97" s="416"/>
      <c r="D97" s="446"/>
      <c r="E97" s="409"/>
      <c r="F97" s="441"/>
      <c r="G97" s="416"/>
      <c r="H97" s="446"/>
      <c r="I97" s="409"/>
      <c r="J97" s="446"/>
      <c r="K97" s="409"/>
      <c r="L97" s="446"/>
      <c r="M97" s="409"/>
      <c r="N97" s="406"/>
      <c r="O97" s="409"/>
    </row>
    <row r="98" spans="1:15" ht="15" customHeight="1" x14ac:dyDescent="0.25">
      <c r="A98" s="2" t="s">
        <v>11</v>
      </c>
      <c r="B98" s="418"/>
      <c r="C98" s="23">
        <v>77512</v>
      </c>
      <c r="D98" s="446"/>
      <c r="E98" s="7"/>
      <c r="F98" s="441"/>
      <c r="G98" s="348"/>
      <c r="H98" s="446"/>
      <c r="I98" s="7">
        <v>77752</v>
      </c>
      <c r="J98" s="446"/>
      <c r="K98" s="7">
        <v>77752</v>
      </c>
      <c r="L98" s="446"/>
      <c r="M98" s="7"/>
      <c r="N98" s="406"/>
      <c r="O98" s="7"/>
    </row>
    <row r="99" spans="1:15" ht="15" customHeight="1" x14ac:dyDescent="0.25">
      <c r="A99" s="44" t="s">
        <v>12</v>
      </c>
      <c r="B99" s="418"/>
      <c r="C99" s="92"/>
      <c r="D99" s="446"/>
      <c r="E99" s="45"/>
      <c r="F99" s="441"/>
      <c r="G99" s="20"/>
      <c r="H99" s="446"/>
      <c r="I99" s="45">
        <v>41594</v>
      </c>
      <c r="J99" s="446"/>
      <c r="K99" s="45">
        <v>41594</v>
      </c>
      <c r="L99" s="446"/>
      <c r="M99" s="45"/>
      <c r="N99" s="406"/>
      <c r="O99" s="45"/>
    </row>
    <row r="100" spans="1:15" x14ac:dyDescent="0.25">
      <c r="A100" s="44" t="s">
        <v>477</v>
      </c>
      <c r="B100" s="418"/>
      <c r="C100" s="92"/>
      <c r="D100" s="446"/>
      <c r="E100" s="45"/>
      <c r="F100" s="441"/>
      <c r="G100" s="20"/>
      <c r="H100" s="446"/>
      <c r="I100" s="45" t="s">
        <v>978</v>
      </c>
      <c r="J100" s="446"/>
      <c r="K100" s="45" t="s">
        <v>978</v>
      </c>
      <c r="L100" s="446"/>
      <c r="M100" s="45"/>
      <c r="N100" s="406"/>
      <c r="O100" s="45"/>
    </row>
    <row r="101" spans="1:15" ht="15.75" thickBot="1" x14ac:dyDescent="0.3">
      <c r="A101" s="3" t="s">
        <v>481</v>
      </c>
      <c r="B101" s="419"/>
      <c r="C101" s="23"/>
      <c r="D101" s="447"/>
      <c r="E101" s="8"/>
      <c r="F101" s="442"/>
      <c r="G101" s="12"/>
      <c r="H101" s="447"/>
      <c r="I101" s="8" t="s">
        <v>482</v>
      </c>
      <c r="J101" s="447"/>
      <c r="K101" s="8" t="s">
        <v>482</v>
      </c>
      <c r="L101" s="447"/>
      <c r="M101" s="8"/>
      <c r="N101" s="407"/>
      <c r="O101" s="8"/>
    </row>
    <row r="102" spans="1:15" x14ac:dyDescent="0.25">
      <c r="A102" s="1" t="s">
        <v>76</v>
      </c>
      <c r="B102" s="405"/>
      <c r="C102" s="408"/>
      <c r="D102" s="405"/>
      <c r="E102" s="403"/>
      <c r="F102" s="417"/>
      <c r="G102" s="415" t="s">
        <v>23</v>
      </c>
      <c r="H102" s="405"/>
      <c r="I102" s="408"/>
      <c r="J102" s="405"/>
      <c r="K102" s="403"/>
      <c r="L102" s="405"/>
      <c r="M102" s="408"/>
      <c r="N102" s="405"/>
      <c r="O102" s="408"/>
    </row>
    <row r="103" spans="1:15" x14ac:dyDescent="0.25">
      <c r="A103" s="2">
        <v>80236526</v>
      </c>
      <c r="B103" s="406"/>
      <c r="C103" s="409"/>
      <c r="D103" s="406"/>
      <c r="E103" s="404"/>
      <c r="F103" s="418"/>
      <c r="G103" s="416"/>
      <c r="H103" s="406"/>
      <c r="I103" s="409"/>
      <c r="J103" s="406"/>
      <c r="K103" s="404"/>
      <c r="L103" s="406"/>
      <c r="M103" s="409"/>
      <c r="N103" s="406"/>
      <c r="O103" s="409"/>
    </row>
    <row r="104" spans="1:15" x14ac:dyDescent="0.25">
      <c r="A104" s="2" t="s">
        <v>11</v>
      </c>
      <c r="B104" s="406"/>
      <c r="C104" s="7"/>
      <c r="D104" s="406"/>
      <c r="E104" s="7"/>
      <c r="F104" s="418"/>
      <c r="G104" s="348"/>
      <c r="H104" s="406"/>
      <c r="I104" s="7"/>
      <c r="J104" s="406"/>
      <c r="K104" s="7"/>
      <c r="L104" s="406"/>
      <c r="M104" s="7"/>
      <c r="N104" s="406"/>
      <c r="O104" s="7"/>
    </row>
    <row r="105" spans="1:15" x14ac:dyDescent="0.25">
      <c r="A105" s="44" t="s">
        <v>12</v>
      </c>
      <c r="B105" s="406"/>
      <c r="C105" s="45"/>
      <c r="D105" s="406"/>
      <c r="E105" s="45"/>
      <c r="F105" s="418"/>
      <c r="G105" s="20"/>
      <c r="H105" s="406"/>
      <c r="I105" s="45"/>
      <c r="J105" s="406"/>
      <c r="K105" s="45"/>
      <c r="L105" s="406"/>
      <c r="M105" s="45"/>
      <c r="N105" s="406"/>
      <c r="O105" s="45"/>
    </row>
    <row r="106" spans="1:15" x14ac:dyDescent="0.25">
      <c r="A106" s="44" t="s">
        <v>477</v>
      </c>
      <c r="B106" s="406"/>
      <c r="C106" s="45"/>
      <c r="D106" s="406"/>
      <c r="E106" s="45"/>
      <c r="F106" s="418"/>
      <c r="G106" s="20"/>
      <c r="H106" s="406"/>
      <c r="I106" s="45"/>
      <c r="J106" s="406"/>
      <c r="K106" s="45"/>
      <c r="L106" s="406"/>
      <c r="M106" s="45"/>
      <c r="N106" s="406"/>
      <c r="O106" s="45"/>
    </row>
    <row r="107" spans="1:15" ht="15.75" thickBot="1" x14ac:dyDescent="0.3">
      <c r="A107" s="3" t="s">
        <v>481</v>
      </c>
      <c r="B107" s="407"/>
      <c r="C107" s="8"/>
      <c r="D107" s="407"/>
      <c r="E107" s="8"/>
      <c r="F107" s="419"/>
      <c r="G107" s="12"/>
      <c r="H107" s="407"/>
      <c r="I107" s="8"/>
      <c r="J107" s="407"/>
      <c r="K107" s="8"/>
      <c r="L107" s="407"/>
      <c r="M107" s="8"/>
      <c r="N107" s="407"/>
      <c r="O107" s="8"/>
    </row>
    <row r="108" spans="1:15" ht="15.75" thickBot="1" x14ac:dyDescent="0.3"/>
    <row r="109" spans="1:15" ht="15.75" thickBot="1" x14ac:dyDescent="0.3">
      <c r="A109" s="10"/>
      <c r="B109" s="422" t="s">
        <v>753</v>
      </c>
      <c r="C109" s="421"/>
      <c r="D109" s="422" t="s">
        <v>979</v>
      </c>
      <c r="E109" s="421"/>
      <c r="F109" s="422" t="s">
        <v>105</v>
      </c>
      <c r="G109" s="421"/>
      <c r="H109" s="422" t="s">
        <v>106</v>
      </c>
      <c r="I109" s="421"/>
      <c r="J109" s="422" t="s">
        <v>83</v>
      </c>
      <c r="K109" s="421"/>
      <c r="L109" s="422" t="s">
        <v>84</v>
      </c>
      <c r="M109" s="421"/>
      <c r="N109" s="420" t="s">
        <v>85</v>
      </c>
      <c r="O109" s="421"/>
    </row>
    <row r="110" spans="1:15" ht="15.75" thickBot="1" x14ac:dyDescent="0.3">
      <c r="A110" s="10"/>
      <c r="B110" s="4" t="s">
        <v>7</v>
      </c>
      <c r="C110" s="5" t="s">
        <v>8</v>
      </c>
      <c r="D110" s="4" t="s">
        <v>7</v>
      </c>
      <c r="E110" s="5" t="s">
        <v>8</v>
      </c>
      <c r="F110" s="4" t="s">
        <v>7</v>
      </c>
      <c r="G110" s="5" t="s">
        <v>8</v>
      </c>
      <c r="H110" s="4" t="s">
        <v>7</v>
      </c>
      <c r="I110" s="5" t="s">
        <v>8</v>
      </c>
      <c r="J110" s="4" t="s">
        <v>7</v>
      </c>
      <c r="K110" s="5" t="s">
        <v>8</v>
      </c>
      <c r="L110" s="4" t="s">
        <v>7</v>
      </c>
      <c r="M110" s="5" t="s">
        <v>8</v>
      </c>
      <c r="N110" s="6" t="s">
        <v>7</v>
      </c>
      <c r="O110" s="5" t="s">
        <v>8</v>
      </c>
    </row>
    <row r="111" spans="1:15" x14ac:dyDescent="0.25">
      <c r="A111" s="1" t="s">
        <v>9</v>
      </c>
      <c r="B111" s="445"/>
      <c r="C111" s="408"/>
      <c r="D111" s="445"/>
      <c r="E111" s="408"/>
      <c r="F111" s="440"/>
      <c r="G111" s="415" t="s">
        <v>23</v>
      </c>
      <c r="H111" s="445"/>
      <c r="I111" s="408"/>
      <c r="J111" s="445"/>
      <c r="K111" s="408"/>
      <c r="L111" s="405"/>
      <c r="M111" s="408"/>
      <c r="N111" s="405"/>
      <c r="O111" s="408"/>
    </row>
    <row r="112" spans="1:15" x14ac:dyDescent="0.25">
      <c r="A112" s="2">
        <v>79921501</v>
      </c>
      <c r="B112" s="446"/>
      <c r="C112" s="409"/>
      <c r="D112" s="446"/>
      <c r="E112" s="409"/>
      <c r="F112" s="441"/>
      <c r="G112" s="416"/>
      <c r="H112" s="446"/>
      <c r="I112" s="409"/>
      <c r="J112" s="446"/>
      <c r="K112" s="409"/>
      <c r="L112" s="406"/>
      <c r="M112" s="409"/>
      <c r="N112" s="406"/>
      <c r="O112" s="409"/>
    </row>
    <row r="113" spans="1:15" x14ac:dyDescent="0.25">
      <c r="A113" s="2" t="s">
        <v>11</v>
      </c>
      <c r="B113" s="446"/>
      <c r="C113" s="7"/>
      <c r="D113" s="446"/>
      <c r="E113" s="7"/>
      <c r="F113" s="441"/>
      <c r="G113" s="348"/>
      <c r="H113" s="446"/>
      <c r="I113" s="7"/>
      <c r="J113" s="446"/>
      <c r="K113" s="7"/>
      <c r="L113" s="406"/>
      <c r="M113" s="7"/>
      <c r="N113" s="406"/>
      <c r="O113" s="7"/>
    </row>
    <row r="114" spans="1:15" x14ac:dyDescent="0.25">
      <c r="A114" s="44" t="s">
        <v>12</v>
      </c>
      <c r="B114" s="446"/>
      <c r="C114" s="46"/>
      <c r="D114" s="446"/>
      <c r="E114" s="46"/>
      <c r="F114" s="441"/>
      <c r="G114" s="92"/>
      <c r="H114" s="446"/>
      <c r="I114" s="46"/>
      <c r="J114" s="446"/>
      <c r="K114" s="46"/>
      <c r="L114" s="406"/>
      <c r="M114" s="45"/>
      <c r="N114" s="406"/>
      <c r="O114" s="45"/>
    </row>
    <row r="115" spans="1:15" x14ac:dyDescent="0.25">
      <c r="A115" s="44" t="s">
        <v>477</v>
      </c>
      <c r="B115" s="446"/>
      <c r="C115" s="46"/>
      <c r="D115" s="509"/>
      <c r="E115" s="95"/>
      <c r="F115" s="441"/>
      <c r="G115" s="91"/>
      <c r="H115" s="446"/>
      <c r="I115" s="95"/>
      <c r="J115" s="446"/>
      <c r="K115" s="95"/>
      <c r="L115" s="406"/>
      <c r="M115" s="45"/>
      <c r="N115" s="406"/>
      <c r="O115" s="45"/>
    </row>
    <row r="116" spans="1:15" ht="15.75" thickBot="1" x14ac:dyDescent="0.3">
      <c r="A116" s="3" t="s">
        <v>481</v>
      </c>
      <c r="B116" s="446"/>
      <c r="C116" s="46"/>
      <c r="D116" s="446"/>
      <c r="E116" s="46"/>
      <c r="F116" s="441"/>
      <c r="G116" s="92"/>
      <c r="H116" s="446"/>
      <c r="I116" s="46"/>
      <c r="J116" s="446"/>
      <c r="K116" s="46"/>
      <c r="L116" s="407"/>
      <c r="M116" s="8"/>
      <c r="N116" s="407"/>
      <c r="O116" s="8"/>
    </row>
    <row r="117" spans="1:15" x14ac:dyDescent="0.25">
      <c r="A117" s="1" t="s">
        <v>14</v>
      </c>
      <c r="B117" s="405"/>
      <c r="C117" s="448"/>
      <c r="D117" s="405"/>
      <c r="E117" s="448"/>
      <c r="F117" s="417"/>
      <c r="G117" s="415" t="s">
        <v>23</v>
      </c>
      <c r="H117" s="405"/>
      <c r="I117" s="448"/>
      <c r="J117" s="405"/>
      <c r="K117" s="448"/>
      <c r="L117" s="405"/>
      <c r="M117" s="408"/>
      <c r="N117" s="405"/>
      <c r="O117" s="408"/>
    </row>
    <row r="118" spans="1:15" x14ac:dyDescent="0.25">
      <c r="A118" s="2">
        <v>1070707956</v>
      </c>
      <c r="B118" s="406"/>
      <c r="C118" s="449"/>
      <c r="D118" s="406"/>
      <c r="E118" s="449"/>
      <c r="F118" s="418"/>
      <c r="G118" s="416"/>
      <c r="H118" s="406"/>
      <c r="I118" s="449"/>
      <c r="J118" s="406"/>
      <c r="K118" s="449"/>
      <c r="L118" s="406"/>
      <c r="M118" s="409"/>
      <c r="N118" s="406"/>
      <c r="O118" s="409"/>
    </row>
    <row r="119" spans="1:15" x14ac:dyDescent="0.25">
      <c r="A119" s="2" t="s">
        <v>11</v>
      </c>
      <c r="B119" s="406"/>
      <c r="C119" s="21"/>
      <c r="D119" s="406"/>
      <c r="E119" s="21"/>
      <c r="F119" s="418"/>
      <c r="G119" s="23"/>
      <c r="H119" s="406"/>
      <c r="I119" s="21"/>
      <c r="J119" s="406"/>
      <c r="K119" s="21"/>
      <c r="L119" s="406"/>
      <c r="M119" s="7"/>
      <c r="N119" s="406"/>
      <c r="O119" s="7"/>
    </row>
    <row r="120" spans="1:15" x14ac:dyDescent="0.25">
      <c r="A120" s="44" t="s">
        <v>12</v>
      </c>
      <c r="B120" s="406"/>
      <c r="C120" s="46"/>
      <c r="D120" s="406"/>
      <c r="E120" s="46"/>
      <c r="F120" s="418"/>
      <c r="G120" s="92"/>
      <c r="H120" s="406"/>
      <c r="I120" s="46"/>
      <c r="J120" s="406"/>
      <c r="K120" s="46"/>
      <c r="L120" s="406"/>
      <c r="M120" s="45"/>
      <c r="N120" s="406"/>
      <c r="O120" s="45"/>
    </row>
    <row r="121" spans="1:15" x14ac:dyDescent="0.25">
      <c r="A121" s="44" t="s">
        <v>477</v>
      </c>
      <c r="B121" s="406"/>
      <c r="C121" s="46"/>
      <c r="D121" s="406"/>
      <c r="E121" s="46"/>
      <c r="F121" s="418"/>
      <c r="G121" s="92"/>
      <c r="H121" s="406"/>
      <c r="I121" s="46"/>
      <c r="J121" s="406"/>
      <c r="K121" s="46"/>
      <c r="L121" s="406"/>
      <c r="M121" s="45"/>
      <c r="N121" s="406"/>
      <c r="O121" s="45"/>
    </row>
    <row r="122" spans="1:15" ht="15.75" thickBot="1" x14ac:dyDescent="0.3">
      <c r="A122" s="3" t="s">
        <v>481</v>
      </c>
      <c r="B122" s="407"/>
      <c r="C122" s="21"/>
      <c r="D122" s="407"/>
      <c r="E122" s="21"/>
      <c r="F122" s="419"/>
      <c r="G122" s="23"/>
      <c r="H122" s="407"/>
      <c r="I122" s="21"/>
      <c r="J122" s="407"/>
      <c r="K122" s="21"/>
      <c r="L122" s="407"/>
      <c r="M122" s="94"/>
      <c r="N122" s="407"/>
      <c r="O122" s="8"/>
    </row>
    <row r="123" spans="1:15" x14ac:dyDescent="0.25">
      <c r="A123" s="1" t="s">
        <v>519</v>
      </c>
      <c r="B123" s="445"/>
      <c r="C123" s="408"/>
      <c r="D123" s="445"/>
      <c r="E123" s="408"/>
      <c r="F123" s="440"/>
      <c r="G123" s="415" t="s">
        <v>23</v>
      </c>
      <c r="H123" s="445"/>
      <c r="I123" s="408"/>
      <c r="J123" s="445"/>
      <c r="K123" s="408"/>
      <c r="L123" s="445"/>
      <c r="M123" s="408"/>
      <c r="N123" s="405"/>
      <c r="O123" s="408"/>
    </row>
    <row r="124" spans="1:15" x14ac:dyDescent="0.25">
      <c r="A124" s="2">
        <v>1026271285</v>
      </c>
      <c r="B124" s="446"/>
      <c r="C124" s="409"/>
      <c r="D124" s="446"/>
      <c r="E124" s="409"/>
      <c r="F124" s="441"/>
      <c r="G124" s="416"/>
      <c r="H124" s="446"/>
      <c r="I124" s="409"/>
      <c r="J124" s="446"/>
      <c r="K124" s="409"/>
      <c r="L124" s="446"/>
      <c r="M124" s="409"/>
      <c r="N124" s="406"/>
      <c r="O124" s="409"/>
    </row>
    <row r="125" spans="1:15" x14ac:dyDescent="0.25">
      <c r="A125" s="2" t="s">
        <v>11</v>
      </c>
      <c r="B125" s="446"/>
      <c r="C125" s="7"/>
      <c r="D125" s="446"/>
      <c r="E125" s="7"/>
      <c r="F125" s="441"/>
      <c r="G125" s="348"/>
      <c r="H125" s="446"/>
      <c r="I125" s="7"/>
      <c r="J125" s="446"/>
      <c r="K125" s="7"/>
      <c r="L125" s="446"/>
      <c r="M125" s="7"/>
      <c r="N125" s="406"/>
      <c r="O125" s="7"/>
    </row>
    <row r="126" spans="1:15" x14ac:dyDescent="0.25">
      <c r="A126" s="44" t="s">
        <v>12</v>
      </c>
      <c r="B126" s="446"/>
      <c r="C126" s="45"/>
      <c r="D126" s="446"/>
      <c r="E126" s="45"/>
      <c r="F126" s="441"/>
      <c r="G126" s="20"/>
      <c r="H126" s="446"/>
      <c r="I126" s="45"/>
      <c r="J126" s="446"/>
      <c r="K126" s="45"/>
      <c r="L126" s="446"/>
      <c r="M126" s="45"/>
      <c r="N126" s="406"/>
      <c r="O126" s="45"/>
    </row>
    <row r="127" spans="1:15" x14ac:dyDescent="0.25">
      <c r="A127" s="44" t="s">
        <v>477</v>
      </c>
      <c r="B127" s="446"/>
      <c r="C127" s="45"/>
      <c r="D127" s="446"/>
      <c r="E127" s="45"/>
      <c r="F127" s="441"/>
      <c r="G127" s="20"/>
      <c r="H127" s="446"/>
      <c r="I127" s="45"/>
      <c r="J127" s="446"/>
      <c r="K127" s="45"/>
      <c r="L127" s="446"/>
      <c r="M127" s="45"/>
      <c r="N127" s="406"/>
      <c r="O127" s="45"/>
    </row>
    <row r="128" spans="1:15" ht="15.75" thickBot="1" x14ac:dyDescent="0.3">
      <c r="A128" s="3" t="s">
        <v>481</v>
      </c>
      <c r="B128" s="447"/>
      <c r="C128" s="8"/>
      <c r="D128" s="447"/>
      <c r="E128" s="8"/>
      <c r="F128" s="442"/>
      <c r="G128" s="12"/>
      <c r="H128" s="447"/>
      <c r="I128" s="8"/>
      <c r="J128" s="447"/>
      <c r="K128" s="8"/>
      <c r="L128" s="447"/>
      <c r="M128" s="8"/>
      <c r="N128" s="407"/>
      <c r="O128" s="8"/>
    </row>
    <row r="129" spans="1:15" x14ac:dyDescent="0.25">
      <c r="A129" s="1" t="s">
        <v>76</v>
      </c>
      <c r="B129" s="405"/>
      <c r="C129" s="408"/>
      <c r="D129" s="405"/>
      <c r="E129" s="403"/>
      <c r="F129" s="417"/>
      <c r="G129" s="415" t="s">
        <v>23</v>
      </c>
      <c r="H129" s="405"/>
      <c r="I129" s="408"/>
      <c r="J129" s="405"/>
      <c r="K129" s="403"/>
      <c r="L129" s="405"/>
      <c r="M129" s="408"/>
      <c r="N129" s="405"/>
      <c r="O129" s="408"/>
    </row>
    <row r="130" spans="1:15" x14ac:dyDescent="0.25">
      <c r="A130" s="2">
        <v>80236526</v>
      </c>
      <c r="B130" s="406"/>
      <c r="C130" s="409"/>
      <c r="D130" s="406"/>
      <c r="E130" s="404"/>
      <c r="F130" s="418"/>
      <c r="G130" s="416"/>
      <c r="H130" s="406"/>
      <c r="I130" s="409"/>
      <c r="J130" s="406"/>
      <c r="K130" s="404"/>
      <c r="L130" s="406"/>
      <c r="M130" s="409"/>
      <c r="N130" s="406"/>
      <c r="O130" s="409"/>
    </row>
    <row r="131" spans="1:15" x14ac:dyDescent="0.25">
      <c r="A131" s="2" t="s">
        <v>11</v>
      </c>
      <c r="B131" s="406"/>
      <c r="C131" s="7"/>
      <c r="D131" s="406"/>
      <c r="E131" s="7"/>
      <c r="F131" s="418"/>
      <c r="G131" s="348"/>
      <c r="H131" s="406"/>
      <c r="I131" s="7"/>
      <c r="J131" s="406"/>
      <c r="K131" s="7"/>
      <c r="L131" s="406"/>
      <c r="M131" s="7"/>
      <c r="N131" s="406"/>
      <c r="O131" s="7"/>
    </row>
    <row r="132" spans="1:15" x14ac:dyDescent="0.25">
      <c r="A132" s="44" t="s">
        <v>12</v>
      </c>
      <c r="B132" s="406"/>
      <c r="C132" s="45"/>
      <c r="D132" s="406"/>
      <c r="E132" s="45"/>
      <c r="F132" s="418"/>
      <c r="G132" s="20"/>
      <c r="H132" s="406"/>
      <c r="I132" s="45"/>
      <c r="J132" s="406"/>
      <c r="K132" s="45"/>
      <c r="L132" s="406"/>
      <c r="M132" s="45"/>
      <c r="N132" s="406"/>
      <c r="O132" s="45"/>
    </row>
    <row r="133" spans="1:15" x14ac:dyDescent="0.25">
      <c r="A133" s="44" t="s">
        <v>477</v>
      </c>
      <c r="B133" s="406"/>
      <c r="C133" s="45"/>
      <c r="D133" s="406"/>
      <c r="E133" s="45"/>
      <c r="F133" s="418"/>
      <c r="G133" s="20"/>
      <c r="H133" s="406"/>
      <c r="I133" s="45"/>
      <c r="J133" s="406"/>
      <c r="K133" s="45"/>
      <c r="L133" s="406"/>
      <c r="M133" s="45"/>
      <c r="N133" s="406"/>
      <c r="O133" s="45"/>
    </row>
    <row r="134" spans="1:15" ht="15.75" thickBot="1" x14ac:dyDescent="0.3">
      <c r="A134" s="3" t="s">
        <v>481</v>
      </c>
      <c r="B134" s="407"/>
      <c r="C134" s="8"/>
      <c r="D134" s="407"/>
      <c r="E134" s="8"/>
      <c r="F134" s="419"/>
      <c r="G134" s="12"/>
      <c r="H134" s="407"/>
      <c r="I134" s="8"/>
      <c r="J134" s="407"/>
      <c r="K134" s="8"/>
      <c r="L134" s="407"/>
      <c r="M134" s="8"/>
      <c r="N134" s="407"/>
      <c r="O134" s="8"/>
    </row>
  </sheetData>
  <mergeCells count="315">
    <mergeCell ref="H42:H47"/>
    <mergeCell ref="I42:I43"/>
    <mergeCell ref="J42:J47"/>
    <mergeCell ref="K42:K43"/>
    <mergeCell ref="N129:N134"/>
    <mergeCell ref="O129:O130"/>
    <mergeCell ref="H129:H134"/>
    <mergeCell ref="I129:I130"/>
    <mergeCell ref="J129:J134"/>
    <mergeCell ref="K129:K130"/>
    <mergeCell ref="L129:L134"/>
    <mergeCell ref="M129:M130"/>
    <mergeCell ref="M123:M124"/>
    <mergeCell ref="N123:N128"/>
    <mergeCell ref="O123:O124"/>
    <mergeCell ref="N117:N122"/>
    <mergeCell ref="O117:O118"/>
    <mergeCell ref="H117:H122"/>
    <mergeCell ref="I117:I118"/>
    <mergeCell ref="J117:J122"/>
    <mergeCell ref="K117:K118"/>
    <mergeCell ref="L117:L122"/>
    <mergeCell ref="M117:M118"/>
    <mergeCell ref="M111:M112"/>
    <mergeCell ref="B129:B134"/>
    <mergeCell ref="C129:C130"/>
    <mergeCell ref="D129:D134"/>
    <mergeCell ref="E129:E130"/>
    <mergeCell ref="F129:F134"/>
    <mergeCell ref="G129:G130"/>
    <mergeCell ref="J123:J128"/>
    <mergeCell ref="K123:K124"/>
    <mergeCell ref="L123:L128"/>
    <mergeCell ref="B123:B128"/>
    <mergeCell ref="C123:C124"/>
    <mergeCell ref="D123:D128"/>
    <mergeCell ref="E123:E124"/>
    <mergeCell ref="F123:F128"/>
    <mergeCell ref="G123:G124"/>
    <mergeCell ref="H123:H128"/>
    <mergeCell ref="I123:I124"/>
    <mergeCell ref="B117:B122"/>
    <mergeCell ref="C117:C118"/>
    <mergeCell ref="D117:D122"/>
    <mergeCell ref="E117:E118"/>
    <mergeCell ref="F117:F122"/>
    <mergeCell ref="G117:G118"/>
    <mergeCell ref="J111:J116"/>
    <mergeCell ref="K111:K112"/>
    <mergeCell ref="L111:L116"/>
    <mergeCell ref="N111:N116"/>
    <mergeCell ref="B109:C109"/>
    <mergeCell ref="D109:E109"/>
    <mergeCell ref="F109:G109"/>
    <mergeCell ref="H109:I109"/>
    <mergeCell ref="J109:K109"/>
    <mergeCell ref="O111:O112"/>
    <mergeCell ref="L109:M109"/>
    <mergeCell ref="N109:O109"/>
    <mergeCell ref="B111:B116"/>
    <mergeCell ref="C111:C112"/>
    <mergeCell ref="D111:D116"/>
    <mergeCell ref="E111:E112"/>
    <mergeCell ref="F111:F116"/>
    <mergeCell ref="G111:G112"/>
    <mergeCell ref="H111:H116"/>
    <mergeCell ref="I111:I112"/>
    <mergeCell ref="K96:K97"/>
    <mergeCell ref="L96:L101"/>
    <mergeCell ref="M96:M97"/>
    <mergeCell ref="N96:N101"/>
    <mergeCell ref="K102:K103"/>
    <mergeCell ref="L102:L107"/>
    <mergeCell ref="M102:M103"/>
    <mergeCell ref="N102:N107"/>
    <mergeCell ref="O102:O103"/>
    <mergeCell ref="B102:B107"/>
    <mergeCell ref="C102:C103"/>
    <mergeCell ref="D102:D107"/>
    <mergeCell ref="E102:E103"/>
    <mergeCell ref="F102:F107"/>
    <mergeCell ref="G102:G103"/>
    <mergeCell ref="H102:H107"/>
    <mergeCell ref="I102:I103"/>
    <mergeCell ref="J102:J107"/>
    <mergeCell ref="B90:B95"/>
    <mergeCell ref="C90:C91"/>
    <mergeCell ref="D90:D95"/>
    <mergeCell ref="E90:E91"/>
    <mergeCell ref="F90:F95"/>
    <mergeCell ref="M90:M91"/>
    <mergeCell ref="N90:N95"/>
    <mergeCell ref="O90:O91"/>
    <mergeCell ref="B96:B101"/>
    <mergeCell ref="C96:C97"/>
    <mergeCell ref="D96:D101"/>
    <mergeCell ref="E96:E97"/>
    <mergeCell ref="F96:F101"/>
    <mergeCell ref="G96:G97"/>
    <mergeCell ref="H96:H101"/>
    <mergeCell ref="G90:G91"/>
    <mergeCell ref="H90:H95"/>
    <mergeCell ref="I90:I91"/>
    <mergeCell ref="J90:J95"/>
    <mergeCell ref="K90:K91"/>
    <mergeCell ref="L90:L95"/>
    <mergeCell ref="O96:O97"/>
    <mergeCell ref="I96:I97"/>
    <mergeCell ref="J96:J101"/>
    <mergeCell ref="N82:O82"/>
    <mergeCell ref="B84:B89"/>
    <mergeCell ref="C84:C85"/>
    <mergeCell ref="D84:D89"/>
    <mergeCell ref="E84:E85"/>
    <mergeCell ref="F84:F89"/>
    <mergeCell ref="G84:G85"/>
    <mergeCell ref="H84:H89"/>
    <mergeCell ref="I84:I85"/>
    <mergeCell ref="J84:J89"/>
    <mergeCell ref="B82:C82"/>
    <mergeCell ref="D82:E82"/>
    <mergeCell ref="F82:G82"/>
    <mergeCell ref="H82:I82"/>
    <mergeCell ref="J82:K82"/>
    <mergeCell ref="L82:M82"/>
    <mergeCell ref="K84:K85"/>
    <mergeCell ref="L84:L89"/>
    <mergeCell ref="M84:M85"/>
    <mergeCell ref="N84:N89"/>
    <mergeCell ref="O84:O85"/>
    <mergeCell ref="J75:J80"/>
    <mergeCell ref="K75:K76"/>
    <mergeCell ref="L75:L80"/>
    <mergeCell ref="M75:M76"/>
    <mergeCell ref="N75:N80"/>
    <mergeCell ref="O75:O76"/>
    <mergeCell ref="N69:N74"/>
    <mergeCell ref="O69:O70"/>
    <mergeCell ref="B75:B80"/>
    <mergeCell ref="C75:C76"/>
    <mergeCell ref="D75:D80"/>
    <mergeCell ref="E75:E76"/>
    <mergeCell ref="F75:F80"/>
    <mergeCell ref="G75:G76"/>
    <mergeCell ref="H75:H80"/>
    <mergeCell ref="I75:I76"/>
    <mergeCell ref="H69:H74"/>
    <mergeCell ref="I69:I70"/>
    <mergeCell ref="J69:J74"/>
    <mergeCell ref="K69:K70"/>
    <mergeCell ref="L69:L74"/>
    <mergeCell ref="M69:M70"/>
    <mergeCell ref="B69:B74"/>
    <mergeCell ref="C69:C70"/>
    <mergeCell ref="D69:D74"/>
    <mergeCell ref="E69:E70"/>
    <mergeCell ref="F69:F74"/>
    <mergeCell ref="G69:G70"/>
    <mergeCell ref="J63:J68"/>
    <mergeCell ref="K63:K64"/>
    <mergeCell ref="L63:L68"/>
    <mergeCell ref="M63:M64"/>
    <mergeCell ref="N63:N68"/>
    <mergeCell ref="O63:O64"/>
    <mergeCell ref="N57:N62"/>
    <mergeCell ref="O57:O58"/>
    <mergeCell ref="B63:B68"/>
    <mergeCell ref="C63:C64"/>
    <mergeCell ref="D63:D68"/>
    <mergeCell ref="E63:E64"/>
    <mergeCell ref="F63:F68"/>
    <mergeCell ref="G63:G64"/>
    <mergeCell ref="H63:H68"/>
    <mergeCell ref="I63:I64"/>
    <mergeCell ref="H57:H62"/>
    <mergeCell ref="I57:I58"/>
    <mergeCell ref="J57:J62"/>
    <mergeCell ref="K57:K58"/>
    <mergeCell ref="L57:L62"/>
    <mergeCell ref="M57:M58"/>
    <mergeCell ref="B57:B62"/>
    <mergeCell ref="C57:C58"/>
    <mergeCell ref="D57:D62"/>
    <mergeCell ref="E57:E58"/>
    <mergeCell ref="F57:F62"/>
    <mergeCell ref="G57:G58"/>
    <mergeCell ref="N48:N53"/>
    <mergeCell ref="O48:O49"/>
    <mergeCell ref="B55:C55"/>
    <mergeCell ref="D55:E55"/>
    <mergeCell ref="F55:G55"/>
    <mergeCell ref="H55:I55"/>
    <mergeCell ref="J55:K55"/>
    <mergeCell ref="L55:M55"/>
    <mergeCell ref="N55:O55"/>
    <mergeCell ref="H48:H53"/>
    <mergeCell ref="I48:I49"/>
    <mergeCell ref="J48:J53"/>
    <mergeCell ref="K48:K49"/>
    <mergeCell ref="L48:L53"/>
    <mergeCell ref="M48:M49"/>
    <mergeCell ref="B48:B53"/>
    <mergeCell ref="C48:C49"/>
    <mergeCell ref="D48:D53"/>
    <mergeCell ref="E48:E49"/>
    <mergeCell ref="F48:F53"/>
    <mergeCell ref="G48:G49"/>
    <mergeCell ref="L42:L47"/>
    <mergeCell ref="M42:M43"/>
    <mergeCell ref="N42:N47"/>
    <mergeCell ref="O42:O43"/>
    <mergeCell ref="N36:N41"/>
    <mergeCell ref="O36:O37"/>
    <mergeCell ref="B42:B47"/>
    <mergeCell ref="C42:C43"/>
    <mergeCell ref="D42:D47"/>
    <mergeCell ref="E42:E43"/>
    <mergeCell ref="F42:F47"/>
    <mergeCell ref="G42:G43"/>
    <mergeCell ref="H36:H41"/>
    <mergeCell ref="I36:I37"/>
    <mergeCell ref="J36:J41"/>
    <mergeCell ref="K36:K37"/>
    <mergeCell ref="L36:L41"/>
    <mergeCell ref="M36:M37"/>
    <mergeCell ref="B36:B41"/>
    <mergeCell ref="C36:C37"/>
    <mergeCell ref="D36:D41"/>
    <mergeCell ref="E36:E37"/>
    <mergeCell ref="F36:F41"/>
    <mergeCell ref="G36:G37"/>
    <mergeCell ref="O30:O31"/>
    <mergeCell ref="L28:M28"/>
    <mergeCell ref="N28:O28"/>
    <mergeCell ref="B30:B35"/>
    <mergeCell ref="C30:C31"/>
    <mergeCell ref="D30:D35"/>
    <mergeCell ref="E30:E31"/>
    <mergeCell ref="F30:F35"/>
    <mergeCell ref="G30:G31"/>
    <mergeCell ref="H30:H35"/>
    <mergeCell ref="I30:I31"/>
    <mergeCell ref="J30:J35"/>
    <mergeCell ref="K30:K31"/>
    <mergeCell ref="L30:L35"/>
    <mergeCell ref="M30:M31"/>
    <mergeCell ref="N30:N35"/>
    <mergeCell ref="B28:C28"/>
    <mergeCell ref="D28:E28"/>
    <mergeCell ref="F28:G28"/>
    <mergeCell ref="H28:I28"/>
    <mergeCell ref="J28:K28"/>
    <mergeCell ref="K15:K16"/>
    <mergeCell ref="L15:L20"/>
    <mergeCell ref="M15:M16"/>
    <mergeCell ref="N15:N20"/>
    <mergeCell ref="K21:K22"/>
    <mergeCell ref="L21:L26"/>
    <mergeCell ref="M21:M22"/>
    <mergeCell ref="N21:N26"/>
    <mergeCell ref="O21:O22"/>
    <mergeCell ref="B21:B26"/>
    <mergeCell ref="C21:C22"/>
    <mergeCell ref="D21:D26"/>
    <mergeCell ref="E21:E22"/>
    <mergeCell ref="F21:F26"/>
    <mergeCell ref="G21:G22"/>
    <mergeCell ref="H21:H26"/>
    <mergeCell ref="I21:I22"/>
    <mergeCell ref="J21:J26"/>
    <mergeCell ref="B9:B14"/>
    <mergeCell ref="C9:C10"/>
    <mergeCell ref="D9:D14"/>
    <mergeCell ref="E9:E10"/>
    <mergeCell ref="F9:F14"/>
    <mergeCell ref="M9:M10"/>
    <mergeCell ref="N9:N14"/>
    <mergeCell ref="O9:O10"/>
    <mergeCell ref="B15:B20"/>
    <mergeCell ref="C15:C16"/>
    <mergeCell ref="D15:D20"/>
    <mergeCell ref="E15:E16"/>
    <mergeCell ref="F15:F20"/>
    <mergeCell ref="G15:G16"/>
    <mergeCell ref="H15:H20"/>
    <mergeCell ref="G9:G10"/>
    <mergeCell ref="H9:H14"/>
    <mergeCell ref="I9:I10"/>
    <mergeCell ref="J9:J14"/>
    <mergeCell ref="K9:K10"/>
    <mergeCell ref="L9:L14"/>
    <mergeCell ref="O15:O16"/>
    <mergeCell ref="I15:I16"/>
    <mergeCell ref="J15:J20"/>
    <mergeCell ref="N1:O1"/>
    <mergeCell ref="B3:B8"/>
    <mergeCell ref="C3:C4"/>
    <mergeCell ref="D3:D8"/>
    <mergeCell ref="E3:E4"/>
    <mergeCell ref="F3:F8"/>
    <mergeCell ref="G3:G4"/>
    <mergeCell ref="H3:H8"/>
    <mergeCell ref="I3:I4"/>
    <mergeCell ref="J3:J8"/>
    <mergeCell ref="B1:C1"/>
    <mergeCell ref="D1:E1"/>
    <mergeCell ref="F1:G1"/>
    <mergeCell ref="H1:I1"/>
    <mergeCell ref="J1:K1"/>
    <mergeCell ref="L1:M1"/>
    <mergeCell ref="K3:K4"/>
    <mergeCell ref="L3:L8"/>
    <mergeCell ref="M3:M4"/>
    <mergeCell ref="N3:N8"/>
    <mergeCell ref="O3:O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9B13-9C48-40EB-ACBE-941586A83697}">
  <sheetPr codeName="Hoja13"/>
  <dimension ref="A1:T1453"/>
  <sheetViews>
    <sheetView showGridLines="0" topLeftCell="A641" zoomScale="90" zoomScaleNormal="90" workbookViewId="0">
      <selection activeCell="E656" sqref="E656:E657"/>
    </sheetView>
  </sheetViews>
  <sheetFormatPr baseColWidth="10" defaultColWidth="11.42578125" defaultRowHeight="12" x14ac:dyDescent="0.2"/>
  <cols>
    <col min="1" max="1" width="14.140625" style="114" customWidth="1"/>
    <col min="2" max="2" width="11.42578125" style="114"/>
    <col min="3" max="3" width="14.7109375" style="114" customWidth="1"/>
    <col min="4" max="4" width="11.28515625" style="114" customWidth="1"/>
    <col min="5" max="5" width="13.85546875" style="114" customWidth="1"/>
    <col min="6" max="6" width="11.42578125" style="114"/>
    <col min="7" max="7" width="12.42578125" style="114" customWidth="1"/>
    <col min="8" max="8" width="11.42578125" style="114"/>
    <col min="9" max="9" width="15.28515625" style="114" customWidth="1"/>
    <col min="10" max="10" width="11.42578125" style="114"/>
    <col min="11" max="11" width="11.42578125" style="114" customWidth="1"/>
    <col min="12" max="12" width="11.42578125" style="114"/>
    <col min="13" max="13" width="14.85546875" style="114" customWidth="1"/>
    <col min="14" max="14" width="11.42578125" style="114"/>
    <col min="15" max="15" width="15.28515625" style="114" customWidth="1"/>
    <col min="16" max="16" width="11.42578125" style="114"/>
    <col min="17" max="17" width="14.85546875" style="123" bestFit="1" customWidth="1"/>
    <col min="18" max="16384" width="11.42578125" style="114"/>
  </cols>
  <sheetData>
    <row r="1" spans="1:17" ht="13.5" x14ac:dyDescent="0.25">
      <c r="A1" s="122"/>
      <c r="B1" s="714" t="s">
        <v>311</v>
      </c>
      <c r="C1" s="715"/>
      <c r="D1" s="714" t="s">
        <v>312</v>
      </c>
      <c r="E1" s="715"/>
      <c r="F1" s="714" t="s">
        <v>313</v>
      </c>
      <c r="G1" s="715"/>
      <c r="H1" s="714" t="s">
        <v>314</v>
      </c>
      <c r="I1" s="715"/>
      <c r="J1" s="714" t="s">
        <v>315</v>
      </c>
      <c r="K1" s="715"/>
      <c r="L1" s="714" t="s">
        <v>316</v>
      </c>
      <c r="M1" s="715"/>
      <c r="N1" s="716" t="s">
        <v>317</v>
      </c>
      <c r="O1" s="715"/>
    </row>
    <row r="2" spans="1:17" ht="13.5" x14ac:dyDescent="0.25">
      <c r="A2" s="122"/>
      <c r="B2" s="124" t="s">
        <v>7</v>
      </c>
      <c r="C2" s="125" t="s">
        <v>8</v>
      </c>
      <c r="D2" s="124" t="s">
        <v>7</v>
      </c>
      <c r="E2" s="125" t="s">
        <v>8</v>
      </c>
      <c r="F2" s="124" t="s">
        <v>7</v>
      </c>
      <c r="G2" s="125" t="s">
        <v>8</v>
      </c>
      <c r="H2" s="124" t="s">
        <v>7</v>
      </c>
      <c r="I2" s="125" t="s">
        <v>8</v>
      </c>
      <c r="J2" s="124" t="s">
        <v>7</v>
      </c>
      <c r="K2" s="125" t="s">
        <v>8</v>
      </c>
      <c r="L2" s="124" t="s">
        <v>7</v>
      </c>
      <c r="M2" s="125" t="s">
        <v>8</v>
      </c>
      <c r="N2" s="126" t="s">
        <v>7</v>
      </c>
      <c r="O2" s="125" t="s">
        <v>8</v>
      </c>
    </row>
    <row r="3" spans="1:17" ht="13.5" x14ac:dyDescent="0.2">
      <c r="A3" s="127" t="s">
        <v>9</v>
      </c>
      <c r="B3" s="688"/>
      <c r="C3" s="686" t="s">
        <v>23</v>
      </c>
      <c r="D3" s="688"/>
      <c r="E3" s="686" t="s">
        <v>42</v>
      </c>
      <c r="F3" s="688">
        <v>4</v>
      </c>
      <c r="G3" s="686" t="s">
        <v>980</v>
      </c>
      <c r="H3" s="688">
        <v>1</v>
      </c>
      <c r="I3" s="686" t="s">
        <v>981</v>
      </c>
      <c r="J3" s="688">
        <v>1</v>
      </c>
      <c r="K3" s="686" t="s">
        <v>981</v>
      </c>
      <c r="L3" s="688"/>
      <c r="M3" s="686" t="s">
        <v>982</v>
      </c>
      <c r="N3" s="581"/>
      <c r="O3" s="584"/>
      <c r="Q3" s="123" t="s">
        <v>983</v>
      </c>
    </row>
    <row r="4" spans="1:17" ht="13.5" x14ac:dyDescent="0.2">
      <c r="A4" s="128">
        <v>79921501</v>
      </c>
      <c r="B4" s="689"/>
      <c r="C4" s="687"/>
      <c r="D4" s="689"/>
      <c r="E4" s="687"/>
      <c r="F4" s="689"/>
      <c r="G4" s="687"/>
      <c r="H4" s="689"/>
      <c r="I4" s="687"/>
      <c r="J4" s="689"/>
      <c r="K4" s="687"/>
      <c r="L4" s="689"/>
      <c r="M4" s="687"/>
      <c r="N4" s="582"/>
      <c r="O4" s="585"/>
    </row>
    <row r="5" spans="1:17" ht="13.5" x14ac:dyDescent="0.2">
      <c r="A5" s="128" t="s">
        <v>11</v>
      </c>
      <c r="B5" s="689"/>
      <c r="C5" s="129"/>
      <c r="D5" s="689"/>
      <c r="E5" s="129"/>
      <c r="F5" s="689"/>
      <c r="G5" s="129" t="s">
        <v>783</v>
      </c>
      <c r="H5" s="689"/>
      <c r="I5" s="130" t="s">
        <v>984</v>
      </c>
      <c r="J5" s="689"/>
      <c r="K5" s="130" t="s">
        <v>984</v>
      </c>
      <c r="L5" s="689"/>
      <c r="M5" s="130">
        <v>75116</v>
      </c>
      <c r="N5" s="582"/>
      <c r="O5" s="131"/>
    </row>
    <row r="6" spans="1:17" ht="13.5" x14ac:dyDescent="0.2">
      <c r="A6" s="132" t="s">
        <v>12</v>
      </c>
      <c r="B6" s="689"/>
      <c r="C6" s="133"/>
      <c r="D6" s="689"/>
      <c r="E6" s="133"/>
      <c r="F6" s="689"/>
      <c r="G6" s="133" t="s">
        <v>299</v>
      </c>
      <c r="H6" s="689"/>
      <c r="I6" s="134" t="s">
        <v>299</v>
      </c>
      <c r="J6" s="689"/>
      <c r="K6" s="134" t="s">
        <v>299</v>
      </c>
      <c r="L6" s="689"/>
      <c r="M6" s="133">
        <v>40741</v>
      </c>
      <c r="N6" s="582"/>
      <c r="O6" s="135"/>
    </row>
    <row r="7" spans="1:17" ht="13.5" x14ac:dyDescent="0.2">
      <c r="A7" s="132" t="s">
        <v>477</v>
      </c>
      <c r="B7" s="689"/>
      <c r="C7" s="133"/>
      <c r="D7" s="689"/>
      <c r="E7" s="133"/>
      <c r="F7" s="689"/>
      <c r="G7" s="133" t="s">
        <v>515</v>
      </c>
      <c r="H7" s="689"/>
      <c r="I7" s="134" t="s">
        <v>985</v>
      </c>
      <c r="J7" s="689"/>
      <c r="K7" s="134" t="s">
        <v>985</v>
      </c>
      <c r="L7" s="689"/>
      <c r="M7" s="136" t="s">
        <v>928</v>
      </c>
      <c r="N7" s="582"/>
      <c r="O7" s="137"/>
    </row>
    <row r="8" spans="1:17" ht="13.5" x14ac:dyDescent="0.2">
      <c r="A8" s="138" t="s">
        <v>481</v>
      </c>
      <c r="B8" s="702"/>
      <c r="C8" s="139"/>
      <c r="D8" s="702"/>
      <c r="E8" s="139"/>
      <c r="F8" s="702"/>
      <c r="G8" s="134" t="s">
        <v>499</v>
      </c>
      <c r="H8" s="689"/>
      <c r="I8" s="134" t="s">
        <v>499</v>
      </c>
      <c r="J8" s="689"/>
      <c r="K8" s="134" t="s">
        <v>499</v>
      </c>
      <c r="L8" s="689"/>
      <c r="M8" s="134" t="s">
        <v>482</v>
      </c>
      <c r="N8" s="582"/>
      <c r="O8" s="135"/>
    </row>
    <row r="9" spans="1:17" ht="15" customHeight="1" x14ac:dyDescent="0.2">
      <c r="A9" s="127" t="s">
        <v>14</v>
      </c>
      <c r="B9" s="688"/>
      <c r="C9" s="686" t="s">
        <v>174</v>
      </c>
      <c r="D9" s="688"/>
      <c r="E9" s="686" t="s">
        <v>174</v>
      </c>
      <c r="F9" s="688"/>
      <c r="G9" s="686" t="s">
        <v>174</v>
      </c>
      <c r="H9" s="688"/>
      <c r="I9" s="686" t="s">
        <v>174</v>
      </c>
      <c r="J9" s="688"/>
      <c r="K9" s="686" t="s">
        <v>174</v>
      </c>
      <c r="L9" s="688"/>
      <c r="M9" s="686" t="s">
        <v>174</v>
      </c>
      <c r="N9" s="688"/>
      <c r="O9" s="686" t="s">
        <v>174</v>
      </c>
    </row>
    <row r="10" spans="1:17" ht="13.5" x14ac:dyDescent="0.2">
      <c r="A10" s="128">
        <v>1070707956</v>
      </c>
      <c r="B10" s="689"/>
      <c r="C10" s="687"/>
      <c r="D10" s="689"/>
      <c r="E10" s="687"/>
      <c r="F10" s="689"/>
      <c r="G10" s="687"/>
      <c r="H10" s="689"/>
      <c r="I10" s="687"/>
      <c r="J10" s="689"/>
      <c r="K10" s="687"/>
      <c r="L10" s="689"/>
      <c r="M10" s="687"/>
      <c r="N10" s="689"/>
      <c r="O10" s="687"/>
    </row>
    <row r="11" spans="1:17" ht="13.5" x14ac:dyDescent="0.2">
      <c r="A11" s="128" t="s">
        <v>11</v>
      </c>
      <c r="B11" s="689"/>
      <c r="C11" s="130"/>
      <c r="D11" s="689"/>
      <c r="E11" s="130"/>
      <c r="F11" s="689"/>
      <c r="G11" s="129"/>
      <c r="H11" s="689"/>
      <c r="I11" s="130"/>
      <c r="J11" s="689"/>
      <c r="K11" s="130"/>
      <c r="L11" s="689"/>
      <c r="M11" s="130"/>
      <c r="N11" s="689"/>
      <c r="O11" s="130"/>
    </row>
    <row r="12" spans="1:17" ht="13.5" x14ac:dyDescent="0.2">
      <c r="A12" s="132" t="s">
        <v>12</v>
      </c>
      <c r="B12" s="689"/>
      <c r="C12" s="133"/>
      <c r="D12" s="689"/>
      <c r="E12" s="133"/>
      <c r="F12" s="689"/>
      <c r="G12" s="133"/>
      <c r="H12" s="689"/>
      <c r="I12" s="133"/>
      <c r="J12" s="689"/>
      <c r="K12" s="133"/>
      <c r="L12" s="689"/>
      <c r="M12" s="133"/>
      <c r="N12" s="689"/>
      <c r="O12" s="133"/>
    </row>
    <row r="13" spans="1:17" ht="13.5" x14ac:dyDescent="0.2">
      <c r="A13" s="132" t="s">
        <v>477</v>
      </c>
      <c r="B13" s="689"/>
      <c r="C13" s="133"/>
      <c r="D13" s="689"/>
      <c r="E13" s="133"/>
      <c r="F13" s="689"/>
      <c r="G13" s="133"/>
      <c r="H13" s="689"/>
      <c r="I13" s="133"/>
      <c r="J13" s="689"/>
      <c r="K13" s="133"/>
      <c r="L13" s="689"/>
      <c r="M13" s="133"/>
      <c r="N13" s="689"/>
      <c r="O13" s="133"/>
    </row>
    <row r="14" spans="1:17" ht="13.5" x14ac:dyDescent="0.2">
      <c r="A14" s="138" t="s">
        <v>481</v>
      </c>
      <c r="B14" s="702"/>
      <c r="C14" s="139"/>
      <c r="D14" s="702"/>
      <c r="E14" s="139"/>
      <c r="F14" s="702"/>
      <c r="G14" s="139"/>
      <c r="H14" s="702"/>
      <c r="I14" s="139"/>
      <c r="J14" s="702"/>
      <c r="K14" s="139"/>
      <c r="L14" s="702"/>
      <c r="M14" s="139"/>
      <c r="N14" s="702"/>
      <c r="O14" s="139"/>
    </row>
    <row r="15" spans="1:17" ht="15" customHeight="1" x14ac:dyDescent="0.2">
      <c r="A15" s="127" t="s">
        <v>519</v>
      </c>
      <c r="B15" s="688"/>
      <c r="C15" s="686" t="s">
        <v>23</v>
      </c>
      <c r="D15" s="581"/>
      <c r="E15" s="584" t="s">
        <v>42</v>
      </c>
      <c r="F15" s="581"/>
      <c r="G15" s="584" t="s">
        <v>42</v>
      </c>
      <c r="H15" s="688">
        <v>1</v>
      </c>
      <c r="I15" s="686" t="s">
        <v>986</v>
      </c>
      <c r="J15" s="688">
        <v>1</v>
      </c>
      <c r="K15" s="686" t="s">
        <v>288</v>
      </c>
      <c r="L15" s="688">
        <v>12</v>
      </c>
      <c r="M15" s="686" t="s">
        <v>982</v>
      </c>
      <c r="N15" s="581"/>
      <c r="O15" s="584"/>
    </row>
    <row r="16" spans="1:17" ht="13.5" x14ac:dyDescent="0.2">
      <c r="A16" s="128">
        <v>1026271285</v>
      </c>
      <c r="B16" s="689"/>
      <c r="C16" s="687"/>
      <c r="D16" s="582"/>
      <c r="E16" s="585"/>
      <c r="F16" s="582"/>
      <c r="G16" s="585"/>
      <c r="H16" s="689"/>
      <c r="I16" s="687"/>
      <c r="J16" s="689"/>
      <c r="K16" s="687"/>
      <c r="L16" s="689"/>
      <c r="M16" s="687"/>
      <c r="N16" s="582"/>
      <c r="O16" s="585"/>
    </row>
    <row r="17" spans="1:15" ht="13.5" x14ac:dyDescent="0.2">
      <c r="A17" s="128" t="s">
        <v>11</v>
      </c>
      <c r="B17" s="689"/>
      <c r="C17" s="129"/>
      <c r="D17" s="582"/>
      <c r="E17" s="131"/>
      <c r="F17" s="582"/>
      <c r="G17" s="131"/>
      <c r="H17" s="689"/>
      <c r="I17" s="130" t="s">
        <v>987</v>
      </c>
      <c r="J17" s="689"/>
      <c r="K17" s="129">
        <v>77034</v>
      </c>
      <c r="L17" s="689"/>
      <c r="M17" s="130">
        <v>75116</v>
      </c>
      <c r="N17" s="582"/>
      <c r="O17" s="140"/>
    </row>
    <row r="18" spans="1:15" ht="13.5" x14ac:dyDescent="0.2">
      <c r="A18" s="132" t="s">
        <v>12</v>
      </c>
      <c r="B18" s="689"/>
      <c r="C18" s="133"/>
      <c r="D18" s="582"/>
      <c r="E18" s="135"/>
      <c r="F18" s="582"/>
      <c r="G18" s="141"/>
      <c r="H18" s="689"/>
      <c r="I18" s="134"/>
      <c r="J18" s="689"/>
      <c r="K18" s="133"/>
      <c r="L18" s="689"/>
      <c r="M18" s="133">
        <v>40741</v>
      </c>
      <c r="N18" s="582"/>
      <c r="O18" s="141"/>
    </row>
    <row r="19" spans="1:15" ht="13.5" x14ac:dyDescent="0.2">
      <c r="A19" s="132" t="s">
        <v>477</v>
      </c>
      <c r="B19" s="689"/>
      <c r="C19" s="133"/>
      <c r="D19" s="582"/>
      <c r="E19" s="137"/>
      <c r="F19" s="582"/>
      <c r="G19" s="141"/>
      <c r="H19" s="689"/>
      <c r="I19" s="134" t="s">
        <v>988</v>
      </c>
      <c r="J19" s="689"/>
      <c r="K19" s="133" t="s">
        <v>758</v>
      </c>
      <c r="L19" s="689"/>
      <c r="M19" s="136" t="s">
        <v>928</v>
      </c>
      <c r="N19" s="582"/>
      <c r="O19" s="141"/>
    </row>
    <row r="20" spans="1:15" ht="13.5" x14ac:dyDescent="0.2">
      <c r="A20" s="138" t="s">
        <v>481</v>
      </c>
      <c r="B20" s="702"/>
      <c r="C20" s="139"/>
      <c r="D20" s="582"/>
      <c r="E20" s="135"/>
      <c r="F20" s="583"/>
      <c r="G20" s="142"/>
      <c r="H20" s="689"/>
      <c r="I20" s="134" t="s">
        <v>499</v>
      </c>
      <c r="J20" s="702"/>
      <c r="K20" s="134" t="s">
        <v>499</v>
      </c>
      <c r="L20" s="689"/>
      <c r="M20" s="134" t="s">
        <v>499</v>
      </c>
      <c r="N20" s="583"/>
      <c r="O20" s="142"/>
    </row>
    <row r="21" spans="1:15" ht="13.5" x14ac:dyDescent="0.2">
      <c r="A21" s="127" t="s">
        <v>76</v>
      </c>
      <c r="B21" s="699"/>
      <c r="C21" s="686" t="s">
        <v>23</v>
      </c>
      <c r="D21" s="593"/>
      <c r="E21" s="663"/>
      <c r="F21" s="593"/>
      <c r="G21" s="584"/>
      <c r="H21" s="699">
        <v>2</v>
      </c>
      <c r="I21" s="686" t="s">
        <v>989</v>
      </c>
      <c r="J21" s="699">
        <v>2</v>
      </c>
      <c r="K21" s="686" t="s">
        <v>989</v>
      </c>
      <c r="L21" s="593"/>
      <c r="M21" s="584"/>
      <c r="N21" s="593"/>
      <c r="O21" s="584"/>
    </row>
    <row r="22" spans="1:15" ht="13.5" x14ac:dyDescent="0.2">
      <c r="A22" s="128">
        <v>80236526</v>
      </c>
      <c r="B22" s="700"/>
      <c r="C22" s="687"/>
      <c r="D22" s="594"/>
      <c r="E22" s="664"/>
      <c r="F22" s="594"/>
      <c r="G22" s="585"/>
      <c r="H22" s="700"/>
      <c r="I22" s="687"/>
      <c r="J22" s="700"/>
      <c r="K22" s="687"/>
      <c r="L22" s="594"/>
      <c r="M22" s="585"/>
      <c r="N22" s="594"/>
      <c r="O22" s="585"/>
    </row>
    <row r="23" spans="1:15" ht="13.5" x14ac:dyDescent="0.2">
      <c r="A23" s="128" t="s">
        <v>11</v>
      </c>
      <c r="B23" s="700"/>
      <c r="C23" s="129"/>
      <c r="D23" s="594"/>
      <c r="E23" s="131"/>
      <c r="F23" s="594"/>
      <c r="G23" s="131"/>
      <c r="H23" s="700"/>
      <c r="I23" s="129" t="s">
        <v>990</v>
      </c>
      <c r="J23" s="700"/>
      <c r="K23" s="129" t="s">
        <v>990</v>
      </c>
      <c r="L23" s="594"/>
      <c r="M23" s="131"/>
      <c r="N23" s="594"/>
      <c r="O23" s="131"/>
    </row>
    <row r="24" spans="1:15" ht="13.5" x14ac:dyDescent="0.2">
      <c r="A24" s="132" t="s">
        <v>12</v>
      </c>
      <c r="B24" s="700"/>
      <c r="C24" s="133"/>
      <c r="D24" s="594"/>
      <c r="E24" s="141"/>
      <c r="F24" s="594"/>
      <c r="G24" s="141"/>
      <c r="H24" s="700"/>
      <c r="I24" s="133" t="s">
        <v>299</v>
      </c>
      <c r="J24" s="700"/>
      <c r="K24" s="133" t="s">
        <v>299</v>
      </c>
      <c r="L24" s="594"/>
      <c r="M24" s="141"/>
      <c r="N24" s="594"/>
      <c r="O24" s="141"/>
    </row>
    <row r="25" spans="1:15" ht="13.5" x14ac:dyDescent="0.2">
      <c r="A25" s="132" t="s">
        <v>477</v>
      </c>
      <c r="B25" s="700"/>
      <c r="C25" s="133"/>
      <c r="D25" s="594"/>
      <c r="E25" s="141"/>
      <c r="F25" s="594"/>
      <c r="G25" s="141"/>
      <c r="H25" s="700"/>
      <c r="I25" s="133" t="s">
        <v>867</v>
      </c>
      <c r="J25" s="700"/>
      <c r="K25" s="133" t="s">
        <v>867</v>
      </c>
      <c r="L25" s="594"/>
      <c r="M25" s="141"/>
      <c r="N25" s="594"/>
      <c r="O25" s="141"/>
    </row>
    <row r="26" spans="1:15" ht="13.5" x14ac:dyDescent="0.2">
      <c r="A26" s="138" t="s">
        <v>481</v>
      </c>
      <c r="B26" s="701"/>
      <c r="C26" s="139"/>
      <c r="D26" s="595"/>
      <c r="E26" s="142"/>
      <c r="F26" s="595"/>
      <c r="G26" s="142"/>
      <c r="H26" s="701"/>
      <c r="I26" s="139" t="s">
        <v>991</v>
      </c>
      <c r="J26" s="701"/>
      <c r="K26" s="139" t="s">
        <v>991</v>
      </c>
      <c r="L26" s="595"/>
      <c r="M26" s="142"/>
      <c r="N26" s="595"/>
      <c r="O26" s="142"/>
    </row>
    <row r="28" spans="1:15" ht="13.5" x14ac:dyDescent="0.25">
      <c r="A28" s="122"/>
      <c r="B28" s="714" t="s">
        <v>327</v>
      </c>
      <c r="C28" s="715"/>
      <c r="D28" s="714" t="s">
        <v>328</v>
      </c>
      <c r="E28" s="715"/>
      <c r="F28" s="714" t="s">
        <v>329</v>
      </c>
      <c r="G28" s="715"/>
      <c r="H28" s="714" t="s">
        <v>330</v>
      </c>
      <c r="I28" s="715"/>
      <c r="J28" s="714" t="s">
        <v>331</v>
      </c>
      <c r="K28" s="715"/>
      <c r="L28" s="714" t="s">
        <v>332</v>
      </c>
      <c r="M28" s="715"/>
      <c r="N28" s="716" t="s">
        <v>333</v>
      </c>
      <c r="O28" s="715"/>
    </row>
    <row r="29" spans="1:15" ht="13.5" x14ac:dyDescent="0.25">
      <c r="A29" s="122"/>
      <c r="B29" s="124" t="s">
        <v>7</v>
      </c>
      <c r="C29" s="125" t="s">
        <v>8</v>
      </c>
      <c r="D29" s="124" t="s">
        <v>7</v>
      </c>
      <c r="E29" s="125" t="s">
        <v>8</v>
      </c>
      <c r="F29" s="124" t="s">
        <v>7</v>
      </c>
      <c r="G29" s="125" t="s">
        <v>8</v>
      </c>
      <c r="H29" s="124" t="s">
        <v>7</v>
      </c>
      <c r="I29" s="125" t="s">
        <v>8</v>
      </c>
      <c r="J29" s="124" t="s">
        <v>7</v>
      </c>
      <c r="K29" s="125" t="s">
        <v>8</v>
      </c>
      <c r="L29" s="124" t="s">
        <v>7</v>
      </c>
      <c r="M29" s="125" t="s">
        <v>8</v>
      </c>
      <c r="N29" s="126" t="s">
        <v>7</v>
      </c>
      <c r="O29" s="125" t="s">
        <v>8</v>
      </c>
    </row>
    <row r="30" spans="1:15" ht="15" customHeight="1" x14ac:dyDescent="0.2">
      <c r="A30" s="127" t="s">
        <v>9</v>
      </c>
      <c r="B30" s="688"/>
      <c r="C30" s="686" t="s">
        <v>174</v>
      </c>
      <c r="D30" s="688"/>
      <c r="E30" s="686" t="s">
        <v>174</v>
      </c>
      <c r="F30" s="688"/>
      <c r="G30" s="686" t="s">
        <v>174</v>
      </c>
      <c r="H30" s="688"/>
      <c r="I30" s="686" t="s">
        <v>174</v>
      </c>
      <c r="J30" s="665">
        <v>2</v>
      </c>
      <c r="K30" s="668" t="s">
        <v>992</v>
      </c>
      <c r="L30" s="688"/>
      <c r="M30" s="686" t="s">
        <v>174</v>
      </c>
      <c r="N30" s="688"/>
      <c r="O30" s="686" t="s">
        <v>174</v>
      </c>
    </row>
    <row r="31" spans="1:15" ht="13.5" x14ac:dyDescent="0.2">
      <c r="A31" s="128">
        <v>79921501</v>
      </c>
      <c r="B31" s="689"/>
      <c r="C31" s="687"/>
      <c r="D31" s="689"/>
      <c r="E31" s="687"/>
      <c r="F31" s="689"/>
      <c r="G31" s="687"/>
      <c r="H31" s="689"/>
      <c r="I31" s="687"/>
      <c r="J31" s="666"/>
      <c r="K31" s="669"/>
      <c r="L31" s="689"/>
      <c r="M31" s="687"/>
      <c r="N31" s="689"/>
      <c r="O31" s="687"/>
    </row>
    <row r="32" spans="1:15" ht="13.5" x14ac:dyDescent="0.2">
      <c r="A32" s="128" t="s">
        <v>11</v>
      </c>
      <c r="B32" s="689"/>
      <c r="C32" s="130"/>
      <c r="D32" s="689"/>
      <c r="E32" s="130"/>
      <c r="F32" s="689"/>
      <c r="G32" s="130"/>
      <c r="H32" s="689"/>
      <c r="I32" s="130"/>
      <c r="J32" s="666"/>
      <c r="K32" s="143" t="s">
        <v>943</v>
      </c>
      <c r="L32" s="689"/>
      <c r="M32" s="130"/>
      <c r="N32" s="689"/>
      <c r="O32" s="130"/>
    </row>
    <row r="33" spans="1:15" ht="13.5" x14ac:dyDescent="0.2">
      <c r="A33" s="132" t="s">
        <v>12</v>
      </c>
      <c r="B33" s="689"/>
      <c r="C33" s="133"/>
      <c r="D33" s="689"/>
      <c r="E33" s="133"/>
      <c r="F33" s="689"/>
      <c r="G33" s="133"/>
      <c r="H33" s="689"/>
      <c r="I33" s="133"/>
      <c r="J33" s="666"/>
      <c r="K33" s="144" t="s">
        <v>299</v>
      </c>
      <c r="L33" s="689"/>
      <c r="M33" s="134"/>
      <c r="N33" s="689"/>
      <c r="O33" s="134"/>
    </row>
    <row r="34" spans="1:15" ht="13.5" x14ac:dyDescent="0.2">
      <c r="A34" s="132" t="s">
        <v>477</v>
      </c>
      <c r="B34" s="689"/>
      <c r="C34" s="133"/>
      <c r="D34" s="689"/>
      <c r="E34" s="133"/>
      <c r="F34" s="689"/>
      <c r="G34" s="133"/>
      <c r="H34" s="689"/>
      <c r="I34" s="133"/>
      <c r="J34" s="666"/>
      <c r="K34" s="144" t="s">
        <v>827</v>
      </c>
      <c r="L34" s="689"/>
      <c r="M34" s="134"/>
      <c r="N34" s="689"/>
      <c r="O34" s="134"/>
    </row>
    <row r="35" spans="1:15" ht="13.5" x14ac:dyDescent="0.2">
      <c r="A35" s="138" t="s">
        <v>481</v>
      </c>
      <c r="B35" s="702"/>
      <c r="C35" s="139"/>
      <c r="D35" s="702"/>
      <c r="E35" s="139"/>
      <c r="F35" s="702"/>
      <c r="G35" s="139"/>
      <c r="H35" s="702"/>
      <c r="I35" s="139"/>
      <c r="J35" s="667"/>
      <c r="K35" s="145" t="s">
        <v>499</v>
      </c>
      <c r="L35" s="689"/>
      <c r="M35" s="139"/>
      <c r="N35" s="689"/>
      <c r="O35" s="139"/>
    </row>
    <row r="36" spans="1:15" ht="15" customHeight="1" x14ac:dyDescent="0.2">
      <c r="A36" s="127" t="s">
        <v>14</v>
      </c>
      <c r="B36" s="688"/>
      <c r="C36" s="686" t="s">
        <v>174</v>
      </c>
      <c r="D36" s="688">
        <v>1</v>
      </c>
      <c r="E36" s="686" t="s">
        <v>993</v>
      </c>
      <c r="F36" s="688"/>
      <c r="G36" s="686" t="s">
        <v>42</v>
      </c>
      <c r="H36" s="688"/>
      <c r="I36" s="686" t="s">
        <v>42</v>
      </c>
      <c r="J36" s="688"/>
      <c r="K36" s="686" t="s">
        <v>42</v>
      </c>
      <c r="L36" s="719">
        <v>1</v>
      </c>
      <c r="M36" s="717" t="s">
        <v>994</v>
      </c>
      <c r="N36" s="581"/>
      <c r="O36" s="584"/>
    </row>
    <row r="37" spans="1:15" ht="13.5" x14ac:dyDescent="0.2">
      <c r="A37" s="128">
        <v>1070707956</v>
      </c>
      <c r="B37" s="689"/>
      <c r="C37" s="687"/>
      <c r="D37" s="689"/>
      <c r="E37" s="687"/>
      <c r="F37" s="689"/>
      <c r="G37" s="687"/>
      <c r="H37" s="689"/>
      <c r="I37" s="687"/>
      <c r="J37" s="689"/>
      <c r="K37" s="687"/>
      <c r="L37" s="720"/>
      <c r="M37" s="718"/>
      <c r="N37" s="582"/>
      <c r="O37" s="585"/>
    </row>
    <row r="38" spans="1:15" ht="13.5" x14ac:dyDescent="0.2">
      <c r="A38" s="128" t="s">
        <v>11</v>
      </c>
      <c r="B38" s="689"/>
      <c r="C38" s="130"/>
      <c r="D38" s="689"/>
      <c r="E38" s="130" t="s">
        <v>995</v>
      </c>
      <c r="F38" s="689"/>
      <c r="G38" s="130"/>
      <c r="H38" s="689"/>
      <c r="I38" s="130"/>
      <c r="J38" s="689"/>
      <c r="K38" s="130"/>
      <c r="L38" s="720"/>
      <c r="M38" s="146" t="s">
        <v>996</v>
      </c>
      <c r="N38" s="582"/>
      <c r="O38" s="131"/>
    </row>
    <row r="39" spans="1:15" ht="13.5" x14ac:dyDescent="0.2">
      <c r="A39" s="132" t="s">
        <v>12</v>
      </c>
      <c r="B39" s="689"/>
      <c r="C39" s="133"/>
      <c r="D39" s="689"/>
      <c r="E39" s="133">
        <v>41803</v>
      </c>
      <c r="F39" s="689"/>
      <c r="G39" s="133"/>
      <c r="H39" s="689"/>
      <c r="I39" s="133"/>
      <c r="J39" s="689"/>
      <c r="K39" s="133"/>
      <c r="L39" s="720"/>
      <c r="M39" s="147" t="s">
        <v>299</v>
      </c>
      <c r="N39" s="582"/>
      <c r="O39" s="135"/>
    </row>
    <row r="40" spans="1:15" ht="13.5" x14ac:dyDescent="0.2">
      <c r="A40" s="132" t="s">
        <v>477</v>
      </c>
      <c r="B40" s="689"/>
      <c r="C40" s="133"/>
      <c r="D40" s="689"/>
      <c r="E40" s="133" t="s">
        <v>997</v>
      </c>
      <c r="F40" s="689"/>
      <c r="G40" s="133"/>
      <c r="H40" s="689"/>
      <c r="I40" s="133"/>
      <c r="J40" s="689"/>
      <c r="K40" s="133"/>
      <c r="L40" s="720"/>
      <c r="M40" s="147" t="s">
        <v>861</v>
      </c>
      <c r="N40" s="582"/>
      <c r="O40" s="141"/>
    </row>
    <row r="41" spans="1:15" ht="13.5" x14ac:dyDescent="0.2">
      <c r="A41" s="138" t="s">
        <v>481</v>
      </c>
      <c r="B41" s="702"/>
      <c r="C41" s="139"/>
      <c r="D41" s="702"/>
      <c r="E41" s="139" t="s">
        <v>499</v>
      </c>
      <c r="F41" s="702"/>
      <c r="G41" s="139"/>
      <c r="H41" s="702"/>
      <c r="I41" s="139"/>
      <c r="J41" s="702"/>
      <c r="K41" s="139"/>
      <c r="L41" s="721"/>
      <c r="M41" s="148" t="s">
        <v>499</v>
      </c>
      <c r="N41" s="582"/>
      <c r="O41" s="142"/>
    </row>
    <row r="42" spans="1:15" ht="15" customHeight="1" x14ac:dyDescent="0.2">
      <c r="A42" s="127" t="s">
        <v>519</v>
      </c>
      <c r="B42" s="688">
        <v>2</v>
      </c>
      <c r="C42" s="686" t="s">
        <v>998</v>
      </c>
      <c r="D42" s="688">
        <v>2</v>
      </c>
      <c r="E42" s="686" t="s">
        <v>998</v>
      </c>
      <c r="F42" s="688">
        <v>2</v>
      </c>
      <c r="G42" s="686" t="s">
        <v>998</v>
      </c>
      <c r="H42" s="688">
        <v>2</v>
      </c>
      <c r="I42" s="686" t="s">
        <v>998</v>
      </c>
      <c r="J42" s="688">
        <v>3</v>
      </c>
      <c r="K42" s="686" t="s">
        <v>999</v>
      </c>
      <c r="L42" s="593"/>
      <c r="M42" s="584"/>
      <c r="N42" s="593"/>
      <c r="O42" s="584"/>
    </row>
    <row r="43" spans="1:15" ht="13.5" x14ac:dyDescent="0.2">
      <c r="A43" s="128">
        <v>1026271285</v>
      </c>
      <c r="B43" s="689"/>
      <c r="C43" s="687"/>
      <c r="D43" s="689"/>
      <c r="E43" s="687"/>
      <c r="F43" s="689"/>
      <c r="G43" s="687"/>
      <c r="H43" s="689"/>
      <c r="I43" s="687"/>
      <c r="J43" s="689"/>
      <c r="K43" s="687"/>
      <c r="L43" s="594"/>
      <c r="M43" s="585"/>
      <c r="N43" s="594"/>
      <c r="O43" s="585"/>
    </row>
    <row r="44" spans="1:15" ht="13.5" x14ac:dyDescent="0.2">
      <c r="A44" s="128" t="s">
        <v>11</v>
      </c>
      <c r="B44" s="689"/>
      <c r="C44" s="129" t="s">
        <v>1000</v>
      </c>
      <c r="D44" s="689"/>
      <c r="E44" s="129" t="s">
        <v>1000</v>
      </c>
      <c r="F44" s="689"/>
      <c r="G44" s="129" t="s">
        <v>1000</v>
      </c>
      <c r="H44" s="689"/>
      <c r="I44" s="129" t="s">
        <v>1000</v>
      </c>
      <c r="J44" s="689"/>
      <c r="K44" s="129" t="s">
        <v>1001</v>
      </c>
      <c r="L44" s="594"/>
      <c r="M44" s="131"/>
      <c r="N44" s="594"/>
      <c r="O44" s="131"/>
    </row>
    <row r="45" spans="1:15" ht="13.5" x14ac:dyDescent="0.2">
      <c r="A45" s="132" t="s">
        <v>12</v>
      </c>
      <c r="B45" s="689"/>
      <c r="C45" s="134" t="s">
        <v>299</v>
      </c>
      <c r="D45" s="689"/>
      <c r="E45" s="134" t="s">
        <v>299</v>
      </c>
      <c r="F45" s="689"/>
      <c r="G45" s="134" t="s">
        <v>299</v>
      </c>
      <c r="H45" s="689"/>
      <c r="I45" s="134" t="s">
        <v>299</v>
      </c>
      <c r="J45" s="689"/>
      <c r="K45" s="134"/>
      <c r="L45" s="594"/>
      <c r="M45" s="141"/>
      <c r="N45" s="594"/>
      <c r="O45" s="141"/>
    </row>
    <row r="46" spans="1:15" ht="13.5" x14ac:dyDescent="0.2">
      <c r="A46" s="132" t="s">
        <v>477</v>
      </c>
      <c r="B46" s="689"/>
      <c r="C46" s="133" t="s">
        <v>1002</v>
      </c>
      <c r="D46" s="689"/>
      <c r="E46" s="133" t="s">
        <v>1002</v>
      </c>
      <c r="F46" s="689"/>
      <c r="G46" s="133" t="s">
        <v>1002</v>
      </c>
      <c r="H46" s="689"/>
      <c r="I46" s="133" t="s">
        <v>1002</v>
      </c>
      <c r="J46" s="689"/>
      <c r="K46" s="133"/>
      <c r="L46" s="594"/>
      <c r="M46" s="141"/>
      <c r="N46" s="594"/>
      <c r="O46" s="141"/>
    </row>
    <row r="47" spans="1:15" ht="13.5" x14ac:dyDescent="0.2">
      <c r="A47" s="138" t="s">
        <v>481</v>
      </c>
      <c r="B47" s="689"/>
      <c r="C47" s="139" t="s">
        <v>499</v>
      </c>
      <c r="D47" s="689"/>
      <c r="E47" s="139" t="s">
        <v>499</v>
      </c>
      <c r="F47" s="689"/>
      <c r="G47" s="139" t="s">
        <v>499</v>
      </c>
      <c r="H47" s="689"/>
      <c r="I47" s="139" t="s">
        <v>499</v>
      </c>
      <c r="J47" s="689"/>
      <c r="K47" s="139"/>
      <c r="L47" s="595"/>
      <c r="M47" s="142"/>
      <c r="N47" s="595"/>
      <c r="O47" s="142"/>
    </row>
    <row r="48" spans="1:15" ht="13.5" x14ac:dyDescent="0.2">
      <c r="A48" s="127" t="s">
        <v>76</v>
      </c>
      <c r="B48" s="593"/>
      <c r="C48" s="584"/>
      <c r="D48" s="593"/>
      <c r="E48" s="663"/>
      <c r="F48" s="593"/>
      <c r="G48" s="584"/>
      <c r="H48" s="593"/>
      <c r="I48" s="584"/>
      <c r="J48" s="581"/>
      <c r="K48" s="584"/>
      <c r="L48" s="593"/>
      <c r="M48" s="584"/>
      <c r="N48" s="593"/>
      <c r="O48" s="584"/>
    </row>
    <row r="49" spans="1:15" ht="13.5" x14ac:dyDescent="0.2">
      <c r="A49" s="128">
        <v>80236526</v>
      </c>
      <c r="B49" s="594"/>
      <c r="C49" s="585"/>
      <c r="D49" s="594"/>
      <c r="E49" s="664"/>
      <c r="F49" s="594"/>
      <c r="G49" s="585"/>
      <c r="H49" s="594"/>
      <c r="I49" s="585"/>
      <c r="J49" s="582"/>
      <c r="K49" s="585"/>
      <c r="L49" s="594"/>
      <c r="M49" s="585"/>
      <c r="N49" s="594"/>
      <c r="O49" s="585"/>
    </row>
    <row r="50" spans="1:15" ht="13.5" x14ac:dyDescent="0.2">
      <c r="A50" s="128" t="s">
        <v>11</v>
      </c>
      <c r="B50" s="594"/>
      <c r="C50" s="131"/>
      <c r="D50" s="594"/>
      <c r="E50" s="131"/>
      <c r="F50" s="594"/>
      <c r="G50" s="131"/>
      <c r="H50" s="594"/>
      <c r="I50" s="131"/>
      <c r="J50" s="582"/>
      <c r="K50" s="131"/>
      <c r="L50" s="594"/>
      <c r="M50" s="131"/>
      <c r="N50" s="594"/>
      <c r="O50" s="131"/>
    </row>
    <row r="51" spans="1:15" ht="13.5" x14ac:dyDescent="0.2">
      <c r="A51" s="132" t="s">
        <v>12</v>
      </c>
      <c r="B51" s="594"/>
      <c r="C51" s="141"/>
      <c r="D51" s="594"/>
      <c r="E51" s="141"/>
      <c r="F51" s="594"/>
      <c r="G51" s="141"/>
      <c r="H51" s="594"/>
      <c r="I51" s="141"/>
      <c r="J51" s="582"/>
      <c r="K51" s="135"/>
      <c r="L51" s="594"/>
      <c r="M51" s="141"/>
      <c r="N51" s="594"/>
      <c r="O51" s="141"/>
    </row>
    <row r="52" spans="1:15" ht="13.5" x14ac:dyDescent="0.2">
      <c r="A52" s="132" t="s">
        <v>477</v>
      </c>
      <c r="B52" s="594"/>
      <c r="C52" s="141"/>
      <c r="D52" s="594"/>
      <c r="E52" s="141"/>
      <c r="F52" s="594"/>
      <c r="G52" s="141"/>
      <c r="H52" s="594"/>
      <c r="I52" s="141"/>
      <c r="J52" s="582"/>
      <c r="K52" s="141"/>
      <c r="L52" s="594"/>
      <c r="M52" s="141"/>
      <c r="N52" s="594"/>
      <c r="O52" s="141"/>
    </row>
    <row r="53" spans="1:15" ht="13.5" x14ac:dyDescent="0.2">
      <c r="A53" s="138" t="s">
        <v>481</v>
      </c>
      <c r="B53" s="595"/>
      <c r="C53" s="142"/>
      <c r="D53" s="595"/>
      <c r="E53" s="142"/>
      <c r="F53" s="595"/>
      <c r="G53" s="142"/>
      <c r="H53" s="595"/>
      <c r="I53" s="142"/>
      <c r="J53" s="583"/>
      <c r="K53" s="142"/>
      <c r="L53" s="595"/>
      <c r="M53" s="142"/>
      <c r="N53" s="595"/>
      <c r="O53" s="142"/>
    </row>
    <row r="55" spans="1:15" ht="13.5" x14ac:dyDescent="0.25">
      <c r="A55" s="122"/>
      <c r="B55" s="714" t="s">
        <v>346</v>
      </c>
      <c r="C55" s="715"/>
      <c r="D55" s="714" t="s">
        <v>347</v>
      </c>
      <c r="E55" s="715"/>
      <c r="F55" s="714" t="s">
        <v>348</v>
      </c>
      <c r="G55" s="715"/>
      <c r="H55" s="714" t="s">
        <v>349</v>
      </c>
      <c r="I55" s="715"/>
      <c r="J55" s="714" t="s">
        <v>350</v>
      </c>
      <c r="K55" s="715"/>
      <c r="L55" s="714" t="s">
        <v>351</v>
      </c>
      <c r="M55" s="715"/>
      <c r="N55" s="716" t="s">
        <v>352</v>
      </c>
      <c r="O55" s="715"/>
    </row>
    <row r="56" spans="1:15" ht="13.5" x14ac:dyDescent="0.25">
      <c r="A56" s="122"/>
      <c r="B56" s="124" t="s">
        <v>7</v>
      </c>
      <c r="C56" s="125" t="s">
        <v>8</v>
      </c>
      <c r="D56" s="124" t="s">
        <v>7</v>
      </c>
      <c r="E56" s="125" t="s">
        <v>8</v>
      </c>
      <c r="F56" s="124" t="s">
        <v>7</v>
      </c>
      <c r="G56" s="125" t="s">
        <v>8</v>
      </c>
      <c r="H56" s="124" t="s">
        <v>7</v>
      </c>
      <c r="I56" s="125" t="s">
        <v>8</v>
      </c>
      <c r="J56" s="124" t="s">
        <v>7</v>
      </c>
      <c r="K56" s="125" t="s">
        <v>8</v>
      </c>
      <c r="L56" s="124" t="s">
        <v>7</v>
      </c>
      <c r="M56" s="125" t="s">
        <v>8</v>
      </c>
      <c r="N56" s="126" t="s">
        <v>7</v>
      </c>
      <c r="O56" s="125" t="s">
        <v>8</v>
      </c>
    </row>
    <row r="57" spans="1:15" ht="20.45" customHeight="1" x14ac:dyDescent="0.2">
      <c r="A57" s="127" t="s">
        <v>9</v>
      </c>
      <c r="B57" s="688">
        <v>2</v>
      </c>
      <c r="C57" s="686" t="s">
        <v>1003</v>
      </c>
      <c r="D57" s="633" t="s">
        <v>1004</v>
      </c>
      <c r="E57" s="646" t="s">
        <v>1005</v>
      </c>
      <c r="F57" s="633">
        <v>1</v>
      </c>
      <c r="G57" s="646" t="s">
        <v>1005</v>
      </c>
      <c r="H57" s="633" t="s">
        <v>1004</v>
      </c>
      <c r="I57" s="646" t="s">
        <v>1005</v>
      </c>
      <c r="J57" s="633">
        <v>1</v>
      </c>
      <c r="K57" s="646" t="s">
        <v>1006</v>
      </c>
      <c r="L57" s="681">
        <v>1</v>
      </c>
      <c r="M57" s="668" t="s">
        <v>1007</v>
      </c>
      <c r="N57" s="581"/>
      <c r="O57" s="363"/>
    </row>
    <row r="58" spans="1:15" ht="20.45" customHeight="1" x14ac:dyDescent="0.2">
      <c r="A58" s="128">
        <v>79921501</v>
      </c>
      <c r="B58" s="689"/>
      <c r="C58" s="687"/>
      <c r="D58" s="634"/>
      <c r="E58" s="647"/>
      <c r="F58" s="634"/>
      <c r="G58" s="647"/>
      <c r="H58" s="634"/>
      <c r="I58" s="647"/>
      <c r="J58" s="634"/>
      <c r="K58" s="647"/>
      <c r="L58" s="682"/>
      <c r="M58" s="669"/>
      <c r="N58" s="582"/>
      <c r="O58" s="364"/>
    </row>
    <row r="59" spans="1:15" ht="13.5" x14ac:dyDescent="0.2">
      <c r="A59" s="128" t="s">
        <v>11</v>
      </c>
      <c r="B59" s="689"/>
      <c r="C59" s="129" t="s">
        <v>1008</v>
      </c>
      <c r="D59" s="634"/>
      <c r="E59" s="149" t="s">
        <v>1009</v>
      </c>
      <c r="F59" s="634"/>
      <c r="G59" s="149" t="s">
        <v>1009</v>
      </c>
      <c r="H59" s="634"/>
      <c r="I59" s="149" t="s">
        <v>1009</v>
      </c>
      <c r="J59" s="634"/>
      <c r="K59" s="149" t="s">
        <v>186</v>
      </c>
      <c r="L59" s="682"/>
      <c r="M59" s="150" t="s">
        <v>1010</v>
      </c>
      <c r="N59" s="582"/>
      <c r="O59" s="131"/>
    </row>
    <row r="60" spans="1:15" ht="13.5" x14ac:dyDescent="0.2">
      <c r="A60" s="132" t="s">
        <v>12</v>
      </c>
      <c r="B60" s="689"/>
      <c r="C60" s="134" t="s">
        <v>299</v>
      </c>
      <c r="D60" s="634"/>
      <c r="E60" s="151"/>
      <c r="F60" s="634"/>
      <c r="G60" s="151"/>
      <c r="H60" s="634"/>
      <c r="I60" s="151"/>
      <c r="J60" s="634"/>
      <c r="K60" s="152">
        <v>289</v>
      </c>
      <c r="L60" s="682"/>
      <c r="M60" s="144" t="s">
        <v>299</v>
      </c>
      <c r="N60" s="582"/>
      <c r="O60" s="135"/>
    </row>
    <row r="61" spans="1:15" ht="13.5" x14ac:dyDescent="0.2">
      <c r="A61" s="132" t="s">
        <v>477</v>
      </c>
      <c r="B61" s="689"/>
      <c r="C61" s="136" t="s">
        <v>1011</v>
      </c>
      <c r="D61" s="634"/>
      <c r="E61" s="151" t="s">
        <v>1012</v>
      </c>
      <c r="F61" s="634"/>
      <c r="G61" s="151" t="s">
        <v>1012</v>
      </c>
      <c r="H61" s="634"/>
      <c r="I61" s="151" t="s">
        <v>1012</v>
      </c>
      <c r="J61" s="634"/>
      <c r="K61" s="152" t="s">
        <v>564</v>
      </c>
      <c r="L61" s="682"/>
      <c r="M61" s="144" t="s">
        <v>928</v>
      </c>
      <c r="N61" s="582"/>
      <c r="O61" s="141"/>
    </row>
    <row r="62" spans="1:15" ht="15.75" customHeight="1" x14ac:dyDescent="0.2">
      <c r="A62" s="138" t="s">
        <v>481</v>
      </c>
      <c r="B62" s="689"/>
      <c r="C62" s="139" t="s">
        <v>499</v>
      </c>
      <c r="D62" s="634"/>
      <c r="E62" s="153" t="s">
        <v>499</v>
      </c>
      <c r="F62" s="634"/>
      <c r="G62" s="153" t="s">
        <v>499</v>
      </c>
      <c r="H62" s="634"/>
      <c r="I62" s="153" t="s">
        <v>499</v>
      </c>
      <c r="J62" s="635"/>
      <c r="K62" s="153" t="s">
        <v>499</v>
      </c>
      <c r="L62" s="683"/>
      <c r="M62" s="145" t="s">
        <v>1013</v>
      </c>
      <c r="N62" s="583"/>
      <c r="O62" s="142"/>
    </row>
    <row r="63" spans="1:15" ht="15" customHeight="1" x14ac:dyDescent="0.2">
      <c r="A63" s="127" t="s">
        <v>14</v>
      </c>
      <c r="B63" s="688">
        <v>2</v>
      </c>
      <c r="C63" s="686" t="s">
        <v>1014</v>
      </c>
      <c r="D63" s="688">
        <v>1</v>
      </c>
      <c r="E63" s="686" t="s">
        <v>1014</v>
      </c>
      <c r="F63" s="581"/>
      <c r="G63" s="584"/>
      <c r="H63" s="688">
        <v>2</v>
      </c>
      <c r="I63" s="686" t="s">
        <v>1015</v>
      </c>
      <c r="J63" s="688">
        <v>1</v>
      </c>
      <c r="K63" s="686" t="s">
        <v>1015</v>
      </c>
      <c r="L63" s="681">
        <v>1</v>
      </c>
      <c r="M63" s="668" t="s">
        <v>1007</v>
      </c>
      <c r="N63" s="593"/>
      <c r="O63" s="584"/>
    </row>
    <row r="64" spans="1:15" ht="13.5" x14ac:dyDescent="0.2">
      <c r="A64" s="128">
        <v>1070707956</v>
      </c>
      <c r="B64" s="689"/>
      <c r="C64" s="687"/>
      <c r="D64" s="689"/>
      <c r="E64" s="687"/>
      <c r="F64" s="582"/>
      <c r="G64" s="585"/>
      <c r="H64" s="689"/>
      <c r="I64" s="687"/>
      <c r="J64" s="689"/>
      <c r="K64" s="687"/>
      <c r="L64" s="682"/>
      <c r="M64" s="669"/>
      <c r="N64" s="594"/>
      <c r="O64" s="585"/>
    </row>
    <row r="65" spans="1:15" ht="13.5" x14ac:dyDescent="0.2">
      <c r="A65" s="128" t="s">
        <v>11</v>
      </c>
      <c r="B65" s="689"/>
      <c r="C65" s="129" t="s">
        <v>1016</v>
      </c>
      <c r="D65" s="689"/>
      <c r="E65" s="129" t="s">
        <v>1016</v>
      </c>
      <c r="F65" s="582"/>
      <c r="G65" s="131"/>
      <c r="H65" s="689"/>
      <c r="I65" s="130" t="s">
        <v>1017</v>
      </c>
      <c r="J65" s="689"/>
      <c r="K65" s="130" t="s">
        <v>1017</v>
      </c>
      <c r="L65" s="682"/>
      <c r="M65" s="150" t="s">
        <v>1010</v>
      </c>
      <c r="N65" s="594"/>
      <c r="O65" s="131"/>
    </row>
    <row r="66" spans="1:15" ht="13.5" x14ac:dyDescent="0.2">
      <c r="A66" s="132" t="s">
        <v>12</v>
      </c>
      <c r="B66" s="689"/>
      <c r="C66" s="133" t="s">
        <v>299</v>
      </c>
      <c r="D66" s="689"/>
      <c r="E66" s="133" t="s">
        <v>299</v>
      </c>
      <c r="F66" s="582"/>
      <c r="G66" s="135"/>
      <c r="H66" s="689"/>
      <c r="I66" s="133"/>
      <c r="J66" s="689"/>
      <c r="K66" s="133"/>
      <c r="L66" s="682"/>
      <c r="M66" s="144" t="s">
        <v>299</v>
      </c>
      <c r="N66" s="594"/>
      <c r="O66" s="141"/>
    </row>
    <row r="67" spans="1:15" ht="13.5" x14ac:dyDescent="0.2">
      <c r="A67" s="132" t="s">
        <v>477</v>
      </c>
      <c r="B67" s="689"/>
      <c r="C67" s="133" t="s">
        <v>1018</v>
      </c>
      <c r="D67" s="689"/>
      <c r="E67" s="133" t="s">
        <v>1018</v>
      </c>
      <c r="F67" s="582"/>
      <c r="G67" s="137"/>
      <c r="H67" s="689"/>
      <c r="I67" s="130" t="s">
        <v>515</v>
      </c>
      <c r="J67" s="689"/>
      <c r="K67" s="139" t="s">
        <v>515</v>
      </c>
      <c r="L67" s="682"/>
      <c r="M67" s="144" t="s">
        <v>928</v>
      </c>
      <c r="N67" s="594"/>
      <c r="O67" s="141"/>
    </row>
    <row r="68" spans="1:15" ht="13.5" x14ac:dyDescent="0.2">
      <c r="A68" s="138" t="s">
        <v>481</v>
      </c>
      <c r="B68" s="702"/>
      <c r="C68" s="139" t="s">
        <v>499</v>
      </c>
      <c r="D68" s="689"/>
      <c r="E68" s="139" t="s">
        <v>499</v>
      </c>
      <c r="F68" s="582"/>
      <c r="G68" s="135"/>
      <c r="H68" s="702"/>
      <c r="I68" s="139" t="s">
        <v>483</v>
      </c>
      <c r="J68" s="702"/>
      <c r="K68" s="139" t="s">
        <v>483</v>
      </c>
      <c r="L68" s="683"/>
      <c r="M68" s="145" t="s">
        <v>1013</v>
      </c>
      <c r="N68" s="595"/>
      <c r="O68" s="142"/>
    </row>
    <row r="69" spans="1:15" ht="14.45" customHeight="1" x14ac:dyDescent="0.2">
      <c r="A69" s="127" t="s">
        <v>519</v>
      </c>
      <c r="B69" s="688">
        <v>1</v>
      </c>
      <c r="C69" s="686" t="s">
        <v>1019</v>
      </c>
      <c r="D69" s="688">
        <v>2</v>
      </c>
      <c r="E69" s="686" t="s">
        <v>31</v>
      </c>
      <c r="F69" s="581">
        <v>1</v>
      </c>
      <c r="G69" s="584" t="s">
        <v>1020</v>
      </c>
      <c r="H69" s="581"/>
      <c r="I69" s="584"/>
      <c r="J69" s="601"/>
      <c r="K69" s="603"/>
      <c r="L69" s="581"/>
      <c r="M69" s="584"/>
      <c r="N69" s="593"/>
      <c r="O69" s="584"/>
    </row>
    <row r="70" spans="1:15" ht="13.5" x14ac:dyDescent="0.2">
      <c r="A70" s="128">
        <v>1026271285</v>
      </c>
      <c r="B70" s="689"/>
      <c r="C70" s="687"/>
      <c r="D70" s="689"/>
      <c r="E70" s="687"/>
      <c r="F70" s="582"/>
      <c r="G70" s="585"/>
      <c r="H70" s="582"/>
      <c r="I70" s="585"/>
      <c r="J70" s="602"/>
      <c r="K70" s="604"/>
      <c r="L70" s="582"/>
      <c r="M70" s="585"/>
      <c r="N70" s="594"/>
      <c r="O70" s="585"/>
    </row>
    <row r="71" spans="1:15" ht="13.5" x14ac:dyDescent="0.2">
      <c r="A71" s="128" t="s">
        <v>11</v>
      </c>
      <c r="B71" s="689"/>
      <c r="C71" s="129" t="s">
        <v>1021</v>
      </c>
      <c r="D71" s="689"/>
      <c r="E71" s="129">
        <v>66957</v>
      </c>
      <c r="F71" s="582"/>
      <c r="G71" s="131" t="s">
        <v>1022</v>
      </c>
      <c r="H71" s="582"/>
      <c r="I71" s="131"/>
      <c r="J71" s="602"/>
      <c r="K71" s="154"/>
      <c r="L71" s="582"/>
      <c r="M71" s="131"/>
      <c r="N71" s="594"/>
      <c r="O71" s="131"/>
    </row>
    <row r="72" spans="1:15" ht="13.5" x14ac:dyDescent="0.2">
      <c r="A72" s="132" t="s">
        <v>12</v>
      </c>
      <c r="B72" s="689"/>
      <c r="C72" s="133"/>
      <c r="D72" s="689"/>
      <c r="E72" s="133"/>
      <c r="F72" s="582"/>
      <c r="G72" s="135">
        <v>42058</v>
      </c>
      <c r="H72" s="582"/>
      <c r="I72" s="135"/>
      <c r="J72" s="602"/>
      <c r="K72" s="155"/>
      <c r="L72" s="582"/>
      <c r="M72" s="141"/>
      <c r="N72" s="594"/>
      <c r="O72" s="141"/>
    </row>
    <row r="73" spans="1:15" ht="13.5" x14ac:dyDescent="0.2">
      <c r="A73" s="132" t="s">
        <v>477</v>
      </c>
      <c r="B73" s="689"/>
      <c r="C73" s="133" t="s">
        <v>904</v>
      </c>
      <c r="D73" s="689"/>
      <c r="E73" s="133" t="s">
        <v>484</v>
      </c>
      <c r="F73" s="582"/>
      <c r="G73" s="137" t="s">
        <v>1023</v>
      </c>
      <c r="H73" s="582"/>
      <c r="I73" s="141"/>
      <c r="J73" s="602"/>
      <c r="K73" s="155"/>
      <c r="L73" s="582"/>
      <c r="M73" s="141"/>
      <c r="N73" s="594"/>
      <c r="O73" s="141"/>
    </row>
    <row r="74" spans="1:15" ht="13.5" x14ac:dyDescent="0.2">
      <c r="A74" s="138" t="s">
        <v>481</v>
      </c>
      <c r="B74" s="702"/>
      <c r="C74" s="139" t="s">
        <v>499</v>
      </c>
      <c r="D74" s="689"/>
      <c r="E74" s="139" t="s">
        <v>499</v>
      </c>
      <c r="F74" s="582"/>
      <c r="G74" s="135" t="s">
        <v>808</v>
      </c>
      <c r="H74" s="582"/>
      <c r="I74" s="135"/>
      <c r="J74" s="619"/>
      <c r="K74" s="156"/>
      <c r="L74" s="583"/>
      <c r="M74" s="142"/>
      <c r="N74" s="595"/>
      <c r="O74" s="142"/>
    </row>
    <row r="75" spans="1:15" ht="13.5" x14ac:dyDescent="0.2">
      <c r="A75" s="127" t="s">
        <v>76</v>
      </c>
      <c r="B75" s="593"/>
      <c r="C75" s="584"/>
      <c r="D75" s="593"/>
      <c r="E75" s="663"/>
      <c r="F75" s="593"/>
      <c r="G75" s="584"/>
      <c r="H75" s="593"/>
      <c r="I75" s="584"/>
      <c r="J75" s="593"/>
      <c r="K75" s="663"/>
      <c r="L75" s="593"/>
      <c r="M75" s="584"/>
      <c r="N75" s="593"/>
      <c r="O75" s="584"/>
    </row>
    <row r="76" spans="1:15" ht="13.5" x14ac:dyDescent="0.2">
      <c r="A76" s="128">
        <v>80236526</v>
      </c>
      <c r="B76" s="594"/>
      <c r="C76" s="585"/>
      <c r="D76" s="594"/>
      <c r="E76" s="664"/>
      <c r="F76" s="594"/>
      <c r="G76" s="585"/>
      <c r="H76" s="594"/>
      <c r="I76" s="585"/>
      <c r="J76" s="594"/>
      <c r="K76" s="664"/>
      <c r="L76" s="594"/>
      <c r="M76" s="585"/>
      <c r="N76" s="594"/>
      <c r="O76" s="585"/>
    </row>
    <row r="77" spans="1:15" ht="13.5" x14ac:dyDescent="0.2">
      <c r="A77" s="128" t="s">
        <v>11</v>
      </c>
      <c r="B77" s="594"/>
      <c r="C77" s="131"/>
      <c r="D77" s="594"/>
      <c r="E77" s="131"/>
      <c r="F77" s="594"/>
      <c r="G77" s="131"/>
      <c r="H77" s="594"/>
      <c r="I77" s="131"/>
      <c r="J77" s="594"/>
      <c r="K77" s="131"/>
      <c r="L77" s="594"/>
      <c r="M77" s="131"/>
      <c r="N77" s="594"/>
      <c r="O77" s="131"/>
    </row>
    <row r="78" spans="1:15" ht="13.5" x14ac:dyDescent="0.2">
      <c r="A78" s="132" t="s">
        <v>12</v>
      </c>
      <c r="B78" s="594"/>
      <c r="C78" s="141"/>
      <c r="D78" s="594"/>
      <c r="E78" s="141"/>
      <c r="F78" s="594"/>
      <c r="G78" s="141"/>
      <c r="H78" s="594"/>
      <c r="I78" s="141"/>
      <c r="J78" s="594"/>
      <c r="K78" s="141"/>
      <c r="L78" s="594"/>
      <c r="M78" s="141"/>
      <c r="N78" s="594"/>
      <c r="O78" s="141"/>
    </row>
    <row r="79" spans="1:15" ht="13.5" x14ac:dyDescent="0.2">
      <c r="A79" s="132" t="s">
        <v>477</v>
      </c>
      <c r="B79" s="594"/>
      <c r="C79" s="141"/>
      <c r="D79" s="594"/>
      <c r="E79" s="141"/>
      <c r="F79" s="594"/>
      <c r="G79" s="141"/>
      <c r="H79" s="594"/>
      <c r="I79" s="141"/>
      <c r="J79" s="594"/>
      <c r="K79" s="141"/>
      <c r="L79" s="594"/>
      <c r="M79" s="141"/>
      <c r="N79" s="594"/>
      <c r="O79" s="141"/>
    </row>
    <row r="80" spans="1:15" ht="13.5" x14ac:dyDescent="0.2">
      <c r="A80" s="138" t="s">
        <v>481</v>
      </c>
      <c r="B80" s="595"/>
      <c r="C80" s="142"/>
      <c r="D80" s="595"/>
      <c r="E80" s="142"/>
      <c r="F80" s="595"/>
      <c r="G80" s="142"/>
      <c r="H80" s="595"/>
      <c r="I80" s="142"/>
      <c r="J80" s="595"/>
      <c r="K80" s="142"/>
      <c r="L80" s="595"/>
      <c r="M80" s="142"/>
      <c r="N80" s="595"/>
      <c r="O80" s="142"/>
    </row>
    <row r="82" spans="1:15" ht="13.5" x14ac:dyDescent="0.25">
      <c r="A82" s="122"/>
      <c r="B82" s="714" t="s">
        <v>364</v>
      </c>
      <c r="C82" s="715"/>
      <c r="D82" s="714" t="s">
        <v>365</v>
      </c>
      <c r="E82" s="715"/>
      <c r="F82" s="714" t="s">
        <v>366</v>
      </c>
      <c r="G82" s="715"/>
      <c r="H82" s="714" t="s">
        <v>367</v>
      </c>
      <c r="I82" s="715"/>
      <c r="J82" s="714" t="s">
        <v>368</v>
      </c>
      <c r="K82" s="715"/>
      <c r="L82" s="707" t="s">
        <v>1024</v>
      </c>
      <c r="M82" s="708"/>
      <c r="N82" s="707" t="s">
        <v>1025</v>
      </c>
      <c r="O82" s="708"/>
    </row>
    <row r="83" spans="1:15" ht="13.5" x14ac:dyDescent="0.25">
      <c r="A83" s="122"/>
      <c r="B83" s="124" t="s">
        <v>7</v>
      </c>
      <c r="C83" s="125" t="s">
        <v>8</v>
      </c>
      <c r="D83" s="124" t="s">
        <v>7</v>
      </c>
      <c r="E83" s="125" t="s">
        <v>8</v>
      </c>
      <c r="F83" s="124" t="s">
        <v>7</v>
      </c>
      <c r="G83" s="125" t="s">
        <v>8</v>
      </c>
      <c r="H83" s="124" t="s">
        <v>7</v>
      </c>
      <c r="I83" s="125" t="s">
        <v>8</v>
      </c>
      <c r="J83" s="124" t="s">
        <v>7</v>
      </c>
      <c r="K83" s="125" t="s">
        <v>8</v>
      </c>
      <c r="L83" s="157" t="s">
        <v>7</v>
      </c>
      <c r="M83" s="158" t="s">
        <v>8</v>
      </c>
      <c r="N83" s="159" t="s">
        <v>7</v>
      </c>
      <c r="O83" s="158" t="s">
        <v>8</v>
      </c>
    </row>
    <row r="84" spans="1:15" ht="15" customHeight="1" x14ac:dyDescent="0.2">
      <c r="A84" s="127" t="s">
        <v>9</v>
      </c>
      <c r="B84" s="593"/>
      <c r="C84" s="584" t="s">
        <v>42</v>
      </c>
      <c r="D84" s="593"/>
      <c r="E84" s="584" t="s">
        <v>1026</v>
      </c>
      <c r="F84" s="593"/>
      <c r="G84" s="584" t="s">
        <v>42</v>
      </c>
      <c r="H84" s="593"/>
      <c r="I84" s="603" t="s">
        <v>174</v>
      </c>
      <c r="J84" s="643">
        <v>1</v>
      </c>
      <c r="K84" s="646" t="s">
        <v>1027</v>
      </c>
      <c r="L84" s="593">
        <v>1</v>
      </c>
      <c r="M84" s="584" t="s">
        <v>1028</v>
      </c>
      <c r="N84" s="581"/>
      <c r="O84" s="584"/>
    </row>
    <row r="85" spans="1:15" ht="15" customHeight="1" x14ac:dyDescent="0.2">
      <c r="A85" s="128">
        <v>79921501</v>
      </c>
      <c r="B85" s="594"/>
      <c r="C85" s="585"/>
      <c r="D85" s="594"/>
      <c r="E85" s="585"/>
      <c r="F85" s="594"/>
      <c r="G85" s="585"/>
      <c r="H85" s="594"/>
      <c r="I85" s="604"/>
      <c r="J85" s="644"/>
      <c r="K85" s="647"/>
      <c r="L85" s="594"/>
      <c r="M85" s="585"/>
      <c r="N85" s="582"/>
      <c r="O85" s="585"/>
    </row>
    <row r="86" spans="1:15" ht="15" customHeight="1" x14ac:dyDescent="0.2">
      <c r="A86" s="128" t="s">
        <v>11</v>
      </c>
      <c r="B86" s="594"/>
      <c r="C86" s="131"/>
      <c r="D86" s="594"/>
      <c r="E86" s="131"/>
      <c r="F86" s="594"/>
      <c r="G86" s="131"/>
      <c r="H86" s="594"/>
      <c r="I86" s="131"/>
      <c r="J86" s="644"/>
      <c r="K86" s="160" t="s">
        <v>1029</v>
      </c>
      <c r="L86" s="594"/>
      <c r="M86" s="131" t="s">
        <v>1010</v>
      </c>
      <c r="N86" s="582"/>
      <c r="O86" s="140"/>
    </row>
    <row r="87" spans="1:15" ht="15" customHeight="1" x14ac:dyDescent="0.2">
      <c r="A87" s="132" t="s">
        <v>12</v>
      </c>
      <c r="B87" s="594"/>
      <c r="C87" s="141"/>
      <c r="D87" s="594"/>
      <c r="E87" s="141"/>
      <c r="F87" s="594"/>
      <c r="G87" s="141"/>
      <c r="H87" s="594"/>
      <c r="I87" s="141"/>
      <c r="J87" s="644"/>
      <c r="K87" s="152" t="s">
        <v>299</v>
      </c>
      <c r="L87" s="594"/>
      <c r="M87" s="141" t="s">
        <v>299</v>
      </c>
      <c r="N87" s="582"/>
      <c r="O87" s="135"/>
    </row>
    <row r="88" spans="1:15" ht="15" customHeight="1" x14ac:dyDescent="0.2">
      <c r="A88" s="132" t="s">
        <v>477</v>
      </c>
      <c r="B88" s="594"/>
      <c r="C88" s="141"/>
      <c r="D88" s="594"/>
      <c r="E88" s="141"/>
      <c r="F88" s="594"/>
      <c r="G88" s="141"/>
      <c r="H88" s="594"/>
      <c r="I88" s="141"/>
      <c r="J88" s="644"/>
      <c r="K88" s="152" t="s">
        <v>1030</v>
      </c>
      <c r="L88" s="594"/>
      <c r="M88" s="141" t="s">
        <v>928</v>
      </c>
      <c r="N88" s="582"/>
      <c r="O88" s="135"/>
    </row>
    <row r="89" spans="1:15" ht="13.5" x14ac:dyDescent="0.2">
      <c r="A89" s="138" t="s">
        <v>481</v>
      </c>
      <c r="B89" s="595"/>
      <c r="C89" s="142"/>
      <c r="D89" s="595"/>
      <c r="E89" s="142"/>
      <c r="F89" s="595"/>
      <c r="G89" s="142"/>
      <c r="H89" s="595"/>
      <c r="I89" s="142"/>
      <c r="J89" s="645"/>
      <c r="K89" s="153" t="s">
        <v>499</v>
      </c>
      <c r="L89" s="595"/>
      <c r="M89" s="142" t="s">
        <v>1013</v>
      </c>
      <c r="N89" s="582"/>
      <c r="O89" s="142"/>
    </row>
    <row r="90" spans="1:15" ht="24.95" customHeight="1" x14ac:dyDescent="0.2">
      <c r="A90" s="127" t="s">
        <v>14</v>
      </c>
      <c r="B90" s="643">
        <v>1</v>
      </c>
      <c r="C90" s="646" t="s">
        <v>457</v>
      </c>
      <c r="D90" s="581"/>
      <c r="E90" s="584" t="s">
        <v>42</v>
      </c>
      <c r="F90" s="581"/>
      <c r="G90" s="603" t="s">
        <v>1031</v>
      </c>
      <c r="H90" s="643">
        <v>2</v>
      </c>
      <c r="I90" s="646" t="s">
        <v>1032</v>
      </c>
      <c r="J90" s="633">
        <v>2</v>
      </c>
      <c r="K90" s="646" t="s">
        <v>1032</v>
      </c>
      <c r="L90" s="593">
        <v>1</v>
      </c>
      <c r="M90" s="591" t="s">
        <v>1028</v>
      </c>
      <c r="N90" s="593"/>
      <c r="O90" s="584"/>
    </row>
    <row r="91" spans="1:15" ht="24.95" customHeight="1" x14ac:dyDescent="0.2">
      <c r="A91" s="128">
        <v>1070707956</v>
      </c>
      <c r="B91" s="644"/>
      <c r="C91" s="647"/>
      <c r="D91" s="582"/>
      <c r="E91" s="585"/>
      <c r="F91" s="582"/>
      <c r="G91" s="604"/>
      <c r="H91" s="644"/>
      <c r="I91" s="647"/>
      <c r="J91" s="634"/>
      <c r="K91" s="647"/>
      <c r="L91" s="594"/>
      <c r="M91" s="592"/>
      <c r="N91" s="594"/>
      <c r="O91" s="585"/>
    </row>
    <row r="92" spans="1:15" ht="15" customHeight="1" x14ac:dyDescent="0.2">
      <c r="A92" s="128" t="s">
        <v>11</v>
      </c>
      <c r="B92" s="644"/>
      <c r="C92" s="160" t="s">
        <v>1033</v>
      </c>
      <c r="D92" s="582"/>
      <c r="E92" s="131"/>
      <c r="F92" s="582"/>
      <c r="G92" s="131"/>
      <c r="H92" s="644"/>
      <c r="I92" s="160" t="s">
        <v>1034</v>
      </c>
      <c r="J92" s="634"/>
      <c r="K92" s="160" t="s">
        <v>1034</v>
      </c>
      <c r="L92" s="594"/>
      <c r="M92" s="131" t="s">
        <v>1010</v>
      </c>
      <c r="N92" s="594"/>
      <c r="O92" s="131"/>
    </row>
    <row r="93" spans="1:15" ht="15" customHeight="1" x14ac:dyDescent="0.2">
      <c r="A93" s="132" t="s">
        <v>12</v>
      </c>
      <c r="B93" s="644"/>
      <c r="C93" s="152">
        <v>42447</v>
      </c>
      <c r="D93" s="582"/>
      <c r="E93" s="135"/>
      <c r="F93" s="582"/>
      <c r="G93" s="141"/>
      <c r="H93" s="644"/>
      <c r="I93" s="152" t="s">
        <v>299</v>
      </c>
      <c r="J93" s="634"/>
      <c r="K93" s="152" t="s">
        <v>299</v>
      </c>
      <c r="L93" s="594"/>
      <c r="M93" s="141" t="s">
        <v>299</v>
      </c>
      <c r="N93" s="594"/>
      <c r="O93" s="141"/>
    </row>
    <row r="94" spans="1:15" ht="15" customHeight="1" x14ac:dyDescent="0.2">
      <c r="A94" s="132" t="s">
        <v>477</v>
      </c>
      <c r="B94" s="644"/>
      <c r="C94" s="152" t="s">
        <v>1035</v>
      </c>
      <c r="D94" s="582"/>
      <c r="E94" s="141"/>
      <c r="F94" s="582"/>
      <c r="G94" s="141"/>
      <c r="H94" s="644"/>
      <c r="I94" s="152" t="s">
        <v>904</v>
      </c>
      <c r="J94" s="634"/>
      <c r="K94" s="152" t="s">
        <v>904</v>
      </c>
      <c r="L94" s="594"/>
      <c r="M94" s="141" t="s">
        <v>928</v>
      </c>
      <c r="N94" s="594"/>
      <c r="O94" s="141"/>
    </row>
    <row r="95" spans="1:15" ht="13.5" x14ac:dyDescent="0.2">
      <c r="A95" s="138" t="s">
        <v>481</v>
      </c>
      <c r="B95" s="645"/>
      <c r="C95" s="153" t="s">
        <v>499</v>
      </c>
      <c r="D95" s="582"/>
      <c r="E95" s="135"/>
      <c r="F95" s="583"/>
      <c r="G95" s="135"/>
      <c r="H95" s="645"/>
      <c r="I95" s="153" t="s">
        <v>483</v>
      </c>
      <c r="J95" s="635"/>
      <c r="K95" s="153" t="s">
        <v>483</v>
      </c>
      <c r="L95" s="595"/>
      <c r="M95" s="142" t="s">
        <v>1013</v>
      </c>
      <c r="N95" s="595"/>
      <c r="O95" s="142"/>
    </row>
    <row r="96" spans="1:15" ht="14.45" customHeight="1" x14ac:dyDescent="0.2">
      <c r="A96" s="127" t="s">
        <v>519</v>
      </c>
      <c r="B96" s="593"/>
      <c r="C96" s="584" t="s">
        <v>42</v>
      </c>
      <c r="D96" s="593"/>
      <c r="E96" s="584" t="s">
        <v>42</v>
      </c>
      <c r="F96" s="633">
        <v>2</v>
      </c>
      <c r="G96" s="646" t="s">
        <v>86</v>
      </c>
      <c r="H96" s="643">
        <v>1</v>
      </c>
      <c r="I96" s="646" t="s">
        <v>1036</v>
      </c>
      <c r="J96" s="643">
        <v>1</v>
      </c>
      <c r="K96" s="646" t="s">
        <v>296</v>
      </c>
      <c r="L96" s="581"/>
      <c r="M96" s="584"/>
      <c r="N96" s="593"/>
      <c r="O96" s="584"/>
    </row>
    <row r="97" spans="1:15" ht="14.45" customHeight="1" x14ac:dyDescent="0.2">
      <c r="A97" s="128">
        <v>1026271285</v>
      </c>
      <c r="B97" s="594"/>
      <c r="C97" s="585"/>
      <c r="D97" s="594"/>
      <c r="E97" s="585"/>
      <c r="F97" s="634"/>
      <c r="G97" s="647"/>
      <c r="H97" s="644"/>
      <c r="I97" s="647"/>
      <c r="J97" s="644"/>
      <c r="K97" s="647"/>
      <c r="L97" s="582"/>
      <c r="M97" s="585"/>
      <c r="N97" s="594"/>
      <c r="O97" s="585"/>
    </row>
    <row r="98" spans="1:15" ht="14.45" customHeight="1" x14ac:dyDescent="0.2">
      <c r="A98" s="128" t="s">
        <v>11</v>
      </c>
      <c r="B98" s="594"/>
      <c r="C98" s="131"/>
      <c r="D98" s="594"/>
      <c r="E98" s="131"/>
      <c r="F98" s="634"/>
      <c r="G98" s="160" t="s">
        <v>1037</v>
      </c>
      <c r="H98" s="644"/>
      <c r="I98" s="160" t="s">
        <v>1038</v>
      </c>
      <c r="J98" s="644"/>
      <c r="K98" s="160" t="s">
        <v>658</v>
      </c>
      <c r="L98" s="582"/>
      <c r="M98" s="131"/>
      <c r="N98" s="594"/>
      <c r="O98" s="131"/>
    </row>
    <row r="99" spans="1:15" ht="14.45" customHeight="1" x14ac:dyDescent="0.2">
      <c r="A99" s="132" t="s">
        <v>12</v>
      </c>
      <c r="B99" s="594"/>
      <c r="C99" s="141"/>
      <c r="D99" s="594"/>
      <c r="E99" s="141"/>
      <c r="F99" s="634"/>
      <c r="G99" s="152" t="s">
        <v>299</v>
      </c>
      <c r="H99" s="644"/>
      <c r="I99" s="152" t="s">
        <v>299</v>
      </c>
      <c r="J99" s="644"/>
      <c r="K99" s="152">
        <v>42225</v>
      </c>
      <c r="L99" s="582"/>
      <c r="M99" s="141"/>
      <c r="N99" s="594"/>
      <c r="O99" s="141"/>
    </row>
    <row r="100" spans="1:15" ht="14.45" customHeight="1" x14ac:dyDescent="0.2">
      <c r="A100" s="132" t="s">
        <v>477</v>
      </c>
      <c r="B100" s="594"/>
      <c r="C100" s="141"/>
      <c r="D100" s="594"/>
      <c r="E100" s="141"/>
      <c r="F100" s="634"/>
      <c r="G100" s="152" t="s">
        <v>515</v>
      </c>
      <c r="H100" s="644"/>
      <c r="I100" s="152" t="s">
        <v>758</v>
      </c>
      <c r="J100" s="644"/>
      <c r="K100" s="152" t="s">
        <v>484</v>
      </c>
      <c r="L100" s="582"/>
      <c r="M100" s="141"/>
      <c r="N100" s="594"/>
      <c r="O100" s="141"/>
    </row>
    <row r="101" spans="1:15" ht="15" customHeight="1" x14ac:dyDescent="0.2">
      <c r="A101" s="138" t="s">
        <v>481</v>
      </c>
      <c r="B101" s="595"/>
      <c r="C101" s="142"/>
      <c r="D101" s="595"/>
      <c r="E101" s="142"/>
      <c r="F101" s="634"/>
      <c r="G101" s="153" t="s">
        <v>499</v>
      </c>
      <c r="H101" s="645"/>
      <c r="I101" s="153" t="s">
        <v>499</v>
      </c>
      <c r="J101" s="645"/>
      <c r="K101" s="153" t="s">
        <v>499</v>
      </c>
      <c r="L101" s="583"/>
      <c r="M101" s="142"/>
      <c r="N101" s="595"/>
      <c r="O101" s="142"/>
    </row>
    <row r="102" spans="1:15" ht="13.5" x14ac:dyDescent="0.2">
      <c r="A102" s="127" t="s">
        <v>76</v>
      </c>
      <c r="B102" s="643">
        <v>1</v>
      </c>
      <c r="C102" s="646" t="s">
        <v>1039</v>
      </c>
      <c r="D102" s="593"/>
      <c r="E102" s="663"/>
      <c r="F102" s="593"/>
      <c r="G102" s="584"/>
      <c r="H102" s="593"/>
      <c r="I102" s="603"/>
      <c r="J102" s="593"/>
      <c r="K102" s="584"/>
      <c r="L102" s="593"/>
      <c r="M102" s="584"/>
      <c r="N102" s="593"/>
      <c r="O102" s="584"/>
    </row>
    <row r="103" spans="1:15" ht="15" customHeight="1" x14ac:dyDescent="0.2">
      <c r="A103" s="128">
        <v>80236526</v>
      </c>
      <c r="B103" s="644"/>
      <c r="C103" s="647"/>
      <c r="D103" s="594"/>
      <c r="E103" s="664"/>
      <c r="F103" s="594"/>
      <c r="G103" s="585"/>
      <c r="H103" s="594"/>
      <c r="I103" s="604"/>
      <c r="J103" s="594"/>
      <c r="K103" s="585"/>
      <c r="L103" s="594"/>
      <c r="M103" s="585"/>
      <c r="N103" s="594"/>
      <c r="O103" s="585"/>
    </row>
    <row r="104" spans="1:15" ht="15" customHeight="1" x14ac:dyDescent="0.2">
      <c r="A104" s="128" t="s">
        <v>11</v>
      </c>
      <c r="B104" s="644"/>
      <c r="C104" s="160" t="s">
        <v>1040</v>
      </c>
      <c r="D104" s="594"/>
      <c r="E104" s="131"/>
      <c r="F104" s="594"/>
      <c r="G104" s="131"/>
      <c r="H104" s="594"/>
      <c r="I104" s="131"/>
      <c r="J104" s="594"/>
      <c r="K104" s="131"/>
      <c r="L104" s="594"/>
      <c r="M104" s="131"/>
      <c r="N104" s="594"/>
      <c r="O104" s="131"/>
    </row>
    <row r="105" spans="1:15" ht="15" customHeight="1" x14ac:dyDescent="0.2">
      <c r="A105" s="132" t="s">
        <v>12</v>
      </c>
      <c r="B105" s="644"/>
      <c r="C105" s="152" t="s">
        <v>299</v>
      </c>
      <c r="D105" s="594"/>
      <c r="E105" s="141"/>
      <c r="F105" s="594"/>
      <c r="G105" s="141"/>
      <c r="H105" s="594"/>
      <c r="I105" s="141"/>
      <c r="J105" s="594"/>
      <c r="K105" s="141"/>
      <c r="L105" s="594"/>
      <c r="M105" s="141"/>
      <c r="N105" s="594"/>
      <c r="O105" s="141"/>
    </row>
    <row r="106" spans="1:15" ht="15" customHeight="1" x14ac:dyDescent="0.2">
      <c r="A106" s="132" t="s">
        <v>477</v>
      </c>
      <c r="B106" s="644"/>
      <c r="C106" s="152" t="s">
        <v>997</v>
      </c>
      <c r="D106" s="594"/>
      <c r="E106" s="141"/>
      <c r="F106" s="594"/>
      <c r="G106" s="141"/>
      <c r="H106" s="594"/>
      <c r="I106" s="141"/>
      <c r="J106" s="594"/>
      <c r="K106" s="141"/>
      <c r="L106" s="594"/>
      <c r="M106" s="141"/>
      <c r="N106" s="594"/>
      <c r="O106" s="141"/>
    </row>
    <row r="107" spans="1:15" ht="13.5" x14ac:dyDescent="0.2">
      <c r="A107" s="138" t="s">
        <v>481</v>
      </c>
      <c r="B107" s="645"/>
      <c r="C107" s="153" t="s">
        <v>991</v>
      </c>
      <c r="D107" s="595"/>
      <c r="E107" s="142"/>
      <c r="F107" s="595"/>
      <c r="G107" s="142"/>
      <c r="H107" s="595"/>
      <c r="I107" s="142"/>
      <c r="J107" s="595"/>
      <c r="K107" s="142"/>
      <c r="L107" s="595"/>
      <c r="M107" s="142"/>
      <c r="N107" s="595"/>
      <c r="O107" s="142"/>
    </row>
    <row r="109" spans="1:15" x14ac:dyDescent="0.2">
      <c r="B109" s="704" t="s">
        <v>1041</v>
      </c>
      <c r="C109" s="705"/>
      <c r="D109" s="705"/>
      <c r="E109" s="705"/>
      <c r="F109" s="705"/>
      <c r="G109" s="705"/>
      <c r="H109" s="705"/>
      <c r="I109" s="705"/>
      <c r="J109" s="705"/>
      <c r="K109" s="705"/>
      <c r="L109" s="705"/>
      <c r="M109" s="705"/>
      <c r="N109" s="705"/>
      <c r="O109" s="706"/>
    </row>
    <row r="110" spans="1:15" ht="13.5" x14ac:dyDescent="0.25">
      <c r="A110" s="122"/>
      <c r="B110" s="707" t="s">
        <v>377</v>
      </c>
      <c r="C110" s="708"/>
      <c r="D110" s="707" t="s">
        <v>378</v>
      </c>
      <c r="E110" s="708"/>
      <c r="F110" s="707" t="s">
        <v>379</v>
      </c>
      <c r="G110" s="708"/>
      <c r="H110" s="707" t="s">
        <v>380</v>
      </c>
      <c r="I110" s="708"/>
      <c r="J110" s="707" t="s">
        <v>381</v>
      </c>
      <c r="K110" s="708"/>
      <c r="L110" s="707" t="s">
        <v>382</v>
      </c>
      <c r="M110" s="708"/>
      <c r="N110" s="707" t="s">
        <v>383</v>
      </c>
      <c r="O110" s="708"/>
    </row>
    <row r="111" spans="1:15" ht="13.5" x14ac:dyDescent="0.25">
      <c r="A111" s="122"/>
      <c r="B111" s="157" t="s">
        <v>7</v>
      </c>
      <c r="C111" s="158" t="s">
        <v>8</v>
      </c>
      <c r="D111" s="157" t="s">
        <v>7</v>
      </c>
      <c r="E111" s="158" t="s">
        <v>8</v>
      </c>
      <c r="F111" s="157" t="s">
        <v>7</v>
      </c>
      <c r="G111" s="158" t="s">
        <v>8</v>
      </c>
      <c r="H111" s="157" t="s">
        <v>7</v>
      </c>
      <c r="I111" s="158" t="s">
        <v>8</v>
      </c>
      <c r="J111" s="157" t="s">
        <v>7</v>
      </c>
      <c r="K111" s="158" t="s">
        <v>8</v>
      </c>
      <c r="L111" s="157" t="s">
        <v>7</v>
      </c>
      <c r="M111" s="158" t="s">
        <v>8</v>
      </c>
      <c r="N111" s="159" t="s">
        <v>7</v>
      </c>
      <c r="O111" s="158" t="s">
        <v>8</v>
      </c>
    </row>
    <row r="112" spans="1:15" ht="15" customHeight="1" x14ac:dyDescent="0.2">
      <c r="A112" s="127" t="s">
        <v>9</v>
      </c>
      <c r="B112" s="643">
        <v>2</v>
      </c>
      <c r="C112" s="646" t="s">
        <v>1027</v>
      </c>
      <c r="D112" s="601"/>
      <c r="E112" s="603"/>
      <c r="F112" s="581">
        <v>9</v>
      </c>
      <c r="G112" s="603" t="s">
        <v>953</v>
      </c>
      <c r="H112" s="633">
        <v>1</v>
      </c>
      <c r="I112" s="646" t="s">
        <v>1042</v>
      </c>
      <c r="J112" s="633"/>
      <c r="K112" s="646" t="s">
        <v>1042</v>
      </c>
      <c r="L112" s="581"/>
      <c r="M112" s="584"/>
      <c r="N112" s="581"/>
      <c r="O112" s="584"/>
    </row>
    <row r="113" spans="1:15" ht="23.25" customHeight="1" x14ac:dyDescent="0.2">
      <c r="A113" s="128">
        <v>79921501</v>
      </c>
      <c r="B113" s="644"/>
      <c r="C113" s="647"/>
      <c r="D113" s="602"/>
      <c r="E113" s="604"/>
      <c r="F113" s="582"/>
      <c r="G113" s="604"/>
      <c r="H113" s="634"/>
      <c r="I113" s="647"/>
      <c r="J113" s="634"/>
      <c r="K113" s="647"/>
      <c r="L113" s="582"/>
      <c r="M113" s="585"/>
      <c r="N113" s="582"/>
      <c r="O113" s="585"/>
    </row>
    <row r="114" spans="1:15" ht="14.45" customHeight="1" x14ac:dyDescent="0.2">
      <c r="A114" s="128" t="s">
        <v>11</v>
      </c>
      <c r="B114" s="644"/>
      <c r="C114" s="160" t="s">
        <v>1043</v>
      </c>
      <c r="D114" s="602"/>
      <c r="E114" s="161"/>
      <c r="F114" s="582"/>
      <c r="G114" s="154" t="s">
        <v>1044</v>
      </c>
      <c r="H114" s="634"/>
      <c r="I114" s="160" t="s">
        <v>1045</v>
      </c>
      <c r="J114" s="634"/>
      <c r="K114" s="160" t="s">
        <v>1045</v>
      </c>
      <c r="L114" s="582"/>
      <c r="M114" s="131"/>
      <c r="N114" s="582"/>
      <c r="O114" s="131"/>
    </row>
    <row r="115" spans="1:15" ht="14.45" customHeight="1" x14ac:dyDescent="0.2">
      <c r="A115" s="132" t="s">
        <v>12</v>
      </c>
      <c r="B115" s="644"/>
      <c r="C115" s="152" t="s">
        <v>299</v>
      </c>
      <c r="D115" s="602"/>
      <c r="E115" s="155"/>
      <c r="F115" s="582"/>
      <c r="G115" s="162" t="s">
        <v>1046</v>
      </c>
      <c r="H115" s="634"/>
      <c r="I115" s="151" t="s">
        <v>299</v>
      </c>
      <c r="J115" s="634"/>
      <c r="K115" s="151" t="s">
        <v>299</v>
      </c>
      <c r="L115" s="582"/>
      <c r="M115" s="135"/>
      <c r="N115" s="582"/>
      <c r="O115" s="135"/>
    </row>
    <row r="116" spans="1:15" ht="14.45" customHeight="1" x14ac:dyDescent="0.2">
      <c r="A116" s="132" t="s">
        <v>477</v>
      </c>
      <c r="B116" s="644"/>
      <c r="C116" s="152" t="s">
        <v>1030</v>
      </c>
      <c r="D116" s="602"/>
      <c r="E116" s="155"/>
      <c r="F116" s="582"/>
      <c r="G116" s="155"/>
      <c r="H116" s="634"/>
      <c r="I116" s="152" t="s">
        <v>1047</v>
      </c>
      <c r="J116" s="634"/>
      <c r="K116" s="152" t="s">
        <v>1047</v>
      </c>
      <c r="L116" s="582"/>
      <c r="M116" s="141"/>
      <c r="N116" s="582"/>
      <c r="O116" s="141"/>
    </row>
    <row r="117" spans="1:15" ht="15.75" customHeight="1" x14ac:dyDescent="0.2">
      <c r="A117" s="138" t="s">
        <v>481</v>
      </c>
      <c r="B117" s="645"/>
      <c r="C117" s="153" t="s">
        <v>869</v>
      </c>
      <c r="D117" s="619"/>
      <c r="E117" s="156"/>
      <c r="F117" s="582"/>
      <c r="G117" s="162"/>
      <c r="H117" s="634"/>
      <c r="I117" s="151" t="s">
        <v>499</v>
      </c>
      <c r="J117" s="635"/>
      <c r="K117" s="151" t="s">
        <v>499</v>
      </c>
      <c r="L117" s="582"/>
      <c r="M117" s="142"/>
      <c r="N117" s="582"/>
      <c r="O117" s="142"/>
    </row>
    <row r="118" spans="1:15" ht="14.45" customHeight="1" x14ac:dyDescent="0.2">
      <c r="A118" s="127" t="s">
        <v>14</v>
      </c>
      <c r="B118" s="593"/>
      <c r="C118" s="584"/>
      <c r="D118" s="601">
        <v>1</v>
      </c>
      <c r="E118" s="603" t="s">
        <v>1048</v>
      </c>
      <c r="F118" s="581">
        <v>9</v>
      </c>
      <c r="G118" s="603" t="s">
        <v>953</v>
      </c>
      <c r="H118" s="581"/>
      <c r="I118" s="603"/>
      <c r="J118" s="643">
        <v>1</v>
      </c>
      <c r="K118" s="646" t="s">
        <v>1049</v>
      </c>
      <c r="L118" s="593"/>
      <c r="M118" s="584"/>
      <c r="N118" s="593"/>
      <c r="O118" s="584"/>
    </row>
    <row r="119" spans="1:15" ht="34.5" customHeight="1" x14ac:dyDescent="0.2">
      <c r="A119" s="128">
        <v>1070707956</v>
      </c>
      <c r="B119" s="594"/>
      <c r="C119" s="585"/>
      <c r="D119" s="602"/>
      <c r="E119" s="604"/>
      <c r="F119" s="582"/>
      <c r="G119" s="604"/>
      <c r="H119" s="582"/>
      <c r="I119" s="604"/>
      <c r="J119" s="644"/>
      <c r="K119" s="647"/>
      <c r="L119" s="594"/>
      <c r="M119" s="585"/>
      <c r="N119" s="594"/>
      <c r="O119" s="585"/>
    </row>
    <row r="120" spans="1:15" ht="14.45" customHeight="1" x14ac:dyDescent="0.2">
      <c r="A120" s="128" t="s">
        <v>11</v>
      </c>
      <c r="B120" s="594"/>
      <c r="C120" s="131"/>
      <c r="D120" s="602"/>
      <c r="E120" s="154" t="s">
        <v>1050</v>
      </c>
      <c r="F120" s="582"/>
      <c r="G120" s="154" t="s">
        <v>1044</v>
      </c>
      <c r="H120" s="582"/>
      <c r="I120" s="131"/>
      <c r="J120" s="644"/>
      <c r="K120" s="160" t="s">
        <v>1051</v>
      </c>
      <c r="L120" s="594"/>
      <c r="M120" s="131"/>
      <c r="N120" s="594"/>
      <c r="O120" s="131"/>
    </row>
    <row r="121" spans="1:15" ht="14.45" customHeight="1" x14ac:dyDescent="0.2">
      <c r="A121" s="132" t="s">
        <v>12</v>
      </c>
      <c r="B121" s="594"/>
      <c r="C121" s="141"/>
      <c r="D121" s="602"/>
      <c r="E121" s="155">
        <v>42427</v>
      </c>
      <c r="F121" s="582"/>
      <c r="G121" s="162" t="s">
        <v>1046</v>
      </c>
      <c r="H121" s="582"/>
      <c r="I121" s="135"/>
      <c r="J121" s="644"/>
      <c r="K121" s="152" t="s">
        <v>299</v>
      </c>
      <c r="L121" s="594"/>
      <c r="M121" s="141"/>
      <c r="N121" s="594"/>
      <c r="O121" s="141"/>
    </row>
    <row r="122" spans="1:15" ht="14.45" customHeight="1" x14ac:dyDescent="0.2">
      <c r="A122" s="132" t="s">
        <v>477</v>
      </c>
      <c r="B122" s="594"/>
      <c r="C122" s="141"/>
      <c r="D122" s="602"/>
      <c r="E122" s="155" t="s">
        <v>1011</v>
      </c>
      <c r="F122" s="582"/>
      <c r="G122" s="155"/>
      <c r="H122" s="582"/>
      <c r="I122" s="141"/>
      <c r="J122" s="644"/>
      <c r="K122" s="152" t="s">
        <v>1052</v>
      </c>
      <c r="L122" s="594"/>
      <c r="M122" s="141"/>
      <c r="N122" s="594"/>
      <c r="O122" s="141"/>
    </row>
    <row r="123" spans="1:15" ht="15.75" customHeight="1" x14ac:dyDescent="0.2">
      <c r="A123" s="138" t="s">
        <v>481</v>
      </c>
      <c r="B123" s="595"/>
      <c r="C123" s="142"/>
      <c r="D123" s="619"/>
      <c r="E123" s="156" t="s">
        <v>808</v>
      </c>
      <c r="F123" s="582"/>
      <c r="G123" s="162"/>
      <c r="H123" s="583"/>
      <c r="I123" s="135"/>
      <c r="J123" s="645"/>
      <c r="K123" s="153" t="s">
        <v>499</v>
      </c>
      <c r="L123" s="595"/>
      <c r="M123" s="163"/>
      <c r="N123" s="595"/>
      <c r="O123" s="142"/>
    </row>
    <row r="124" spans="1:15" ht="15" customHeight="1" x14ac:dyDescent="0.2">
      <c r="A124" s="127" t="s">
        <v>519</v>
      </c>
      <c r="B124" s="581"/>
      <c r="C124" s="603"/>
      <c r="D124" s="633">
        <v>1</v>
      </c>
      <c r="E124" s="646" t="s">
        <v>1053</v>
      </c>
      <c r="F124" s="581">
        <v>9</v>
      </c>
      <c r="G124" s="603" t="s">
        <v>953</v>
      </c>
      <c r="H124" s="581"/>
      <c r="I124" s="584"/>
      <c r="J124" s="633">
        <v>3</v>
      </c>
      <c r="K124" s="646" t="s">
        <v>1054</v>
      </c>
      <c r="L124" s="581"/>
      <c r="M124" s="584"/>
      <c r="N124" s="593"/>
      <c r="O124" s="584"/>
    </row>
    <row r="125" spans="1:15" ht="24.75" customHeight="1" x14ac:dyDescent="0.2">
      <c r="A125" s="128">
        <v>1026271285</v>
      </c>
      <c r="B125" s="582"/>
      <c r="C125" s="604"/>
      <c r="D125" s="634"/>
      <c r="E125" s="647"/>
      <c r="F125" s="582"/>
      <c r="G125" s="604"/>
      <c r="H125" s="582"/>
      <c r="I125" s="585"/>
      <c r="J125" s="634"/>
      <c r="K125" s="647"/>
      <c r="L125" s="582"/>
      <c r="M125" s="585"/>
      <c r="N125" s="594"/>
      <c r="O125" s="585"/>
    </row>
    <row r="126" spans="1:15" ht="14.45" customHeight="1" x14ac:dyDescent="0.2">
      <c r="A126" s="128" t="s">
        <v>11</v>
      </c>
      <c r="B126" s="582"/>
      <c r="C126" s="131"/>
      <c r="D126" s="634"/>
      <c r="E126" s="149" t="s">
        <v>1055</v>
      </c>
      <c r="F126" s="582"/>
      <c r="G126" s="154" t="s">
        <v>1044</v>
      </c>
      <c r="H126" s="582"/>
      <c r="I126" s="131"/>
      <c r="J126" s="634"/>
      <c r="K126" s="160" t="s">
        <v>1056</v>
      </c>
      <c r="L126" s="582"/>
      <c r="M126" s="131"/>
      <c r="N126" s="594"/>
      <c r="O126" s="131"/>
    </row>
    <row r="127" spans="1:15" ht="14.45" customHeight="1" x14ac:dyDescent="0.2">
      <c r="A127" s="132" t="s">
        <v>12</v>
      </c>
      <c r="B127" s="582"/>
      <c r="C127" s="141"/>
      <c r="D127" s="634"/>
      <c r="E127" s="152" t="s">
        <v>299</v>
      </c>
      <c r="F127" s="582"/>
      <c r="G127" s="162" t="s">
        <v>1046</v>
      </c>
      <c r="H127" s="582"/>
      <c r="I127" s="135"/>
      <c r="J127" s="634"/>
      <c r="K127" s="152" t="s">
        <v>299</v>
      </c>
      <c r="L127" s="582"/>
      <c r="M127" s="141"/>
      <c r="N127" s="594"/>
      <c r="O127" s="141"/>
    </row>
    <row r="128" spans="1:15" ht="14.45" customHeight="1" x14ac:dyDescent="0.2">
      <c r="A128" s="132" t="s">
        <v>477</v>
      </c>
      <c r="B128" s="582"/>
      <c r="C128" s="141"/>
      <c r="D128" s="634"/>
      <c r="E128" s="152" t="s">
        <v>1057</v>
      </c>
      <c r="F128" s="582"/>
      <c r="G128" s="155"/>
      <c r="H128" s="582"/>
      <c r="I128" s="141"/>
      <c r="J128" s="634"/>
      <c r="K128" s="152" t="s">
        <v>1058</v>
      </c>
      <c r="L128" s="582"/>
      <c r="M128" s="141"/>
      <c r="N128" s="594"/>
      <c r="O128" s="141"/>
    </row>
    <row r="129" spans="1:15" ht="15.75" customHeight="1" x14ac:dyDescent="0.2">
      <c r="A129" s="138" t="s">
        <v>481</v>
      </c>
      <c r="B129" s="583"/>
      <c r="C129" s="142"/>
      <c r="D129" s="635"/>
      <c r="E129" s="153" t="s">
        <v>499</v>
      </c>
      <c r="F129" s="582"/>
      <c r="G129" s="162"/>
      <c r="H129" s="582"/>
      <c r="I129" s="135"/>
      <c r="J129" s="635"/>
      <c r="K129" s="151" t="s">
        <v>499</v>
      </c>
      <c r="L129" s="583"/>
      <c r="M129" s="142"/>
      <c r="N129" s="595"/>
      <c r="O129" s="142"/>
    </row>
    <row r="130" spans="1:15" ht="15" customHeight="1" x14ac:dyDescent="0.2">
      <c r="A130" s="127" t="s">
        <v>76</v>
      </c>
      <c r="B130" s="593"/>
      <c r="C130" s="603"/>
      <c r="D130" s="593"/>
      <c r="E130" s="663"/>
      <c r="F130" s="593"/>
      <c r="G130" s="584"/>
      <c r="H130" s="593"/>
      <c r="I130" s="603"/>
      <c r="J130" s="581"/>
      <c r="K130" s="584"/>
      <c r="L130" s="593"/>
      <c r="M130" s="584"/>
      <c r="N130" s="593"/>
      <c r="O130" s="584"/>
    </row>
    <row r="131" spans="1:15" ht="13.5" x14ac:dyDescent="0.2">
      <c r="A131" s="128">
        <v>80236526</v>
      </c>
      <c r="B131" s="594"/>
      <c r="C131" s="604"/>
      <c r="D131" s="594"/>
      <c r="E131" s="664"/>
      <c r="F131" s="594"/>
      <c r="G131" s="585"/>
      <c r="H131" s="594"/>
      <c r="I131" s="604"/>
      <c r="J131" s="582"/>
      <c r="K131" s="585"/>
      <c r="L131" s="594"/>
      <c r="M131" s="585"/>
      <c r="N131" s="594"/>
      <c r="O131" s="585"/>
    </row>
    <row r="132" spans="1:15" ht="14.45" customHeight="1" x14ac:dyDescent="0.2">
      <c r="A132" s="128" t="s">
        <v>11</v>
      </c>
      <c r="B132" s="594"/>
      <c r="C132" s="131"/>
      <c r="D132" s="594"/>
      <c r="E132" s="131"/>
      <c r="F132" s="594"/>
      <c r="G132" s="131"/>
      <c r="H132" s="594"/>
      <c r="I132" s="131"/>
      <c r="J132" s="582"/>
      <c r="K132" s="154"/>
      <c r="L132" s="594"/>
      <c r="M132" s="131"/>
      <c r="N132" s="594"/>
      <c r="O132" s="131"/>
    </row>
    <row r="133" spans="1:15" ht="14.45" customHeight="1" x14ac:dyDescent="0.2">
      <c r="A133" s="132" t="s">
        <v>12</v>
      </c>
      <c r="B133" s="594"/>
      <c r="C133" s="141"/>
      <c r="D133" s="594"/>
      <c r="E133" s="141"/>
      <c r="F133" s="594"/>
      <c r="G133" s="141"/>
      <c r="H133" s="594"/>
      <c r="I133" s="141"/>
      <c r="J133" s="582"/>
      <c r="K133" s="141"/>
      <c r="L133" s="594"/>
      <c r="M133" s="141"/>
      <c r="N133" s="594"/>
      <c r="O133" s="141"/>
    </row>
    <row r="134" spans="1:15" ht="14.45" customHeight="1" x14ac:dyDescent="0.2">
      <c r="A134" s="132" t="s">
        <v>477</v>
      </c>
      <c r="B134" s="594"/>
      <c r="C134" s="141"/>
      <c r="D134" s="594"/>
      <c r="E134" s="141"/>
      <c r="F134" s="594"/>
      <c r="G134" s="141"/>
      <c r="H134" s="594"/>
      <c r="I134" s="141"/>
      <c r="J134" s="582"/>
      <c r="K134" s="141"/>
      <c r="L134" s="594"/>
      <c r="M134" s="141"/>
      <c r="N134" s="594"/>
      <c r="O134" s="141"/>
    </row>
    <row r="135" spans="1:15" ht="13.5" x14ac:dyDescent="0.2">
      <c r="A135" s="138" t="s">
        <v>481</v>
      </c>
      <c r="B135" s="595"/>
      <c r="C135" s="142"/>
      <c r="D135" s="595"/>
      <c r="E135" s="142"/>
      <c r="F135" s="595"/>
      <c r="G135" s="142"/>
      <c r="H135" s="595"/>
      <c r="I135" s="142"/>
      <c r="J135" s="583"/>
      <c r="K135" s="135"/>
      <c r="L135" s="595"/>
      <c r="M135" s="142"/>
      <c r="N135" s="595"/>
      <c r="O135" s="142"/>
    </row>
    <row r="137" spans="1:15" x14ac:dyDescent="0.2">
      <c r="B137" s="704" t="s">
        <v>1041</v>
      </c>
      <c r="C137" s="705"/>
      <c r="D137" s="705"/>
      <c r="E137" s="705"/>
      <c r="F137" s="705"/>
      <c r="G137" s="705"/>
      <c r="H137" s="705"/>
      <c r="I137" s="705"/>
      <c r="J137" s="705"/>
      <c r="K137" s="705"/>
      <c r="L137" s="705"/>
      <c r="M137" s="705"/>
      <c r="N137" s="705"/>
      <c r="O137" s="706"/>
    </row>
    <row r="138" spans="1:15" ht="13.5" x14ac:dyDescent="0.25">
      <c r="A138" s="122"/>
      <c r="B138" s="707" t="s">
        <v>387</v>
      </c>
      <c r="C138" s="708"/>
      <c r="D138" s="707" t="s">
        <v>388</v>
      </c>
      <c r="E138" s="708"/>
      <c r="F138" s="707" t="s">
        <v>389</v>
      </c>
      <c r="G138" s="708"/>
      <c r="H138" s="707" t="s">
        <v>390</v>
      </c>
      <c r="I138" s="708"/>
      <c r="J138" s="707" t="s">
        <v>391</v>
      </c>
      <c r="K138" s="708"/>
      <c r="L138" s="707" t="s">
        <v>392</v>
      </c>
      <c r="M138" s="708"/>
      <c r="N138" s="709" t="s">
        <v>393</v>
      </c>
      <c r="O138" s="708"/>
    </row>
    <row r="139" spans="1:15" ht="13.5" x14ac:dyDescent="0.25">
      <c r="A139" s="122"/>
      <c r="B139" s="157" t="s">
        <v>7</v>
      </c>
      <c r="C139" s="158" t="s">
        <v>8</v>
      </c>
      <c r="D139" s="157" t="s">
        <v>7</v>
      </c>
      <c r="E139" s="158" t="s">
        <v>8</v>
      </c>
      <c r="F139" s="157" t="s">
        <v>7</v>
      </c>
      <c r="G139" s="158" t="s">
        <v>8</v>
      </c>
      <c r="H139" s="157" t="s">
        <v>7</v>
      </c>
      <c r="I139" s="158" t="s">
        <v>8</v>
      </c>
      <c r="J139" s="157" t="s">
        <v>7</v>
      </c>
      <c r="K139" s="158" t="s">
        <v>8</v>
      </c>
      <c r="L139" s="157" t="s">
        <v>7</v>
      </c>
      <c r="M139" s="158" t="s">
        <v>8</v>
      </c>
      <c r="N139" s="159" t="s">
        <v>7</v>
      </c>
      <c r="O139" s="158" t="s">
        <v>8</v>
      </c>
    </row>
    <row r="140" spans="1:15" ht="18" customHeight="1" x14ac:dyDescent="0.2">
      <c r="A140" s="127" t="s">
        <v>9</v>
      </c>
      <c r="B140" s="633">
        <v>1</v>
      </c>
      <c r="C140" s="646" t="s">
        <v>1059</v>
      </c>
      <c r="D140" s="633"/>
      <c r="E140" s="646" t="s">
        <v>1060</v>
      </c>
      <c r="F140" s="581"/>
      <c r="G140" s="603"/>
      <c r="H140" s="581"/>
      <c r="I140" s="603"/>
      <c r="J140" s="581"/>
      <c r="K140" s="591"/>
      <c r="L140" s="581"/>
      <c r="M140" s="591"/>
      <c r="N140" s="581"/>
      <c r="O140" s="584"/>
    </row>
    <row r="141" spans="1:15" ht="18.600000000000001" customHeight="1" x14ac:dyDescent="0.2">
      <c r="A141" s="128">
        <v>79921501</v>
      </c>
      <c r="B141" s="634"/>
      <c r="C141" s="647"/>
      <c r="D141" s="634"/>
      <c r="E141" s="647"/>
      <c r="F141" s="582"/>
      <c r="G141" s="604"/>
      <c r="H141" s="582"/>
      <c r="I141" s="604"/>
      <c r="J141" s="582"/>
      <c r="K141" s="592"/>
      <c r="L141" s="582"/>
      <c r="M141" s="592"/>
      <c r="N141" s="582"/>
      <c r="O141" s="585"/>
    </row>
    <row r="142" spans="1:15" ht="14.45" customHeight="1" x14ac:dyDescent="0.2">
      <c r="A142" s="128" t="s">
        <v>11</v>
      </c>
      <c r="B142" s="634"/>
      <c r="C142" s="160" t="s">
        <v>1061</v>
      </c>
      <c r="D142" s="634"/>
      <c r="E142" s="160"/>
      <c r="F142" s="582"/>
      <c r="G142" s="131"/>
      <c r="H142" s="582"/>
      <c r="I142" s="131"/>
      <c r="J142" s="582"/>
      <c r="K142" s="140"/>
      <c r="L142" s="582"/>
      <c r="M142" s="140"/>
      <c r="N142" s="582"/>
      <c r="O142" s="131"/>
    </row>
    <row r="143" spans="1:15" ht="14.45" customHeight="1" x14ac:dyDescent="0.2">
      <c r="A143" s="132" t="s">
        <v>12</v>
      </c>
      <c r="B143" s="634"/>
      <c r="C143" s="152" t="s">
        <v>299</v>
      </c>
      <c r="D143" s="634"/>
      <c r="E143" s="152"/>
      <c r="F143" s="582"/>
      <c r="G143" s="135"/>
      <c r="H143" s="582"/>
      <c r="I143" s="135"/>
      <c r="J143" s="582"/>
      <c r="K143" s="135"/>
      <c r="L143" s="582"/>
      <c r="M143" s="135"/>
      <c r="N143" s="582"/>
      <c r="O143" s="135"/>
    </row>
    <row r="144" spans="1:15" ht="14.45" customHeight="1" x14ac:dyDescent="0.2">
      <c r="A144" s="132" t="s">
        <v>477</v>
      </c>
      <c r="B144" s="634"/>
      <c r="C144" s="152" t="s">
        <v>1062</v>
      </c>
      <c r="D144" s="634"/>
      <c r="E144" s="152"/>
      <c r="F144" s="582"/>
      <c r="G144" s="141"/>
      <c r="H144" s="582"/>
      <c r="I144" s="141"/>
      <c r="J144" s="582"/>
      <c r="K144" s="141"/>
      <c r="L144" s="582"/>
      <c r="M144" s="141"/>
      <c r="N144" s="582"/>
      <c r="O144" s="141"/>
    </row>
    <row r="145" spans="1:15" ht="15.75" customHeight="1" x14ac:dyDescent="0.2">
      <c r="A145" s="138" t="s">
        <v>481</v>
      </c>
      <c r="B145" s="635"/>
      <c r="C145" s="153" t="s">
        <v>499</v>
      </c>
      <c r="D145" s="635"/>
      <c r="E145" s="153"/>
      <c r="F145" s="582"/>
      <c r="G145" s="135"/>
      <c r="H145" s="582"/>
      <c r="I145" s="135"/>
      <c r="J145" s="583"/>
      <c r="K145" s="142"/>
      <c r="L145" s="583"/>
      <c r="M145" s="142"/>
      <c r="N145" s="582"/>
      <c r="O145" s="142"/>
    </row>
    <row r="146" spans="1:15" ht="15" customHeight="1" x14ac:dyDescent="0.2">
      <c r="A146" s="127" t="s">
        <v>14</v>
      </c>
      <c r="B146" s="633"/>
      <c r="C146" s="646" t="s">
        <v>1063</v>
      </c>
      <c r="D146" s="633">
        <v>2</v>
      </c>
      <c r="E146" s="646" t="s">
        <v>1064</v>
      </c>
      <c r="F146" s="581"/>
      <c r="G146" s="584" t="s">
        <v>42</v>
      </c>
      <c r="H146" s="581"/>
      <c r="I146" s="679" t="s">
        <v>1065</v>
      </c>
      <c r="J146" s="601">
        <v>11</v>
      </c>
      <c r="K146" s="603" t="s">
        <v>1066</v>
      </c>
      <c r="L146" s="643"/>
      <c r="M146" s="646" t="s">
        <v>1067</v>
      </c>
      <c r="N146" s="593"/>
      <c r="O146" s="584"/>
    </row>
    <row r="147" spans="1:15" ht="31.5" customHeight="1" x14ac:dyDescent="0.2">
      <c r="A147" s="128">
        <v>1070707956</v>
      </c>
      <c r="B147" s="634"/>
      <c r="C147" s="647"/>
      <c r="D147" s="634"/>
      <c r="E147" s="647"/>
      <c r="F147" s="582"/>
      <c r="G147" s="585"/>
      <c r="H147" s="582"/>
      <c r="I147" s="680"/>
      <c r="J147" s="602"/>
      <c r="K147" s="604"/>
      <c r="L147" s="644"/>
      <c r="M147" s="647"/>
      <c r="N147" s="594"/>
      <c r="O147" s="585"/>
    </row>
    <row r="148" spans="1:15" ht="14.45" customHeight="1" x14ac:dyDescent="0.2">
      <c r="A148" s="128" t="s">
        <v>11</v>
      </c>
      <c r="B148" s="634"/>
      <c r="C148" s="160" t="s">
        <v>1004</v>
      </c>
      <c r="D148" s="634"/>
      <c r="E148" s="160" t="s">
        <v>1068</v>
      </c>
      <c r="F148" s="582"/>
      <c r="G148" s="131"/>
      <c r="H148" s="582"/>
      <c r="I148" s="131"/>
      <c r="J148" s="602"/>
      <c r="K148" s="154">
        <v>75116</v>
      </c>
      <c r="L148" s="644"/>
      <c r="M148" s="160"/>
      <c r="N148" s="594"/>
      <c r="O148" s="131"/>
    </row>
    <row r="149" spans="1:15" ht="14.45" customHeight="1" x14ac:dyDescent="0.2">
      <c r="A149" s="132" t="s">
        <v>12</v>
      </c>
      <c r="B149" s="634"/>
      <c r="C149" s="151" t="s">
        <v>1004</v>
      </c>
      <c r="D149" s="634"/>
      <c r="E149" s="152" t="s">
        <v>299</v>
      </c>
      <c r="F149" s="582"/>
      <c r="G149" s="141"/>
      <c r="H149" s="582"/>
      <c r="I149" s="141"/>
      <c r="J149" s="602"/>
      <c r="K149" s="155" t="s">
        <v>188</v>
      </c>
      <c r="L149" s="644"/>
      <c r="M149" s="152"/>
      <c r="N149" s="594"/>
      <c r="O149" s="141"/>
    </row>
    <row r="150" spans="1:15" ht="14.45" customHeight="1" x14ac:dyDescent="0.2">
      <c r="A150" s="132" t="s">
        <v>477</v>
      </c>
      <c r="B150" s="634"/>
      <c r="C150" s="152" t="s">
        <v>1069</v>
      </c>
      <c r="D150" s="634"/>
      <c r="E150" s="152" t="s">
        <v>1069</v>
      </c>
      <c r="F150" s="582"/>
      <c r="G150" s="141"/>
      <c r="H150" s="582"/>
      <c r="I150" s="141"/>
      <c r="J150" s="602"/>
      <c r="K150" s="155" t="s">
        <v>1070</v>
      </c>
      <c r="L150" s="644"/>
      <c r="M150" s="152"/>
      <c r="N150" s="594"/>
      <c r="O150" s="141"/>
    </row>
    <row r="151" spans="1:15" ht="13.5" x14ac:dyDescent="0.2">
      <c r="A151" s="138" t="s">
        <v>481</v>
      </c>
      <c r="B151" s="634"/>
      <c r="C151" s="151" t="s">
        <v>1004</v>
      </c>
      <c r="D151" s="635"/>
      <c r="E151" s="151" t="s">
        <v>499</v>
      </c>
      <c r="F151" s="583"/>
      <c r="G151" s="142"/>
      <c r="H151" s="583"/>
      <c r="I151" s="142"/>
      <c r="J151" s="619"/>
      <c r="K151" s="156" t="s">
        <v>482</v>
      </c>
      <c r="L151" s="645"/>
      <c r="M151" s="164"/>
      <c r="N151" s="595"/>
      <c r="O151" s="142"/>
    </row>
    <row r="152" spans="1:15" ht="15" customHeight="1" x14ac:dyDescent="0.2">
      <c r="A152" s="127" t="s">
        <v>519</v>
      </c>
      <c r="B152" s="633">
        <v>2</v>
      </c>
      <c r="C152" s="646" t="s">
        <v>1071</v>
      </c>
      <c r="D152" s="581"/>
      <c r="E152" s="584" t="s">
        <v>42</v>
      </c>
      <c r="F152" s="581"/>
      <c r="G152" s="584" t="s">
        <v>42</v>
      </c>
      <c r="H152" s="581"/>
      <c r="I152" s="603"/>
      <c r="J152" s="360"/>
      <c r="K152" s="584"/>
      <c r="L152" s="633"/>
      <c r="M152" s="646" t="s">
        <v>1067</v>
      </c>
      <c r="N152" s="601"/>
      <c r="O152" s="603"/>
    </row>
    <row r="153" spans="1:15" ht="27" customHeight="1" x14ac:dyDescent="0.2">
      <c r="A153" s="128">
        <v>1026271285</v>
      </c>
      <c r="B153" s="634"/>
      <c r="C153" s="647"/>
      <c r="D153" s="582"/>
      <c r="E153" s="585"/>
      <c r="F153" s="582"/>
      <c r="G153" s="585"/>
      <c r="H153" s="582"/>
      <c r="I153" s="604"/>
      <c r="J153" s="361"/>
      <c r="K153" s="585"/>
      <c r="L153" s="634"/>
      <c r="M153" s="647"/>
      <c r="N153" s="602"/>
      <c r="O153" s="604"/>
    </row>
    <row r="154" spans="1:15" ht="14.45" customHeight="1" x14ac:dyDescent="0.2">
      <c r="A154" s="128" t="s">
        <v>11</v>
      </c>
      <c r="B154" s="634"/>
      <c r="C154" s="160" t="s">
        <v>1072</v>
      </c>
      <c r="D154" s="582"/>
      <c r="E154" s="131"/>
      <c r="F154" s="582"/>
      <c r="G154" s="131"/>
      <c r="H154" s="582"/>
      <c r="I154" s="131"/>
      <c r="J154" s="361"/>
      <c r="K154" s="131"/>
      <c r="L154" s="634"/>
      <c r="M154" s="160"/>
      <c r="N154" s="602"/>
      <c r="O154" s="161"/>
    </row>
    <row r="155" spans="1:15" ht="14.45" customHeight="1" x14ac:dyDescent="0.2">
      <c r="A155" s="132" t="s">
        <v>12</v>
      </c>
      <c r="B155" s="634"/>
      <c r="C155" s="151" t="s">
        <v>299</v>
      </c>
      <c r="D155" s="582"/>
      <c r="E155" s="135"/>
      <c r="F155" s="582"/>
      <c r="G155" s="135"/>
      <c r="H155" s="582"/>
      <c r="I155" s="135"/>
      <c r="J155" s="361"/>
      <c r="K155" s="141"/>
      <c r="L155" s="634"/>
      <c r="M155" s="152"/>
      <c r="N155" s="602"/>
      <c r="O155" s="162"/>
    </row>
    <row r="156" spans="1:15" ht="14.45" customHeight="1" x14ac:dyDescent="0.2">
      <c r="A156" s="132" t="s">
        <v>477</v>
      </c>
      <c r="B156" s="634"/>
      <c r="C156" s="152" t="s">
        <v>484</v>
      </c>
      <c r="D156" s="582"/>
      <c r="E156" s="137"/>
      <c r="F156" s="582"/>
      <c r="G156" s="141"/>
      <c r="H156" s="582"/>
      <c r="I156" s="141"/>
      <c r="J156" s="361"/>
      <c r="K156" s="141"/>
      <c r="L156" s="634"/>
      <c r="M156" s="152"/>
      <c r="N156" s="602"/>
      <c r="O156" s="162"/>
    </row>
    <row r="157" spans="1:15" ht="13.5" x14ac:dyDescent="0.2">
      <c r="A157" s="138" t="s">
        <v>481</v>
      </c>
      <c r="B157" s="634"/>
      <c r="C157" s="153" t="s">
        <v>499</v>
      </c>
      <c r="D157" s="582"/>
      <c r="E157" s="135"/>
      <c r="F157" s="582"/>
      <c r="G157" s="135"/>
      <c r="H157" s="582"/>
      <c r="I157" s="135"/>
      <c r="J157" s="362"/>
      <c r="K157" s="135"/>
      <c r="L157" s="635"/>
      <c r="M157" s="153"/>
      <c r="N157" s="602"/>
      <c r="O157" s="156"/>
    </row>
    <row r="158" spans="1:15" ht="14.45" customHeight="1" x14ac:dyDescent="0.2">
      <c r="A158" s="127" t="s">
        <v>76</v>
      </c>
      <c r="B158" s="593"/>
      <c r="C158" s="603"/>
      <c r="D158" s="593"/>
      <c r="E158" s="663"/>
      <c r="F158" s="593"/>
      <c r="G158" s="584"/>
      <c r="H158" s="593"/>
      <c r="I158" s="584"/>
      <c r="J158" s="593"/>
      <c r="K158" s="663"/>
      <c r="L158" s="593"/>
      <c r="M158" s="584"/>
      <c r="N158" s="593"/>
      <c r="O158" s="584"/>
    </row>
    <row r="159" spans="1:15" ht="14.45" customHeight="1" x14ac:dyDescent="0.2">
      <c r="A159" s="128">
        <v>80236526</v>
      </c>
      <c r="B159" s="594"/>
      <c r="C159" s="604"/>
      <c r="D159" s="594"/>
      <c r="E159" s="664"/>
      <c r="F159" s="594"/>
      <c r="G159" s="585"/>
      <c r="H159" s="594"/>
      <c r="I159" s="585"/>
      <c r="J159" s="594"/>
      <c r="K159" s="664"/>
      <c r="L159" s="594"/>
      <c r="M159" s="585"/>
      <c r="N159" s="594"/>
      <c r="O159" s="585"/>
    </row>
    <row r="160" spans="1:15" ht="13.5" x14ac:dyDescent="0.2">
      <c r="A160" s="128" t="s">
        <v>11</v>
      </c>
      <c r="B160" s="594"/>
      <c r="C160" s="131"/>
      <c r="D160" s="594"/>
      <c r="E160" s="131"/>
      <c r="F160" s="594"/>
      <c r="G160" s="131"/>
      <c r="H160" s="594"/>
      <c r="I160" s="131"/>
      <c r="J160" s="594"/>
      <c r="K160" s="131"/>
      <c r="L160" s="594"/>
      <c r="M160" s="131"/>
      <c r="N160" s="594"/>
      <c r="O160" s="131"/>
    </row>
    <row r="161" spans="1:15" ht="13.5" x14ac:dyDescent="0.2">
      <c r="A161" s="132" t="s">
        <v>12</v>
      </c>
      <c r="B161" s="594"/>
      <c r="C161" s="141"/>
      <c r="D161" s="594"/>
      <c r="E161" s="141"/>
      <c r="F161" s="594"/>
      <c r="G161" s="141"/>
      <c r="H161" s="594"/>
      <c r="I161" s="141"/>
      <c r="J161" s="594"/>
      <c r="K161" s="141"/>
      <c r="L161" s="594"/>
      <c r="M161" s="141"/>
      <c r="N161" s="594"/>
      <c r="O161" s="141"/>
    </row>
    <row r="162" spans="1:15" ht="13.5" x14ac:dyDescent="0.2">
      <c r="A162" s="132" t="s">
        <v>477</v>
      </c>
      <c r="B162" s="594"/>
      <c r="C162" s="141"/>
      <c r="D162" s="594"/>
      <c r="E162" s="141"/>
      <c r="F162" s="594"/>
      <c r="G162" s="141"/>
      <c r="H162" s="594"/>
      <c r="I162" s="141"/>
      <c r="J162" s="594"/>
      <c r="K162" s="141"/>
      <c r="L162" s="594"/>
      <c r="M162" s="141"/>
      <c r="N162" s="594"/>
      <c r="O162" s="141"/>
    </row>
    <row r="163" spans="1:15" ht="13.5" x14ac:dyDescent="0.2">
      <c r="A163" s="138" t="s">
        <v>481</v>
      </c>
      <c r="B163" s="595"/>
      <c r="C163" s="142"/>
      <c r="D163" s="595"/>
      <c r="E163" s="142"/>
      <c r="F163" s="595"/>
      <c r="G163" s="142"/>
      <c r="H163" s="595"/>
      <c r="I163" s="142"/>
      <c r="J163" s="595"/>
      <c r="K163" s="142"/>
      <c r="L163" s="595"/>
      <c r="M163" s="142"/>
      <c r="N163" s="595"/>
      <c r="O163" s="142"/>
    </row>
    <row r="165" spans="1:15" x14ac:dyDescent="0.2">
      <c r="B165" s="704" t="s">
        <v>1041</v>
      </c>
      <c r="C165" s="705"/>
      <c r="D165" s="705"/>
      <c r="E165" s="705"/>
      <c r="F165" s="705"/>
      <c r="G165" s="705"/>
      <c r="H165" s="705"/>
      <c r="I165" s="705"/>
      <c r="J165" s="705"/>
      <c r="K165" s="705"/>
      <c r="L165" s="705"/>
      <c r="M165" s="705"/>
      <c r="N165" s="705"/>
      <c r="O165" s="706"/>
    </row>
    <row r="166" spans="1:15" ht="13.5" x14ac:dyDescent="0.25">
      <c r="A166" s="122"/>
      <c r="B166" s="707" t="s">
        <v>406</v>
      </c>
      <c r="C166" s="708"/>
      <c r="D166" s="707" t="s">
        <v>407</v>
      </c>
      <c r="E166" s="708"/>
      <c r="F166" s="707" t="s">
        <v>408</v>
      </c>
      <c r="G166" s="708"/>
      <c r="H166" s="707" t="s">
        <v>409</v>
      </c>
      <c r="I166" s="708"/>
      <c r="J166" s="707" t="s">
        <v>410</v>
      </c>
      <c r="K166" s="708"/>
      <c r="L166" s="707" t="s">
        <v>411</v>
      </c>
      <c r="M166" s="708"/>
      <c r="N166" s="709" t="s">
        <v>412</v>
      </c>
      <c r="O166" s="708"/>
    </row>
    <row r="167" spans="1:15" ht="13.5" x14ac:dyDescent="0.25">
      <c r="A167" s="122"/>
      <c r="B167" s="157" t="s">
        <v>7</v>
      </c>
      <c r="C167" s="158" t="s">
        <v>8</v>
      </c>
      <c r="D167" s="157" t="s">
        <v>7</v>
      </c>
      <c r="E167" s="158" t="s">
        <v>8</v>
      </c>
      <c r="F167" s="157" t="s">
        <v>7</v>
      </c>
      <c r="G167" s="158" t="s">
        <v>8</v>
      </c>
      <c r="H167" s="157" t="s">
        <v>7</v>
      </c>
      <c r="I167" s="158" t="s">
        <v>8</v>
      </c>
      <c r="J167" s="157" t="s">
        <v>7</v>
      </c>
      <c r="K167" s="158" t="s">
        <v>8</v>
      </c>
      <c r="L167" s="157" t="s">
        <v>7</v>
      </c>
      <c r="M167" s="158" t="s">
        <v>8</v>
      </c>
      <c r="N167" s="159" t="s">
        <v>7</v>
      </c>
      <c r="O167" s="158" t="s">
        <v>8</v>
      </c>
    </row>
    <row r="168" spans="1:15" ht="13.5" x14ac:dyDescent="0.2">
      <c r="A168" s="127" t="s">
        <v>9</v>
      </c>
      <c r="B168" s="633"/>
      <c r="C168" s="646" t="s">
        <v>1073</v>
      </c>
      <c r="D168" s="710">
        <v>1</v>
      </c>
      <c r="E168" s="712" t="s">
        <v>1074</v>
      </c>
      <c r="F168" s="633">
        <v>1</v>
      </c>
      <c r="G168" s="646" t="s">
        <v>1075</v>
      </c>
      <c r="H168" s="633">
        <v>2</v>
      </c>
      <c r="I168" s="646" t="s">
        <v>1076</v>
      </c>
      <c r="J168" s="633">
        <v>1</v>
      </c>
      <c r="K168" s="646" t="s">
        <v>1077</v>
      </c>
      <c r="L168" s="633">
        <v>3</v>
      </c>
      <c r="M168" s="646" t="s">
        <v>1078</v>
      </c>
      <c r="N168" s="601"/>
      <c r="O168" s="603"/>
    </row>
    <row r="169" spans="1:15" ht="39" customHeight="1" x14ac:dyDescent="0.2">
      <c r="A169" s="128">
        <v>79921501</v>
      </c>
      <c r="B169" s="634"/>
      <c r="C169" s="647"/>
      <c r="D169" s="711"/>
      <c r="E169" s="713"/>
      <c r="F169" s="634"/>
      <c r="G169" s="647"/>
      <c r="H169" s="634"/>
      <c r="I169" s="647"/>
      <c r="J169" s="634"/>
      <c r="K169" s="647"/>
      <c r="L169" s="634"/>
      <c r="M169" s="647"/>
      <c r="N169" s="602"/>
      <c r="O169" s="604"/>
    </row>
    <row r="170" spans="1:15" ht="14.45" customHeight="1" x14ac:dyDescent="0.2">
      <c r="A170" s="128" t="s">
        <v>11</v>
      </c>
      <c r="B170" s="634"/>
      <c r="C170" s="160" t="s">
        <v>1004</v>
      </c>
      <c r="D170" s="711"/>
      <c r="E170" s="165" t="s">
        <v>1079</v>
      </c>
      <c r="F170" s="634"/>
      <c r="G170" s="160" t="s">
        <v>1080</v>
      </c>
      <c r="H170" s="634"/>
      <c r="I170" s="160" t="s">
        <v>1080</v>
      </c>
      <c r="J170" s="634"/>
      <c r="K170" s="160" t="s">
        <v>1081</v>
      </c>
      <c r="L170" s="634"/>
      <c r="M170" s="160" t="s">
        <v>1082</v>
      </c>
      <c r="N170" s="602"/>
      <c r="O170" s="154"/>
    </row>
    <row r="171" spans="1:15" ht="14.45" customHeight="1" x14ac:dyDescent="0.2">
      <c r="A171" s="132" t="s">
        <v>12</v>
      </c>
      <c r="B171" s="634"/>
      <c r="C171" s="152" t="s">
        <v>1004</v>
      </c>
      <c r="D171" s="711"/>
      <c r="E171" s="166">
        <v>42891</v>
      </c>
      <c r="F171" s="634"/>
      <c r="G171" s="152" t="s">
        <v>299</v>
      </c>
      <c r="H171" s="634"/>
      <c r="I171" s="152" t="s">
        <v>299</v>
      </c>
      <c r="J171" s="634"/>
      <c r="K171" s="152" t="s">
        <v>299</v>
      </c>
      <c r="L171" s="634"/>
      <c r="M171" s="151">
        <v>43067</v>
      </c>
      <c r="N171" s="602"/>
      <c r="O171" s="162"/>
    </row>
    <row r="172" spans="1:15" ht="14.45" customHeight="1" x14ac:dyDescent="0.2">
      <c r="A172" s="132" t="s">
        <v>477</v>
      </c>
      <c r="B172" s="634"/>
      <c r="C172" s="152" t="s">
        <v>515</v>
      </c>
      <c r="D172" s="711"/>
      <c r="E172" s="166" t="s">
        <v>867</v>
      </c>
      <c r="F172" s="634"/>
      <c r="G172" s="152" t="s">
        <v>515</v>
      </c>
      <c r="H172" s="634"/>
      <c r="I172" s="152" t="s">
        <v>515</v>
      </c>
      <c r="J172" s="634"/>
      <c r="K172" s="152" t="s">
        <v>515</v>
      </c>
      <c r="L172" s="634"/>
      <c r="M172" s="152" t="s">
        <v>484</v>
      </c>
      <c r="N172" s="602"/>
      <c r="O172" s="155"/>
    </row>
    <row r="173" spans="1:15" ht="15.75" customHeight="1" x14ac:dyDescent="0.2">
      <c r="A173" s="138" t="s">
        <v>481</v>
      </c>
      <c r="B173" s="634"/>
      <c r="C173" s="153" t="s">
        <v>483</v>
      </c>
      <c r="D173" s="711"/>
      <c r="E173" s="166" t="s">
        <v>808</v>
      </c>
      <c r="F173" s="634"/>
      <c r="G173" s="153" t="s">
        <v>499</v>
      </c>
      <c r="H173" s="634"/>
      <c r="I173" s="153" t="s">
        <v>499</v>
      </c>
      <c r="J173" s="635"/>
      <c r="K173" s="153" t="s">
        <v>1013</v>
      </c>
      <c r="L173" s="634"/>
      <c r="M173" s="153" t="s">
        <v>1083</v>
      </c>
      <c r="N173" s="602"/>
      <c r="O173" s="162"/>
    </row>
    <row r="174" spans="1:15" ht="15" customHeight="1" x14ac:dyDescent="0.2">
      <c r="A174" s="127" t="s">
        <v>14</v>
      </c>
      <c r="B174" s="633">
        <v>1</v>
      </c>
      <c r="C174" s="646" t="s">
        <v>31</v>
      </c>
      <c r="D174" s="633">
        <v>2</v>
      </c>
      <c r="E174" s="646" t="s">
        <v>1084</v>
      </c>
      <c r="F174" s="633">
        <v>3</v>
      </c>
      <c r="G174" s="646" t="s">
        <v>1084</v>
      </c>
      <c r="H174" s="633">
        <v>2</v>
      </c>
      <c r="I174" s="646" t="s">
        <v>1085</v>
      </c>
      <c r="J174" s="601"/>
      <c r="K174" s="603"/>
      <c r="L174" s="593"/>
      <c r="M174" s="584"/>
      <c r="N174" s="593"/>
      <c r="O174" s="584"/>
    </row>
    <row r="175" spans="1:15" ht="13.5" x14ac:dyDescent="0.2">
      <c r="A175" s="128">
        <v>1070707956</v>
      </c>
      <c r="B175" s="634"/>
      <c r="C175" s="647"/>
      <c r="D175" s="634"/>
      <c r="E175" s="647"/>
      <c r="F175" s="634"/>
      <c r="G175" s="647"/>
      <c r="H175" s="634"/>
      <c r="I175" s="647"/>
      <c r="J175" s="602"/>
      <c r="K175" s="604"/>
      <c r="L175" s="594"/>
      <c r="M175" s="585"/>
      <c r="N175" s="594"/>
      <c r="O175" s="585"/>
    </row>
    <row r="176" spans="1:15" ht="13.5" x14ac:dyDescent="0.2">
      <c r="A176" s="128" t="s">
        <v>11</v>
      </c>
      <c r="B176" s="634"/>
      <c r="C176" s="160" t="s">
        <v>658</v>
      </c>
      <c r="D176" s="634"/>
      <c r="E176" s="160" t="s">
        <v>1086</v>
      </c>
      <c r="F176" s="634"/>
      <c r="G176" s="160" t="s">
        <v>1086</v>
      </c>
      <c r="H176" s="634"/>
      <c r="I176" s="160" t="s">
        <v>1087</v>
      </c>
      <c r="J176" s="602"/>
      <c r="K176" s="154"/>
      <c r="L176" s="594"/>
      <c r="M176" s="131"/>
      <c r="N176" s="594"/>
      <c r="O176" s="131"/>
    </row>
    <row r="177" spans="1:15" ht="13.5" x14ac:dyDescent="0.2">
      <c r="A177" s="132" t="s">
        <v>12</v>
      </c>
      <c r="B177" s="634"/>
      <c r="C177" s="152" t="s">
        <v>299</v>
      </c>
      <c r="D177" s="634"/>
      <c r="E177" s="151">
        <v>43022</v>
      </c>
      <c r="F177" s="634"/>
      <c r="G177" s="151">
        <v>43022</v>
      </c>
      <c r="H177" s="634"/>
      <c r="I177" s="151">
        <v>43021</v>
      </c>
      <c r="J177" s="602"/>
      <c r="K177" s="162"/>
      <c r="L177" s="594"/>
      <c r="M177" s="141"/>
      <c r="N177" s="594"/>
      <c r="O177" s="141"/>
    </row>
    <row r="178" spans="1:15" ht="13.5" x14ac:dyDescent="0.2">
      <c r="A178" s="132" t="s">
        <v>477</v>
      </c>
      <c r="B178" s="634"/>
      <c r="C178" s="152" t="s">
        <v>484</v>
      </c>
      <c r="D178" s="634"/>
      <c r="E178" s="167" t="s">
        <v>1088</v>
      </c>
      <c r="F178" s="634"/>
      <c r="G178" s="167" t="s">
        <v>1088</v>
      </c>
      <c r="H178" s="634"/>
      <c r="I178" s="152" t="s">
        <v>478</v>
      </c>
      <c r="J178" s="602"/>
      <c r="K178" s="155"/>
      <c r="L178" s="594"/>
      <c r="M178" s="141"/>
      <c r="N178" s="594"/>
      <c r="O178" s="141"/>
    </row>
    <row r="179" spans="1:15" ht="24" customHeight="1" x14ac:dyDescent="0.2">
      <c r="A179" s="138" t="s">
        <v>481</v>
      </c>
      <c r="B179" s="634"/>
      <c r="C179" s="153" t="s">
        <v>499</v>
      </c>
      <c r="D179" s="634"/>
      <c r="E179" s="153" t="s">
        <v>499</v>
      </c>
      <c r="F179" s="634"/>
      <c r="G179" s="153" t="s">
        <v>499</v>
      </c>
      <c r="H179" s="634"/>
      <c r="I179" s="164" t="s">
        <v>1089</v>
      </c>
      <c r="J179" s="602"/>
      <c r="K179" s="168"/>
      <c r="L179" s="595"/>
      <c r="M179" s="163"/>
      <c r="N179" s="595"/>
      <c r="O179" s="142"/>
    </row>
    <row r="180" spans="1:15" ht="15" customHeight="1" x14ac:dyDescent="0.2">
      <c r="A180" s="127" t="s">
        <v>519</v>
      </c>
      <c r="B180" s="601"/>
      <c r="C180" s="603"/>
      <c r="D180" s="581"/>
      <c r="E180" s="603"/>
      <c r="F180" s="633">
        <v>3</v>
      </c>
      <c r="G180" s="646" t="s">
        <v>1090</v>
      </c>
      <c r="H180" s="633">
        <v>2</v>
      </c>
      <c r="I180" s="646" t="s">
        <v>1085</v>
      </c>
      <c r="J180" s="633">
        <v>1</v>
      </c>
      <c r="K180" s="646" t="s">
        <v>1077</v>
      </c>
      <c r="L180" s="581"/>
      <c r="M180" s="584"/>
      <c r="N180" s="581"/>
      <c r="O180" s="603"/>
    </row>
    <row r="181" spans="1:15" ht="14.45" customHeight="1" x14ac:dyDescent="0.2">
      <c r="A181" s="128">
        <v>1026271285</v>
      </c>
      <c r="B181" s="602"/>
      <c r="C181" s="604"/>
      <c r="D181" s="582"/>
      <c r="E181" s="604"/>
      <c r="F181" s="634"/>
      <c r="G181" s="647"/>
      <c r="H181" s="634"/>
      <c r="I181" s="647"/>
      <c r="J181" s="634"/>
      <c r="K181" s="647"/>
      <c r="L181" s="582"/>
      <c r="M181" s="585"/>
      <c r="N181" s="582"/>
      <c r="O181" s="604"/>
    </row>
    <row r="182" spans="1:15" ht="13.5" x14ac:dyDescent="0.2">
      <c r="A182" s="128" t="s">
        <v>11</v>
      </c>
      <c r="B182" s="602"/>
      <c r="C182" s="154"/>
      <c r="D182" s="582"/>
      <c r="E182" s="131"/>
      <c r="F182" s="634"/>
      <c r="G182" s="160" t="s">
        <v>1091</v>
      </c>
      <c r="H182" s="634"/>
      <c r="I182" s="160" t="s">
        <v>1087</v>
      </c>
      <c r="J182" s="634"/>
      <c r="K182" s="160" t="s">
        <v>1081</v>
      </c>
      <c r="L182" s="582"/>
      <c r="M182" s="131"/>
      <c r="N182" s="582"/>
      <c r="O182" s="131"/>
    </row>
    <row r="183" spans="1:15" ht="14.45" customHeight="1" x14ac:dyDescent="0.2">
      <c r="A183" s="132" t="s">
        <v>12</v>
      </c>
      <c r="B183" s="602"/>
      <c r="C183" s="155"/>
      <c r="D183" s="582"/>
      <c r="E183" s="135"/>
      <c r="F183" s="634"/>
      <c r="G183" s="151">
        <v>43023</v>
      </c>
      <c r="H183" s="634"/>
      <c r="I183" s="151">
        <v>43021</v>
      </c>
      <c r="J183" s="634"/>
      <c r="K183" s="152" t="s">
        <v>299</v>
      </c>
      <c r="L183" s="582"/>
      <c r="M183" s="141"/>
      <c r="N183" s="582"/>
      <c r="O183" s="135"/>
    </row>
    <row r="184" spans="1:15" ht="14.45" customHeight="1" x14ac:dyDescent="0.2">
      <c r="A184" s="132" t="s">
        <v>477</v>
      </c>
      <c r="B184" s="602"/>
      <c r="C184" s="155"/>
      <c r="D184" s="582"/>
      <c r="E184" s="141"/>
      <c r="F184" s="634"/>
      <c r="G184" s="152" t="s">
        <v>478</v>
      </c>
      <c r="H184" s="634"/>
      <c r="I184" s="152" t="s">
        <v>478</v>
      </c>
      <c r="J184" s="634"/>
      <c r="K184" s="152" t="s">
        <v>515</v>
      </c>
      <c r="L184" s="582"/>
      <c r="M184" s="141"/>
      <c r="N184" s="582"/>
      <c r="O184" s="141"/>
    </row>
    <row r="185" spans="1:15" ht="27" x14ac:dyDescent="0.2">
      <c r="A185" s="138" t="s">
        <v>481</v>
      </c>
      <c r="B185" s="602"/>
      <c r="C185" s="156"/>
      <c r="D185" s="582"/>
      <c r="E185" s="135"/>
      <c r="F185" s="634"/>
      <c r="G185" s="164" t="s">
        <v>499</v>
      </c>
      <c r="H185" s="634"/>
      <c r="I185" s="164" t="s">
        <v>1089</v>
      </c>
      <c r="J185" s="635"/>
      <c r="K185" s="153" t="s">
        <v>1013</v>
      </c>
      <c r="L185" s="583"/>
      <c r="M185" s="142"/>
      <c r="N185" s="582"/>
      <c r="O185" s="135"/>
    </row>
    <row r="186" spans="1:15" ht="15" customHeight="1" x14ac:dyDescent="0.2">
      <c r="A186" s="127" t="s">
        <v>76</v>
      </c>
      <c r="B186" s="593"/>
      <c r="C186" s="679" t="s">
        <v>206</v>
      </c>
      <c r="D186" s="593"/>
      <c r="E186" s="663"/>
      <c r="F186" s="593"/>
      <c r="G186" s="584"/>
      <c r="H186" s="593"/>
      <c r="I186" s="584"/>
      <c r="J186" s="593"/>
      <c r="K186" s="663"/>
      <c r="L186" s="593"/>
      <c r="M186" s="584"/>
      <c r="N186" s="593"/>
      <c r="O186" s="584"/>
    </row>
    <row r="187" spans="1:15" ht="13.5" x14ac:dyDescent="0.2">
      <c r="A187" s="128">
        <v>80236526</v>
      </c>
      <c r="B187" s="594"/>
      <c r="C187" s="680"/>
      <c r="D187" s="594"/>
      <c r="E187" s="664"/>
      <c r="F187" s="594"/>
      <c r="G187" s="585"/>
      <c r="H187" s="594"/>
      <c r="I187" s="585"/>
      <c r="J187" s="594"/>
      <c r="K187" s="664"/>
      <c r="L187" s="594"/>
      <c r="M187" s="585"/>
      <c r="N187" s="594"/>
      <c r="O187" s="585"/>
    </row>
    <row r="188" spans="1:15" ht="13.5" x14ac:dyDescent="0.2">
      <c r="A188" s="128" t="s">
        <v>11</v>
      </c>
      <c r="B188" s="594"/>
      <c r="C188" s="131"/>
      <c r="D188" s="594"/>
      <c r="E188" s="131"/>
      <c r="F188" s="594"/>
      <c r="G188" s="131"/>
      <c r="H188" s="594"/>
      <c r="I188" s="131"/>
      <c r="J188" s="594"/>
      <c r="K188" s="131"/>
      <c r="L188" s="594"/>
      <c r="M188" s="131"/>
      <c r="N188" s="594"/>
      <c r="O188" s="131"/>
    </row>
    <row r="189" spans="1:15" ht="13.5" x14ac:dyDescent="0.2">
      <c r="A189" s="132" t="s">
        <v>12</v>
      </c>
      <c r="B189" s="594"/>
      <c r="C189" s="141"/>
      <c r="D189" s="594"/>
      <c r="E189" s="141"/>
      <c r="F189" s="594"/>
      <c r="G189" s="141"/>
      <c r="H189" s="594"/>
      <c r="I189" s="141"/>
      <c r="J189" s="594"/>
      <c r="K189" s="141"/>
      <c r="L189" s="594"/>
      <c r="M189" s="141"/>
      <c r="N189" s="594"/>
      <c r="O189" s="141"/>
    </row>
    <row r="190" spans="1:15" ht="13.5" x14ac:dyDescent="0.2">
      <c r="A190" s="132" t="s">
        <v>477</v>
      </c>
      <c r="B190" s="594"/>
      <c r="C190" s="141"/>
      <c r="D190" s="594"/>
      <c r="E190" s="141"/>
      <c r="F190" s="594"/>
      <c r="G190" s="141"/>
      <c r="H190" s="594"/>
      <c r="I190" s="141"/>
      <c r="J190" s="594"/>
      <c r="K190" s="141"/>
      <c r="L190" s="594"/>
      <c r="M190" s="141"/>
      <c r="N190" s="594"/>
      <c r="O190" s="141"/>
    </row>
    <row r="191" spans="1:15" ht="13.5" x14ac:dyDescent="0.2">
      <c r="A191" s="138" t="s">
        <v>481</v>
      </c>
      <c r="B191" s="595"/>
      <c r="C191" s="142"/>
      <c r="D191" s="595"/>
      <c r="E191" s="142"/>
      <c r="F191" s="595"/>
      <c r="G191" s="142"/>
      <c r="H191" s="595"/>
      <c r="I191" s="142"/>
      <c r="J191" s="595"/>
      <c r="K191" s="142"/>
      <c r="L191" s="595"/>
      <c r="M191" s="142"/>
      <c r="N191" s="595"/>
      <c r="O191" s="142"/>
    </row>
    <row r="193" spans="1:15" x14ac:dyDescent="0.2">
      <c r="B193" s="704" t="s">
        <v>1041</v>
      </c>
      <c r="C193" s="705"/>
      <c r="D193" s="705"/>
      <c r="E193" s="705"/>
      <c r="F193" s="705"/>
      <c r="G193" s="705"/>
      <c r="H193" s="705"/>
      <c r="I193" s="705"/>
      <c r="J193" s="705"/>
      <c r="K193" s="705"/>
      <c r="L193" s="705"/>
      <c r="M193" s="705"/>
      <c r="N193" s="705"/>
      <c r="O193" s="706"/>
    </row>
    <row r="194" spans="1:15" ht="13.5" x14ac:dyDescent="0.25">
      <c r="A194" s="122"/>
      <c r="B194" s="707" t="s">
        <v>420</v>
      </c>
      <c r="C194" s="708"/>
      <c r="D194" s="707" t="s">
        <v>421</v>
      </c>
      <c r="E194" s="708"/>
      <c r="F194" s="707" t="s">
        <v>422</v>
      </c>
      <c r="G194" s="708"/>
      <c r="H194" s="707" t="s">
        <v>423</v>
      </c>
      <c r="I194" s="708"/>
      <c r="J194" s="707" t="s">
        <v>424</v>
      </c>
      <c r="K194" s="708"/>
      <c r="L194" s="707" t="s">
        <v>425</v>
      </c>
      <c r="M194" s="708"/>
      <c r="N194" s="703" t="s">
        <v>1092</v>
      </c>
      <c r="O194" s="695"/>
    </row>
    <row r="195" spans="1:15" ht="13.5" x14ac:dyDescent="0.25">
      <c r="A195" s="122"/>
      <c r="B195" s="157" t="s">
        <v>7</v>
      </c>
      <c r="C195" s="158" t="s">
        <v>8</v>
      </c>
      <c r="D195" s="157" t="s">
        <v>7</v>
      </c>
      <c r="E195" s="158" t="s">
        <v>8</v>
      </c>
      <c r="F195" s="157" t="s">
        <v>7</v>
      </c>
      <c r="G195" s="158" t="s">
        <v>8</v>
      </c>
      <c r="H195" s="157" t="s">
        <v>7</v>
      </c>
      <c r="I195" s="158" t="s">
        <v>8</v>
      </c>
      <c r="J195" s="157" t="s">
        <v>7</v>
      </c>
      <c r="K195" s="158" t="s">
        <v>8</v>
      </c>
      <c r="L195" s="157" t="s">
        <v>7</v>
      </c>
      <c r="M195" s="158" t="s">
        <v>8</v>
      </c>
      <c r="N195" s="169" t="s">
        <v>7</v>
      </c>
      <c r="O195" s="170" t="s">
        <v>8</v>
      </c>
    </row>
    <row r="196" spans="1:15" ht="15" customHeight="1" x14ac:dyDescent="0.2">
      <c r="A196" s="127" t="s">
        <v>9</v>
      </c>
      <c r="B196" s="633">
        <v>0</v>
      </c>
      <c r="C196" s="646" t="s">
        <v>1093</v>
      </c>
      <c r="D196" s="633">
        <v>2</v>
      </c>
      <c r="E196" s="646" t="s">
        <v>1094</v>
      </c>
      <c r="F196" s="633">
        <v>2</v>
      </c>
      <c r="G196" s="646" t="s">
        <v>1094</v>
      </c>
      <c r="H196" s="633">
        <v>2</v>
      </c>
      <c r="I196" s="646" t="s">
        <v>1094</v>
      </c>
      <c r="J196" s="633">
        <v>1</v>
      </c>
      <c r="K196" s="646" t="s">
        <v>1094</v>
      </c>
      <c r="L196" s="633">
        <v>0</v>
      </c>
      <c r="M196" s="646" t="s">
        <v>1093</v>
      </c>
      <c r="N196" s="601"/>
      <c r="O196" s="603"/>
    </row>
    <row r="197" spans="1:15" ht="13.5" x14ac:dyDescent="0.2">
      <c r="A197" s="128">
        <v>79921501</v>
      </c>
      <c r="B197" s="634"/>
      <c r="C197" s="647"/>
      <c r="D197" s="634"/>
      <c r="E197" s="647"/>
      <c r="F197" s="634"/>
      <c r="G197" s="647"/>
      <c r="H197" s="634"/>
      <c r="I197" s="647"/>
      <c r="J197" s="634"/>
      <c r="K197" s="647"/>
      <c r="L197" s="634"/>
      <c r="M197" s="647"/>
      <c r="N197" s="602"/>
      <c r="O197" s="604"/>
    </row>
    <row r="198" spans="1:15" ht="14.45" customHeight="1" x14ac:dyDescent="0.2">
      <c r="A198" s="128" t="s">
        <v>11</v>
      </c>
      <c r="B198" s="634"/>
      <c r="C198" s="160" t="s">
        <v>1095</v>
      </c>
      <c r="D198" s="634"/>
      <c r="E198" s="160" t="s">
        <v>1096</v>
      </c>
      <c r="F198" s="634"/>
      <c r="G198" s="160" t="s">
        <v>1096</v>
      </c>
      <c r="H198" s="634"/>
      <c r="I198" s="160" t="s">
        <v>1097</v>
      </c>
      <c r="J198" s="634"/>
      <c r="K198" s="160" t="s">
        <v>1097</v>
      </c>
      <c r="L198" s="634"/>
      <c r="M198" s="160" t="s">
        <v>1095</v>
      </c>
      <c r="N198" s="602"/>
      <c r="O198" s="161"/>
    </row>
    <row r="199" spans="1:15" ht="14.45" customHeight="1" x14ac:dyDescent="0.2">
      <c r="A199" s="132" t="s">
        <v>12</v>
      </c>
      <c r="B199" s="634"/>
      <c r="C199" s="151" t="s">
        <v>1004</v>
      </c>
      <c r="D199" s="634"/>
      <c r="E199" s="151" t="s">
        <v>299</v>
      </c>
      <c r="F199" s="634"/>
      <c r="G199" s="151" t="s">
        <v>299</v>
      </c>
      <c r="H199" s="634"/>
      <c r="I199" s="151" t="s">
        <v>299</v>
      </c>
      <c r="J199" s="634"/>
      <c r="K199" s="151" t="s">
        <v>299</v>
      </c>
      <c r="L199" s="634"/>
      <c r="M199" s="151" t="s">
        <v>1004</v>
      </c>
      <c r="N199" s="602"/>
      <c r="O199" s="162"/>
    </row>
    <row r="200" spans="1:15" ht="14.45" customHeight="1" x14ac:dyDescent="0.2">
      <c r="A200" s="132" t="s">
        <v>477</v>
      </c>
      <c r="B200" s="634"/>
      <c r="C200" s="152" t="s">
        <v>1098</v>
      </c>
      <c r="D200" s="634"/>
      <c r="E200" s="152" t="s">
        <v>1098</v>
      </c>
      <c r="F200" s="634"/>
      <c r="G200" s="152" t="s">
        <v>1098</v>
      </c>
      <c r="H200" s="634"/>
      <c r="I200" s="152" t="s">
        <v>1098</v>
      </c>
      <c r="J200" s="634"/>
      <c r="K200" s="152" t="s">
        <v>1098</v>
      </c>
      <c r="L200" s="634"/>
      <c r="M200" s="152" t="s">
        <v>1098</v>
      </c>
      <c r="N200" s="602"/>
      <c r="O200" s="162"/>
    </row>
    <row r="201" spans="1:15" ht="15" customHeight="1" x14ac:dyDescent="0.2">
      <c r="A201" s="138" t="s">
        <v>481</v>
      </c>
      <c r="B201" s="634"/>
      <c r="C201" s="151" t="s">
        <v>1099</v>
      </c>
      <c r="D201" s="634"/>
      <c r="E201" s="151" t="s">
        <v>483</v>
      </c>
      <c r="F201" s="635"/>
      <c r="G201" s="151" t="s">
        <v>483</v>
      </c>
      <c r="H201" s="635"/>
      <c r="I201" s="151" t="s">
        <v>517</v>
      </c>
      <c r="J201" s="635"/>
      <c r="K201" s="151" t="s">
        <v>517</v>
      </c>
      <c r="L201" s="635"/>
      <c r="M201" s="151" t="s">
        <v>1099</v>
      </c>
      <c r="N201" s="602"/>
      <c r="O201" s="156"/>
    </row>
    <row r="202" spans="1:15" ht="14.45" customHeight="1" x14ac:dyDescent="0.2">
      <c r="A202" s="127" t="s">
        <v>14</v>
      </c>
      <c r="B202" s="581">
        <v>1</v>
      </c>
      <c r="C202" s="603" t="s">
        <v>1100</v>
      </c>
      <c r="D202" s="633">
        <v>1</v>
      </c>
      <c r="E202" s="646" t="s">
        <v>1101</v>
      </c>
      <c r="F202" s="601"/>
      <c r="G202" s="603"/>
      <c r="H202" s="633">
        <v>2</v>
      </c>
      <c r="I202" s="646" t="s">
        <v>1102</v>
      </c>
      <c r="J202" s="633">
        <v>1</v>
      </c>
      <c r="K202" s="646" t="s">
        <v>1103</v>
      </c>
      <c r="L202" s="633"/>
      <c r="M202" s="603"/>
      <c r="N202" s="601"/>
      <c r="O202" s="603"/>
    </row>
    <row r="203" spans="1:15" ht="63" customHeight="1" x14ac:dyDescent="0.2">
      <c r="A203" s="128">
        <v>1070707956</v>
      </c>
      <c r="B203" s="582"/>
      <c r="C203" s="604"/>
      <c r="D203" s="634"/>
      <c r="E203" s="647"/>
      <c r="F203" s="602"/>
      <c r="G203" s="604"/>
      <c r="H203" s="634"/>
      <c r="I203" s="647"/>
      <c r="J203" s="634"/>
      <c r="K203" s="647"/>
      <c r="L203" s="634"/>
      <c r="M203" s="604"/>
      <c r="N203" s="602"/>
      <c r="O203" s="604"/>
    </row>
    <row r="204" spans="1:15" ht="14.45" customHeight="1" x14ac:dyDescent="0.2">
      <c r="A204" s="128" t="s">
        <v>11</v>
      </c>
      <c r="B204" s="582"/>
      <c r="C204" s="131" t="s">
        <v>1104</v>
      </c>
      <c r="D204" s="634"/>
      <c r="E204" s="160" t="s">
        <v>1105</v>
      </c>
      <c r="F204" s="602"/>
      <c r="G204" s="131"/>
      <c r="H204" s="634"/>
      <c r="I204" s="160" t="s">
        <v>1106</v>
      </c>
      <c r="J204" s="634"/>
      <c r="K204" s="160">
        <v>80857</v>
      </c>
      <c r="L204" s="634"/>
      <c r="M204" s="154"/>
      <c r="N204" s="602"/>
      <c r="O204" s="154"/>
    </row>
    <row r="205" spans="1:15" ht="14.45" customHeight="1" x14ac:dyDescent="0.2">
      <c r="A205" s="132" t="s">
        <v>12</v>
      </c>
      <c r="B205" s="582"/>
      <c r="C205" s="135">
        <v>42716</v>
      </c>
      <c r="D205" s="634"/>
      <c r="E205" s="151" t="s">
        <v>299</v>
      </c>
      <c r="F205" s="602"/>
      <c r="G205" s="135"/>
      <c r="H205" s="634"/>
      <c r="I205" s="151" t="s">
        <v>299</v>
      </c>
      <c r="J205" s="634"/>
      <c r="K205" s="151">
        <v>43281</v>
      </c>
      <c r="L205" s="634"/>
      <c r="M205" s="162"/>
      <c r="N205" s="602"/>
      <c r="O205" s="155"/>
    </row>
    <row r="206" spans="1:15" ht="14.45" customHeight="1" x14ac:dyDescent="0.2">
      <c r="A206" s="132" t="s">
        <v>477</v>
      </c>
      <c r="B206" s="582"/>
      <c r="C206" s="141" t="s">
        <v>1107</v>
      </c>
      <c r="D206" s="634"/>
      <c r="E206" s="152" t="s">
        <v>515</v>
      </c>
      <c r="F206" s="602"/>
      <c r="G206" s="141"/>
      <c r="H206" s="634"/>
      <c r="I206" s="152" t="s">
        <v>478</v>
      </c>
      <c r="J206" s="634"/>
      <c r="K206" s="152" t="s">
        <v>515</v>
      </c>
      <c r="L206" s="634"/>
      <c r="M206" s="155"/>
      <c r="N206" s="602"/>
      <c r="O206" s="155"/>
    </row>
    <row r="207" spans="1:15" ht="15.75" customHeight="1" x14ac:dyDescent="0.2">
      <c r="A207" s="138" t="s">
        <v>481</v>
      </c>
      <c r="B207" s="582"/>
      <c r="C207" s="135" t="s">
        <v>1108</v>
      </c>
      <c r="D207" s="634"/>
      <c r="E207" s="151" t="s">
        <v>499</v>
      </c>
      <c r="F207" s="602"/>
      <c r="G207" s="135"/>
      <c r="H207" s="635"/>
      <c r="I207" s="151" t="s">
        <v>499</v>
      </c>
      <c r="J207" s="635"/>
      <c r="K207" s="151" t="s">
        <v>482</v>
      </c>
      <c r="L207" s="634"/>
      <c r="M207" s="162"/>
      <c r="N207" s="602"/>
      <c r="O207" s="156"/>
    </row>
    <row r="208" spans="1:15" ht="15" customHeight="1" x14ac:dyDescent="0.2">
      <c r="A208" s="127" t="s">
        <v>519</v>
      </c>
      <c r="B208" s="633">
        <v>0</v>
      </c>
      <c r="C208" s="646" t="s">
        <v>1093</v>
      </c>
      <c r="D208" s="633">
        <v>2</v>
      </c>
      <c r="E208" s="646" t="s">
        <v>1094</v>
      </c>
      <c r="F208" s="633">
        <v>2</v>
      </c>
      <c r="G208" s="646" t="s">
        <v>1094</v>
      </c>
      <c r="H208" s="633">
        <v>2</v>
      </c>
      <c r="I208" s="646" t="s">
        <v>1094</v>
      </c>
      <c r="J208" s="633">
        <v>1</v>
      </c>
      <c r="K208" s="646" t="s">
        <v>1094</v>
      </c>
      <c r="L208" s="633">
        <v>0</v>
      </c>
      <c r="M208" s="646" t="s">
        <v>1093</v>
      </c>
      <c r="N208" s="601"/>
      <c r="O208" s="603"/>
    </row>
    <row r="209" spans="1:15" ht="13.5" x14ac:dyDescent="0.2">
      <c r="A209" s="128">
        <v>1026271285</v>
      </c>
      <c r="B209" s="634"/>
      <c r="C209" s="647"/>
      <c r="D209" s="634"/>
      <c r="E209" s="647"/>
      <c r="F209" s="634"/>
      <c r="G209" s="647"/>
      <c r="H209" s="634"/>
      <c r="I209" s="647"/>
      <c r="J209" s="634"/>
      <c r="K209" s="647"/>
      <c r="L209" s="634"/>
      <c r="M209" s="647"/>
      <c r="N209" s="602"/>
      <c r="O209" s="604"/>
    </row>
    <row r="210" spans="1:15" ht="13.5" x14ac:dyDescent="0.2">
      <c r="A210" s="128" t="s">
        <v>11</v>
      </c>
      <c r="B210" s="634"/>
      <c r="C210" s="160" t="s">
        <v>1095</v>
      </c>
      <c r="D210" s="634"/>
      <c r="E210" s="160" t="s">
        <v>1096</v>
      </c>
      <c r="F210" s="634"/>
      <c r="G210" s="160" t="s">
        <v>1096</v>
      </c>
      <c r="H210" s="634"/>
      <c r="I210" s="160" t="s">
        <v>1097</v>
      </c>
      <c r="J210" s="634"/>
      <c r="K210" s="160" t="s">
        <v>1097</v>
      </c>
      <c r="L210" s="634"/>
      <c r="M210" s="160" t="s">
        <v>1095</v>
      </c>
      <c r="N210" s="602"/>
      <c r="O210" s="154"/>
    </row>
    <row r="211" spans="1:15" ht="13.5" x14ac:dyDescent="0.2">
      <c r="A211" s="132" t="s">
        <v>12</v>
      </c>
      <c r="B211" s="634"/>
      <c r="C211" s="151" t="s">
        <v>1004</v>
      </c>
      <c r="D211" s="634"/>
      <c r="E211" s="151" t="s">
        <v>299</v>
      </c>
      <c r="F211" s="634"/>
      <c r="G211" s="151" t="s">
        <v>299</v>
      </c>
      <c r="H211" s="634"/>
      <c r="I211" s="151" t="s">
        <v>299</v>
      </c>
      <c r="J211" s="634"/>
      <c r="K211" s="151" t="s">
        <v>299</v>
      </c>
      <c r="L211" s="634"/>
      <c r="M211" s="151" t="s">
        <v>1004</v>
      </c>
      <c r="N211" s="602"/>
      <c r="O211" s="162"/>
    </row>
    <row r="212" spans="1:15" ht="13.5" x14ac:dyDescent="0.2">
      <c r="A212" s="132" t="s">
        <v>477</v>
      </c>
      <c r="B212" s="634"/>
      <c r="C212" s="152" t="s">
        <v>1098</v>
      </c>
      <c r="D212" s="634"/>
      <c r="E212" s="152" t="s">
        <v>1098</v>
      </c>
      <c r="F212" s="634"/>
      <c r="G212" s="152" t="s">
        <v>1098</v>
      </c>
      <c r="H212" s="634"/>
      <c r="I212" s="152" t="s">
        <v>1098</v>
      </c>
      <c r="J212" s="634"/>
      <c r="K212" s="152" t="s">
        <v>1098</v>
      </c>
      <c r="L212" s="634"/>
      <c r="M212" s="152" t="s">
        <v>1098</v>
      </c>
      <c r="N212" s="602"/>
      <c r="O212" s="155"/>
    </row>
    <row r="213" spans="1:15" ht="15.75" customHeight="1" x14ac:dyDescent="0.2">
      <c r="A213" s="138" t="s">
        <v>481</v>
      </c>
      <c r="B213" s="634"/>
      <c r="C213" s="151" t="s">
        <v>1099</v>
      </c>
      <c r="D213" s="634"/>
      <c r="E213" s="151" t="s">
        <v>483</v>
      </c>
      <c r="F213" s="635"/>
      <c r="G213" s="151" t="s">
        <v>483</v>
      </c>
      <c r="H213" s="635"/>
      <c r="I213" s="151" t="s">
        <v>517</v>
      </c>
      <c r="J213" s="635"/>
      <c r="K213" s="151" t="s">
        <v>517</v>
      </c>
      <c r="L213" s="635"/>
      <c r="M213" s="151" t="s">
        <v>1099</v>
      </c>
      <c r="N213" s="602"/>
      <c r="O213" s="162"/>
    </row>
    <row r="214" spans="1:15" ht="13.5" x14ac:dyDescent="0.2">
      <c r="A214" s="127" t="s">
        <v>76</v>
      </c>
      <c r="B214" s="593"/>
      <c r="C214" s="584"/>
      <c r="D214" s="593"/>
      <c r="E214" s="663"/>
      <c r="F214" s="593"/>
      <c r="G214" s="584"/>
      <c r="H214" s="593"/>
      <c r="I214" s="584"/>
      <c r="J214" s="593"/>
      <c r="K214" s="663"/>
      <c r="L214" s="593"/>
      <c r="M214" s="584"/>
      <c r="N214" s="593"/>
      <c r="O214" s="584"/>
    </row>
    <row r="215" spans="1:15" ht="13.5" x14ac:dyDescent="0.2">
      <c r="A215" s="128">
        <v>80236526</v>
      </c>
      <c r="B215" s="594"/>
      <c r="C215" s="585"/>
      <c r="D215" s="594"/>
      <c r="E215" s="664"/>
      <c r="F215" s="594"/>
      <c r="G215" s="585"/>
      <c r="H215" s="594"/>
      <c r="I215" s="585"/>
      <c r="J215" s="594"/>
      <c r="K215" s="664"/>
      <c r="L215" s="594"/>
      <c r="M215" s="585"/>
      <c r="N215" s="594"/>
      <c r="O215" s="585"/>
    </row>
    <row r="216" spans="1:15" ht="13.5" x14ac:dyDescent="0.2">
      <c r="A216" s="128" t="s">
        <v>11</v>
      </c>
      <c r="B216" s="594"/>
      <c r="C216" s="131"/>
      <c r="D216" s="594"/>
      <c r="E216" s="131"/>
      <c r="F216" s="594"/>
      <c r="G216" s="131"/>
      <c r="H216" s="594"/>
      <c r="I216" s="131"/>
      <c r="J216" s="594"/>
      <c r="K216" s="131"/>
      <c r="L216" s="594"/>
      <c r="M216" s="131"/>
      <c r="N216" s="594"/>
      <c r="O216" s="131"/>
    </row>
    <row r="217" spans="1:15" ht="13.5" x14ac:dyDescent="0.2">
      <c r="A217" s="132" t="s">
        <v>12</v>
      </c>
      <c r="B217" s="594"/>
      <c r="C217" s="141"/>
      <c r="D217" s="594"/>
      <c r="E217" s="141"/>
      <c r="F217" s="594"/>
      <c r="G217" s="141"/>
      <c r="H217" s="594"/>
      <c r="I217" s="141"/>
      <c r="J217" s="594"/>
      <c r="K217" s="141"/>
      <c r="L217" s="594"/>
      <c r="M217" s="141"/>
      <c r="N217" s="594"/>
      <c r="O217" s="141"/>
    </row>
    <row r="218" spans="1:15" ht="13.5" x14ac:dyDescent="0.2">
      <c r="A218" s="132" t="s">
        <v>477</v>
      </c>
      <c r="B218" s="594"/>
      <c r="C218" s="141"/>
      <c r="D218" s="594"/>
      <c r="E218" s="141"/>
      <c r="F218" s="594"/>
      <c r="G218" s="141"/>
      <c r="H218" s="594"/>
      <c r="I218" s="141"/>
      <c r="J218" s="594"/>
      <c r="K218" s="141"/>
      <c r="L218" s="594"/>
      <c r="M218" s="141"/>
      <c r="N218" s="594"/>
      <c r="O218" s="141"/>
    </row>
    <row r="219" spans="1:15" ht="13.5" x14ac:dyDescent="0.2">
      <c r="A219" s="138" t="s">
        <v>481</v>
      </c>
      <c r="B219" s="595"/>
      <c r="C219" s="142"/>
      <c r="D219" s="595"/>
      <c r="E219" s="142"/>
      <c r="F219" s="595"/>
      <c r="G219" s="142"/>
      <c r="H219" s="595"/>
      <c r="I219" s="142"/>
      <c r="J219" s="595"/>
      <c r="K219" s="142"/>
      <c r="L219" s="595"/>
      <c r="M219" s="142"/>
      <c r="N219" s="595"/>
      <c r="O219" s="142"/>
    </row>
    <row r="221" spans="1:15" x14ac:dyDescent="0.2">
      <c r="B221" s="691" t="s">
        <v>1109</v>
      </c>
      <c r="C221" s="692"/>
      <c r="D221" s="692"/>
      <c r="E221" s="692"/>
      <c r="F221" s="692"/>
      <c r="G221" s="692"/>
      <c r="H221" s="692"/>
      <c r="I221" s="692"/>
      <c r="J221" s="692"/>
      <c r="K221" s="692"/>
      <c r="L221" s="692"/>
      <c r="M221" s="692"/>
      <c r="N221" s="692"/>
      <c r="O221" s="693"/>
    </row>
    <row r="222" spans="1:15" ht="13.5" x14ac:dyDescent="0.25">
      <c r="A222" s="122"/>
      <c r="B222" s="694" t="s">
        <v>633</v>
      </c>
      <c r="C222" s="695"/>
      <c r="D222" s="694" t="s">
        <v>634</v>
      </c>
      <c r="E222" s="695"/>
      <c r="F222" s="694" t="s">
        <v>635</v>
      </c>
      <c r="G222" s="695"/>
      <c r="H222" s="694" t="s">
        <v>636</v>
      </c>
      <c r="I222" s="695"/>
      <c r="J222" s="694" t="s">
        <v>637</v>
      </c>
      <c r="K222" s="695"/>
      <c r="L222" s="694" t="s">
        <v>638</v>
      </c>
      <c r="M222" s="695"/>
      <c r="N222" s="703" t="s">
        <v>639</v>
      </c>
      <c r="O222" s="695"/>
    </row>
    <row r="223" spans="1:15" ht="13.5" x14ac:dyDescent="0.25">
      <c r="A223" s="122"/>
      <c r="B223" s="171" t="s">
        <v>7</v>
      </c>
      <c r="C223" s="170" t="s">
        <v>8</v>
      </c>
      <c r="D223" s="171" t="s">
        <v>7</v>
      </c>
      <c r="E223" s="170" t="s">
        <v>8</v>
      </c>
      <c r="F223" s="171" t="s">
        <v>7</v>
      </c>
      <c r="G223" s="170" t="s">
        <v>8</v>
      </c>
      <c r="H223" s="171" t="s">
        <v>7</v>
      </c>
      <c r="I223" s="170" t="s">
        <v>8</v>
      </c>
      <c r="J223" s="171" t="s">
        <v>7</v>
      </c>
      <c r="K223" s="170" t="s">
        <v>8</v>
      </c>
      <c r="L223" s="171" t="s">
        <v>7</v>
      </c>
      <c r="M223" s="170" t="s">
        <v>8</v>
      </c>
      <c r="N223" s="169" t="s">
        <v>7</v>
      </c>
      <c r="O223" s="170" t="s">
        <v>8</v>
      </c>
    </row>
    <row r="224" spans="1:15" ht="15" customHeight="1" x14ac:dyDescent="0.2">
      <c r="A224" s="127" t="s">
        <v>9</v>
      </c>
      <c r="B224" s="633">
        <v>1</v>
      </c>
      <c r="C224" s="646" t="s">
        <v>1110</v>
      </c>
      <c r="D224" s="633">
        <v>2</v>
      </c>
      <c r="E224" s="646" t="s">
        <v>1111</v>
      </c>
      <c r="F224" s="633">
        <v>1</v>
      </c>
      <c r="G224" s="646" t="s">
        <v>743</v>
      </c>
      <c r="H224" s="633">
        <v>2</v>
      </c>
      <c r="I224" s="646" t="s">
        <v>1112</v>
      </c>
      <c r="J224" s="633">
        <v>4</v>
      </c>
      <c r="K224" s="646" t="s">
        <v>1113</v>
      </c>
      <c r="L224" s="581"/>
      <c r="M224" s="584"/>
      <c r="N224" s="601"/>
      <c r="O224" s="603"/>
    </row>
    <row r="225" spans="1:15" ht="30.75" customHeight="1" x14ac:dyDescent="0.2">
      <c r="A225" s="128">
        <v>79921501</v>
      </c>
      <c r="B225" s="634"/>
      <c r="C225" s="647"/>
      <c r="D225" s="634"/>
      <c r="E225" s="647"/>
      <c r="F225" s="634"/>
      <c r="G225" s="647"/>
      <c r="H225" s="634"/>
      <c r="I225" s="647"/>
      <c r="J225" s="634"/>
      <c r="K225" s="647"/>
      <c r="L225" s="582"/>
      <c r="M225" s="585"/>
      <c r="N225" s="602"/>
      <c r="O225" s="604"/>
    </row>
    <row r="226" spans="1:15" ht="13.5" x14ac:dyDescent="0.2">
      <c r="A226" s="128" t="s">
        <v>11</v>
      </c>
      <c r="B226" s="634"/>
      <c r="C226" s="160" t="s">
        <v>1114</v>
      </c>
      <c r="D226" s="634"/>
      <c r="E226" s="160" t="s">
        <v>1114</v>
      </c>
      <c r="F226" s="634"/>
      <c r="G226" s="160" t="s">
        <v>1115</v>
      </c>
      <c r="H226" s="634"/>
      <c r="I226" s="160" t="s">
        <v>1116</v>
      </c>
      <c r="J226" s="634"/>
      <c r="K226" s="160" t="s">
        <v>1116</v>
      </c>
      <c r="L226" s="582"/>
      <c r="M226" s="131"/>
      <c r="N226" s="602"/>
      <c r="O226" s="161"/>
    </row>
    <row r="227" spans="1:15" ht="13.5" x14ac:dyDescent="0.2">
      <c r="A227" s="132" t="s">
        <v>12</v>
      </c>
      <c r="B227" s="634"/>
      <c r="C227" s="151" t="s">
        <v>299</v>
      </c>
      <c r="D227" s="634"/>
      <c r="E227" s="151" t="s">
        <v>299</v>
      </c>
      <c r="F227" s="634"/>
      <c r="G227" s="151" t="s">
        <v>299</v>
      </c>
      <c r="H227" s="634"/>
      <c r="I227" s="151" t="s">
        <v>299</v>
      </c>
      <c r="J227" s="634"/>
      <c r="K227" s="151" t="s">
        <v>299</v>
      </c>
      <c r="L227" s="582"/>
      <c r="M227" s="135"/>
      <c r="N227" s="602"/>
      <c r="O227" s="162"/>
    </row>
    <row r="228" spans="1:15" ht="13.5" x14ac:dyDescent="0.2">
      <c r="A228" s="132" t="s">
        <v>477</v>
      </c>
      <c r="B228" s="634"/>
      <c r="C228" s="152" t="s">
        <v>1117</v>
      </c>
      <c r="D228" s="634"/>
      <c r="E228" s="152" t="s">
        <v>1117</v>
      </c>
      <c r="F228" s="634"/>
      <c r="G228" s="152" t="s">
        <v>515</v>
      </c>
      <c r="H228" s="634"/>
      <c r="I228" s="152" t="s">
        <v>1030</v>
      </c>
      <c r="J228" s="634"/>
      <c r="K228" s="152" t="s">
        <v>1030</v>
      </c>
      <c r="L228" s="582"/>
      <c r="M228" s="141"/>
      <c r="N228" s="602"/>
      <c r="O228" s="162"/>
    </row>
    <row r="229" spans="1:15" ht="15.75" customHeight="1" x14ac:dyDescent="0.2">
      <c r="A229" s="138" t="s">
        <v>481</v>
      </c>
      <c r="B229" s="634"/>
      <c r="C229" s="151" t="s">
        <v>1118</v>
      </c>
      <c r="D229" s="634"/>
      <c r="E229" s="151" t="s">
        <v>1118</v>
      </c>
      <c r="F229" s="634"/>
      <c r="G229" s="153" t="s">
        <v>869</v>
      </c>
      <c r="H229" s="634"/>
      <c r="I229" s="153" t="s">
        <v>499</v>
      </c>
      <c r="J229" s="634"/>
      <c r="K229" s="153" t="s">
        <v>499</v>
      </c>
      <c r="L229" s="582"/>
      <c r="M229" s="142"/>
      <c r="N229" s="602"/>
      <c r="O229" s="156"/>
    </row>
    <row r="230" spans="1:15" ht="15" customHeight="1" x14ac:dyDescent="0.2">
      <c r="A230" s="127" t="s">
        <v>14</v>
      </c>
      <c r="B230" s="633">
        <v>1</v>
      </c>
      <c r="C230" s="646" t="s">
        <v>1119</v>
      </c>
      <c r="D230" s="633">
        <v>3</v>
      </c>
      <c r="E230" s="646" t="s">
        <v>1120</v>
      </c>
      <c r="F230" s="633">
        <v>0</v>
      </c>
      <c r="G230" s="646" t="s">
        <v>1120</v>
      </c>
      <c r="H230" s="633">
        <v>1</v>
      </c>
      <c r="I230" s="636" t="s">
        <v>1121</v>
      </c>
      <c r="J230" s="601"/>
      <c r="K230" s="603"/>
      <c r="L230" s="601"/>
      <c r="M230" s="603"/>
      <c r="N230" s="601"/>
      <c r="O230" s="603"/>
    </row>
    <row r="231" spans="1:15" ht="37.5" customHeight="1" x14ac:dyDescent="0.2">
      <c r="A231" s="128">
        <v>1070707956</v>
      </c>
      <c r="B231" s="634"/>
      <c r="C231" s="647"/>
      <c r="D231" s="634"/>
      <c r="E231" s="647"/>
      <c r="F231" s="634"/>
      <c r="G231" s="647"/>
      <c r="H231" s="634"/>
      <c r="I231" s="637"/>
      <c r="J231" s="602"/>
      <c r="K231" s="604"/>
      <c r="L231" s="602"/>
      <c r="M231" s="604"/>
      <c r="N231" s="602"/>
      <c r="O231" s="604"/>
    </row>
    <row r="232" spans="1:15" ht="14.45" customHeight="1" x14ac:dyDescent="0.2">
      <c r="A232" s="128" t="s">
        <v>11</v>
      </c>
      <c r="B232" s="634"/>
      <c r="C232" s="160" t="s">
        <v>1122</v>
      </c>
      <c r="D232" s="634"/>
      <c r="E232" s="160" t="s">
        <v>1122</v>
      </c>
      <c r="F232" s="634"/>
      <c r="G232" s="160" t="s">
        <v>1122</v>
      </c>
      <c r="H232" s="634"/>
      <c r="I232" s="160" t="s">
        <v>1123</v>
      </c>
      <c r="J232" s="602"/>
      <c r="K232" s="154"/>
      <c r="L232" s="602"/>
      <c r="M232" s="154"/>
      <c r="N232" s="602"/>
      <c r="O232" s="154"/>
    </row>
    <row r="233" spans="1:15" ht="14.45" customHeight="1" x14ac:dyDescent="0.2">
      <c r="A233" s="132" t="s">
        <v>12</v>
      </c>
      <c r="B233" s="634"/>
      <c r="C233" s="151" t="s">
        <v>299</v>
      </c>
      <c r="D233" s="634"/>
      <c r="E233" s="151" t="s">
        <v>299</v>
      </c>
      <c r="F233" s="634"/>
      <c r="G233" s="151" t="s">
        <v>299</v>
      </c>
      <c r="H233" s="634"/>
      <c r="I233" s="151" t="s">
        <v>299</v>
      </c>
      <c r="J233" s="602"/>
      <c r="K233" s="162"/>
      <c r="L233" s="602"/>
      <c r="M233" s="162"/>
      <c r="N233" s="602"/>
      <c r="O233" s="155"/>
    </row>
    <row r="234" spans="1:15" ht="14.45" customHeight="1" x14ac:dyDescent="0.2">
      <c r="A234" s="132" t="s">
        <v>477</v>
      </c>
      <c r="B234" s="634"/>
      <c r="C234" s="152" t="s">
        <v>1124</v>
      </c>
      <c r="D234" s="634"/>
      <c r="E234" s="152" t="s">
        <v>1124</v>
      </c>
      <c r="F234" s="634"/>
      <c r="G234" s="152" t="s">
        <v>1124</v>
      </c>
      <c r="H234" s="634"/>
      <c r="I234" s="152" t="s">
        <v>861</v>
      </c>
      <c r="J234" s="602"/>
      <c r="K234" s="155"/>
      <c r="L234" s="602"/>
      <c r="M234" s="155"/>
      <c r="N234" s="602"/>
      <c r="O234" s="155"/>
    </row>
    <row r="235" spans="1:15" ht="15.75" customHeight="1" x14ac:dyDescent="0.2">
      <c r="A235" s="138" t="s">
        <v>481</v>
      </c>
      <c r="B235" s="635"/>
      <c r="C235" s="151" t="s">
        <v>1118</v>
      </c>
      <c r="D235" s="635"/>
      <c r="E235" s="151" t="s">
        <v>1118</v>
      </c>
      <c r="F235" s="634"/>
      <c r="G235" s="151" t="s">
        <v>1118</v>
      </c>
      <c r="H235" s="635"/>
      <c r="I235" s="151" t="s">
        <v>499</v>
      </c>
      <c r="J235" s="602"/>
      <c r="K235" s="156"/>
      <c r="L235" s="602"/>
      <c r="M235" s="162"/>
      <c r="N235" s="602"/>
      <c r="O235" s="156"/>
    </row>
    <row r="236" spans="1:15" ht="15" customHeight="1" x14ac:dyDescent="0.2">
      <c r="A236" s="127" t="s">
        <v>519</v>
      </c>
      <c r="B236" s="633">
        <v>2</v>
      </c>
      <c r="C236" s="636" t="s">
        <v>1125</v>
      </c>
      <c r="D236" s="665">
        <v>1</v>
      </c>
      <c r="E236" s="696" t="s">
        <v>1126</v>
      </c>
      <c r="F236" s="633">
        <v>1</v>
      </c>
      <c r="G236" s="646" t="s">
        <v>1127</v>
      </c>
      <c r="H236" s="633">
        <v>2</v>
      </c>
      <c r="I236" s="646" t="s">
        <v>1127</v>
      </c>
      <c r="J236" s="601">
        <v>2</v>
      </c>
      <c r="K236" s="603" t="s">
        <v>1078</v>
      </c>
      <c r="L236" s="601"/>
      <c r="M236" s="603"/>
      <c r="N236" s="601"/>
      <c r="O236" s="603"/>
    </row>
    <row r="237" spans="1:15" ht="29.25" customHeight="1" x14ac:dyDescent="0.2">
      <c r="A237" s="128">
        <v>1026271285</v>
      </c>
      <c r="B237" s="634"/>
      <c r="C237" s="637"/>
      <c r="D237" s="666"/>
      <c r="E237" s="697"/>
      <c r="F237" s="634"/>
      <c r="G237" s="647"/>
      <c r="H237" s="634"/>
      <c r="I237" s="647"/>
      <c r="J237" s="602"/>
      <c r="K237" s="604"/>
      <c r="L237" s="602"/>
      <c r="M237" s="604"/>
      <c r="N237" s="602"/>
      <c r="O237" s="604"/>
    </row>
    <row r="238" spans="1:15" ht="13.5" x14ac:dyDescent="0.2">
      <c r="A238" s="128" t="s">
        <v>11</v>
      </c>
      <c r="B238" s="634"/>
      <c r="C238" s="160" t="s">
        <v>1128</v>
      </c>
      <c r="D238" s="666"/>
      <c r="E238" s="150" t="s">
        <v>1123</v>
      </c>
      <c r="F238" s="634"/>
      <c r="G238" s="160" t="s">
        <v>1129</v>
      </c>
      <c r="H238" s="634"/>
      <c r="I238" s="160" t="s">
        <v>1129</v>
      </c>
      <c r="J238" s="602"/>
      <c r="K238" s="154" t="s">
        <v>1082</v>
      </c>
      <c r="L238" s="602"/>
      <c r="M238" s="154"/>
      <c r="N238" s="602"/>
      <c r="O238" s="154"/>
    </row>
    <row r="239" spans="1:15" ht="13.5" x14ac:dyDescent="0.2">
      <c r="A239" s="132" t="s">
        <v>12</v>
      </c>
      <c r="B239" s="634"/>
      <c r="C239" s="151">
        <v>43309</v>
      </c>
      <c r="D239" s="666"/>
      <c r="E239" s="172" t="s">
        <v>299</v>
      </c>
      <c r="F239" s="634"/>
      <c r="G239" s="152" t="s">
        <v>299</v>
      </c>
      <c r="H239" s="634"/>
      <c r="I239" s="152" t="s">
        <v>299</v>
      </c>
      <c r="J239" s="602"/>
      <c r="K239" s="162">
        <v>43067</v>
      </c>
      <c r="L239" s="602"/>
      <c r="M239" s="162"/>
      <c r="N239" s="602"/>
      <c r="O239" s="162"/>
    </row>
    <row r="240" spans="1:15" ht="13.5" x14ac:dyDescent="0.2">
      <c r="A240" s="132" t="s">
        <v>477</v>
      </c>
      <c r="B240" s="634"/>
      <c r="C240" s="152" t="s">
        <v>1030</v>
      </c>
      <c r="D240" s="666"/>
      <c r="E240" s="144" t="s">
        <v>861</v>
      </c>
      <c r="F240" s="634"/>
      <c r="G240" s="152" t="s">
        <v>758</v>
      </c>
      <c r="H240" s="634"/>
      <c r="I240" s="152" t="s">
        <v>758</v>
      </c>
      <c r="J240" s="602"/>
      <c r="K240" s="155" t="s">
        <v>484</v>
      </c>
      <c r="L240" s="602"/>
      <c r="M240" s="155"/>
      <c r="N240" s="602"/>
      <c r="O240" s="155"/>
    </row>
    <row r="241" spans="1:15" ht="15.75" customHeight="1" x14ac:dyDescent="0.2">
      <c r="A241" s="138" t="s">
        <v>481</v>
      </c>
      <c r="B241" s="635"/>
      <c r="C241" s="151" t="s">
        <v>482</v>
      </c>
      <c r="D241" s="667"/>
      <c r="E241" s="172" t="s">
        <v>499</v>
      </c>
      <c r="F241" s="635"/>
      <c r="G241" s="153" t="s">
        <v>499</v>
      </c>
      <c r="H241" s="634"/>
      <c r="I241" s="153" t="s">
        <v>499</v>
      </c>
      <c r="J241" s="602"/>
      <c r="K241" s="156" t="s">
        <v>1083</v>
      </c>
      <c r="L241" s="602"/>
      <c r="M241" s="162"/>
      <c r="N241" s="602"/>
      <c r="O241" s="162"/>
    </row>
    <row r="242" spans="1:15" ht="14.45" customHeight="1" x14ac:dyDescent="0.2">
      <c r="A242" s="127" t="s">
        <v>76</v>
      </c>
      <c r="B242" s="593"/>
      <c r="C242" s="584"/>
      <c r="D242" s="593"/>
      <c r="E242" s="663"/>
      <c r="F242" s="593"/>
      <c r="G242" s="584"/>
      <c r="H242" s="593"/>
      <c r="I242" s="584"/>
      <c r="J242" s="593"/>
      <c r="K242" s="663"/>
      <c r="L242" s="593"/>
      <c r="M242" s="584"/>
      <c r="N242" s="601"/>
      <c r="O242" s="603"/>
    </row>
    <row r="243" spans="1:15" ht="14.45" customHeight="1" x14ac:dyDescent="0.2">
      <c r="A243" s="128">
        <v>80236526</v>
      </c>
      <c r="B243" s="594"/>
      <c r="C243" s="585"/>
      <c r="D243" s="594"/>
      <c r="E243" s="664"/>
      <c r="F243" s="594"/>
      <c r="G243" s="585"/>
      <c r="H243" s="594"/>
      <c r="I243" s="585"/>
      <c r="J243" s="594"/>
      <c r="K243" s="664"/>
      <c r="L243" s="594"/>
      <c r="M243" s="585"/>
      <c r="N243" s="602"/>
      <c r="O243" s="604"/>
    </row>
    <row r="244" spans="1:15" ht="14.45" customHeight="1" x14ac:dyDescent="0.2">
      <c r="A244" s="128" t="s">
        <v>11</v>
      </c>
      <c r="B244" s="594"/>
      <c r="C244" s="131"/>
      <c r="D244" s="594"/>
      <c r="E244" s="131"/>
      <c r="F244" s="594"/>
      <c r="G244" s="131"/>
      <c r="H244" s="594"/>
      <c r="I244" s="131"/>
      <c r="J244" s="594"/>
      <c r="K244" s="131"/>
      <c r="L244" s="594"/>
      <c r="M244" s="131"/>
      <c r="N244" s="602"/>
      <c r="O244" s="154"/>
    </row>
    <row r="245" spans="1:15" ht="14.45" customHeight="1" x14ac:dyDescent="0.2">
      <c r="A245" s="132" t="s">
        <v>12</v>
      </c>
      <c r="B245" s="594"/>
      <c r="C245" s="141"/>
      <c r="D245" s="594"/>
      <c r="E245" s="141"/>
      <c r="F245" s="594"/>
      <c r="G245" s="141"/>
      <c r="H245" s="594"/>
      <c r="I245" s="141"/>
      <c r="J245" s="594"/>
      <c r="K245" s="141"/>
      <c r="L245" s="594"/>
      <c r="M245" s="141"/>
      <c r="N245" s="602"/>
      <c r="O245" s="162"/>
    </row>
    <row r="246" spans="1:15" ht="14.45" customHeight="1" x14ac:dyDescent="0.2">
      <c r="A246" s="132" t="s">
        <v>477</v>
      </c>
      <c r="B246" s="594"/>
      <c r="C246" s="141"/>
      <c r="D246" s="594"/>
      <c r="E246" s="141"/>
      <c r="F246" s="594"/>
      <c r="G246" s="141"/>
      <c r="H246" s="594"/>
      <c r="I246" s="141"/>
      <c r="J246" s="594"/>
      <c r="K246" s="141"/>
      <c r="L246" s="594"/>
      <c r="M246" s="141"/>
      <c r="N246" s="602"/>
      <c r="O246" s="155"/>
    </row>
    <row r="247" spans="1:15" ht="13.5" x14ac:dyDescent="0.2">
      <c r="A247" s="138" t="s">
        <v>481</v>
      </c>
      <c r="B247" s="595"/>
      <c r="C247" s="142"/>
      <c r="D247" s="595"/>
      <c r="E247" s="142"/>
      <c r="F247" s="595"/>
      <c r="G247" s="142"/>
      <c r="H247" s="595"/>
      <c r="I247" s="142"/>
      <c r="J247" s="595"/>
      <c r="K247" s="142"/>
      <c r="L247" s="595"/>
      <c r="M247" s="142"/>
      <c r="N247" s="602"/>
      <c r="O247" s="162"/>
    </row>
    <row r="249" spans="1:15" x14ac:dyDescent="0.2">
      <c r="B249" s="691" t="s">
        <v>1109</v>
      </c>
      <c r="C249" s="692"/>
      <c r="D249" s="692"/>
      <c r="E249" s="692"/>
      <c r="F249" s="692"/>
      <c r="G249" s="692"/>
      <c r="H249" s="692"/>
      <c r="I249" s="692"/>
      <c r="J249" s="692"/>
      <c r="K249" s="692"/>
      <c r="L249" s="692"/>
      <c r="M249" s="692"/>
      <c r="N249" s="692"/>
      <c r="O249" s="693"/>
    </row>
    <row r="250" spans="1:15" ht="13.5" x14ac:dyDescent="0.25">
      <c r="A250" s="122"/>
      <c r="B250" s="694" t="s">
        <v>671</v>
      </c>
      <c r="C250" s="695"/>
      <c r="D250" s="694" t="s">
        <v>672</v>
      </c>
      <c r="E250" s="695"/>
      <c r="F250" s="694" t="s">
        <v>673</v>
      </c>
      <c r="G250" s="695"/>
      <c r="H250" s="694" t="s">
        <v>674</v>
      </c>
      <c r="I250" s="695"/>
      <c r="J250" s="694" t="s">
        <v>675</v>
      </c>
      <c r="K250" s="695"/>
      <c r="L250" s="694" t="s">
        <v>676</v>
      </c>
      <c r="M250" s="695"/>
      <c r="N250" s="703" t="s">
        <v>677</v>
      </c>
      <c r="O250" s="695"/>
    </row>
    <row r="251" spans="1:15" ht="13.5" x14ac:dyDescent="0.25">
      <c r="A251" s="122"/>
      <c r="B251" s="171" t="s">
        <v>7</v>
      </c>
      <c r="C251" s="170" t="s">
        <v>8</v>
      </c>
      <c r="D251" s="171" t="s">
        <v>7</v>
      </c>
      <c r="E251" s="170" t="s">
        <v>8</v>
      </c>
      <c r="F251" s="171" t="s">
        <v>7</v>
      </c>
      <c r="G251" s="170" t="s">
        <v>8</v>
      </c>
      <c r="H251" s="171" t="s">
        <v>7</v>
      </c>
      <c r="I251" s="170" t="s">
        <v>8</v>
      </c>
      <c r="J251" s="171" t="s">
        <v>7</v>
      </c>
      <c r="K251" s="170" t="s">
        <v>8</v>
      </c>
      <c r="L251" s="171" t="s">
        <v>7</v>
      </c>
      <c r="M251" s="170" t="s">
        <v>8</v>
      </c>
      <c r="N251" s="169" t="s">
        <v>7</v>
      </c>
      <c r="O251" s="170" t="s">
        <v>8</v>
      </c>
    </row>
    <row r="252" spans="1:15" ht="15" customHeight="1" x14ac:dyDescent="0.2">
      <c r="A252" s="127" t="s">
        <v>9</v>
      </c>
      <c r="B252" s="633">
        <v>4</v>
      </c>
      <c r="C252" s="646" t="s">
        <v>1113</v>
      </c>
      <c r="D252" s="633">
        <v>2</v>
      </c>
      <c r="E252" s="646" t="s">
        <v>1130</v>
      </c>
      <c r="F252" s="633">
        <v>3</v>
      </c>
      <c r="G252" s="646" t="s">
        <v>1131</v>
      </c>
      <c r="H252" s="633">
        <v>0</v>
      </c>
      <c r="I252" s="646" t="s">
        <v>1132</v>
      </c>
      <c r="J252" s="633">
        <v>3</v>
      </c>
      <c r="K252" s="646" t="s">
        <v>641</v>
      </c>
      <c r="L252" s="633">
        <v>3</v>
      </c>
      <c r="M252" s="646" t="s">
        <v>641</v>
      </c>
      <c r="N252" s="633">
        <v>3</v>
      </c>
      <c r="O252" s="646" t="s">
        <v>641</v>
      </c>
    </row>
    <row r="253" spans="1:15" ht="36" customHeight="1" x14ac:dyDescent="0.2">
      <c r="A253" s="128">
        <v>79921501</v>
      </c>
      <c r="B253" s="634"/>
      <c r="C253" s="647"/>
      <c r="D253" s="634"/>
      <c r="E253" s="647"/>
      <c r="F253" s="634"/>
      <c r="G253" s="647"/>
      <c r="H253" s="634"/>
      <c r="I253" s="647"/>
      <c r="J253" s="634"/>
      <c r="K253" s="647"/>
      <c r="L253" s="634"/>
      <c r="M253" s="647"/>
      <c r="N253" s="634"/>
      <c r="O253" s="647"/>
    </row>
    <row r="254" spans="1:15" ht="13.5" x14ac:dyDescent="0.2">
      <c r="A254" s="128" t="s">
        <v>11</v>
      </c>
      <c r="B254" s="634"/>
      <c r="C254" s="160" t="s">
        <v>1116</v>
      </c>
      <c r="D254" s="634"/>
      <c r="E254" s="160" t="s">
        <v>1133</v>
      </c>
      <c r="F254" s="634"/>
      <c r="G254" s="160" t="s">
        <v>1134</v>
      </c>
      <c r="H254" s="634"/>
      <c r="I254" s="160" t="s">
        <v>1135</v>
      </c>
      <c r="J254" s="634"/>
      <c r="K254" s="160" t="s">
        <v>1135</v>
      </c>
      <c r="L254" s="634"/>
      <c r="M254" s="160" t="s">
        <v>1135</v>
      </c>
      <c r="N254" s="634"/>
      <c r="O254" s="160" t="s">
        <v>1135</v>
      </c>
    </row>
    <row r="255" spans="1:15" ht="13.5" x14ac:dyDescent="0.2">
      <c r="A255" s="132" t="s">
        <v>12</v>
      </c>
      <c r="B255" s="634"/>
      <c r="C255" s="151" t="s">
        <v>299</v>
      </c>
      <c r="D255" s="634"/>
      <c r="E255" s="151" t="s">
        <v>299</v>
      </c>
      <c r="F255" s="634"/>
      <c r="G255" s="151">
        <v>43749</v>
      </c>
      <c r="H255" s="634"/>
      <c r="I255" s="151" t="s">
        <v>299</v>
      </c>
      <c r="J255" s="634"/>
      <c r="K255" s="151" t="s">
        <v>299</v>
      </c>
      <c r="L255" s="634"/>
      <c r="M255" s="151" t="s">
        <v>299</v>
      </c>
      <c r="N255" s="634"/>
      <c r="O255" s="151" t="s">
        <v>299</v>
      </c>
    </row>
    <row r="256" spans="1:15" ht="40.5" x14ac:dyDescent="0.2">
      <c r="A256" s="132" t="s">
        <v>477</v>
      </c>
      <c r="B256" s="634"/>
      <c r="C256" s="152" t="s">
        <v>1030</v>
      </c>
      <c r="D256" s="634"/>
      <c r="E256" s="152" t="s">
        <v>564</v>
      </c>
      <c r="F256" s="634"/>
      <c r="G256" s="152" t="s">
        <v>564</v>
      </c>
      <c r="H256" s="634"/>
      <c r="I256" s="173" t="s">
        <v>1136</v>
      </c>
      <c r="J256" s="634"/>
      <c r="K256" s="173" t="s">
        <v>1136</v>
      </c>
      <c r="L256" s="634"/>
      <c r="M256" s="173" t="s">
        <v>1136</v>
      </c>
      <c r="N256" s="634"/>
      <c r="O256" s="173" t="s">
        <v>1136</v>
      </c>
    </row>
    <row r="257" spans="1:15" ht="13.5" x14ac:dyDescent="0.2">
      <c r="A257" s="138" t="s">
        <v>481</v>
      </c>
      <c r="B257" s="634"/>
      <c r="C257" s="153" t="s">
        <v>499</v>
      </c>
      <c r="D257" s="634"/>
      <c r="E257" s="153" t="s">
        <v>843</v>
      </c>
      <c r="F257" s="634"/>
      <c r="G257" s="153" t="s">
        <v>482</v>
      </c>
      <c r="H257" s="634"/>
      <c r="I257" s="153" t="s">
        <v>499</v>
      </c>
      <c r="J257" s="634"/>
      <c r="K257" s="153" t="s">
        <v>499</v>
      </c>
      <c r="L257" s="634"/>
      <c r="M257" s="153" t="s">
        <v>499</v>
      </c>
      <c r="N257" s="634"/>
      <c r="O257" s="153" t="s">
        <v>499</v>
      </c>
    </row>
    <row r="258" spans="1:15" ht="15" customHeight="1" x14ac:dyDescent="0.2">
      <c r="A258" s="127" t="s">
        <v>14</v>
      </c>
      <c r="B258" s="633">
        <v>1</v>
      </c>
      <c r="C258" s="646" t="s">
        <v>1137</v>
      </c>
      <c r="D258" s="633">
        <v>2</v>
      </c>
      <c r="E258" s="646" t="s">
        <v>1085</v>
      </c>
      <c r="F258" s="633">
        <v>2</v>
      </c>
      <c r="G258" s="646" t="s">
        <v>1085</v>
      </c>
      <c r="H258" s="633">
        <v>1</v>
      </c>
      <c r="I258" s="646" t="s">
        <v>1138</v>
      </c>
      <c r="J258" s="665">
        <v>1</v>
      </c>
      <c r="K258" s="668" t="s">
        <v>1139</v>
      </c>
      <c r="L258" s="601"/>
      <c r="M258" s="603"/>
      <c r="N258" s="601"/>
      <c r="O258" s="620"/>
    </row>
    <row r="259" spans="1:15" ht="29.25" customHeight="1" x14ac:dyDescent="0.2">
      <c r="A259" s="128">
        <v>1070707956</v>
      </c>
      <c r="B259" s="634"/>
      <c r="C259" s="647"/>
      <c r="D259" s="634"/>
      <c r="E259" s="647"/>
      <c r="F259" s="634"/>
      <c r="G259" s="647"/>
      <c r="H259" s="634"/>
      <c r="I259" s="647"/>
      <c r="J259" s="666"/>
      <c r="K259" s="669"/>
      <c r="L259" s="602"/>
      <c r="M259" s="604"/>
      <c r="N259" s="602"/>
      <c r="O259" s="621"/>
    </row>
    <row r="260" spans="1:15" ht="27" x14ac:dyDescent="0.2">
      <c r="A260" s="128" t="s">
        <v>11</v>
      </c>
      <c r="B260" s="634"/>
      <c r="C260" s="160" t="s">
        <v>1140</v>
      </c>
      <c r="D260" s="634"/>
      <c r="E260" s="160" t="s">
        <v>1087</v>
      </c>
      <c r="F260" s="634"/>
      <c r="G260" s="160" t="s">
        <v>1087</v>
      </c>
      <c r="H260" s="634"/>
      <c r="I260" s="379" t="s">
        <v>1141</v>
      </c>
      <c r="J260" s="666"/>
      <c r="K260" s="150" t="s">
        <v>1142</v>
      </c>
      <c r="L260" s="602"/>
      <c r="M260" s="154"/>
      <c r="N260" s="602"/>
      <c r="O260" s="154"/>
    </row>
    <row r="261" spans="1:15" ht="13.5" x14ac:dyDescent="0.2">
      <c r="A261" s="132" t="s">
        <v>12</v>
      </c>
      <c r="B261" s="634"/>
      <c r="C261" s="151" t="s">
        <v>299</v>
      </c>
      <c r="D261" s="634"/>
      <c r="E261" s="151">
        <v>43021</v>
      </c>
      <c r="F261" s="634"/>
      <c r="G261" s="151">
        <v>43021</v>
      </c>
      <c r="H261" s="634"/>
      <c r="I261" s="151" t="s">
        <v>299</v>
      </c>
      <c r="J261" s="666"/>
      <c r="K261" s="144" t="s">
        <v>299</v>
      </c>
      <c r="L261" s="602"/>
      <c r="M261" s="162"/>
      <c r="N261" s="602"/>
      <c r="O261" s="162"/>
    </row>
    <row r="262" spans="1:15" ht="13.5" x14ac:dyDescent="0.2">
      <c r="A262" s="132" t="s">
        <v>477</v>
      </c>
      <c r="B262" s="634"/>
      <c r="C262" s="152" t="s">
        <v>564</v>
      </c>
      <c r="D262" s="634"/>
      <c r="E262" s="152" t="s">
        <v>478</v>
      </c>
      <c r="F262" s="634"/>
      <c r="G262" s="152" t="s">
        <v>478</v>
      </c>
      <c r="H262" s="634"/>
      <c r="I262" s="152" t="s">
        <v>564</v>
      </c>
      <c r="J262" s="666"/>
      <c r="K262" s="144" t="s">
        <v>966</v>
      </c>
      <c r="L262" s="602"/>
      <c r="M262" s="155"/>
      <c r="N262" s="602"/>
      <c r="O262" s="155"/>
    </row>
    <row r="263" spans="1:15" ht="34.5" customHeight="1" x14ac:dyDescent="0.2">
      <c r="A263" s="138" t="s">
        <v>481</v>
      </c>
      <c r="B263" s="634"/>
      <c r="C263" s="153" t="s">
        <v>499</v>
      </c>
      <c r="D263" s="634"/>
      <c r="E263" s="164" t="s">
        <v>1089</v>
      </c>
      <c r="F263" s="634"/>
      <c r="G263" s="164" t="s">
        <v>1089</v>
      </c>
      <c r="H263" s="634"/>
      <c r="I263" s="164" t="s">
        <v>1143</v>
      </c>
      <c r="J263" s="667"/>
      <c r="K263" s="145" t="s">
        <v>499</v>
      </c>
      <c r="L263" s="602"/>
      <c r="M263" s="162"/>
      <c r="N263" s="619"/>
      <c r="O263" s="162"/>
    </row>
    <row r="264" spans="1:15" ht="15" customHeight="1" x14ac:dyDescent="0.2">
      <c r="A264" s="127" t="s">
        <v>519</v>
      </c>
      <c r="B264" s="633">
        <v>3</v>
      </c>
      <c r="C264" s="646" t="s">
        <v>268</v>
      </c>
      <c r="D264" s="633">
        <v>2</v>
      </c>
      <c r="E264" s="646" t="s">
        <v>1085</v>
      </c>
      <c r="F264" s="633">
        <v>2</v>
      </c>
      <c r="G264" s="646" t="s">
        <v>1144</v>
      </c>
      <c r="H264" s="633">
        <v>2</v>
      </c>
      <c r="I264" s="646" t="s">
        <v>1145</v>
      </c>
      <c r="J264" s="633">
        <v>3</v>
      </c>
      <c r="K264" s="636" t="s">
        <v>1146</v>
      </c>
      <c r="L264" s="601"/>
      <c r="M264" s="620"/>
      <c r="N264" s="593"/>
      <c r="O264" s="584"/>
    </row>
    <row r="265" spans="1:15" ht="27.75" customHeight="1" x14ac:dyDescent="0.2">
      <c r="A265" s="128">
        <v>1026271285</v>
      </c>
      <c r="B265" s="634"/>
      <c r="C265" s="647"/>
      <c r="D265" s="634"/>
      <c r="E265" s="647"/>
      <c r="F265" s="634"/>
      <c r="G265" s="647"/>
      <c r="H265" s="634"/>
      <c r="I265" s="647"/>
      <c r="J265" s="634"/>
      <c r="K265" s="637"/>
      <c r="L265" s="602"/>
      <c r="M265" s="621"/>
      <c r="N265" s="594"/>
      <c r="O265" s="585"/>
    </row>
    <row r="266" spans="1:15" ht="13.5" x14ac:dyDescent="0.2">
      <c r="A266" s="128" t="s">
        <v>11</v>
      </c>
      <c r="B266" s="634"/>
      <c r="C266" s="160" t="s">
        <v>1091</v>
      </c>
      <c r="D266" s="634"/>
      <c r="E266" s="160" t="s">
        <v>1087</v>
      </c>
      <c r="F266" s="634"/>
      <c r="G266" s="160" t="s">
        <v>1087</v>
      </c>
      <c r="H266" s="634"/>
      <c r="I266" s="160" t="s">
        <v>1147</v>
      </c>
      <c r="J266" s="634"/>
      <c r="K266" s="160" t="s">
        <v>1148</v>
      </c>
      <c r="L266" s="602"/>
      <c r="M266" s="154"/>
      <c r="N266" s="594"/>
      <c r="O266" s="131"/>
    </row>
    <row r="267" spans="1:15" ht="13.5" x14ac:dyDescent="0.2">
      <c r="A267" s="132" t="s">
        <v>12</v>
      </c>
      <c r="B267" s="634"/>
      <c r="C267" s="151">
        <v>43023</v>
      </c>
      <c r="D267" s="634"/>
      <c r="E267" s="151">
        <v>43021</v>
      </c>
      <c r="F267" s="634"/>
      <c r="G267" s="151">
        <v>43021</v>
      </c>
      <c r="H267" s="634"/>
      <c r="I267" s="151" t="s">
        <v>299</v>
      </c>
      <c r="J267" s="634"/>
      <c r="K267" s="151" t="s">
        <v>299</v>
      </c>
      <c r="L267" s="602"/>
      <c r="M267" s="162"/>
      <c r="N267" s="594"/>
      <c r="O267" s="141"/>
    </row>
    <row r="268" spans="1:15" ht="13.5" x14ac:dyDescent="0.2">
      <c r="A268" s="132" t="s">
        <v>477</v>
      </c>
      <c r="B268" s="634"/>
      <c r="C268" s="152" t="s">
        <v>478</v>
      </c>
      <c r="D268" s="634"/>
      <c r="E268" s="152" t="s">
        <v>478</v>
      </c>
      <c r="F268" s="634"/>
      <c r="G268" s="152" t="s">
        <v>478</v>
      </c>
      <c r="H268" s="634"/>
      <c r="I268" s="152" t="s">
        <v>515</v>
      </c>
      <c r="J268" s="634"/>
      <c r="K268" s="152" t="s">
        <v>515</v>
      </c>
      <c r="L268" s="602"/>
      <c r="M268" s="155"/>
      <c r="N268" s="594"/>
      <c r="O268" s="141"/>
    </row>
    <row r="269" spans="1:15" ht="34.5" customHeight="1" x14ac:dyDescent="0.2">
      <c r="A269" s="138" t="s">
        <v>481</v>
      </c>
      <c r="B269" s="634"/>
      <c r="C269" s="164" t="s">
        <v>499</v>
      </c>
      <c r="D269" s="634"/>
      <c r="E269" s="164" t="s">
        <v>1089</v>
      </c>
      <c r="F269" s="634"/>
      <c r="G269" s="164" t="s">
        <v>1089</v>
      </c>
      <c r="H269" s="634"/>
      <c r="I269" s="151" t="s">
        <v>499</v>
      </c>
      <c r="J269" s="635"/>
      <c r="K269" s="151" t="s">
        <v>618</v>
      </c>
      <c r="L269" s="619"/>
      <c r="M269" s="162"/>
      <c r="N269" s="595"/>
      <c r="O269" s="142"/>
    </row>
    <row r="270" spans="1:15" ht="13.5" x14ac:dyDescent="0.2">
      <c r="A270" s="127" t="s">
        <v>76</v>
      </c>
      <c r="B270" s="593"/>
      <c r="C270" s="584"/>
      <c r="D270" s="593"/>
      <c r="E270" s="663"/>
      <c r="F270" s="593"/>
      <c r="G270" s="584"/>
      <c r="H270" s="601"/>
      <c r="I270" s="620"/>
      <c r="J270" s="601"/>
      <c r="K270" s="620"/>
      <c r="L270" s="593"/>
      <c r="M270" s="584"/>
      <c r="N270" s="593"/>
      <c r="O270" s="584"/>
    </row>
    <row r="271" spans="1:15" ht="13.5" x14ac:dyDescent="0.2">
      <c r="A271" s="128">
        <v>80236526</v>
      </c>
      <c r="B271" s="594"/>
      <c r="C271" s="585"/>
      <c r="D271" s="594"/>
      <c r="E271" s="664"/>
      <c r="F271" s="594"/>
      <c r="G271" s="585"/>
      <c r="H271" s="602"/>
      <c r="I271" s="621"/>
      <c r="J271" s="602"/>
      <c r="K271" s="621"/>
      <c r="L271" s="594"/>
      <c r="M271" s="585"/>
      <c r="N271" s="594"/>
      <c r="O271" s="585"/>
    </row>
    <row r="272" spans="1:15" ht="13.5" x14ac:dyDescent="0.2">
      <c r="A272" s="128" t="s">
        <v>11</v>
      </c>
      <c r="B272" s="594"/>
      <c r="C272" s="131"/>
      <c r="D272" s="594"/>
      <c r="E272" s="131"/>
      <c r="F272" s="594"/>
      <c r="G272" s="131"/>
      <c r="H272" s="602"/>
      <c r="I272" s="154"/>
      <c r="J272" s="602"/>
      <c r="K272" s="154"/>
      <c r="L272" s="594"/>
      <c r="M272" s="131"/>
      <c r="N272" s="594"/>
      <c r="O272" s="131"/>
    </row>
    <row r="273" spans="1:15" ht="13.5" x14ac:dyDescent="0.2">
      <c r="A273" s="132" t="s">
        <v>12</v>
      </c>
      <c r="B273" s="594"/>
      <c r="C273" s="141"/>
      <c r="D273" s="594"/>
      <c r="E273" s="141"/>
      <c r="F273" s="594"/>
      <c r="G273" s="141"/>
      <c r="H273" s="602"/>
      <c r="I273" s="162"/>
      <c r="J273" s="602"/>
      <c r="K273" s="162"/>
      <c r="L273" s="594"/>
      <c r="M273" s="141"/>
      <c r="N273" s="594"/>
      <c r="O273" s="141"/>
    </row>
    <row r="274" spans="1:15" ht="13.5" x14ac:dyDescent="0.2">
      <c r="A274" s="132" t="s">
        <v>477</v>
      </c>
      <c r="B274" s="594"/>
      <c r="C274" s="141"/>
      <c r="D274" s="594"/>
      <c r="E274" s="141"/>
      <c r="F274" s="594"/>
      <c r="G274" s="141"/>
      <c r="H274" s="602"/>
      <c r="I274" s="155"/>
      <c r="J274" s="602"/>
      <c r="K274" s="155"/>
      <c r="L274" s="594"/>
      <c r="M274" s="141"/>
      <c r="N274" s="594"/>
      <c r="O274" s="141"/>
    </row>
    <row r="275" spans="1:15" ht="15.75" customHeight="1" x14ac:dyDescent="0.2">
      <c r="A275" s="138" t="s">
        <v>481</v>
      </c>
      <c r="B275" s="595"/>
      <c r="C275" s="142"/>
      <c r="D275" s="595"/>
      <c r="E275" s="142"/>
      <c r="F275" s="595"/>
      <c r="G275" s="142"/>
      <c r="H275" s="619"/>
      <c r="I275" s="162"/>
      <c r="J275" s="619"/>
      <c r="K275" s="162"/>
      <c r="L275" s="595"/>
      <c r="M275" s="142"/>
      <c r="N275" s="595"/>
      <c r="O275" s="142"/>
    </row>
    <row r="277" spans="1:15" x14ac:dyDescent="0.2">
      <c r="B277" s="691" t="s">
        <v>1109</v>
      </c>
      <c r="C277" s="692"/>
      <c r="D277" s="692"/>
      <c r="E277" s="692"/>
      <c r="F277" s="692"/>
      <c r="G277" s="692"/>
      <c r="H277" s="692"/>
      <c r="I277" s="692"/>
      <c r="J277" s="692"/>
      <c r="K277" s="692"/>
      <c r="L277" s="692"/>
      <c r="M277" s="692"/>
      <c r="N277" s="692"/>
      <c r="O277" s="693"/>
    </row>
    <row r="278" spans="1:15" ht="13.5" x14ac:dyDescent="0.25">
      <c r="A278" s="122"/>
      <c r="B278" s="694" t="s">
        <v>698</v>
      </c>
      <c r="C278" s="695"/>
      <c r="D278" s="694" t="s">
        <v>699</v>
      </c>
      <c r="E278" s="695"/>
      <c r="F278" s="694" t="s">
        <v>700</v>
      </c>
      <c r="G278" s="695"/>
      <c r="H278" s="694" t="s">
        <v>701</v>
      </c>
      <c r="I278" s="695"/>
      <c r="J278" s="694" t="s">
        <v>702</v>
      </c>
      <c r="K278" s="695"/>
      <c r="L278" s="694" t="s">
        <v>703</v>
      </c>
      <c r="M278" s="695"/>
      <c r="N278" s="703" t="s">
        <v>704</v>
      </c>
      <c r="O278" s="695"/>
    </row>
    <row r="279" spans="1:15" ht="13.5" x14ac:dyDescent="0.25">
      <c r="A279" s="122"/>
      <c r="B279" s="171" t="s">
        <v>7</v>
      </c>
      <c r="C279" s="170" t="s">
        <v>8</v>
      </c>
      <c r="D279" s="171" t="s">
        <v>7</v>
      </c>
      <c r="E279" s="170" t="s">
        <v>8</v>
      </c>
      <c r="F279" s="171" t="s">
        <v>7</v>
      </c>
      <c r="G279" s="170" t="s">
        <v>8</v>
      </c>
      <c r="H279" s="171" t="s">
        <v>7</v>
      </c>
      <c r="I279" s="170" t="s">
        <v>8</v>
      </c>
      <c r="J279" s="171" t="s">
        <v>7</v>
      </c>
      <c r="K279" s="170" t="s">
        <v>8</v>
      </c>
      <c r="L279" s="171" t="s">
        <v>7</v>
      </c>
      <c r="M279" s="170" t="s">
        <v>8</v>
      </c>
      <c r="N279" s="169" t="s">
        <v>7</v>
      </c>
      <c r="O279" s="170" t="s">
        <v>8</v>
      </c>
    </row>
    <row r="280" spans="1:15" ht="15" customHeight="1" x14ac:dyDescent="0.2">
      <c r="A280" s="127" t="s">
        <v>9</v>
      </c>
      <c r="B280" s="633">
        <v>3</v>
      </c>
      <c r="C280" s="646" t="s">
        <v>641</v>
      </c>
      <c r="D280" s="633">
        <v>3</v>
      </c>
      <c r="E280" s="646" t="s">
        <v>641</v>
      </c>
      <c r="F280" s="633">
        <v>4</v>
      </c>
      <c r="G280" s="646" t="s">
        <v>641</v>
      </c>
      <c r="H280" s="633">
        <v>0</v>
      </c>
      <c r="I280" s="646" t="s">
        <v>1149</v>
      </c>
      <c r="J280" s="665">
        <v>1</v>
      </c>
      <c r="K280" s="668" t="s">
        <v>1150</v>
      </c>
      <c r="L280" s="601"/>
      <c r="M280" s="603"/>
      <c r="N280" s="601"/>
      <c r="O280" s="603"/>
    </row>
    <row r="281" spans="1:15" ht="14.45" customHeight="1" x14ac:dyDescent="0.2">
      <c r="A281" s="128">
        <v>79921501</v>
      </c>
      <c r="B281" s="634"/>
      <c r="C281" s="647"/>
      <c r="D281" s="634"/>
      <c r="E281" s="647"/>
      <c r="F281" s="634"/>
      <c r="G281" s="647"/>
      <c r="H281" s="634"/>
      <c r="I281" s="647"/>
      <c r="J281" s="666"/>
      <c r="K281" s="669"/>
      <c r="L281" s="602"/>
      <c r="M281" s="604"/>
      <c r="N281" s="602"/>
      <c r="O281" s="604"/>
    </row>
    <row r="282" spans="1:15" ht="14.45" customHeight="1" x14ac:dyDescent="0.2">
      <c r="A282" s="128" t="s">
        <v>11</v>
      </c>
      <c r="B282" s="634"/>
      <c r="C282" s="160" t="s">
        <v>1135</v>
      </c>
      <c r="D282" s="634"/>
      <c r="E282" s="160" t="s">
        <v>1135</v>
      </c>
      <c r="F282" s="634"/>
      <c r="G282" s="160" t="s">
        <v>1135</v>
      </c>
      <c r="H282" s="634"/>
      <c r="I282" s="160" t="s">
        <v>1135</v>
      </c>
      <c r="J282" s="666"/>
      <c r="K282" s="143" t="s">
        <v>943</v>
      </c>
      <c r="L282" s="602"/>
      <c r="M282" s="154"/>
      <c r="N282" s="602"/>
      <c r="O282" s="161"/>
    </row>
    <row r="283" spans="1:15" ht="14.45" customHeight="1" x14ac:dyDescent="0.2">
      <c r="A283" s="132" t="s">
        <v>12</v>
      </c>
      <c r="B283" s="634"/>
      <c r="C283" s="151" t="s">
        <v>299</v>
      </c>
      <c r="D283" s="634"/>
      <c r="E283" s="151" t="s">
        <v>299</v>
      </c>
      <c r="F283" s="634"/>
      <c r="G283" s="151" t="s">
        <v>299</v>
      </c>
      <c r="H283" s="634"/>
      <c r="I283" s="151" t="s">
        <v>299</v>
      </c>
      <c r="J283" s="666"/>
      <c r="K283" s="144" t="s">
        <v>299</v>
      </c>
      <c r="L283" s="602"/>
      <c r="M283" s="162"/>
      <c r="N283" s="602"/>
      <c r="O283" s="162"/>
    </row>
    <row r="284" spans="1:15" ht="21" customHeight="1" x14ac:dyDescent="0.2">
      <c r="A284" s="132" t="s">
        <v>477</v>
      </c>
      <c r="B284" s="634"/>
      <c r="C284" s="173" t="s">
        <v>1136</v>
      </c>
      <c r="D284" s="634"/>
      <c r="E284" s="173" t="s">
        <v>1136</v>
      </c>
      <c r="F284" s="634"/>
      <c r="G284" s="173" t="s">
        <v>1136</v>
      </c>
      <c r="H284" s="634"/>
      <c r="I284" s="173" t="s">
        <v>1136</v>
      </c>
      <c r="J284" s="666"/>
      <c r="K284" s="144" t="s">
        <v>827</v>
      </c>
      <c r="L284" s="602"/>
      <c r="M284" s="155"/>
      <c r="N284" s="602"/>
      <c r="O284" s="162"/>
    </row>
    <row r="285" spans="1:15" ht="15.75" customHeight="1" x14ac:dyDescent="0.2">
      <c r="A285" s="138" t="s">
        <v>481</v>
      </c>
      <c r="B285" s="634"/>
      <c r="C285" s="153" t="s">
        <v>499</v>
      </c>
      <c r="D285" s="634"/>
      <c r="E285" s="153" t="s">
        <v>499</v>
      </c>
      <c r="F285" s="634"/>
      <c r="G285" s="153" t="s">
        <v>499</v>
      </c>
      <c r="H285" s="634"/>
      <c r="I285" s="153" t="s">
        <v>499</v>
      </c>
      <c r="J285" s="667"/>
      <c r="K285" s="145" t="s">
        <v>499</v>
      </c>
      <c r="L285" s="602"/>
      <c r="M285" s="162"/>
      <c r="N285" s="602"/>
      <c r="O285" s="156"/>
    </row>
    <row r="286" spans="1:15" ht="14.45" customHeight="1" x14ac:dyDescent="0.2">
      <c r="A286" s="127" t="s">
        <v>14</v>
      </c>
      <c r="B286" s="643">
        <v>2</v>
      </c>
      <c r="C286" s="646" t="s">
        <v>1151</v>
      </c>
      <c r="D286" s="633">
        <v>1</v>
      </c>
      <c r="E286" s="636" t="s">
        <v>1152</v>
      </c>
      <c r="F286" s="633">
        <v>1</v>
      </c>
      <c r="G286" s="646" t="s">
        <v>1153</v>
      </c>
      <c r="H286" s="633">
        <v>2</v>
      </c>
      <c r="I286" s="646" t="s">
        <v>1154</v>
      </c>
      <c r="J286" s="633">
        <v>1</v>
      </c>
      <c r="K286" s="646" t="s">
        <v>215</v>
      </c>
      <c r="L286" s="593"/>
      <c r="M286" s="584"/>
      <c r="N286" s="601"/>
      <c r="O286" s="603"/>
    </row>
    <row r="287" spans="1:15" ht="32.25" customHeight="1" x14ac:dyDescent="0.2">
      <c r="A287" s="128">
        <v>1070707956</v>
      </c>
      <c r="B287" s="644"/>
      <c r="C287" s="647"/>
      <c r="D287" s="634"/>
      <c r="E287" s="637"/>
      <c r="F287" s="634"/>
      <c r="G287" s="647"/>
      <c r="H287" s="634"/>
      <c r="I287" s="647"/>
      <c r="J287" s="634"/>
      <c r="K287" s="647"/>
      <c r="L287" s="594"/>
      <c r="M287" s="585"/>
      <c r="N287" s="602"/>
      <c r="O287" s="604"/>
    </row>
    <row r="288" spans="1:15" ht="14.45" customHeight="1" x14ac:dyDescent="0.2">
      <c r="A288" s="128" t="s">
        <v>11</v>
      </c>
      <c r="B288" s="644"/>
      <c r="C288" s="160" t="s">
        <v>1155</v>
      </c>
      <c r="D288" s="634"/>
      <c r="E288" s="160" t="s">
        <v>1156</v>
      </c>
      <c r="F288" s="634"/>
      <c r="G288" s="160" t="s">
        <v>1142</v>
      </c>
      <c r="H288" s="634"/>
      <c r="I288" s="160" t="s">
        <v>1157</v>
      </c>
      <c r="J288" s="634"/>
      <c r="K288" s="160" t="s">
        <v>1157</v>
      </c>
      <c r="L288" s="594"/>
      <c r="M288" s="131"/>
      <c r="N288" s="602"/>
      <c r="O288" s="154"/>
    </row>
    <row r="289" spans="1:15" ht="14.45" customHeight="1" x14ac:dyDescent="0.2">
      <c r="A289" s="132" t="s">
        <v>12</v>
      </c>
      <c r="B289" s="644"/>
      <c r="C289" s="152" t="s">
        <v>299</v>
      </c>
      <c r="D289" s="634"/>
      <c r="E289" s="151" t="s">
        <v>299</v>
      </c>
      <c r="F289" s="634"/>
      <c r="G289" s="152" t="s">
        <v>299</v>
      </c>
      <c r="H289" s="634"/>
      <c r="I289" s="151" t="s">
        <v>299</v>
      </c>
      <c r="J289" s="634"/>
      <c r="K289" s="151" t="s">
        <v>299</v>
      </c>
      <c r="L289" s="594"/>
      <c r="M289" s="141"/>
      <c r="N289" s="602"/>
      <c r="O289" s="162"/>
    </row>
    <row r="290" spans="1:15" ht="14.45" customHeight="1" x14ac:dyDescent="0.2">
      <c r="A290" s="132" t="s">
        <v>477</v>
      </c>
      <c r="B290" s="644"/>
      <c r="C290" s="152" t="s">
        <v>515</v>
      </c>
      <c r="D290" s="634"/>
      <c r="E290" s="152" t="s">
        <v>515</v>
      </c>
      <c r="F290" s="634"/>
      <c r="G290" s="152" t="s">
        <v>966</v>
      </c>
      <c r="H290" s="634"/>
      <c r="I290" s="152" t="s">
        <v>758</v>
      </c>
      <c r="J290" s="634"/>
      <c r="K290" s="152" t="s">
        <v>758</v>
      </c>
      <c r="L290" s="594"/>
      <c r="M290" s="141"/>
      <c r="N290" s="602"/>
      <c r="O290" s="155"/>
    </row>
    <row r="291" spans="1:15" ht="13.5" x14ac:dyDescent="0.2">
      <c r="A291" s="138" t="s">
        <v>481</v>
      </c>
      <c r="B291" s="645"/>
      <c r="C291" s="153" t="s">
        <v>499</v>
      </c>
      <c r="D291" s="635"/>
      <c r="E291" s="151" t="s">
        <v>499</v>
      </c>
      <c r="F291" s="635"/>
      <c r="G291" s="153" t="s">
        <v>499</v>
      </c>
      <c r="H291" s="634"/>
      <c r="I291" s="153" t="s">
        <v>499</v>
      </c>
      <c r="J291" s="634"/>
      <c r="K291" s="153" t="s">
        <v>499</v>
      </c>
      <c r="L291" s="595"/>
      <c r="M291" s="163"/>
      <c r="N291" s="602"/>
      <c r="O291" s="162"/>
    </row>
    <row r="292" spans="1:15" ht="15" customHeight="1" x14ac:dyDescent="0.2">
      <c r="A292" s="127" t="s">
        <v>519</v>
      </c>
      <c r="B292" s="643">
        <v>1</v>
      </c>
      <c r="C292" s="646" t="s">
        <v>1158</v>
      </c>
      <c r="D292" s="601"/>
      <c r="E292" s="620"/>
      <c r="F292" s="677"/>
      <c r="G292" s="620"/>
      <c r="H292" s="601"/>
      <c r="I292" s="603"/>
      <c r="J292" s="698">
        <v>1</v>
      </c>
      <c r="K292" s="696" t="s">
        <v>1159</v>
      </c>
      <c r="L292" s="581"/>
      <c r="M292" s="584"/>
      <c r="N292" s="601"/>
      <c r="O292" s="603"/>
    </row>
    <row r="293" spans="1:15" ht="14.45" customHeight="1" x14ac:dyDescent="0.2">
      <c r="A293" s="128">
        <v>1026271285</v>
      </c>
      <c r="B293" s="644"/>
      <c r="C293" s="647"/>
      <c r="D293" s="602"/>
      <c r="E293" s="621"/>
      <c r="F293" s="602"/>
      <c r="G293" s="621"/>
      <c r="H293" s="602"/>
      <c r="I293" s="604"/>
      <c r="J293" s="666"/>
      <c r="K293" s="697"/>
      <c r="L293" s="582"/>
      <c r="M293" s="585"/>
      <c r="N293" s="602"/>
      <c r="O293" s="604"/>
    </row>
    <row r="294" spans="1:15" ht="14.45" customHeight="1" x14ac:dyDescent="0.2">
      <c r="A294" s="128" t="s">
        <v>11</v>
      </c>
      <c r="B294" s="644"/>
      <c r="C294" s="160" t="s">
        <v>1160</v>
      </c>
      <c r="D294" s="602"/>
      <c r="E294" s="154"/>
      <c r="F294" s="602"/>
      <c r="G294" s="154"/>
      <c r="H294" s="602"/>
      <c r="I294" s="154"/>
      <c r="J294" s="666"/>
      <c r="K294" s="150" t="s">
        <v>1161</v>
      </c>
      <c r="L294" s="582"/>
      <c r="M294" s="131"/>
      <c r="N294" s="602"/>
      <c r="O294" s="154"/>
    </row>
    <row r="295" spans="1:15" ht="14.45" customHeight="1" x14ac:dyDescent="0.2">
      <c r="A295" s="132" t="s">
        <v>12</v>
      </c>
      <c r="B295" s="644"/>
      <c r="C295" s="152" t="s">
        <v>299</v>
      </c>
      <c r="D295" s="602"/>
      <c r="E295" s="162"/>
      <c r="F295" s="602"/>
      <c r="G295" s="162"/>
      <c r="H295" s="602"/>
      <c r="I295" s="155"/>
      <c r="J295" s="666"/>
      <c r="K295" s="172" t="s">
        <v>299</v>
      </c>
      <c r="L295" s="582"/>
      <c r="M295" s="141"/>
      <c r="N295" s="602"/>
      <c r="O295" s="162"/>
    </row>
    <row r="296" spans="1:15" ht="14.45" customHeight="1" x14ac:dyDescent="0.2">
      <c r="A296" s="132" t="s">
        <v>477</v>
      </c>
      <c r="B296" s="644"/>
      <c r="C296" s="152" t="s">
        <v>1162</v>
      </c>
      <c r="D296" s="602"/>
      <c r="E296" s="155"/>
      <c r="F296" s="602"/>
      <c r="G296" s="155"/>
      <c r="H296" s="602"/>
      <c r="I296" s="155"/>
      <c r="J296" s="666"/>
      <c r="K296" s="144" t="s">
        <v>1163</v>
      </c>
      <c r="L296" s="582"/>
      <c r="M296" s="141"/>
      <c r="N296" s="602"/>
      <c r="O296" s="155"/>
    </row>
    <row r="297" spans="1:15" ht="15.75" customHeight="1" x14ac:dyDescent="0.2">
      <c r="A297" s="138" t="s">
        <v>481</v>
      </c>
      <c r="B297" s="645"/>
      <c r="C297" s="153" t="s">
        <v>1118</v>
      </c>
      <c r="D297" s="619"/>
      <c r="E297" s="162"/>
      <c r="F297" s="619"/>
      <c r="G297" s="162"/>
      <c r="H297" s="619"/>
      <c r="I297" s="156"/>
      <c r="J297" s="667"/>
      <c r="K297" s="172" t="s">
        <v>499</v>
      </c>
      <c r="L297" s="583"/>
      <c r="M297" s="142"/>
      <c r="N297" s="602"/>
      <c r="O297" s="162"/>
    </row>
    <row r="298" spans="1:15" ht="14.45" customHeight="1" x14ac:dyDescent="0.2">
      <c r="A298" s="127" t="s">
        <v>76</v>
      </c>
      <c r="B298" s="593"/>
      <c r="C298" s="584"/>
      <c r="D298" s="593"/>
      <c r="E298" s="663"/>
      <c r="F298" s="593"/>
      <c r="G298" s="584"/>
      <c r="H298" s="593"/>
      <c r="I298" s="584"/>
      <c r="J298" s="593"/>
      <c r="K298" s="663"/>
      <c r="L298" s="593"/>
      <c r="M298" s="584"/>
      <c r="N298" s="601"/>
      <c r="O298" s="603"/>
    </row>
    <row r="299" spans="1:15" ht="14.45" customHeight="1" x14ac:dyDescent="0.2">
      <c r="A299" s="128">
        <v>80236526</v>
      </c>
      <c r="B299" s="594"/>
      <c r="C299" s="585"/>
      <c r="D299" s="594"/>
      <c r="E299" s="664"/>
      <c r="F299" s="594"/>
      <c r="G299" s="585"/>
      <c r="H299" s="594"/>
      <c r="I299" s="585"/>
      <c r="J299" s="594"/>
      <c r="K299" s="664"/>
      <c r="L299" s="594"/>
      <c r="M299" s="585"/>
      <c r="N299" s="602"/>
      <c r="O299" s="604"/>
    </row>
    <row r="300" spans="1:15" ht="14.45" customHeight="1" x14ac:dyDescent="0.2">
      <c r="A300" s="128" t="s">
        <v>11</v>
      </c>
      <c r="B300" s="594"/>
      <c r="C300" s="131"/>
      <c r="D300" s="594"/>
      <c r="E300" s="131"/>
      <c r="F300" s="594"/>
      <c r="G300" s="131"/>
      <c r="H300" s="594"/>
      <c r="I300" s="131"/>
      <c r="J300" s="594"/>
      <c r="K300" s="131"/>
      <c r="L300" s="594"/>
      <c r="M300" s="131"/>
      <c r="N300" s="602"/>
      <c r="O300" s="154"/>
    </row>
    <row r="301" spans="1:15" ht="14.45" customHeight="1" x14ac:dyDescent="0.2">
      <c r="A301" s="132" t="s">
        <v>12</v>
      </c>
      <c r="B301" s="594"/>
      <c r="C301" s="141"/>
      <c r="D301" s="594"/>
      <c r="E301" s="141"/>
      <c r="F301" s="594"/>
      <c r="G301" s="141"/>
      <c r="H301" s="594"/>
      <c r="I301" s="141"/>
      <c r="J301" s="594"/>
      <c r="K301" s="141"/>
      <c r="L301" s="594"/>
      <c r="M301" s="141"/>
      <c r="N301" s="602"/>
      <c r="O301" s="162"/>
    </row>
    <row r="302" spans="1:15" ht="14.45" customHeight="1" x14ac:dyDescent="0.2">
      <c r="A302" s="132" t="s">
        <v>477</v>
      </c>
      <c r="B302" s="594"/>
      <c r="C302" s="141"/>
      <c r="D302" s="594"/>
      <c r="E302" s="141"/>
      <c r="F302" s="594"/>
      <c r="G302" s="141"/>
      <c r="H302" s="594"/>
      <c r="I302" s="141"/>
      <c r="J302" s="594"/>
      <c r="K302" s="141"/>
      <c r="L302" s="594"/>
      <c r="M302" s="141"/>
      <c r="N302" s="602"/>
      <c r="O302" s="155"/>
    </row>
    <row r="303" spans="1:15" ht="13.5" x14ac:dyDescent="0.2">
      <c r="A303" s="138" t="s">
        <v>481</v>
      </c>
      <c r="B303" s="595"/>
      <c r="C303" s="142"/>
      <c r="D303" s="595"/>
      <c r="E303" s="142"/>
      <c r="F303" s="595"/>
      <c r="G303" s="142"/>
      <c r="H303" s="595"/>
      <c r="I303" s="142"/>
      <c r="J303" s="595"/>
      <c r="K303" s="142"/>
      <c r="L303" s="595"/>
      <c r="M303" s="142"/>
      <c r="N303" s="602"/>
      <c r="O303" s="162"/>
    </row>
    <row r="305" spans="1:15" x14ac:dyDescent="0.2">
      <c r="B305" s="691" t="s">
        <v>1109</v>
      </c>
      <c r="C305" s="692"/>
      <c r="D305" s="692"/>
      <c r="E305" s="692"/>
      <c r="F305" s="692"/>
      <c r="G305" s="692"/>
      <c r="H305" s="692"/>
      <c r="I305" s="692"/>
      <c r="J305" s="692"/>
      <c r="K305" s="692"/>
      <c r="L305" s="692"/>
      <c r="M305" s="692"/>
      <c r="N305" s="692"/>
      <c r="O305" s="693"/>
    </row>
    <row r="306" spans="1:15" ht="13.5" x14ac:dyDescent="0.25">
      <c r="A306" s="122"/>
      <c r="B306" s="694" t="s">
        <v>735</v>
      </c>
      <c r="C306" s="695"/>
      <c r="D306" s="694" t="s">
        <v>736</v>
      </c>
      <c r="E306" s="695"/>
      <c r="F306" s="694" t="s">
        <v>737</v>
      </c>
      <c r="G306" s="695"/>
      <c r="H306" s="694" t="s">
        <v>738</v>
      </c>
      <c r="I306" s="695"/>
      <c r="J306" s="694" t="s">
        <v>739</v>
      </c>
      <c r="K306" s="695"/>
      <c r="L306" s="694" t="s">
        <v>740</v>
      </c>
      <c r="M306" s="695"/>
      <c r="N306" s="703" t="s">
        <v>741</v>
      </c>
      <c r="O306" s="695"/>
    </row>
    <row r="307" spans="1:15" ht="13.5" x14ac:dyDescent="0.25">
      <c r="A307" s="122"/>
      <c r="B307" s="171" t="s">
        <v>7</v>
      </c>
      <c r="C307" s="170" t="s">
        <v>8</v>
      </c>
      <c r="D307" s="171" t="s">
        <v>7</v>
      </c>
      <c r="E307" s="170" t="s">
        <v>8</v>
      </c>
      <c r="F307" s="171" t="s">
        <v>7</v>
      </c>
      <c r="G307" s="170" t="s">
        <v>8</v>
      </c>
      <c r="H307" s="171" t="s">
        <v>7</v>
      </c>
      <c r="I307" s="170" t="s">
        <v>8</v>
      </c>
      <c r="J307" s="171" t="s">
        <v>7</v>
      </c>
      <c r="K307" s="170" t="s">
        <v>8</v>
      </c>
      <c r="L307" s="171" t="s">
        <v>7</v>
      </c>
      <c r="M307" s="170" t="s">
        <v>8</v>
      </c>
      <c r="N307" s="169" t="s">
        <v>7</v>
      </c>
      <c r="O307" s="170" t="s">
        <v>8</v>
      </c>
    </row>
    <row r="308" spans="1:15" ht="15" customHeight="1" x14ac:dyDescent="0.2">
      <c r="A308" s="127" t="s">
        <v>9</v>
      </c>
      <c r="B308" s="688" t="s">
        <v>1164</v>
      </c>
      <c r="C308" s="686" t="s">
        <v>23</v>
      </c>
      <c r="D308" s="665">
        <v>1</v>
      </c>
      <c r="E308" s="696" t="s">
        <v>1165</v>
      </c>
      <c r="F308" s="665">
        <v>1</v>
      </c>
      <c r="G308" s="696" t="s">
        <v>1165</v>
      </c>
      <c r="H308" s="601">
        <v>1</v>
      </c>
      <c r="I308" s="603" t="s">
        <v>1166</v>
      </c>
      <c r="J308" s="665">
        <v>1</v>
      </c>
      <c r="K308" s="668" t="s">
        <v>1167</v>
      </c>
      <c r="L308" s="581"/>
      <c r="M308" s="584"/>
      <c r="N308" s="627"/>
      <c r="O308" s="603"/>
    </row>
    <row r="309" spans="1:15" ht="13.5" x14ac:dyDescent="0.2">
      <c r="A309" s="128">
        <v>79921501</v>
      </c>
      <c r="B309" s="689"/>
      <c r="C309" s="687"/>
      <c r="D309" s="666"/>
      <c r="E309" s="697"/>
      <c r="F309" s="666"/>
      <c r="G309" s="697"/>
      <c r="H309" s="602"/>
      <c r="I309" s="604"/>
      <c r="J309" s="666"/>
      <c r="K309" s="669"/>
      <c r="L309" s="582"/>
      <c r="M309" s="585"/>
      <c r="N309" s="628"/>
      <c r="O309" s="604"/>
    </row>
    <row r="310" spans="1:15" ht="13.5" x14ac:dyDescent="0.2">
      <c r="A310" s="128" t="s">
        <v>11</v>
      </c>
      <c r="B310" s="689"/>
      <c r="C310" s="129"/>
      <c r="D310" s="666"/>
      <c r="E310" s="150" t="s">
        <v>1168</v>
      </c>
      <c r="F310" s="666"/>
      <c r="G310" s="150" t="s">
        <v>1168</v>
      </c>
      <c r="H310" s="602"/>
      <c r="I310" s="154"/>
      <c r="J310" s="666"/>
      <c r="K310" s="143" t="s">
        <v>943</v>
      </c>
      <c r="L310" s="582"/>
      <c r="M310" s="131"/>
      <c r="N310" s="628"/>
      <c r="O310" s="154"/>
    </row>
    <row r="311" spans="1:15" ht="13.5" x14ac:dyDescent="0.2">
      <c r="A311" s="132" t="s">
        <v>12</v>
      </c>
      <c r="B311" s="689"/>
      <c r="C311" s="134"/>
      <c r="D311" s="666"/>
      <c r="E311" s="172" t="s">
        <v>299</v>
      </c>
      <c r="F311" s="666"/>
      <c r="G311" s="172" t="s">
        <v>299</v>
      </c>
      <c r="H311" s="602"/>
      <c r="I311" s="155" t="s">
        <v>299</v>
      </c>
      <c r="J311" s="666"/>
      <c r="K311" s="144" t="s">
        <v>299</v>
      </c>
      <c r="L311" s="582"/>
      <c r="M311" s="135"/>
      <c r="N311" s="628"/>
      <c r="O311" s="155"/>
    </row>
    <row r="312" spans="1:15" ht="13.5" x14ac:dyDescent="0.2">
      <c r="A312" s="132" t="s">
        <v>477</v>
      </c>
      <c r="B312" s="689"/>
      <c r="C312" s="133"/>
      <c r="D312" s="666"/>
      <c r="E312" s="144" t="s">
        <v>1169</v>
      </c>
      <c r="F312" s="666"/>
      <c r="G312" s="144" t="s">
        <v>1169</v>
      </c>
      <c r="H312" s="602"/>
      <c r="I312" s="155" t="s">
        <v>1170</v>
      </c>
      <c r="J312" s="666"/>
      <c r="K312" s="144" t="s">
        <v>827</v>
      </c>
      <c r="L312" s="582"/>
      <c r="M312" s="141"/>
      <c r="N312" s="628"/>
      <c r="O312" s="155"/>
    </row>
    <row r="313" spans="1:15" ht="15.75" customHeight="1" x14ac:dyDescent="0.2">
      <c r="A313" s="138" t="s">
        <v>481</v>
      </c>
      <c r="B313" s="689"/>
      <c r="C313" s="139"/>
      <c r="D313" s="667"/>
      <c r="E313" s="172" t="s">
        <v>517</v>
      </c>
      <c r="F313" s="667"/>
      <c r="G313" s="172" t="s">
        <v>517</v>
      </c>
      <c r="H313" s="619"/>
      <c r="I313" s="156" t="s">
        <v>869</v>
      </c>
      <c r="J313" s="667"/>
      <c r="K313" s="145" t="s">
        <v>499</v>
      </c>
      <c r="L313" s="582"/>
      <c r="M313" s="142"/>
      <c r="N313" s="629"/>
      <c r="O313" s="156"/>
    </row>
    <row r="314" spans="1:15" ht="15" customHeight="1" x14ac:dyDescent="0.2">
      <c r="A314" s="127" t="s">
        <v>14</v>
      </c>
      <c r="B314" s="699"/>
      <c r="C314" s="686" t="s">
        <v>23</v>
      </c>
      <c r="D314" s="601"/>
      <c r="E314" s="603"/>
      <c r="F314" s="665">
        <v>1</v>
      </c>
      <c r="G314" s="668" t="s">
        <v>1171</v>
      </c>
      <c r="H314" s="665">
        <v>3</v>
      </c>
      <c r="I314" s="668" t="s">
        <v>1172</v>
      </c>
      <c r="J314" s="665">
        <v>1</v>
      </c>
      <c r="K314" s="668" t="s">
        <v>1173</v>
      </c>
      <c r="L314" s="593"/>
      <c r="M314" s="603"/>
      <c r="N314" s="601"/>
      <c r="O314" s="603"/>
    </row>
    <row r="315" spans="1:15" ht="13.5" x14ac:dyDescent="0.2">
      <c r="A315" s="128">
        <v>1070707956</v>
      </c>
      <c r="B315" s="700"/>
      <c r="C315" s="687"/>
      <c r="D315" s="602"/>
      <c r="E315" s="604"/>
      <c r="F315" s="666"/>
      <c r="G315" s="669"/>
      <c r="H315" s="666"/>
      <c r="I315" s="669"/>
      <c r="J315" s="666"/>
      <c r="K315" s="669"/>
      <c r="L315" s="594"/>
      <c r="M315" s="604"/>
      <c r="N315" s="602"/>
      <c r="O315" s="604"/>
    </row>
    <row r="316" spans="1:15" ht="13.5" x14ac:dyDescent="0.2">
      <c r="A316" s="128" t="s">
        <v>11</v>
      </c>
      <c r="B316" s="700"/>
      <c r="C316" s="129"/>
      <c r="D316" s="602"/>
      <c r="E316" s="154"/>
      <c r="F316" s="666"/>
      <c r="G316" s="150" t="s">
        <v>1174</v>
      </c>
      <c r="H316" s="666"/>
      <c r="I316" s="150" t="s">
        <v>1175</v>
      </c>
      <c r="J316" s="666"/>
      <c r="K316" s="150" t="s">
        <v>1175</v>
      </c>
      <c r="L316" s="594"/>
      <c r="M316" s="154"/>
      <c r="N316" s="602"/>
      <c r="O316" s="154"/>
    </row>
    <row r="317" spans="1:15" ht="13.5" x14ac:dyDescent="0.2">
      <c r="A317" s="132" t="s">
        <v>12</v>
      </c>
      <c r="B317" s="700"/>
      <c r="C317" s="133"/>
      <c r="D317" s="602"/>
      <c r="E317" s="155"/>
      <c r="F317" s="666"/>
      <c r="G317" s="172" t="s">
        <v>299</v>
      </c>
      <c r="H317" s="666"/>
      <c r="I317" s="144" t="s">
        <v>299</v>
      </c>
      <c r="J317" s="666"/>
      <c r="K317" s="144" t="s">
        <v>299</v>
      </c>
      <c r="L317" s="594"/>
      <c r="M317" s="155"/>
      <c r="N317" s="602"/>
      <c r="O317" s="162"/>
    </row>
    <row r="318" spans="1:15" ht="13.5" x14ac:dyDescent="0.2">
      <c r="A318" s="132" t="s">
        <v>477</v>
      </c>
      <c r="B318" s="700"/>
      <c r="C318" s="133"/>
      <c r="D318" s="602"/>
      <c r="E318" s="155"/>
      <c r="F318" s="666"/>
      <c r="G318" s="144" t="s">
        <v>801</v>
      </c>
      <c r="H318" s="666"/>
      <c r="I318" s="144" t="s">
        <v>515</v>
      </c>
      <c r="J318" s="666"/>
      <c r="K318" s="144" t="s">
        <v>515</v>
      </c>
      <c r="L318" s="594"/>
      <c r="M318" s="155"/>
      <c r="N318" s="602"/>
      <c r="O318" s="155"/>
    </row>
    <row r="319" spans="1:15" ht="15.75" customHeight="1" x14ac:dyDescent="0.2">
      <c r="A319" s="138" t="s">
        <v>481</v>
      </c>
      <c r="B319" s="701"/>
      <c r="C319" s="139"/>
      <c r="D319" s="602"/>
      <c r="E319" s="156"/>
      <c r="F319" s="666"/>
      <c r="G319" s="172" t="s">
        <v>499</v>
      </c>
      <c r="H319" s="667"/>
      <c r="I319" s="145" t="s">
        <v>499</v>
      </c>
      <c r="J319" s="667"/>
      <c r="K319" s="145" t="s">
        <v>499</v>
      </c>
      <c r="L319" s="595"/>
      <c r="M319" s="156"/>
      <c r="N319" s="602"/>
      <c r="O319" s="162"/>
    </row>
    <row r="320" spans="1:15" ht="15" customHeight="1" x14ac:dyDescent="0.2">
      <c r="A320" s="127" t="s">
        <v>519</v>
      </c>
      <c r="B320" s="688"/>
      <c r="C320" s="686" t="s">
        <v>23</v>
      </c>
      <c r="D320" s="601"/>
      <c r="E320" s="603"/>
      <c r="F320" s="698">
        <v>1</v>
      </c>
      <c r="G320" s="696" t="s">
        <v>1159</v>
      </c>
      <c r="H320" s="665">
        <v>1</v>
      </c>
      <c r="I320" s="668" t="s">
        <v>1176</v>
      </c>
      <c r="J320" s="581"/>
      <c r="K320" s="603"/>
      <c r="L320" s="593"/>
      <c r="M320" s="603"/>
      <c r="N320" s="601"/>
      <c r="O320" s="603"/>
    </row>
    <row r="321" spans="1:15" ht="13.5" x14ac:dyDescent="0.2">
      <c r="A321" s="128">
        <v>1026271285</v>
      </c>
      <c r="B321" s="689"/>
      <c r="C321" s="687"/>
      <c r="D321" s="602"/>
      <c r="E321" s="604"/>
      <c r="F321" s="666"/>
      <c r="G321" s="697"/>
      <c r="H321" s="666"/>
      <c r="I321" s="669"/>
      <c r="J321" s="582"/>
      <c r="K321" s="604"/>
      <c r="L321" s="594"/>
      <c r="M321" s="604"/>
      <c r="N321" s="602"/>
      <c r="O321" s="604"/>
    </row>
    <row r="322" spans="1:15" ht="13.5" x14ac:dyDescent="0.2">
      <c r="A322" s="128" t="s">
        <v>11</v>
      </c>
      <c r="B322" s="689"/>
      <c r="C322" s="129"/>
      <c r="D322" s="602"/>
      <c r="E322" s="154"/>
      <c r="F322" s="666"/>
      <c r="G322" s="150" t="s">
        <v>1161</v>
      </c>
      <c r="H322" s="666"/>
      <c r="I322" s="150" t="s">
        <v>1175</v>
      </c>
      <c r="J322" s="582"/>
      <c r="K322" s="154"/>
      <c r="L322" s="594"/>
      <c r="M322" s="154"/>
      <c r="N322" s="602"/>
      <c r="O322" s="154"/>
    </row>
    <row r="323" spans="1:15" ht="13.5" x14ac:dyDescent="0.2">
      <c r="A323" s="132" t="s">
        <v>12</v>
      </c>
      <c r="B323" s="689"/>
      <c r="C323" s="133"/>
      <c r="D323" s="602"/>
      <c r="E323" s="155"/>
      <c r="F323" s="666"/>
      <c r="G323" s="172" t="s">
        <v>299</v>
      </c>
      <c r="H323" s="666"/>
      <c r="I323" s="144" t="s">
        <v>299</v>
      </c>
      <c r="J323" s="582"/>
      <c r="K323" s="155"/>
      <c r="L323" s="594"/>
      <c r="M323" s="155"/>
      <c r="N323" s="602"/>
      <c r="O323" s="162"/>
    </row>
    <row r="324" spans="1:15" ht="13.5" x14ac:dyDescent="0.2">
      <c r="A324" s="132" t="s">
        <v>477</v>
      </c>
      <c r="B324" s="689"/>
      <c r="C324" s="133"/>
      <c r="D324" s="602"/>
      <c r="E324" s="155"/>
      <c r="F324" s="666"/>
      <c r="G324" s="144" t="s">
        <v>1163</v>
      </c>
      <c r="H324" s="666"/>
      <c r="I324" s="144" t="s">
        <v>515</v>
      </c>
      <c r="J324" s="582"/>
      <c r="K324" s="155"/>
      <c r="L324" s="594"/>
      <c r="M324" s="155"/>
      <c r="N324" s="602"/>
      <c r="O324" s="155"/>
    </row>
    <row r="325" spans="1:15" ht="15.75" customHeight="1" x14ac:dyDescent="0.2">
      <c r="A325" s="138" t="s">
        <v>481</v>
      </c>
      <c r="B325" s="702"/>
      <c r="C325" s="139"/>
      <c r="D325" s="602"/>
      <c r="E325" s="156"/>
      <c r="F325" s="667"/>
      <c r="G325" s="172" t="s">
        <v>499</v>
      </c>
      <c r="H325" s="667"/>
      <c r="I325" s="145" t="s">
        <v>499</v>
      </c>
      <c r="J325" s="583"/>
      <c r="K325" s="156"/>
      <c r="L325" s="595"/>
      <c r="M325" s="156"/>
      <c r="N325" s="602"/>
      <c r="O325" s="162"/>
    </row>
    <row r="326" spans="1:15" ht="13.5" x14ac:dyDescent="0.2">
      <c r="A326" s="127" t="s">
        <v>76</v>
      </c>
      <c r="B326" s="699"/>
      <c r="C326" s="686" t="s">
        <v>23</v>
      </c>
      <c r="D326" s="593"/>
      <c r="E326" s="663"/>
      <c r="F326" s="593"/>
      <c r="G326" s="584"/>
      <c r="H326" s="593"/>
      <c r="I326" s="584"/>
      <c r="J326" s="593"/>
      <c r="K326" s="663"/>
      <c r="L326" s="593"/>
      <c r="M326" s="584"/>
      <c r="N326" s="627"/>
      <c r="O326" s="603"/>
    </row>
    <row r="327" spans="1:15" ht="13.5" x14ac:dyDescent="0.2">
      <c r="A327" s="128">
        <v>80236526</v>
      </c>
      <c r="B327" s="700"/>
      <c r="C327" s="687"/>
      <c r="D327" s="594"/>
      <c r="E327" s="664"/>
      <c r="F327" s="594"/>
      <c r="G327" s="585"/>
      <c r="H327" s="594"/>
      <c r="I327" s="585"/>
      <c r="J327" s="594"/>
      <c r="K327" s="664"/>
      <c r="L327" s="594"/>
      <c r="M327" s="585"/>
      <c r="N327" s="628"/>
      <c r="O327" s="604"/>
    </row>
    <row r="328" spans="1:15" ht="13.5" x14ac:dyDescent="0.2">
      <c r="A328" s="128" t="s">
        <v>11</v>
      </c>
      <c r="B328" s="700"/>
      <c r="C328" s="129"/>
      <c r="D328" s="594"/>
      <c r="E328" s="131"/>
      <c r="F328" s="594"/>
      <c r="G328" s="131"/>
      <c r="H328" s="594"/>
      <c r="I328" s="131"/>
      <c r="J328" s="594"/>
      <c r="K328" s="131"/>
      <c r="L328" s="594"/>
      <c r="M328" s="131"/>
      <c r="N328" s="628"/>
      <c r="O328" s="154"/>
    </row>
    <row r="329" spans="1:15" ht="13.5" x14ac:dyDescent="0.2">
      <c r="A329" s="132" t="s">
        <v>12</v>
      </c>
      <c r="B329" s="700"/>
      <c r="C329" s="133"/>
      <c r="D329" s="594"/>
      <c r="E329" s="141"/>
      <c r="F329" s="594"/>
      <c r="G329" s="141"/>
      <c r="H329" s="594"/>
      <c r="I329" s="141"/>
      <c r="J329" s="594"/>
      <c r="K329" s="141"/>
      <c r="L329" s="594"/>
      <c r="M329" s="141"/>
      <c r="N329" s="628"/>
      <c r="O329" s="155"/>
    </row>
    <row r="330" spans="1:15" ht="13.5" x14ac:dyDescent="0.2">
      <c r="A330" s="132" t="s">
        <v>477</v>
      </c>
      <c r="B330" s="700"/>
      <c r="C330" s="133"/>
      <c r="D330" s="594"/>
      <c r="E330" s="141"/>
      <c r="F330" s="594"/>
      <c r="G330" s="141"/>
      <c r="H330" s="594"/>
      <c r="I330" s="141"/>
      <c r="J330" s="594"/>
      <c r="K330" s="141"/>
      <c r="L330" s="594"/>
      <c r="M330" s="141"/>
      <c r="N330" s="628"/>
      <c r="O330" s="155"/>
    </row>
    <row r="331" spans="1:15" ht="15.75" customHeight="1" x14ac:dyDescent="0.2">
      <c r="A331" s="138" t="s">
        <v>481</v>
      </c>
      <c r="B331" s="701"/>
      <c r="C331" s="139"/>
      <c r="D331" s="595"/>
      <c r="E331" s="142"/>
      <c r="F331" s="595"/>
      <c r="G331" s="142"/>
      <c r="H331" s="595"/>
      <c r="I331" s="142"/>
      <c r="J331" s="595"/>
      <c r="K331" s="142"/>
      <c r="L331" s="595"/>
      <c r="M331" s="142"/>
      <c r="N331" s="629"/>
      <c r="O331" s="156"/>
    </row>
    <row r="333" spans="1:15" x14ac:dyDescent="0.2">
      <c r="B333" s="691" t="s">
        <v>1177</v>
      </c>
      <c r="C333" s="692"/>
      <c r="D333" s="692"/>
      <c r="E333" s="692"/>
      <c r="F333" s="692"/>
      <c r="G333" s="692"/>
      <c r="H333" s="692"/>
      <c r="I333" s="692"/>
      <c r="J333" s="692"/>
      <c r="K333" s="692"/>
      <c r="L333" s="692"/>
      <c r="M333" s="692"/>
      <c r="N333" s="692"/>
      <c r="O333" s="693"/>
    </row>
    <row r="334" spans="1:15" ht="13.5" x14ac:dyDescent="0.25">
      <c r="A334" s="122"/>
      <c r="B334" s="694" t="s">
        <v>753</v>
      </c>
      <c r="C334" s="695"/>
      <c r="D334" s="694" t="s">
        <v>979</v>
      </c>
      <c r="E334" s="695"/>
      <c r="F334" s="608" t="s">
        <v>300</v>
      </c>
      <c r="G334" s="609"/>
      <c r="H334" s="608" t="s">
        <v>301</v>
      </c>
      <c r="I334" s="609"/>
      <c r="J334" s="608" t="s">
        <v>302</v>
      </c>
      <c r="K334" s="609"/>
      <c r="L334" s="608" t="s">
        <v>303</v>
      </c>
      <c r="M334" s="609"/>
      <c r="N334" s="678" t="s">
        <v>304</v>
      </c>
      <c r="O334" s="609"/>
    </row>
    <row r="335" spans="1:15" ht="13.5" x14ac:dyDescent="0.25">
      <c r="A335" s="122"/>
      <c r="B335" s="171" t="s">
        <v>7</v>
      </c>
      <c r="C335" s="170" t="s">
        <v>8</v>
      </c>
      <c r="D335" s="171" t="s">
        <v>7</v>
      </c>
      <c r="E335" s="170" t="s">
        <v>8</v>
      </c>
      <c r="F335" s="174" t="s">
        <v>7</v>
      </c>
      <c r="G335" s="175" t="s">
        <v>8</v>
      </c>
      <c r="H335" s="174" t="s">
        <v>7</v>
      </c>
      <c r="I335" s="175" t="s">
        <v>8</v>
      </c>
      <c r="J335" s="174" t="s">
        <v>7</v>
      </c>
      <c r="K335" s="175" t="s">
        <v>8</v>
      </c>
      <c r="L335" s="174" t="s">
        <v>7</v>
      </c>
      <c r="M335" s="175" t="s">
        <v>8</v>
      </c>
      <c r="N335" s="176" t="s">
        <v>7</v>
      </c>
      <c r="O335" s="175" t="s">
        <v>8</v>
      </c>
    </row>
    <row r="336" spans="1:15" ht="13.5" x14ac:dyDescent="0.2">
      <c r="A336" s="127" t="s">
        <v>9</v>
      </c>
      <c r="B336" s="665">
        <v>1</v>
      </c>
      <c r="C336" s="668" t="s">
        <v>1178</v>
      </c>
      <c r="D336" s="581"/>
      <c r="E336" s="584"/>
      <c r="F336" s="665">
        <v>3</v>
      </c>
      <c r="G336" s="696" t="s">
        <v>1179</v>
      </c>
      <c r="H336" s="698">
        <v>3</v>
      </c>
      <c r="I336" s="696" t="s">
        <v>1179</v>
      </c>
      <c r="J336" s="665">
        <v>1</v>
      </c>
      <c r="K336" s="696" t="s">
        <v>1180</v>
      </c>
      <c r="L336" s="581"/>
      <c r="M336" s="584"/>
      <c r="N336" s="581"/>
      <c r="O336" s="584"/>
    </row>
    <row r="337" spans="1:15" ht="13.5" x14ac:dyDescent="0.2">
      <c r="A337" s="128">
        <v>79921501</v>
      </c>
      <c r="B337" s="666"/>
      <c r="C337" s="669"/>
      <c r="D337" s="582"/>
      <c r="E337" s="585"/>
      <c r="F337" s="666"/>
      <c r="G337" s="697"/>
      <c r="H337" s="666"/>
      <c r="I337" s="697"/>
      <c r="J337" s="666"/>
      <c r="K337" s="697"/>
      <c r="L337" s="582"/>
      <c r="M337" s="585"/>
      <c r="N337" s="582"/>
      <c r="O337" s="585"/>
    </row>
    <row r="338" spans="1:15" ht="13.5" x14ac:dyDescent="0.2">
      <c r="A338" s="128" t="s">
        <v>11</v>
      </c>
      <c r="B338" s="666"/>
      <c r="C338" s="150" t="s">
        <v>1181</v>
      </c>
      <c r="D338" s="582"/>
      <c r="E338" s="131"/>
      <c r="F338" s="666"/>
      <c r="G338" s="150" t="s">
        <v>1182</v>
      </c>
      <c r="H338" s="666"/>
      <c r="I338" s="150" t="s">
        <v>1182</v>
      </c>
      <c r="J338" s="666"/>
      <c r="K338" s="150" t="s">
        <v>1183</v>
      </c>
      <c r="L338" s="582"/>
      <c r="M338" s="131"/>
      <c r="N338" s="582"/>
      <c r="O338" s="131"/>
    </row>
    <row r="339" spans="1:15" ht="13.5" x14ac:dyDescent="0.2">
      <c r="A339" s="132" t="s">
        <v>12</v>
      </c>
      <c r="B339" s="666"/>
      <c r="C339" s="172" t="s">
        <v>299</v>
      </c>
      <c r="D339" s="582"/>
      <c r="E339" s="135"/>
      <c r="F339" s="666"/>
      <c r="G339" s="172" t="s">
        <v>299</v>
      </c>
      <c r="H339" s="666"/>
      <c r="I339" s="172" t="s">
        <v>299</v>
      </c>
      <c r="J339" s="666"/>
      <c r="K339" s="172" t="s">
        <v>299</v>
      </c>
      <c r="L339" s="582"/>
      <c r="M339" s="135"/>
      <c r="N339" s="582"/>
      <c r="O339" s="135"/>
    </row>
    <row r="340" spans="1:15" ht="13.5" x14ac:dyDescent="0.2">
      <c r="A340" s="132" t="s">
        <v>477</v>
      </c>
      <c r="B340" s="666"/>
      <c r="C340" s="144" t="s">
        <v>1117</v>
      </c>
      <c r="D340" s="582"/>
      <c r="E340" s="141"/>
      <c r="F340" s="666"/>
      <c r="G340" s="144" t="s">
        <v>564</v>
      </c>
      <c r="H340" s="666"/>
      <c r="I340" s="144" t="s">
        <v>564</v>
      </c>
      <c r="J340" s="666"/>
      <c r="K340" s="144" t="s">
        <v>564</v>
      </c>
      <c r="L340" s="582"/>
      <c r="M340" s="141"/>
      <c r="N340" s="582"/>
      <c r="O340" s="141"/>
    </row>
    <row r="341" spans="1:15" ht="15.75" customHeight="1" x14ac:dyDescent="0.2">
      <c r="A341" s="138" t="s">
        <v>481</v>
      </c>
      <c r="B341" s="666"/>
      <c r="C341" s="145" t="s">
        <v>869</v>
      </c>
      <c r="D341" s="582"/>
      <c r="E341" s="142"/>
      <c r="F341" s="667"/>
      <c r="G341" s="172" t="s">
        <v>499</v>
      </c>
      <c r="H341" s="667"/>
      <c r="I341" s="172" t="s">
        <v>499</v>
      </c>
      <c r="J341" s="666"/>
      <c r="K341" s="145" t="s">
        <v>499</v>
      </c>
      <c r="L341" s="582"/>
      <c r="M341" s="142"/>
      <c r="N341" s="582"/>
      <c r="O341" s="142"/>
    </row>
    <row r="342" spans="1:15" ht="13.5" x14ac:dyDescent="0.2">
      <c r="A342" s="127" t="s">
        <v>14</v>
      </c>
      <c r="B342" s="593"/>
      <c r="C342" s="584"/>
      <c r="D342" s="581"/>
      <c r="E342" s="584"/>
      <c r="F342" s="581"/>
      <c r="G342" s="584"/>
      <c r="H342" s="581"/>
      <c r="I342" s="584"/>
      <c r="J342" s="581"/>
      <c r="K342" s="584"/>
      <c r="L342" s="593"/>
      <c r="M342" s="584"/>
      <c r="N342" s="593"/>
      <c r="O342" s="584"/>
    </row>
    <row r="343" spans="1:15" ht="13.5" x14ac:dyDescent="0.2">
      <c r="A343" s="128">
        <v>1070707956</v>
      </c>
      <c r="B343" s="594"/>
      <c r="C343" s="585"/>
      <c r="D343" s="582"/>
      <c r="E343" s="585"/>
      <c r="F343" s="582"/>
      <c r="G343" s="585"/>
      <c r="H343" s="582"/>
      <c r="I343" s="585"/>
      <c r="J343" s="582"/>
      <c r="K343" s="585"/>
      <c r="L343" s="594"/>
      <c r="M343" s="585"/>
      <c r="N343" s="594"/>
      <c r="O343" s="585"/>
    </row>
    <row r="344" spans="1:15" ht="13.5" x14ac:dyDescent="0.2">
      <c r="A344" s="128" t="s">
        <v>11</v>
      </c>
      <c r="B344" s="594"/>
      <c r="C344" s="131"/>
      <c r="D344" s="582"/>
      <c r="E344" s="131"/>
      <c r="F344" s="582"/>
      <c r="G344" s="131"/>
      <c r="H344" s="582"/>
      <c r="I344" s="131"/>
      <c r="J344" s="582"/>
      <c r="K344" s="140"/>
      <c r="L344" s="594"/>
      <c r="M344" s="131"/>
      <c r="N344" s="594"/>
      <c r="O344" s="131"/>
    </row>
    <row r="345" spans="1:15" ht="13.5" x14ac:dyDescent="0.2">
      <c r="A345" s="132" t="s">
        <v>12</v>
      </c>
      <c r="B345" s="594"/>
      <c r="C345" s="141"/>
      <c r="D345" s="582"/>
      <c r="E345" s="141"/>
      <c r="F345" s="582"/>
      <c r="G345" s="141"/>
      <c r="H345" s="582"/>
      <c r="I345" s="141"/>
      <c r="J345" s="582"/>
      <c r="K345" s="141"/>
      <c r="L345" s="594"/>
      <c r="M345" s="141"/>
      <c r="N345" s="594"/>
      <c r="O345" s="141"/>
    </row>
    <row r="346" spans="1:15" ht="13.5" x14ac:dyDescent="0.2">
      <c r="A346" s="132" t="s">
        <v>477</v>
      </c>
      <c r="B346" s="594"/>
      <c r="C346" s="141"/>
      <c r="D346" s="582"/>
      <c r="E346" s="141"/>
      <c r="F346" s="582"/>
      <c r="G346" s="141"/>
      <c r="H346" s="582"/>
      <c r="I346" s="141"/>
      <c r="J346" s="582"/>
      <c r="K346" s="141"/>
      <c r="L346" s="594"/>
      <c r="M346" s="141"/>
      <c r="N346" s="594"/>
      <c r="O346" s="141"/>
    </row>
    <row r="347" spans="1:15" ht="13.5" x14ac:dyDescent="0.2">
      <c r="A347" s="138" t="s">
        <v>481</v>
      </c>
      <c r="B347" s="595"/>
      <c r="C347" s="142"/>
      <c r="D347" s="582"/>
      <c r="E347" s="142"/>
      <c r="F347" s="583"/>
      <c r="G347" s="142"/>
      <c r="H347" s="583"/>
      <c r="I347" s="142"/>
      <c r="J347" s="583"/>
      <c r="K347" s="142"/>
      <c r="L347" s="595"/>
      <c r="M347" s="163"/>
      <c r="N347" s="595"/>
      <c r="O347" s="142"/>
    </row>
    <row r="348" spans="1:15" ht="15" customHeight="1" x14ac:dyDescent="0.2">
      <c r="A348" s="127" t="s">
        <v>519</v>
      </c>
      <c r="B348" s="593"/>
      <c r="C348" s="584"/>
      <c r="D348" s="581"/>
      <c r="E348" s="584"/>
      <c r="F348" s="581"/>
      <c r="G348" s="584"/>
      <c r="H348" s="581"/>
      <c r="I348" s="584"/>
      <c r="J348" s="581"/>
      <c r="K348" s="584"/>
      <c r="L348" s="581"/>
      <c r="M348" s="584"/>
      <c r="N348" s="593"/>
      <c r="O348" s="584"/>
    </row>
    <row r="349" spans="1:15" ht="13.5" x14ac:dyDescent="0.2">
      <c r="A349" s="128">
        <v>1026271285</v>
      </c>
      <c r="B349" s="594"/>
      <c r="C349" s="585"/>
      <c r="D349" s="582"/>
      <c r="E349" s="585"/>
      <c r="F349" s="582"/>
      <c r="G349" s="585"/>
      <c r="H349" s="582"/>
      <c r="I349" s="585"/>
      <c r="J349" s="582"/>
      <c r="K349" s="585"/>
      <c r="L349" s="582"/>
      <c r="M349" s="585"/>
      <c r="N349" s="594"/>
      <c r="O349" s="585"/>
    </row>
    <row r="350" spans="1:15" ht="13.5" x14ac:dyDescent="0.2">
      <c r="A350" s="128" t="s">
        <v>11</v>
      </c>
      <c r="B350" s="594"/>
      <c r="C350" s="131"/>
      <c r="D350" s="582"/>
      <c r="E350" s="131"/>
      <c r="F350" s="582"/>
      <c r="G350" s="131"/>
      <c r="H350" s="582"/>
      <c r="I350" s="131"/>
      <c r="J350" s="582"/>
      <c r="K350" s="131"/>
      <c r="L350" s="582"/>
      <c r="M350" s="131"/>
      <c r="N350" s="594"/>
      <c r="O350" s="131"/>
    </row>
    <row r="351" spans="1:15" ht="13.5" x14ac:dyDescent="0.2">
      <c r="A351" s="132" t="s">
        <v>12</v>
      </c>
      <c r="B351" s="594"/>
      <c r="C351" s="141"/>
      <c r="D351" s="582"/>
      <c r="E351" s="141"/>
      <c r="F351" s="582"/>
      <c r="G351" s="141"/>
      <c r="H351" s="582"/>
      <c r="I351" s="141"/>
      <c r="J351" s="582"/>
      <c r="K351" s="141"/>
      <c r="L351" s="582"/>
      <c r="M351" s="141"/>
      <c r="N351" s="594"/>
      <c r="O351" s="141"/>
    </row>
    <row r="352" spans="1:15" ht="13.5" x14ac:dyDescent="0.2">
      <c r="A352" s="132" t="s">
        <v>477</v>
      </c>
      <c r="B352" s="594"/>
      <c r="C352" s="141"/>
      <c r="D352" s="582"/>
      <c r="E352" s="141"/>
      <c r="F352" s="582"/>
      <c r="G352" s="141"/>
      <c r="H352" s="582"/>
      <c r="I352" s="141"/>
      <c r="J352" s="582"/>
      <c r="K352" s="141"/>
      <c r="L352" s="582"/>
      <c r="M352" s="141"/>
      <c r="N352" s="594"/>
      <c r="O352" s="141"/>
    </row>
    <row r="353" spans="1:15" ht="13.5" x14ac:dyDescent="0.2">
      <c r="A353" s="138" t="s">
        <v>481</v>
      </c>
      <c r="B353" s="595"/>
      <c r="C353" s="142"/>
      <c r="D353" s="582"/>
      <c r="E353" s="142"/>
      <c r="F353" s="582"/>
      <c r="G353" s="142"/>
      <c r="H353" s="582"/>
      <c r="I353" s="142"/>
      <c r="J353" s="583"/>
      <c r="K353" s="142"/>
      <c r="L353" s="583"/>
      <c r="M353" s="142"/>
      <c r="N353" s="595"/>
      <c r="O353" s="142"/>
    </row>
    <row r="354" spans="1:15" ht="13.5" x14ac:dyDescent="0.2">
      <c r="A354" s="127" t="s">
        <v>76</v>
      </c>
      <c r="B354" s="593"/>
      <c r="C354" s="584"/>
      <c r="D354" s="593"/>
      <c r="E354" s="663"/>
      <c r="F354" s="593"/>
      <c r="G354" s="584"/>
      <c r="H354" s="593"/>
      <c r="I354" s="584"/>
      <c r="J354" s="593"/>
      <c r="K354" s="663"/>
      <c r="L354" s="593"/>
      <c r="M354" s="584"/>
      <c r="N354" s="593"/>
      <c r="O354" s="584"/>
    </row>
    <row r="355" spans="1:15" ht="13.5" x14ac:dyDescent="0.2">
      <c r="A355" s="128">
        <v>80236526</v>
      </c>
      <c r="B355" s="594"/>
      <c r="C355" s="585"/>
      <c r="D355" s="594"/>
      <c r="E355" s="664"/>
      <c r="F355" s="594"/>
      <c r="G355" s="585"/>
      <c r="H355" s="594"/>
      <c r="I355" s="585"/>
      <c r="J355" s="594"/>
      <c r="K355" s="664"/>
      <c r="L355" s="594"/>
      <c r="M355" s="585"/>
      <c r="N355" s="594"/>
      <c r="O355" s="585"/>
    </row>
    <row r="356" spans="1:15" ht="13.5" x14ac:dyDescent="0.2">
      <c r="A356" s="128" t="s">
        <v>11</v>
      </c>
      <c r="B356" s="594"/>
      <c r="C356" s="131"/>
      <c r="D356" s="594"/>
      <c r="E356" s="131"/>
      <c r="F356" s="594"/>
      <c r="G356" s="131"/>
      <c r="H356" s="594"/>
      <c r="I356" s="131"/>
      <c r="J356" s="594"/>
      <c r="K356" s="131"/>
      <c r="L356" s="594"/>
      <c r="M356" s="131"/>
      <c r="N356" s="594"/>
      <c r="O356" s="131"/>
    </row>
    <row r="357" spans="1:15" ht="13.5" x14ac:dyDescent="0.2">
      <c r="A357" s="132" t="s">
        <v>12</v>
      </c>
      <c r="B357" s="594"/>
      <c r="C357" s="141"/>
      <c r="D357" s="594"/>
      <c r="E357" s="141"/>
      <c r="F357" s="594"/>
      <c r="G357" s="141"/>
      <c r="H357" s="594"/>
      <c r="I357" s="141"/>
      <c r="J357" s="594"/>
      <c r="K357" s="141"/>
      <c r="L357" s="594"/>
      <c r="M357" s="141"/>
      <c r="N357" s="594"/>
      <c r="O357" s="141"/>
    </row>
    <row r="358" spans="1:15" ht="13.5" x14ac:dyDescent="0.2">
      <c r="A358" s="132" t="s">
        <v>477</v>
      </c>
      <c r="B358" s="594"/>
      <c r="C358" s="141"/>
      <c r="D358" s="594"/>
      <c r="E358" s="141"/>
      <c r="F358" s="594"/>
      <c r="G358" s="141"/>
      <c r="H358" s="594"/>
      <c r="I358" s="141"/>
      <c r="J358" s="594"/>
      <c r="K358" s="141"/>
      <c r="L358" s="594"/>
      <c r="M358" s="141"/>
      <c r="N358" s="594"/>
      <c r="O358" s="141"/>
    </row>
    <row r="359" spans="1:15" ht="13.5" x14ac:dyDescent="0.2">
      <c r="A359" s="138" t="s">
        <v>481</v>
      </c>
      <c r="B359" s="595"/>
      <c r="C359" s="142"/>
      <c r="D359" s="595"/>
      <c r="E359" s="142"/>
      <c r="F359" s="595"/>
      <c r="G359" s="142"/>
      <c r="H359" s="595"/>
      <c r="I359" s="142"/>
      <c r="J359" s="595"/>
      <c r="K359" s="142"/>
      <c r="L359" s="595"/>
      <c r="M359" s="142"/>
      <c r="N359" s="595"/>
      <c r="O359" s="142"/>
    </row>
    <row r="361" spans="1:15" x14ac:dyDescent="0.2">
      <c r="B361" s="648" t="s">
        <v>1184</v>
      </c>
      <c r="C361" s="649"/>
      <c r="D361" s="649"/>
      <c r="E361" s="649"/>
      <c r="F361" s="649"/>
      <c r="G361" s="649"/>
      <c r="H361" s="649"/>
      <c r="I361" s="649"/>
      <c r="J361" s="649"/>
      <c r="K361" s="649"/>
      <c r="L361" s="649"/>
      <c r="M361" s="649"/>
      <c r="N361" s="649"/>
      <c r="O361" s="650"/>
    </row>
    <row r="362" spans="1:15" ht="13.5" x14ac:dyDescent="0.25">
      <c r="A362" s="122"/>
      <c r="B362" s="608" t="s">
        <v>311</v>
      </c>
      <c r="C362" s="609"/>
      <c r="D362" s="608" t="s">
        <v>312</v>
      </c>
      <c r="E362" s="609"/>
      <c r="F362" s="608" t="s">
        <v>313</v>
      </c>
      <c r="G362" s="609"/>
      <c r="H362" s="608" t="s">
        <v>314</v>
      </c>
      <c r="I362" s="609"/>
      <c r="J362" s="608" t="s">
        <v>315</v>
      </c>
      <c r="K362" s="609"/>
      <c r="L362" s="608" t="s">
        <v>316</v>
      </c>
      <c r="M362" s="609"/>
      <c r="N362" s="678" t="s">
        <v>317</v>
      </c>
      <c r="O362" s="609"/>
    </row>
    <row r="363" spans="1:15" ht="13.5" x14ac:dyDescent="0.25">
      <c r="A363" s="122"/>
      <c r="B363" s="174" t="s">
        <v>7</v>
      </c>
      <c r="C363" s="175" t="s">
        <v>8</v>
      </c>
      <c r="D363" s="174" t="s">
        <v>7</v>
      </c>
      <c r="E363" s="175" t="s">
        <v>8</v>
      </c>
      <c r="F363" s="174" t="s">
        <v>7</v>
      </c>
      <c r="G363" s="175" t="s">
        <v>8</v>
      </c>
      <c r="H363" s="174" t="s">
        <v>7</v>
      </c>
      <c r="I363" s="175" t="s">
        <v>8</v>
      </c>
      <c r="J363" s="174" t="s">
        <v>7</v>
      </c>
      <c r="K363" s="175" t="s">
        <v>8</v>
      </c>
      <c r="L363" s="174" t="s">
        <v>7</v>
      </c>
      <c r="M363" s="175" t="s">
        <v>8</v>
      </c>
      <c r="N363" s="176" t="s">
        <v>7</v>
      </c>
      <c r="O363" s="175" t="s">
        <v>8</v>
      </c>
    </row>
    <row r="364" spans="1:15" ht="13.5" x14ac:dyDescent="0.2">
      <c r="A364" s="127" t="s">
        <v>9</v>
      </c>
      <c r="B364" s="581"/>
      <c r="C364" s="584"/>
      <c r="D364" s="581"/>
      <c r="E364" s="584"/>
      <c r="F364" s="581"/>
      <c r="G364" s="584"/>
      <c r="H364" s="688"/>
      <c r="I364" s="690" t="s">
        <v>23</v>
      </c>
      <c r="J364" s="688"/>
      <c r="K364" s="686" t="s">
        <v>23</v>
      </c>
      <c r="L364" s="581"/>
      <c r="M364" s="584"/>
      <c r="N364" s="581"/>
      <c r="O364" s="584"/>
    </row>
    <row r="365" spans="1:15" ht="13.5" x14ac:dyDescent="0.2">
      <c r="A365" s="128">
        <v>79921501</v>
      </c>
      <c r="B365" s="582"/>
      <c r="C365" s="585"/>
      <c r="D365" s="582"/>
      <c r="E365" s="585"/>
      <c r="F365" s="582"/>
      <c r="G365" s="585"/>
      <c r="H365" s="689"/>
      <c r="I365" s="687"/>
      <c r="J365" s="689"/>
      <c r="K365" s="687"/>
      <c r="L365" s="582"/>
      <c r="M365" s="585"/>
      <c r="N365" s="582"/>
      <c r="O365" s="585"/>
    </row>
    <row r="366" spans="1:15" ht="13.5" x14ac:dyDescent="0.2">
      <c r="A366" s="128" t="s">
        <v>11</v>
      </c>
      <c r="B366" s="582"/>
      <c r="C366" s="131"/>
      <c r="D366" s="582"/>
      <c r="E366" s="131"/>
      <c r="F366" s="582"/>
      <c r="G366" s="131"/>
      <c r="H366" s="689"/>
      <c r="I366" s="129"/>
      <c r="J366" s="689"/>
      <c r="K366" s="129"/>
      <c r="L366" s="582"/>
      <c r="M366" s="131"/>
      <c r="N366" s="582"/>
      <c r="O366" s="131"/>
    </row>
    <row r="367" spans="1:15" ht="13.5" x14ac:dyDescent="0.2">
      <c r="A367" s="132" t="s">
        <v>12</v>
      </c>
      <c r="B367" s="582"/>
      <c r="C367" s="135"/>
      <c r="D367" s="582"/>
      <c r="E367" s="135"/>
      <c r="F367" s="582"/>
      <c r="G367" s="135"/>
      <c r="H367" s="689"/>
      <c r="I367" s="134"/>
      <c r="J367" s="689"/>
      <c r="K367" s="134"/>
      <c r="L367" s="582"/>
      <c r="M367" s="135"/>
      <c r="N367" s="582"/>
      <c r="O367" s="135"/>
    </row>
    <row r="368" spans="1:15" ht="13.5" x14ac:dyDescent="0.2">
      <c r="A368" s="132" t="s">
        <v>477</v>
      </c>
      <c r="B368" s="582"/>
      <c r="C368" s="141"/>
      <c r="D368" s="582"/>
      <c r="E368" s="141"/>
      <c r="F368" s="582"/>
      <c r="G368" s="141"/>
      <c r="H368" s="689"/>
      <c r="I368" s="133"/>
      <c r="J368" s="689"/>
      <c r="K368" s="133"/>
      <c r="L368" s="582"/>
      <c r="M368" s="141"/>
      <c r="N368" s="582"/>
      <c r="O368" s="141"/>
    </row>
    <row r="369" spans="1:15" ht="13.5" x14ac:dyDescent="0.2">
      <c r="A369" s="138" t="s">
        <v>481</v>
      </c>
      <c r="B369" s="582"/>
      <c r="C369" s="142"/>
      <c r="D369" s="582"/>
      <c r="E369" s="142"/>
      <c r="F369" s="582"/>
      <c r="G369" s="142"/>
      <c r="H369" s="689"/>
      <c r="I369" s="139"/>
      <c r="J369" s="689"/>
      <c r="K369" s="139"/>
      <c r="L369" s="582"/>
      <c r="M369" s="142"/>
      <c r="N369" s="582"/>
      <c r="O369" s="142"/>
    </row>
    <row r="370" spans="1:15" ht="13.5" x14ac:dyDescent="0.2">
      <c r="A370" s="127" t="s">
        <v>14</v>
      </c>
      <c r="B370" s="593"/>
      <c r="C370" s="584"/>
      <c r="D370" s="581"/>
      <c r="E370" s="584"/>
      <c r="F370" s="581"/>
      <c r="G370" s="584"/>
      <c r="H370" s="688"/>
      <c r="I370" s="686" t="s">
        <v>23</v>
      </c>
      <c r="J370" s="688"/>
      <c r="K370" s="686" t="s">
        <v>23</v>
      </c>
      <c r="L370" s="593"/>
      <c r="M370" s="584"/>
      <c r="N370" s="593"/>
      <c r="O370" s="584"/>
    </row>
    <row r="371" spans="1:15" ht="13.5" x14ac:dyDescent="0.2">
      <c r="A371" s="128">
        <v>1070707956</v>
      </c>
      <c r="B371" s="594"/>
      <c r="C371" s="585"/>
      <c r="D371" s="582"/>
      <c r="E371" s="585"/>
      <c r="F371" s="582"/>
      <c r="G371" s="585"/>
      <c r="H371" s="689"/>
      <c r="I371" s="687"/>
      <c r="J371" s="689"/>
      <c r="K371" s="687"/>
      <c r="L371" s="594"/>
      <c r="M371" s="585"/>
      <c r="N371" s="594"/>
      <c r="O371" s="585"/>
    </row>
    <row r="372" spans="1:15" ht="13.5" x14ac:dyDescent="0.2">
      <c r="A372" s="128" t="s">
        <v>11</v>
      </c>
      <c r="B372" s="594"/>
      <c r="C372" s="131"/>
      <c r="D372" s="582"/>
      <c r="E372" s="131"/>
      <c r="F372" s="582"/>
      <c r="G372" s="131"/>
      <c r="H372" s="689"/>
      <c r="I372" s="129"/>
      <c r="J372" s="689"/>
      <c r="K372" s="129"/>
      <c r="L372" s="594"/>
      <c r="M372" s="131"/>
      <c r="N372" s="594"/>
      <c r="O372" s="131"/>
    </row>
    <row r="373" spans="1:15" ht="13.5" x14ac:dyDescent="0.2">
      <c r="A373" s="132" t="s">
        <v>12</v>
      </c>
      <c r="B373" s="594"/>
      <c r="C373" s="141"/>
      <c r="D373" s="582"/>
      <c r="E373" s="135"/>
      <c r="F373" s="582"/>
      <c r="G373" s="141"/>
      <c r="H373" s="689"/>
      <c r="I373" s="134"/>
      <c r="J373" s="689"/>
      <c r="K373" s="134"/>
      <c r="L373" s="594"/>
      <c r="M373" s="141"/>
      <c r="N373" s="594"/>
      <c r="O373" s="141"/>
    </row>
    <row r="374" spans="1:15" ht="13.5" x14ac:dyDescent="0.2">
      <c r="A374" s="132" t="s">
        <v>477</v>
      </c>
      <c r="B374" s="594"/>
      <c r="C374" s="141"/>
      <c r="D374" s="582"/>
      <c r="E374" s="141"/>
      <c r="F374" s="582"/>
      <c r="G374" s="141"/>
      <c r="H374" s="689"/>
      <c r="I374" s="133"/>
      <c r="J374" s="689"/>
      <c r="K374" s="133"/>
      <c r="L374" s="594"/>
      <c r="M374" s="141"/>
      <c r="N374" s="594"/>
      <c r="O374" s="141"/>
    </row>
    <row r="375" spans="1:15" ht="13.5" x14ac:dyDescent="0.2">
      <c r="A375" s="138" t="s">
        <v>481</v>
      </c>
      <c r="B375" s="595"/>
      <c r="C375" s="142"/>
      <c r="D375" s="582"/>
      <c r="E375" s="135"/>
      <c r="F375" s="583"/>
      <c r="G375" s="142"/>
      <c r="H375" s="689"/>
      <c r="I375" s="139"/>
      <c r="J375" s="689"/>
      <c r="K375" s="139"/>
      <c r="L375" s="595"/>
      <c r="M375" s="163"/>
      <c r="N375" s="595"/>
      <c r="O375" s="142"/>
    </row>
    <row r="376" spans="1:15" ht="13.5" x14ac:dyDescent="0.2">
      <c r="A376" s="127" t="s">
        <v>519</v>
      </c>
      <c r="B376" s="581"/>
      <c r="C376" s="584"/>
      <c r="D376" s="581"/>
      <c r="E376" s="584"/>
      <c r="F376" s="581"/>
      <c r="G376" s="584"/>
      <c r="H376" s="688"/>
      <c r="I376" s="686" t="s">
        <v>23</v>
      </c>
      <c r="J376" s="688"/>
      <c r="K376" s="686" t="s">
        <v>23</v>
      </c>
      <c r="L376" s="581"/>
      <c r="M376" s="584"/>
      <c r="N376" s="593"/>
      <c r="O376" s="584"/>
    </row>
    <row r="377" spans="1:15" ht="13.5" x14ac:dyDescent="0.2">
      <c r="A377" s="128">
        <v>1026271285</v>
      </c>
      <c r="B377" s="582"/>
      <c r="C377" s="585"/>
      <c r="D377" s="582"/>
      <c r="E377" s="585"/>
      <c r="F377" s="582"/>
      <c r="G377" s="585"/>
      <c r="H377" s="689"/>
      <c r="I377" s="687"/>
      <c r="J377" s="689"/>
      <c r="K377" s="687"/>
      <c r="L377" s="582"/>
      <c r="M377" s="585"/>
      <c r="N377" s="594"/>
      <c r="O377" s="585"/>
    </row>
    <row r="378" spans="1:15" ht="13.5" x14ac:dyDescent="0.2">
      <c r="A378" s="128" t="s">
        <v>11</v>
      </c>
      <c r="B378" s="582"/>
      <c r="C378" s="131"/>
      <c r="D378" s="582"/>
      <c r="E378" s="131"/>
      <c r="F378" s="582"/>
      <c r="G378" s="131"/>
      <c r="H378" s="689"/>
      <c r="I378" s="129"/>
      <c r="J378" s="689"/>
      <c r="K378" s="129"/>
      <c r="L378" s="582"/>
      <c r="M378" s="131"/>
      <c r="N378" s="594"/>
      <c r="O378" s="131"/>
    </row>
    <row r="379" spans="1:15" ht="13.5" x14ac:dyDescent="0.2">
      <c r="A379" s="132" t="s">
        <v>12</v>
      </c>
      <c r="B379" s="582"/>
      <c r="C379" s="141"/>
      <c r="D379" s="582"/>
      <c r="E379" s="135"/>
      <c r="F379" s="582"/>
      <c r="G379" s="135"/>
      <c r="H379" s="689"/>
      <c r="I379" s="134"/>
      <c r="J379" s="689"/>
      <c r="K379" s="134"/>
      <c r="L379" s="582"/>
      <c r="M379" s="141"/>
      <c r="N379" s="594"/>
      <c r="O379" s="141"/>
    </row>
    <row r="380" spans="1:15" ht="13.5" x14ac:dyDescent="0.2">
      <c r="A380" s="132" t="s">
        <v>477</v>
      </c>
      <c r="B380" s="582"/>
      <c r="C380" s="141"/>
      <c r="D380" s="582"/>
      <c r="E380" s="137"/>
      <c r="F380" s="582"/>
      <c r="G380" s="137"/>
      <c r="H380" s="689"/>
      <c r="I380" s="133"/>
      <c r="J380" s="689"/>
      <c r="K380" s="133"/>
      <c r="L380" s="582"/>
      <c r="M380" s="141"/>
      <c r="N380" s="594"/>
      <c r="O380" s="141"/>
    </row>
    <row r="381" spans="1:15" ht="13.5" x14ac:dyDescent="0.2">
      <c r="A381" s="138" t="s">
        <v>481</v>
      </c>
      <c r="B381" s="583"/>
      <c r="C381" s="142"/>
      <c r="D381" s="582"/>
      <c r="E381" s="135"/>
      <c r="F381" s="582"/>
      <c r="G381" s="135"/>
      <c r="H381" s="689"/>
      <c r="I381" s="139"/>
      <c r="J381" s="689"/>
      <c r="K381" s="139"/>
      <c r="L381" s="583"/>
      <c r="M381" s="142"/>
      <c r="N381" s="595"/>
      <c r="O381" s="142"/>
    </row>
    <row r="382" spans="1:15" ht="13.5" x14ac:dyDescent="0.2">
      <c r="A382" s="127" t="s">
        <v>76</v>
      </c>
      <c r="B382" s="593"/>
      <c r="C382" s="584"/>
      <c r="D382" s="593"/>
      <c r="E382" s="663"/>
      <c r="F382" s="593"/>
      <c r="G382" s="584"/>
      <c r="H382" s="688"/>
      <c r="I382" s="686" t="s">
        <v>23</v>
      </c>
      <c r="J382" s="688"/>
      <c r="K382" s="686" t="s">
        <v>23</v>
      </c>
      <c r="L382" s="593"/>
      <c r="M382" s="584"/>
      <c r="N382" s="593"/>
      <c r="O382" s="584"/>
    </row>
    <row r="383" spans="1:15" ht="13.5" x14ac:dyDescent="0.2">
      <c r="A383" s="128">
        <v>80236526</v>
      </c>
      <c r="B383" s="594"/>
      <c r="C383" s="585"/>
      <c r="D383" s="594"/>
      <c r="E383" s="664"/>
      <c r="F383" s="594"/>
      <c r="G383" s="585"/>
      <c r="H383" s="689"/>
      <c r="I383" s="687"/>
      <c r="J383" s="689"/>
      <c r="K383" s="687"/>
      <c r="L383" s="594"/>
      <c r="M383" s="585"/>
      <c r="N383" s="594"/>
      <c r="O383" s="585"/>
    </row>
    <row r="384" spans="1:15" ht="13.5" x14ac:dyDescent="0.2">
      <c r="A384" s="128" t="s">
        <v>11</v>
      </c>
      <c r="B384" s="594"/>
      <c r="C384" s="131"/>
      <c r="D384" s="594"/>
      <c r="E384" s="131"/>
      <c r="F384" s="594"/>
      <c r="G384" s="131"/>
      <c r="H384" s="689"/>
      <c r="I384" s="129"/>
      <c r="J384" s="689"/>
      <c r="K384" s="129"/>
      <c r="L384" s="594"/>
      <c r="M384" s="131"/>
      <c r="N384" s="594"/>
      <c r="O384" s="131"/>
    </row>
    <row r="385" spans="1:15" ht="13.5" x14ac:dyDescent="0.2">
      <c r="A385" s="132" t="s">
        <v>12</v>
      </c>
      <c r="B385" s="594"/>
      <c r="C385" s="141"/>
      <c r="D385" s="594"/>
      <c r="E385" s="141"/>
      <c r="F385" s="594"/>
      <c r="G385" s="141"/>
      <c r="H385" s="689"/>
      <c r="I385" s="134"/>
      <c r="J385" s="689"/>
      <c r="K385" s="134"/>
      <c r="L385" s="594"/>
      <c r="M385" s="141"/>
      <c r="N385" s="594"/>
      <c r="O385" s="141"/>
    </row>
    <row r="386" spans="1:15" ht="13.5" x14ac:dyDescent="0.2">
      <c r="A386" s="132" t="s">
        <v>477</v>
      </c>
      <c r="B386" s="594"/>
      <c r="C386" s="141"/>
      <c r="D386" s="594"/>
      <c r="E386" s="141"/>
      <c r="F386" s="594"/>
      <c r="G386" s="141"/>
      <c r="H386" s="689"/>
      <c r="I386" s="133"/>
      <c r="J386" s="689"/>
      <c r="K386" s="133"/>
      <c r="L386" s="594"/>
      <c r="M386" s="141"/>
      <c r="N386" s="594"/>
      <c r="O386" s="141"/>
    </row>
    <row r="387" spans="1:15" ht="13.5" x14ac:dyDescent="0.2">
      <c r="A387" s="138" t="s">
        <v>481</v>
      </c>
      <c r="B387" s="595"/>
      <c r="C387" s="142"/>
      <c r="D387" s="595"/>
      <c r="E387" s="142"/>
      <c r="F387" s="595"/>
      <c r="G387" s="142"/>
      <c r="H387" s="689"/>
      <c r="I387" s="139"/>
      <c r="J387" s="689"/>
      <c r="K387" s="139"/>
      <c r="L387" s="595"/>
      <c r="M387" s="142"/>
      <c r="N387" s="595"/>
      <c r="O387" s="142"/>
    </row>
    <row r="389" spans="1:15" x14ac:dyDescent="0.2">
      <c r="B389" s="648" t="s">
        <v>1184</v>
      </c>
      <c r="C389" s="649"/>
      <c r="D389" s="649"/>
      <c r="E389" s="649"/>
      <c r="F389" s="649"/>
      <c r="G389" s="649"/>
      <c r="H389" s="649"/>
      <c r="I389" s="649"/>
      <c r="J389" s="649"/>
      <c r="K389" s="649"/>
      <c r="L389" s="649"/>
      <c r="M389" s="649"/>
      <c r="N389" s="649"/>
      <c r="O389" s="650"/>
    </row>
    <row r="390" spans="1:15" ht="13.5" x14ac:dyDescent="0.25">
      <c r="A390" s="122"/>
      <c r="B390" s="608" t="s">
        <v>327</v>
      </c>
      <c r="C390" s="609"/>
      <c r="D390" s="608" t="s">
        <v>328</v>
      </c>
      <c r="E390" s="609"/>
      <c r="F390" s="608" t="s">
        <v>329</v>
      </c>
      <c r="G390" s="609"/>
      <c r="H390" s="608" t="s">
        <v>330</v>
      </c>
      <c r="I390" s="609"/>
      <c r="J390" s="608" t="s">
        <v>331</v>
      </c>
      <c r="K390" s="609"/>
      <c r="L390" s="608" t="s">
        <v>332</v>
      </c>
      <c r="M390" s="609"/>
      <c r="N390" s="678" t="s">
        <v>333</v>
      </c>
      <c r="O390" s="609"/>
    </row>
    <row r="391" spans="1:15" ht="13.5" x14ac:dyDescent="0.25">
      <c r="A391" s="122"/>
      <c r="B391" s="174" t="s">
        <v>7</v>
      </c>
      <c r="C391" s="175" t="s">
        <v>8</v>
      </c>
      <c r="D391" s="174" t="s">
        <v>7</v>
      </c>
      <c r="E391" s="175" t="s">
        <v>8</v>
      </c>
      <c r="F391" s="174" t="s">
        <v>7</v>
      </c>
      <c r="G391" s="175" t="s">
        <v>8</v>
      </c>
      <c r="H391" s="174" t="s">
        <v>7</v>
      </c>
      <c r="I391" s="175" t="s">
        <v>8</v>
      </c>
      <c r="J391" s="174" t="s">
        <v>7</v>
      </c>
      <c r="K391" s="175" t="s">
        <v>8</v>
      </c>
      <c r="L391" s="174" t="s">
        <v>7</v>
      </c>
      <c r="M391" s="175" t="s">
        <v>8</v>
      </c>
      <c r="N391" s="176" t="s">
        <v>7</v>
      </c>
      <c r="O391" s="175" t="s">
        <v>8</v>
      </c>
    </row>
    <row r="392" spans="1:15" ht="15" customHeight="1" x14ac:dyDescent="0.2">
      <c r="A392" s="127" t="s">
        <v>9</v>
      </c>
      <c r="B392" s="593"/>
      <c r="C392" s="584"/>
      <c r="D392" s="633">
        <v>1</v>
      </c>
      <c r="E392" s="636" t="s">
        <v>1185</v>
      </c>
      <c r="F392" s="633">
        <v>1</v>
      </c>
      <c r="G392" s="636" t="s">
        <v>1185</v>
      </c>
      <c r="H392" s="601"/>
      <c r="I392" s="620"/>
      <c r="J392" s="601"/>
      <c r="K392" s="620"/>
      <c r="L392" s="601">
        <v>1</v>
      </c>
      <c r="M392" s="684" t="s">
        <v>1186</v>
      </c>
      <c r="N392" s="681">
        <v>9</v>
      </c>
      <c r="O392" s="668" t="s">
        <v>394</v>
      </c>
    </row>
    <row r="393" spans="1:15" ht="13.5" x14ac:dyDescent="0.2">
      <c r="A393" s="128">
        <v>79921501</v>
      </c>
      <c r="B393" s="594"/>
      <c r="C393" s="585"/>
      <c r="D393" s="634"/>
      <c r="E393" s="637"/>
      <c r="F393" s="634"/>
      <c r="G393" s="637"/>
      <c r="H393" s="602"/>
      <c r="I393" s="621"/>
      <c r="J393" s="602"/>
      <c r="K393" s="621"/>
      <c r="L393" s="602"/>
      <c r="M393" s="685"/>
      <c r="N393" s="682"/>
      <c r="O393" s="669"/>
    </row>
    <row r="394" spans="1:15" ht="13.5" x14ac:dyDescent="0.2">
      <c r="A394" s="128" t="s">
        <v>11</v>
      </c>
      <c r="B394" s="594"/>
      <c r="C394" s="131"/>
      <c r="D394" s="634"/>
      <c r="E394" s="160" t="s">
        <v>1181</v>
      </c>
      <c r="F394" s="634"/>
      <c r="G394" s="160" t="s">
        <v>1187</v>
      </c>
      <c r="H394" s="602"/>
      <c r="I394" s="154"/>
      <c r="J394" s="602"/>
      <c r="K394" s="154"/>
      <c r="L394" s="602"/>
      <c r="M394" s="161" t="s">
        <v>943</v>
      </c>
      <c r="N394" s="682"/>
      <c r="O394" s="150" t="s">
        <v>1188</v>
      </c>
    </row>
    <row r="395" spans="1:15" ht="13.5" x14ac:dyDescent="0.2">
      <c r="A395" s="132" t="s">
        <v>12</v>
      </c>
      <c r="B395" s="594"/>
      <c r="C395" s="141"/>
      <c r="D395" s="634"/>
      <c r="E395" s="151" t="s">
        <v>299</v>
      </c>
      <c r="F395" s="634"/>
      <c r="G395" s="151" t="s">
        <v>299</v>
      </c>
      <c r="H395" s="602"/>
      <c r="I395" s="162"/>
      <c r="J395" s="602"/>
      <c r="K395" s="162"/>
      <c r="L395" s="602"/>
      <c r="M395" s="155" t="s">
        <v>299</v>
      </c>
      <c r="N395" s="682"/>
      <c r="O395" s="144" t="s">
        <v>299</v>
      </c>
    </row>
    <row r="396" spans="1:15" ht="13.5" x14ac:dyDescent="0.2">
      <c r="A396" s="132" t="s">
        <v>477</v>
      </c>
      <c r="B396" s="594"/>
      <c r="C396" s="141"/>
      <c r="D396" s="634"/>
      <c r="E396" s="152" t="s">
        <v>1117</v>
      </c>
      <c r="F396" s="634"/>
      <c r="G396" s="152" t="s">
        <v>1117</v>
      </c>
      <c r="H396" s="602"/>
      <c r="I396" s="155"/>
      <c r="J396" s="602"/>
      <c r="K396" s="155"/>
      <c r="L396" s="602"/>
      <c r="M396" s="155" t="s">
        <v>827</v>
      </c>
      <c r="N396" s="682"/>
      <c r="O396" s="144" t="s">
        <v>1189</v>
      </c>
    </row>
    <row r="397" spans="1:15" ht="15.75" customHeight="1" x14ac:dyDescent="0.2">
      <c r="A397" s="138" t="s">
        <v>481</v>
      </c>
      <c r="B397" s="595"/>
      <c r="C397" s="142"/>
      <c r="D397" s="634"/>
      <c r="E397" s="153" t="s">
        <v>869</v>
      </c>
      <c r="F397" s="634"/>
      <c r="G397" s="153" t="s">
        <v>499</v>
      </c>
      <c r="H397" s="619"/>
      <c r="I397" s="162"/>
      <c r="J397" s="619"/>
      <c r="K397" s="162"/>
      <c r="L397" s="619"/>
      <c r="M397" s="156" t="s">
        <v>499</v>
      </c>
      <c r="N397" s="683"/>
      <c r="O397" s="145" t="s">
        <v>499</v>
      </c>
    </row>
    <row r="398" spans="1:15" ht="15" customHeight="1" x14ac:dyDescent="0.2">
      <c r="A398" s="127" t="s">
        <v>14</v>
      </c>
      <c r="B398" s="581"/>
      <c r="C398" s="584"/>
      <c r="D398" s="581"/>
      <c r="E398" s="584"/>
      <c r="F398" s="581"/>
      <c r="G398" s="584"/>
      <c r="H398" s="581"/>
      <c r="I398" s="584"/>
      <c r="J398" s="581"/>
      <c r="K398" s="584"/>
      <c r="L398" s="601">
        <v>1</v>
      </c>
      <c r="M398" s="679" t="s">
        <v>1190</v>
      </c>
      <c r="N398" s="665">
        <v>1</v>
      </c>
      <c r="O398" s="668" t="s">
        <v>1191</v>
      </c>
    </row>
    <row r="399" spans="1:15" ht="13.5" x14ac:dyDescent="0.2">
      <c r="A399" s="128">
        <v>1070707956</v>
      </c>
      <c r="B399" s="582"/>
      <c r="C399" s="585"/>
      <c r="D399" s="582"/>
      <c r="E399" s="585"/>
      <c r="F399" s="582"/>
      <c r="G399" s="585"/>
      <c r="H399" s="582"/>
      <c r="I399" s="585"/>
      <c r="J399" s="582"/>
      <c r="K399" s="585"/>
      <c r="L399" s="602"/>
      <c r="M399" s="680"/>
      <c r="N399" s="666"/>
      <c r="O399" s="669"/>
    </row>
    <row r="400" spans="1:15" ht="13.5" x14ac:dyDescent="0.2">
      <c r="A400" s="128" t="s">
        <v>11</v>
      </c>
      <c r="B400" s="582"/>
      <c r="C400" s="131"/>
      <c r="D400" s="582"/>
      <c r="E400" s="131"/>
      <c r="F400" s="582"/>
      <c r="G400" s="131"/>
      <c r="H400" s="582"/>
      <c r="I400" s="131"/>
      <c r="J400" s="582"/>
      <c r="K400" s="131"/>
      <c r="L400" s="602"/>
      <c r="M400" s="131" t="s">
        <v>1174</v>
      </c>
      <c r="N400" s="666"/>
      <c r="O400" s="150" t="s">
        <v>1192</v>
      </c>
    </row>
    <row r="401" spans="1:15" ht="13.5" x14ac:dyDescent="0.2">
      <c r="A401" s="132" t="s">
        <v>12</v>
      </c>
      <c r="B401" s="582"/>
      <c r="C401" s="141"/>
      <c r="D401" s="582"/>
      <c r="E401" s="141"/>
      <c r="F401" s="582"/>
      <c r="G401" s="141"/>
      <c r="H401" s="582"/>
      <c r="I401" s="141"/>
      <c r="J401" s="582"/>
      <c r="K401" s="141"/>
      <c r="L401" s="602"/>
      <c r="M401" s="135" t="s">
        <v>299</v>
      </c>
      <c r="N401" s="666"/>
      <c r="O401" s="172" t="s">
        <v>299</v>
      </c>
    </row>
    <row r="402" spans="1:15" ht="13.5" x14ac:dyDescent="0.2">
      <c r="A402" s="132" t="s">
        <v>477</v>
      </c>
      <c r="B402" s="582"/>
      <c r="C402" s="141"/>
      <c r="D402" s="582"/>
      <c r="E402" s="141"/>
      <c r="F402" s="582"/>
      <c r="G402" s="141"/>
      <c r="H402" s="582"/>
      <c r="I402" s="141"/>
      <c r="J402" s="582"/>
      <c r="K402" s="141"/>
      <c r="L402" s="602"/>
      <c r="M402" s="141" t="s">
        <v>801</v>
      </c>
      <c r="N402" s="666"/>
      <c r="O402" s="144" t="s">
        <v>515</v>
      </c>
    </row>
    <row r="403" spans="1:15" ht="15.75" customHeight="1" x14ac:dyDescent="0.2">
      <c r="A403" s="138" t="s">
        <v>481</v>
      </c>
      <c r="B403" s="582"/>
      <c r="C403" s="142"/>
      <c r="D403" s="582"/>
      <c r="E403" s="142"/>
      <c r="F403" s="583"/>
      <c r="G403" s="142"/>
      <c r="H403" s="583"/>
      <c r="I403" s="142"/>
      <c r="J403" s="583"/>
      <c r="K403" s="142"/>
      <c r="L403" s="602"/>
      <c r="M403" s="135" t="s">
        <v>499</v>
      </c>
      <c r="N403" s="666"/>
      <c r="O403" s="172" t="s">
        <v>499</v>
      </c>
    </row>
    <row r="404" spans="1:15" ht="25.5" customHeight="1" x14ac:dyDescent="0.2">
      <c r="A404" s="127" t="s">
        <v>519</v>
      </c>
      <c r="B404" s="593"/>
      <c r="C404" s="591"/>
      <c r="D404" s="581"/>
      <c r="E404" s="591"/>
      <c r="F404" s="581"/>
      <c r="G404" s="591"/>
      <c r="H404" s="581"/>
      <c r="I404" s="591"/>
      <c r="J404" s="581"/>
      <c r="K404" s="591"/>
      <c r="L404" s="601"/>
      <c r="M404" s="603"/>
      <c r="N404" s="681">
        <v>6</v>
      </c>
      <c r="O404" s="668" t="s">
        <v>1193</v>
      </c>
    </row>
    <row r="405" spans="1:15" ht="13.5" x14ac:dyDescent="0.2">
      <c r="A405" s="128">
        <v>1026271285</v>
      </c>
      <c r="B405" s="594"/>
      <c r="C405" s="592"/>
      <c r="D405" s="582"/>
      <c r="E405" s="592"/>
      <c r="F405" s="582"/>
      <c r="G405" s="592"/>
      <c r="H405" s="582"/>
      <c r="I405" s="592"/>
      <c r="J405" s="582"/>
      <c r="K405" s="592"/>
      <c r="L405" s="602"/>
      <c r="M405" s="604"/>
      <c r="N405" s="682"/>
      <c r="O405" s="669"/>
    </row>
    <row r="406" spans="1:15" ht="13.5" x14ac:dyDescent="0.2">
      <c r="A406" s="128" t="s">
        <v>11</v>
      </c>
      <c r="B406" s="594"/>
      <c r="C406" s="131"/>
      <c r="D406" s="582"/>
      <c r="E406" s="131"/>
      <c r="F406" s="582"/>
      <c r="G406" s="131"/>
      <c r="H406" s="582"/>
      <c r="I406" s="131"/>
      <c r="J406" s="582"/>
      <c r="K406" s="131"/>
      <c r="L406" s="602"/>
      <c r="M406" s="154"/>
      <c r="N406" s="682"/>
      <c r="O406" s="150" t="s">
        <v>1194</v>
      </c>
    </row>
    <row r="407" spans="1:15" ht="13.5" x14ac:dyDescent="0.2">
      <c r="A407" s="132" t="s">
        <v>12</v>
      </c>
      <c r="B407" s="594"/>
      <c r="C407" s="141"/>
      <c r="D407" s="582"/>
      <c r="E407" s="141"/>
      <c r="F407" s="582"/>
      <c r="G407" s="141"/>
      <c r="H407" s="582"/>
      <c r="I407" s="141"/>
      <c r="J407" s="582"/>
      <c r="K407" s="141"/>
      <c r="L407" s="602"/>
      <c r="M407" s="162"/>
      <c r="N407" s="682"/>
      <c r="O407" s="144" t="s">
        <v>299</v>
      </c>
    </row>
    <row r="408" spans="1:15" ht="13.5" x14ac:dyDescent="0.2">
      <c r="A408" s="132" t="s">
        <v>477</v>
      </c>
      <c r="B408" s="594"/>
      <c r="C408" s="141"/>
      <c r="D408" s="582"/>
      <c r="E408" s="141"/>
      <c r="F408" s="582"/>
      <c r="G408" s="141"/>
      <c r="H408" s="582"/>
      <c r="I408" s="141"/>
      <c r="J408" s="582"/>
      <c r="K408" s="141"/>
      <c r="L408" s="602"/>
      <c r="M408" s="155"/>
      <c r="N408" s="682"/>
      <c r="O408" s="144" t="s">
        <v>1195</v>
      </c>
    </row>
    <row r="409" spans="1:15" ht="15.75" customHeight="1" x14ac:dyDescent="0.2">
      <c r="A409" s="138" t="s">
        <v>481</v>
      </c>
      <c r="B409" s="595"/>
      <c r="C409" s="142"/>
      <c r="D409" s="583"/>
      <c r="E409" s="142"/>
      <c r="F409" s="583"/>
      <c r="G409" s="142"/>
      <c r="H409" s="583"/>
      <c r="I409" s="142"/>
      <c r="J409" s="583"/>
      <c r="K409" s="142"/>
      <c r="L409" s="602"/>
      <c r="M409" s="162"/>
      <c r="N409" s="683"/>
      <c r="O409" s="145" t="s">
        <v>1196</v>
      </c>
    </row>
    <row r="410" spans="1:15" ht="13.5" x14ac:dyDescent="0.2">
      <c r="A410" s="127" t="s">
        <v>76</v>
      </c>
      <c r="B410" s="593"/>
      <c r="C410" s="584"/>
      <c r="D410" s="593"/>
      <c r="E410" s="663"/>
      <c r="F410" s="593"/>
      <c r="G410" s="584"/>
      <c r="H410" s="593"/>
      <c r="I410" s="584"/>
      <c r="J410" s="593"/>
      <c r="K410" s="663"/>
      <c r="L410" s="593"/>
      <c r="M410" s="584"/>
      <c r="N410" s="665">
        <v>1</v>
      </c>
      <c r="O410" s="668" t="s">
        <v>215</v>
      </c>
    </row>
    <row r="411" spans="1:15" ht="13.5" x14ac:dyDescent="0.2">
      <c r="A411" s="128">
        <v>80236526</v>
      </c>
      <c r="B411" s="594"/>
      <c r="C411" s="585"/>
      <c r="D411" s="594"/>
      <c r="E411" s="664"/>
      <c r="F411" s="594"/>
      <c r="G411" s="585"/>
      <c r="H411" s="594"/>
      <c r="I411" s="585"/>
      <c r="J411" s="594"/>
      <c r="K411" s="664"/>
      <c r="L411" s="594"/>
      <c r="M411" s="585"/>
      <c r="N411" s="666"/>
      <c r="O411" s="669"/>
    </row>
    <row r="412" spans="1:15" ht="13.5" x14ac:dyDescent="0.2">
      <c r="A412" s="128" t="s">
        <v>11</v>
      </c>
      <c r="B412" s="594"/>
      <c r="C412" s="131"/>
      <c r="D412" s="594"/>
      <c r="E412" s="131"/>
      <c r="F412" s="594"/>
      <c r="G412" s="131"/>
      <c r="H412" s="594"/>
      <c r="I412" s="131"/>
      <c r="J412" s="594"/>
      <c r="K412" s="131"/>
      <c r="L412" s="594"/>
      <c r="M412" s="131"/>
      <c r="N412" s="666"/>
      <c r="O412" s="150" t="s">
        <v>1157</v>
      </c>
    </row>
    <row r="413" spans="1:15" ht="13.5" x14ac:dyDescent="0.2">
      <c r="A413" s="132" t="s">
        <v>12</v>
      </c>
      <c r="B413" s="594"/>
      <c r="C413" s="141"/>
      <c r="D413" s="594"/>
      <c r="E413" s="141"/>
      <c r="F413" s="594"/>
      <c r="G413" s="141"/>
      <c r="H413" s="594"/>
      <c r="I413" s="141"/>
      <c r="J413" s="594"/>
      <c r="K413" s="141"/>
      <c r="L413" s="594"/>
      <c r="M413" s="141"/>
      <c r="N413" s="666"/>
      <c r="O413" s="172" t="s">
        <v>299</v>
      </c>
    </row>
    <row r="414" spans="1:15" ht="13.5" x14ac:dyDescent="0.2">
      <c r="A414" s="132" t="s">
        <v>477</v>
      </c>
      <c r="B414" s="594"/>
      <c r="C414" s="141"/>
      <c r="D414" s="594"/>
      <c r="E414" s="141"/>
      <c r="F414" s="594"/>
      <c r="G414" s="141"/>
      <c r="H414" s="594"/>
      <c r="I414" s="141"/>
      <c r="J414" s="594"/>
      <c r="K414" s="141"/>
      <c r="L414" s="594"/>
      <c r="M414" s="141"/>
      <c r="N414" s="666"/>
      <c r="O414" s="144" t="s">
        <v>758</v>
      </c>
    </row>
    <row r="415" spans="1:15" ht="13.5" x14ac:dyDescent="0.2">
      <c r="A415" s="138" t="s">
        <v>481</v>
      </c>
      <c r="B415" s="595"/>
      <c r="C415" s="142"/>
      <c r="D415" s="595"/>
      <c r="E415" s="142"/>
      <c r="F415" s="595"/>
      <c r="G415" s="142"/>
      <c r="H415" s="595"/>
      <c r="I415" s="142"/>
      <c r="J415" s="595"/>
      <c r="K415" s="142"/>
      <c r="L415" s="595"/>
      <c r="M415" s="142"/>
      <c r="N415" s="666"/>
      <c r="O415" s="145" t="s">
        <v>499</v>
      </c>
    </row>
    <row r="417" spans="1:15" x14ac:dyDescent="0.2">
      <c r="B417" s="648" t="s">
        <v>1184</v>
      </c>
      <c r="C417" s="649"/>
      <c r="D417" s="649"/>
      <c r="E417" s="649"/>
      <c r="F417" s="649"/>
      <c r="G417" s="649"/>
      <c r="H417" s="649"/>
      <c r="I417" s="649"/>
      <c r="J417" s="649"/>
      <c r="K417" s="649"/>
      <c r="L417" s="649"/>
      <c r="M417" s="649"/>
      <c r="N417" s="649"/>
      <c r="O417" s="650"/>
    </row>
    <row r="418" spans="1:15" ht="13.5" x14ac:dyDescent="0.25">
      <c r="A418" s="122"/>
      <c r="B418" s="608" t="s">
        <v>346</v>
      </c>
      <c r="C418" s="609"/>
      <c r="D418" s="608" t="s">
        <v>347</v>
      </c>
      <c r="E418" s="609"/>
      <c r="F418" s="608" t="s">
        <v>348</v>
      </c>
      <c r="G418" s="609"/>
      <c r="H418" s="608" t="s">
        <v>349</v>
      </c>
      <c r="I418" s="609"/>
      <c r="J418" s="608" t="s">
        <v>350</v>
      </c>
      <c r="K418" s="609"/>
      <c r="L418" s="608" t="s">
        <v>351</v>
      </c>
      <c r="M418" s="609"/>
      <c r="N418" s="678" t="s">
        <v>352</v>
      </c>
      <c r="O418" s="609"/>
    </row>
    <row r="419" spans="1:15" ht="13.5" x14ac:dyDescent="0.25">
      <c r="A419" s="122"/>
      <c r="B419" s="174" t="s">
        <v>7</v>
      </c>
      <c r="C419" s="175" t="s">
        <v>8</v>
      </c>
      <c r="D419" s="174" t="s">
        <v>7</v>
      </c>
      <c r="E419" s="175" t="s">
        <v>8</v>
      </c>
      <c r="F419" s="174" t="s">
        <v>7</v>
      </c>
      <c r="G419" s="175" t="s">
        <v>8</v>
      </c>
      <c r="H419" s="174" t="s">
        <v>7</v>
      </c>
      <c r="I419" s="175" t="s">
        <v>8</v>
      </c>
      <c r="J419" s="174" t="s">
        <v>7</v>
      </c>
      <c r="K419" s="175" t="s">
        <v>8</v>
      </c>
      <c r="L419" s="174" t="s">
        <v>7</v>
      </c>
      <c r="M419" s="175" t="s">
        <v>8</v>
      </c>
      <c r="N419" s="176" t="s">
        <v>7</v>
      </c>
      <c r="O419" s="175" t="s">
        <v>8</v>
      </c>
    </row>
    <row r="420" spans="1:15" ht="13.5" x14ac:dyDescent="0.2">
      <c r="A420" s="127" t="s">
        <v>9</v>
      </c>
      <c r="B420" s="633">
        <v>1</v>
      </c>
      <c r="C420" s="636" t="s">
        <v>1197</v>
      </c>
      <c r="D420" s="633">
        <v>1</v>
      </c>
      <c r="E420" s="636" t="s">
        <v>1197</v>
      </c>
      <c r="F420" s="601"/>
      <c r="G420" s="620"/>
      <c r="H420" s="601"/>
      <c r="I420" s="620"/>
      <c r="J420" s="581"/>
      <c r="K420" s="620"/>
      <c r="L420" s="581"/>
      <c r="M420" s="584"/>
      <c r="N420" s="665">
        <v>2</v>
      </c>
      <c r="O420" s="668" t="s">
        <v>1198</v>
      </c>
    </row>
    <row r="421" spans="1:15" ht="13.5" x14ac:dyDescent="0.2">
      <c r="A421" s="128">
        <v>79921501</v>
      </c>
      <c r="B421" s="634"/>
      <c r="C421" s="637"/>
      <c r="D421" s="634"/>
      <c r="E421" s="637"/>
      <c r="F421" s="602"/>
      <c r="G421" s="621"/>
      <c r="H421" s="602"/>
      <c r="I421" s="621"/>
      <c r="J421" s="582"/>
      <c r="K421" s="621"/>
      <c r="L421" s="582"/>
      <c r="M421" s="585"/>
      <c r="N421" s="666"/>
      <c r="O421" s="669"/>
    </row>
    <row r="422" spans="1:15" ht="13.5" x14ac:dyDescent="0.2">
      <c r="A422" s="128" t="s">
        <v>11</v>
      </c>
      <c r="B422" s="634"/>
      <c r="C422" s="160" t="s">
        <v>1168</v>
      </c>
      <c r="D422" s="634"/>
      <c r="E422" s="160" t="s">
        <v>1168</v>
      </c>
      <c r="F422" s="602"/>
      <c r="G422" s="154"/>
      <c r="H422" s="602"/>
      <c r="I422" s="154"/>
      <c r="J422" s="582"/>
      <c r="K422" s="131"/>
      <c r="L422" s="582"/>
      <c r="M422" s="131"/>
      <c r="N422" s="666"/>
      <c r="O422" s="143" t="s">
        <v>1199</v>
      </c>
    </row>
    <row r="423" spans="1:15" ht="13.5" x14ac:dyDescent="0.2">
      <c r="A423" s="132" t="s">
        <v>12</v>
      </c>
      <c r="B423" s="634"/>
      <c r="C423" s="151" t="s">
        <v>299</v>
      </c>
      <c r="D423" s="634"/>
      <c r="E423" s="151" t="s">
        <v>299</v>
      </c>
      <c r="F423" s="602"/>
      <c r="G423" s="162"/>
      <c r="H423" s="602"/>
      <c r="I423" s="162"/>
      <c r="J423" s="582"/>
      <c r="K423" s="135"/>
      <c r="L423" s="582"/>
      <c r="M423" s="135"/>
      <c r="N423" s="666"/>
      <c r="O423" s="172"/>
    </row>
    <row r="424" spans="1:15" ht="13.5" x14ac:dyDescent="0.2">
      <c r="A424" s="132" t="s">
        <v>477</v>
      </c>
      <c r="B424" s="634"/>
      <c r="C424" s="152" t="s">
        <v>1169</v>
      </c>
      <c r="D424" s="634"/>
      <c r="E424" s="152" t="s">
        <v>1169</v>
      </c>
      <c r="F424" s="602"/>
      <c r="G424" s="155"/>
      <c r="H424" s="602"/>
      <c r="I424" s="155"/>
      <c r="J424" s="582"/>
      <c r="K424" s="141"/>
      <c r="L424" s="582"/>
      <c r="M424" s="141"/>
      <c r="N424" s="666"/>
      <c r="O424" s="172"/>
    </row>
    <row r="425" spans="1:15" ht="13.5" x14ac:dyDescent="0.2">
      <c r="A425" s="138" t="s">
        <v>481</v>
      </c>
      <c r="B425" s="635"/>
      <c r="C425" s="151" t="s">
        <v>517</v>
      </c>
      <c r="D425" s="635"/>
      <c r="E425" s="151" t="s">
        <v>517</v>
      </c>
      <c r="F425" s="619"/>
      <c r="G425" s="162"/>
      <c r="H425" s="619"/>
      <c r="I425" s="162"/>
      <c r="J425" s="582"/>
      <c r="K425" s="142"/>
      <c r="L425" s="582"/>
      <c r="M425" s="142"/>
      <c r="N425" s="666"/>
      <c r="O425" s="145"/>
    </row>
    <row r="426" spans="1:15" ht="13.5" x14ac:dyDescent="0.2">
      <c r="A426" s="127" t="s">
        <v>14</v>
      </c>
      <c r="B426" s="581"/>
      <c r="C426" s="603"/>
      <c r="D426" s="581"/>
      <c r="E426" s="603"/>
      <c r="F426" s="581"/>
      <c r="G426" s="603"/>
      <c r="H426" s="581"/>
      <c r="I426" s="584"/>
      <c r="J426" s="581"/>
      <c r="K426" s="584"/>
      <c r="L426" s="593"/>
      <c r="M426" s="584"/>
      <c r="N426" s="665">
        <v>1</v>
      </c>
      <c r="O426" s="668" t="s">
        <v>1120</v>
      </c>
    </row>
    <row r="427" spans="1:15" ht="13.5" x14ac:dyDescent="0.2">
      <c r="A427" s="128">
        <v>1070707956</v>
      </c>
      <c r="B427" s="582"/>
      <c r="C427" s="604"/>
      <c r="D427" s="582"/>
      <c r="E427" s="604"/>
      <c r="F427" s="582"/>
      <c r="G427" s="604"/>
      <c r="H427" s="582"/>
      <c r="I427" s="585"/>
      <c r="J427" s="582"/>
      <c r="K427" s="585"/>
      <c r="L427" s="594"/>
      <c r="M427" s="585"/>
      <c r="N427" s="666"/>
      <c r="O427" s="669"/>
    </row>
    <row r="428" spans="1:15" ht="13.5" x14ac:dyDescent="0.2">
      <c r="A428" s="128" t="s">
        <v>11</v>
      </c>
      <c r="B428" s="582"/>
      <c r="C428" s="154"/>
      <c r="D428" s="582"/>
      <c r="E428" s="154"/>
      <c r="F428" s="582"/>
      <c r="G428" s="154"/>
      <c r="H428" s="582"/>
      <c r="I428" s="131"/>
      <c r="J428" s="582"/>
      <c r="K428" s="140"/>
      <c r="L428" s="594"/>
      <c r="M428" s="131"/>
      <c r="N428" s="666"/>
      <c r="O428" s="150" t="s">
        <v>1122</v>
      </c>
    </row>
    <row r="429" spans="1:15" ht="13.5" x14ac:dyDescent="0.2">
      <c r="A429" s="132" t="s">
        <v>12</v>
      </c>
      <c r="B429" s="582"/>
      <c r="C429" s="155"/>
      <c r="D429" s="582"/>
      <c r="E429" s="155"/>
      <c r="F429" s="582"/>
      <c r="G429" s="155"/>
      <c r="H429" s="582"/>
      <c r="I429" s="141"/>
      <c r="J429" s="582"/>
      <c r="K429" s="141"/>
      <c r="L429" s="594"/>
      <c r="M429" s="141"/>
      <c r="N429" s="666"/>
      <c r="O429" s="172" t="s">
        <v>299</v>
      </c>
    </row>
    <row r="430" spans="1:15" ht="13.5" x14ac:dyDescent="0.2">
      <c r="A430" s="132" t="s">
        <v>477</v>
      </c>
      <c r="B430" s="582"/>
      <c r="C430" s="155"/>
      <c r="D430" s="582"/>
      <c r="E430" s="155"/>
      <c r="F430" s="582"/>
      <c r="G430" s="155"/>
      <c r="H430" s="582"/>
      <c r="I430" s="141"/>
      <c r="J430" s="582"/>
      <c r="K430" s="141"/>
      <c r="L430" s="594"/>
      <c r="M430" s="141"/>
      <c r="N430" s="666"/>
      <c r="O430" s="144" t="s">
        <v>1124</v>
      </c>
    </row>
    <row r="431" spans="1:15" ht="13.5" x14ac:dyDescent="0.2">
      <c r="A431" s="138" t="s">
        <v>481</v>
      </c>
      <c r="B431" s="583"/>
      <c r="C431" s="156"/>
      <c r="D431" s="583"/>
      <c r="E431" s="156"/>
      <c r="F431" s="583"/>
      <c r="G431" s="156"/>
      <c r="H431" s="583"/>
      <c r="I431" s="142"/>
      <c r="J431" s="583"/>
      <c r="K431" s="142"/>
      <c r="L431" s="595"/>
      <c r="M431" s="163"/>
      <c r="N431" s="666"/>
      <c r="O431" s="172" t="s">
        <v>1118</v>
      </c>
    </row>
    <row r="432" spans="1:15" ht="13.5" x14ac:dyDescent="0.2">
      <c r="A432" s="127" t="s">
        <v>519</v>
      </c>
      <c r="B432" s="581"/>
      <c r="C432" s="603"/>
      <c r="D432" s="581"/>
      <c r="E432" s="584"/>
      <c r="F432" s="581"/>
      <c r="G432" s="584"/>
      <c r="H432" s="581"/>
      <c r="I432" s="584"/>
      <c r="J432" s="581"/>
      <c r="K432" s="584"/>
      <c r="L432" s="581"/>
      <c r="M432" s="584"/>
      <c r="N432" s="665">
        <v>1</v>
      </c>
      <c r="O432" s="668" t="s">
        <v>1200</v>
      </c>
    </row>
    <row r="433" spans="1:15" ht="13.5" x14ac:dyDescent="0.2">
      <c r="A433" s="128">
        <v>1026271285</v>
      </c>
      <c r="B433" s="582"/>
      <c r="C433" s="604"/>
      <c r="D433" s="582"/>
      <c r="E433" s="585"/>
      <c r="F433" s="582"/>
      <c r="G433" s="585"/>
      <c r="H433" s="582"/>
      <c r="I433" s="585"/>
      <c r="J433" s="582"/>
      <c r="K433" s="585"/>
      <c r="L433" s="582"/>
      <c r="M433" s="585"/>
      <c r="N433" s="666"/>
      <c r="O433" s="669"/>
    </row>
    <row r="434" spans="1:15" ht="13.5" x14ac:dyDescent="0.2">
      <c r="A434" s="128" t="s">
        <v>11</v>
      </c>
      <c r="B434" s="582"/>
      <c r="C434" s="154"/>
      <c r="D434" s="582"/>
      <c r="E434" s="131"/>
      <c r="F434" s="582"/>
      <c r="G434" s="131"/>
      <c r="H434" s="582"/>
      <c r="I434" s="131"/>
      <c r="J434" s="582"/>
      <c r="K434" s="131"/>
      <c r="L434" s="582"/>
      <c r="M434" s="131"/>
      <c r="N434" s="666"/>
      <c r="O434" s="150" t="s">
        <v>934</v>
      </c>
    </row>
    <row r="435" spans="1:15" ht="13.5" x14ac:dyDescent="0.2">
      <c r="A435" s="132" t="s">
        <v>12</v>
      </c>
      <c r="B435" s="582"/>
      <c r="C435" s="155"/>
      <c r="D435" s="582"/>
      <c r="E435" s="135"/>
      <c r="F435" s="582"/>
      <c r="G435" s="135"/>
      <c r="H435" s="582"/>
      <c r="I435" s="135"/>
      <c r="J435" s="582"/>
      <c r="K435" s="141"/>
      <c r="L435" s="582"/>
      <c r="M435" s="141"/>
      <c r="N435" s="666"/>
      <c r="O435" s="172">
        <v>40760</v>
      </c>
    </row>
    <row r="436" spans="1:15" ht="13.5" x14ac:dyDescent="0.2">
      <c r="A436" s="132" t="s">
        <v>477</v>
      </c>
      <c r="B436" s="582"/>
      <c r="C436" s="155"/>
      <c r="D436" s="582"/>
      <c r="E436" s="137"/>
      <c r="F436" s="582"/>
      <c r="G436" s="137"/>
      <c r="H436" s="582"/>
      <c r="I436" s="141"/>
      <c r="J436" s="582"/>
      <c r="K436" s="141"/>
      <c r="L436" s="582"/>
      <c r="M436" s="141"/>
      <c r="N436" s="666"/>
      <c r="O436" s="144" t="s">
        <v>515</v>
      </c>
    </row>
    <row r="437" spans="1:15" ht="13.5" x14ac:dyDescent="0.2">
      <c r="A437" s="138" t="s">
        <v>481</v>
      </c>
      <c r="B437" s="583"/>
      <c r="C437" s="156"/>
      <c r="D437" s="582"/>
      <c r="E437" s="135"/>
      <c r="F437" s="582"/>
      <c r="G437" s="135"/>
      <c r="H437" s="582"/>
      <c r="I437" s="135"/>
      <c r="J437" s="583"/>
      <c r="K437" s="142"/>
      <c r="L437" s="583"/>
      <c r="M437" s="142"/>
      <c r="N437" s="666"/>
      <c r="O437" s="172" t="s">
        <v>499</v>
      </c>
    </row>
    <row r="438" spans="1:15" ht="13.5" x14ac:dyDescent="0.2">
      <c r="A438" s="127" t="s">
        <v>76</v>
      </c>
      <c r="B438" s="593"/>
      <c r="C438" s="584"/>
      <c r="D438" s="593"/>
      <c r="E438" s="663"/>
      <c r="F438" s="593"/>
      <c r="G438" s="584"/>
      <c r="H438" s="593"/>
      <c r="I438" s="584"/>
      <c r="J438" s="593"/>
      <c r="K438" s="663"/>
      <c r="L438" s="593"/>
      <c r="M438" s="584"/>
      <c r="N438" s="593"/>
      <c r="O438" s="584"/>
    </row>
    <row r="439" spans="1:15" ht="13.5" x14ac:dyDescent="0.2">
      <c r="A439" s="128">
        <v>80236526</v>
      </c>
      <c r="B439" s="594"/>
      <c r="C439" s="585"/>
      <c r="D439" s="594"/>
      <c r="E439" s="664"/>
      <c r="F439" s="594"/>
      <c r="G439" s="585"/>
      <c r="H439" s="594"/>
      <c r="I439" s="585"/>
      <c r="J439" s="594"/>
      <c r="K439" s="664"/>
      <c r="L439" s="594"/>
      <c r="M439" s="585"/>
      <c r="N439" s="594"/>
      <c r="O439" s="585"/>
    </row>
    <row r="440" spans="1:15" ht="13.5" x14ac:dyDescent="0.2">
      <c r="A440" s="128" t="s">
        <v>11</v>
      </c>
      <c r="B440" s="594"/>
      <c r="C440" s="131"/>
      <c r="D440" s="594"/>
      <c r="E440" s="131"/>
      <c r="F440" s="594"/>
      <c r="G440" s="131"/>
      <c r="H440" s="594"/>
      <c r="I440" s="131"/>
      <c r="J440" s="594"/>
      <c r="K440" s="131"/>
      <c r="L440" s="594"/>
      <c r="M440" s="131"/>
      <c r="N440" s="594"/>
      <c r="O440" s="131"/>
    </row>
    <row r="441" spans="1:15" ht="13.5" x14ac:dyDescent="0.2">
      <c r="A441" s="132" t="s">
        <v>12</v>
      </c>
      <c r="B441" s="594"/>
      <c r="C441" s="141"/>
      <c r="D441" s="594"/>
      <c r="E441" s="141"/>
      <c r="F441" s="594"/>
      <c r="G441" s="141"/>
      <c r="H441" s="594"/>
      <c r="I441" s="141"/>
      <c r="J441" s="594"/>
      <c r="K441" s="141"/>
      <c r="L441" s="594"/>
      <c r="M441" s="141"/>
      <c r="N441" s="594"/>
      <c r="O441" s="141"/>
    </row>
    <row r="442" spans="1:15" ht="13.5" x14ac:dyDescent="0.2">
      <c r="A442" s="132" t="s">
        <v>477</v>
      </c>
      <c r="B442" s="594"/>
      <c r="C442" s="141"/>
      <c r="D442" s="594"/>
      <c r="E442" s="141"/>
      <c r="F442" s="594"/>
      <c r="G442" s="141"/>
      <c r="H442" s="594"/>
      <c r="I442" s="141"/>
      <c r="J442" s="594"/>
      <c r="K442" s="141"/>
      <c r="L442" s="594"/>
      <c r="M442" s="141"/>
      <c r="N442" s="594"/>
      <c r="O442" s="141"/>
    </row>
    <row r="443" spans="1:15" ht="13.5" x14ac:dyDescent="0.2">
      <c r="A443" s="138" t="s">
        <v>481</v>
      </c>
      <c r="B443" s="595"/>
      <c r="C443" s="142"/>
      <c r="D443" s="595"/>
      <c r="E443" s="142"/>
      <c r="F443" s="595"/>
      <c r="G443" s="142"/>
      <c r="H443" s="595"/>
      <c r="I443" s="142"/>
      <c r="J443" s="595"/>
      <c r="K443" s="142"/>
      <c r="L443" s="595"/>
      <c r="M443" s="142"/>
      <c r="N443" s="595"/>
      <c r="O443" s="142"/>
    </row>
    <row r="445" spans="1:15" x14ac:dyDescent="0.2">
      <c r="B445" s="648" t="s">
        <v>1201</v>
      </c>
      <c r="C445" s="649"/>
      <c r="D445" s="649"/>
      <c r="E445" s="649"/>
      <c r="F445" s="649"/>
      <c r="G445" s="649"/>
      <c r="H445" s="649"/>
      <c r="I445" s="649"/>
      <c r="J445" s="649"/>
      <c r="K445" s="649"/>
      <c r="L445" s="649"/>
      <c r="M445" s="649"/>
      <c r="N445" s="649"/>
      <c r="O445" s="650"/>
    </row>
    <row r="446" spans="1:15" ht="13.5" x14ac:dyDescent="0.25">
      <c r="A446" s="122"/>
      <c r="B446" s="608" t="s">
        <v>364</v>
      </c>
      <c r="C446" s="609"/>
      <c r="D446" s="608" t="s">
        <v>365</v>
      </c>
      <c r="E446" s="609"/>
      <c r="F446" s="608" t="s">
        <v>366</v>
      </c>
      <c r="G446" s="609"/>
      <c r="H446" s="608" t="s">
        <v>367</v>
      </c>
      <c r="I446" s="609"/>
      <c r="J446" s="608" t="s">
        <v>107</v>
      </c>
      <c r="K446" s="609"/>
      <c r="L446" s="608" t="s">
        <v>108</v>
      </c>
      <c r="M446" s="609"/>
      <c r="N446" s="608" t="s">
        <v>109</v>
      </c>
      <c r="O446" s="609"/>
    </row>
    <row r="447" spans="1:15" ht="13.5" x14ac:dyDescent="0.25">
      <c r="A447" s="122"/>
      <c r="B447" s="174" t="s">
        <v>7</v>
      </c>
      <c r="C447" s="175" t="s">
        <v>8</v>
      </c>
      <c r="D447" s="174" t="s">
        <v>7</v>
      </c>
      <c r="E447" s="175" t="s">
        <v>8</v>
      </c>
      <c r="F447" s="174" t="s">
        <v>7</v>
      </c>
      <c r="G447" s="175" t="s">
        <v>8</v>
      </c>
      <c r="H447" s="174" t="s">
        <v>7</v>
      </c>
      <c r="I447" s="175" t="s">
        <v>8</v>
      </c>
      <c r="J447" s="174" t="s">
        <v>7</v>
      </c>
      <c r="K447" s="175" t="s">
        <v>8</v>
      </c>
      <c r="L447" s="174" t="s">
        <v>7</v>
      </c>
      <c r="M447" s="175" t="s">
        <v>8</v>
      </c>
      <c r="N447" s="174" t="s">
        <v>7</v>
      </c>
      <c r="O447" s="175" t="s">
        <v>8</v>
      </c>
    </row>
    <row r="448" spans="1:15" ht="15" customHeight="1" x14ac:dyDescent="0.2">
      <c r="A448" s="127" t="s">
        <v>9</v>
      </c>
      <c r="B448" s="665" t="s">
        <v>1202</v>
      </c>
      <c r="C448" s="668" t="s">
        <v>1203</v>
      </c>
      <c r="D448" s="633">
        <v>2</v>
      </c>
      <c r="E448" s="636" t="s">
        <v>1204</v>
      </c>
      <c r="F448" s="581" t="s">
        <v>1004</v>
      </c>
      <c r="G448" s="584" t="s">
        <v>1205</v>
      </c>
      <c r="H448" s="633">
        <v>2</v>
      </c>
      <c r="I448" s="646" t="s">
        <v>1206</v>
      </c>
      <c r="J448" s="676">
        <v>1</v>
      </c>
      <c r="K448" s="636" t="s">
        <v>1207</v>
      </c>
      <c r="L448" s="677" t="s">
        <v>1004</v>
      </c>
      <c r="M448" s="620" t="s">
        <v>1208</v>
      </c>
      <c r="N448" s="581"/>
      <c r="O448" s="584"/>
    </row>
    <row r="449" spans="1:15" ht="13.5" x14ac:dyDescent="0.2">
      <c r="A449" s="128">
        <v>79921501</v>
      </c>
      <c r="B449" s="666"/>
      <c r="C449" s="669"/>
      <c r="D449" s="634"/>
      <c r="E449" s="637"/>
      <c r="F449" s="582"/>
      <c r="G449" s="585"/>
      <c r="H449" s="634"/>
      <c r="I449" s="647"/>
      <c r="J449" s="634"/>
      <c r="K449" s="637"/>
      <c r="L449" s="602"/>
      <c r="M449" s="621"/>
      <c r="N449" s="582"/>
      <c r="O449" s="585"/>
    </row>
    <row r="450" spans="1:15" ht="13.5" x14ac:dyDescent="0.2">
      <c r="A450" s="128" t="s">
        <v>11</v>
      </c>
      <c r="B450" s="666"/>
      <c r="C450" s="150" t="s">
        <v>1175</v>
      </c>
      <c r="D450" s="634"/>
      <c r="E450" s="160" t="s">
        <v>1209</v>
      </c>
      <c r="F450" s="582"/>
      <c r="G450" s="135" t="s">
        <v>1004</v>
      </c>
      <c r="H450" s="634"/>
      <c r="I450" s="160" t="s">
        <v>1210</v>
      </c>
      <c r="J450" s="634"/>
      <c r="K450" s="160" t="s">
        <v>1161</v>
      </c>
      <c r="L450" s="602"/>
      <c r="M450" s="154" t="s">
        <v>1004</v>
      </c>
      <c r="N450" s="582"/>
      <c r="O450" s="131"/>
    </row>
    <row r="451" spans="1:15" ht="13.5" x14ac:dyDescent="0.2">
      <c r="A451" s="132" t="s">
        <v>12</v>
      </c>
      <c r="B451" s="666"/>
      <c r="C451" s="144" t="s">
        <v>299</v>
      </c>
      <c r="D451" s="634"/>
      <c r="E451" s="151" t="s">
        <v>299</v>
      </c>
      <c r="F451" s="582"/>
      <c r="G451" s="135" t="s">
        <v>1004</v>
      </c>
      <c r="H451" s="634"/>
      <c r="I451" s="151" t="s">
        <v>299</v>
      </c>
      <c r="J451" s="634"/>
      <c r="K451" s="151" t="s">
        <v>299</v>
      </c>
      <c r="L451" s="602"/>
      <c r="M451" s="154" t="s">
        <v>1004</v>
      </c>
      <c r="N451" s="582"/>
      <c r="O451" s="135"/>
    </row>
    <row r="452" spans="1:15" ht="13.5" x14ac:dyDescent="0.2">
      <c r="A452" s="132" t="s">
        <v>477</v>
      </c>
      <c r="B452" s="666"/>
      <c r="C452" s="144" t="s">
        <v>515</v>
      </c>
      <c r="D452" s="634"/>
      <c r="E452" s="152" t="s">
        <v>515</v>
      </c>
      <c r="F452" s="582"/>
      <c r="G452" s="141" t="s">
        <v>1211</v>
      </c>
      <c r="H452" s="634"/>
      <c r="I452" s="152" t="s">
        <v>1211</v>
      </c>
      <c r="J452" s="634"/>
      <c r="K452" s="152" t="s">
        <v>1163</v>
      </c>
      <c r="L452" s="602"/>
      <c r="M452" s="154" t="s">
        <v>1004</v>
      </c>
      <c r="N452" s="582"/>
      <c r="O452" s="141"/>
    </row>
    <row r="453" spans="1:15" ht="13.5" x14ac:dyDescent="0.2">
      <c r="A453" s="138" t="s">
        <v>481</v>
      </c>
      <c r="B453" s="667"/>
      <c r="C453" s="145" t="s">
        <v>499</v>
      </c>
      <c r="D453" s="635"/>
      <c r="E453" s="151" t="s">
        <v>499</v>
      </c>
      <c r="F453" s="582"/>
      <c r="G453" s="142" t="s">
        <v>1004</v>
      </c>
      <c r="H453" s="634"/>
      <c r="I453" s="153" t="s">
        <v>499</v>
      </c>
      <c r="J453" s="635"/>
      <c r="K453" s="153" t="s">
        <v>499</v>
      </c>
      <c r="L453" s="619"/>
      <c r="M453" s="154" t="s">
        <v>1004</v>
      </c>
      <c r="N453" s="582"/>
      <c r="O453" s="142"/>
    </row>
    <row r="454" spans="1:15" ht="15" customHeight="1" x14ac:dyDescent="0.2">
      <c r="A454" s="127" t="s">
        <v>14</v>
      </c>
      <c r="B454" s="581"/>
      <c r="C454" s="603"/>
      <c r="D454" s="601"/>
      <c r="E454" s="620"/>
      <c r="F454" s="581"/>
      <c r="G454" s="584"/>
      <c r="H454" s="601"/>
      <c r="I454" s="620"/>
      <c r="J454" s="616"/>
      <c r="K454" s="675" t="s">
        <v>23</v>
      </c>
      <c r="L454" s="593"/>
      <c r="M454" s="584"/>
      <c r="N454" s="593"/>
      <c r="O454" s="584"/>
    </row>
    <row r="455" spans="1:15" ht="13.5" x14ac:dyDescent="0.2">
      <c r="A455" s="128">
        <v>1070707956</v>
      </c>
      <c r="B455" s="582"/>
      <c r="C455" s="604"/>
      <c r="D455" s="602"/>
      <c r="E455" s="621"/>
      <c r="F455" s="582"/>
      <c r="G455" s="585"/>
      <c r="H455" s="602"/>
      <c r="I455" s="621"/>
      <c r="J455" s="616"/>
      <c r="K455" s="618"/>
      <c r="L455" s="594"/>
      <c r="M455" s="585"/>
      <c r="N455" s="594"/>
      <c r="O455" s="585"/>
    </row>
    <row r="456" spans="1:15" ht="13.5" x14ac:dyDescent="0.2">
      <c r="A456" s="128" t="s">
        <v>11</v>
      </c>
      <c r="B456" s="582"/>
      <c r="C456" s="154"/>
      <c r="D456" s="602"/>
      <c r="E456" s="154"/>
      <c r="F456" s="582"/>
      <c r="G456" s="131"/>
      <c r="H456" s="602"/>
      <c r="I456" s="154"/>
      <c r="J456" s="616"/>
      <c r="K456" s="177"/>
      <c r="L456" s="594"/>
      <c r="M456" s="131"/>
      <c r="N456" s="594"/>
      <c r="O456" s="131"/>
    </row>
    <row r="457" spans="1:15" ht="13.5" x14ac:dyDescent="0.2">
      <c r="A457" s="132" t="s">
        <v>12</v>
      </c>
      <c r="B457" s="582"/>
      <c r="C457" s="155"/>
      <c r="D457" s="602"/>
      <c r="E457" s="162"/>
      <c r="F457" s="582"/>
      <c r="G457" s="141"/>
      <c r="H457" s="602"/>
      <c r="I457" s="162"/>
      <c r="J457" s="616"/>
      <c r="K457" s="178"/>
      <c r="L457" s="594"/>
      <c r="M457" s="141"/>
      <c r="N457" s="594"/>
      <c r="O457" s="141"/>
    </row>
    <row r="458" spans="1:15" ht="13.5" x14ac:dyDescent="0.2">
      <c r="A458" s="132" t="s">
        <v>477</v>
      </c>
      <c r="B458" s="582"/>
      <c r="C458" s="155"/>
      <c r="D458" s="602"/>
      <c r="E458" s="155"/>
      <c r="F458" s="582"/>
      <c r="G458" s="141"/>
      <c r="H458" s="602"/>
      <c r="I458" s="155"/>
      <c r="J458" s="616"/>
      <c r="K458" s="179"/>
      <c r="L458" s="594"/>
      <c r="M458" s="141"/>
      <c r="N458" s="594"/>
      <c r="O458" s="141"/>
    </row>
    <row r="459" spans="1:15" ht="13.5" x14ac:dyDescent="0.2">
      <c r="A459" s="138" t="s">
        <v>481</v>
      </c>
      <c r="B459" s="583"/>
      <c r="C459" s="156"/>
      <c r="D459" s="619"/>
      <c r="E459" s="162"/>
      <c r="F459" s="583"/>
      <c r="G459" s="142"/>
      <c r="H459" s="619"/>
      <c r="I459" s="162"/>
      <c r="J459" s="616"/>
      <c r="K459" s="180"/>
      <c r="L459" s="595"/>
      <c r="M459" s="163"/>
      <c r="N459" s="595"/>
      <c r="O459" s="142"/>
    </row>
    <row r="460" spans="1:15" ht="13.5" x14ac:dyDescent="0.2">
      <c r="A460" s="127" t="s">
        <v>519</v>
      </c>
      <c r="B460" s="581"/>
      <c r="C460" s="584"/>
      <c r="D460" s="581"/>
      <c r="E460" s="584"/>
      <c r="F460" s="581"/>
      <c r="G460" s="584"/>
      <c r="H460" s="581"/>
      <c r="I460" s="584"/>
      <c r="J460" s="615"/>
      <c r="K460" s="617" t="s">
        <v>23</v>
      </c>
      <c r="L460" s="581"/>
      <c r="M460" s="584"/>
      <c r="N460" s="593"/>
      <c r="O460" s="584"/>
    </row>
    <row r="461" spans="1:15" ht="13.5" x14ac:dyDescent="0.2">
      <c r="A461" s="128">
        <v>1026271285</v>
      </c>
      <c r="B461" s="582"/>
      <c r="C461" s="585"/>
      <c r="D461" s="582"/>
      <c r="E461" s="585"/>
      <c r="F461" s="582"/>
      <c r="G461" s="585"/>
      <c r="H461" s="582"/>
      <c r="I461" s="585"/>
      <c r="J461" s="616"/>
      <c r="K461" s="618"/>
      <c r="L461" s="582"/>
      <c r="M461" s="585"/>
      <c r="N461" s="594"/>
      <c r="O461" s="585"/>
    </row>
    <row r="462" spans="1:15" ht="13.5" x14ac:dyDescent="0.2">
      <c r="A462" s="128" t="s">
        <v>11</v>
      </c>
      <c r="B462" s="582"/>
      <c r="C462" s="131"/>
      <c r="D462" s="582"/>
      <c r="E462" s="131"/>
      <c r="F462" s="582"/>
      <c r="G462" s="131"/>
      <c r="H462" s="582"/>
      <c r="I462" s="131"/>
      <c r="J462" s="616"/>
      <c r="K462" s="177"/>
      <c r="L462" s="582"/>
      <c r="M462" s="131"/>
      <c r="N462" s="594"/>
      <c r="O462" s="131"/>
    </row>
    <row r="463" spans="1:15" ht="13.5" x14ac:dyDescent="0.2">
      <c r="A463" s="132" t="s">
        <v>12</v>
      </c>
      <c r="B463" s="582"/>
      <c r="C463" s="141"/>
      <c r="D463" s="582"/>
      <c r="E463" s="135"/>
      <c r="F463" s="582"/>
      <c r="G463" s="135"/>
      <c r="H463" s="582"/>
      <c r="I463" s="135"/>
      <c r="J463" s="616"/>
      <c r="K463" s="178"/>
      <c r="L463" s="582"/>
      <c r="M463" s="141"/>
      <c r="N463" s="594"/>
      <c r="O463" s="141"/>
    </row>
    <row r="464" spans="1:15" ht="13.5" x14ac:dyDescent="0.2">
      <c r="A464" s="132" t="s">
        <v>477</v>
      </c>
      <c r="B464" s="582"/>
      <c r="C464" s="141"/>
      <c r="D464" s="582"/>
      <c r="E464" s="137"/>
      <c r="F464" s="582"/>
      <c r="G464" s="137"/>
      <c r="H464" s="582"/>
      <c r="I464" s="141"/>
      <c r="J464" s="616"/>
      <c r="K464" s="179"/>
      <c r="L464" s="582"/>
      <c r="M464" s="141"/>
      <c r="N464" s="594"/>
      <c r="O464" s="141"/>
    </row>
    <row r="465" spans="1:15" ht="13.5" x14ac:dyDescent="0.2">
      <c r="A465" s="138" t="s">
        <v>481</v>
      </c>
      <c r="B465" s="583"/>
      <c r="C465" s="142"/>
      <c r="D465" s="582"/>
      <c r="E465" s="135"/>
      <c r="F465" s="582"/>
      <c r="G465" s="135"/>
      <c r="H465" s="582"/>
      <c r="I465" s="142"/>
      <c r="J465" s="616"/>
      <c r="K465" s="180"/>
      <c r="L465" s="583"/>
      <c r="M465" s="142"/>
      <c r="N465" s="595"/>
      <c r="O465" s="142"/>
    </row>
    <row r="466" spans="1:15" ht="13.5" x14ac:dyDescent="0.2">
      <c r="A466" s="127" t="s">
        <v>76</v>
      </c>
      <c r="B466" s="593"/>
      <c r="C466" s="584"/>
      <c r="D466" s="593"/>
      <c r="E466" s="663"/>
      <c r="F466" s="593"/>
      <c r="G466" s="584"/>
      <c r="H466" s="638"/>
      <c r="I466" s="641"/>
      <c r="J466" s="672"/>
      <c r="K466" s="670" t="s">
        <v>23</v>
      </c>
      <c r="L466" s="593"/>
      <c r="M466" s="584"/>
      <c r="N466" s="593"/>
      <c r="O466" s="584"/>
    </row>
    <row r="467" spans="1:15" ht="13.5" x14ac:dyDescent="0.2">
      <c r="A467" s="128">
        <v>80236526</v>
      </c>
      <c r="B467" s="594"/>
      <c r="C467" s="585"/>
      <c r="D467" s="594"/>
      <c r="E467" s="664"/>
      <c r="F467" s="594"/>
      <c r="G467" s="585"/>
      <c r="H467" s="639"/>
      <c r="I467" s="642"/>
      <c r="J467" s="673"/>
      <c r="K467" s="671"/>
      <c r="L467" s="594"/>
      <c r="M467" s="585"/>
      <c r="N467" s="594"/>
      <c r="O467" s="585"/>
    </row>
    <row r="468" spans="1:15" ht="13.5" x14ac:dyDescent="0.2">
      <c r="A468" s="128" t="s">
        <v>11</v>
      </c>
      <c r="B468" s="594"/>
      <c r="C468" s="131"/>
      <c r="D468" s="594"/>
      <c r="E468" s="131"/>
      <c r="F468" s="594"/>
      <c r="G468" s="131"/>
      <c r="H468" s="639"/>
      <c r="I468" s="181"/>
      <c r="J468" s="673"/>
      <c r="K468" s="182"/>
      <c r="L468" s="594"/>
      <c r="M468" s="131"/>
      <c r="N468" s="594"/>
      <c r="O468" s="131"/>
    </row>
    <row r="469" spans="1:15" ht="13.5" x14ac:dyDescent="0.2">
      <c r="A469" s="132" t="s">
        <v>12</v>
      </c>
      <c r="B469" s="594"/>
      <c r="C469" s="141"/>
      <c r="D469" s="594"/>
      <c r="E469" s="141"/>
      <c r="F469" s="594"/>
      <c r="G469" s="141"/>
      <c r="H469" s="639"/>
      <c r="I469" s="183"/>
      <c r="J469" s="673"/>
      <c r="K469" s="184"/>
      <c r="L469" s="594"/>
      <c r="M469" s="141"/>
      <c r="N469" s="594"/>
      <c r="O469" s="141"/>
    </row>
    <row r="470" spans="1:15" ht="13.5" x14ac:dyDescent="0.2">
      <c r="A470" s="132" t="s">
        <v>477</v>
      </c>
      <c r="B470" s="594"/>
      <c r="C470" s="141"/>
      <c r="D470" s="594"/>
      <c r="E470" s="141"/>
      <c r="F470" s="594"/>
      <c r="G470" s="141"/>
      <c r="H470" s="639"/>
      <c r="I470" s="185"/>
      <c r="J470" s="673"/>
      <c r="K470" s="186"/>
      <c r="L470" s="594"/>
      <c r="M470" s="141"/>
      <c r="N470" s="594"/>
      <c r="O470" s="141"/>
    </row>
    <row r="471" spans="1:15" ht="13.5" x14ac:dyDescent="0.2">
      <c r="A471" s="138" t="s">
        <v>481</v>
      </c>
      <c r="B471" s="595"/>
      <c r="C471" s="142"/>
      <c r="D471" s="595"/>
      <c r="E471" s="142"/>
      <c r="F471" s="595"/>
      <c r="G471" s="142"/>
      <c r="H471" s="640"/>
      <c r="I471" s="187"/>
      <c r="J471" s="674"/>
      <c r="K471" s="188"/>
      <c r="L471" s="595"/>
      <c r="M471" s="142"/>
      <c r="N471" s="595"/>
      <c r="O471" s="142"/>
    </row>
    <row r="473" spans="1:15" x14ac:dyDescent="0.2">
      <c r="B473" s="648" t="s">
        <v>1212</v>
      </c>
      <c r="C473" s="649"/>
      <c r="D473" s="649"/>
      <c r="E473" s="649"/>
      <c r="F473" s="649"/>
      <c r="G473" s="649"/>
      <c r="H473" s="649"/>
      <c r="I473" s="649"/>
      <c r="J473" s="649"/>
      <c r="K473" s="649"/>
      <c r="L473" s="649"/>
      <c r="M473" s="649"/>
      <c r="N473" s="649"/>
      <c r="O473" s="650"/>
    </row>
    <row r="474" spans="1:15" ht="13.5" x14ac:dyDescent="0.25">
      <c r="A474" s="122"/>
      <c r="B474" s="608" t="s">
        <v>1213</v>
      </c>
      <c r="C474" s="609"/>
      <c r="D474" s="608" t="s">
        <v>1214</v>
      </c>
      <c r="E474" s="609"/>
      <c r="F474" s="608" t="s">
        <v>1215</v>
      </c>
      <c r="G474" s="609"/>
      <c r="H474" s="608" t="s">
        <v>1216</v>
      </c>
      <c r="I474" s="609"/>
      <c r="J474" s="608" t="s">
        <v>1217</v>
      </c>
      <c r="K474" s="609"/>
      <c r="L474" s="608" t="s">
        <v>1218</v>
      </c>
      <c r="M474" s="609"/>
      <c r="N474" s="608" t="s">
        <v>119</v>
      </c>
      <c r="O474" s="609"/>
    </row>
    <row r="475" spans="1:15" ht="13.5" x14ac:dyDescent="0.25">
      <c r="A475" s="122"/>
      <c r="B475" s="174" t="s">
        <v>7</v>
      </c>
      <c r="C475" s="175" t="s">
        <v>8</v>
      </c>
      <c r="D475" s="174" t="s">
        <v>7</v>
      </c>
      <c r="E475" s="175" t="s">
        <v>8</v>
      </c>
      <c r="F475" s="174" t="s">
        <v>7</v>
      </c>
      <c r="G475" s="175" t="s">
        <v>8</v>
      </c>
      <c r="H475" s="174" t="s">
        <v>7</v>
      </c>
      <c r="I475" s="175" t="s">
        <v>8</v>
      </c>
      <c r="J475" s="174" t="s">
        <v>7</v>
      </c>
      <c r="K475" s="175" t="s">
        <v>8</v>
      </c>
      <c r="L475" s="174" t="s">
        <v>7</v>
      </c>
      <c r="M475" s="175" t="s">
        <v>8</v>
      </c>
      <c r="N475" s="174" t="s">
        <v>7</v>
      </c>
      <c r="O475" s="175" t="s">
        <v>8</v>
      </c>
    </row>
    <row r="476" spans="1:15" ht="15" customHeight="1" x14ac:dyDescent="0.2">
      <c r="A476" s="127" t="s">
        <v>9</v>
      </c>
      <c r="B476" s="601"/>
      <c r="C476" s="603"/>
      <c r="D476" s="601"/>
      <c r="E476" s="603"/>
      <c r="F476" s="633" t="s">
        <v>1219</v>
      </c>
      <c r="G476" s="646" t="s">
        <v>1220</v>
      </c>
      <c r="H476" s="633">
        <v>1</v>
      </c>
      <c r="I476" s="636" t="s">
        <v>1221</v>
      </c>
      <c r="J476" s="633">
        <v>1</v>
      </c>
      <c r="K476" s="646" t="s">
        <v>1222</v>
      </c>
      <c r="L476" s="581"/>
      <c r="M476" s="584"/>
      <c r="N476" s="665">
        <v>3</v>
      </c>
      <c r="O476" s="668" t="s">
        <v>1223</v>
      </c>
    </row>
    <row r="477" spans="1:15" ht="13.5" x14ac:dyDescent="0.2">
      <c r="A477" s="128">
        <v>79921501</v>
      </c>
      <c r="B477" s="602"/>
      <c r="C477" s="604"/>
      <c r="D477" s="602"/>
      <c r="E477" s="604"/>
      <c r="F477" s="634"/>
      <c r="G477" s="647"/>
      <c r="H477" s="634"/>
      <c r="I477" s="637"/>
      <c r="J477" s="634"/>
      <c r="K477" s="647"/>
      <c r="L477" s="582"/>
      <c r="M477" s="585"/>
      <c r="N477" s="666"/>
      <c r="O477" s="669"/>
    </row>
    <row r="478" spans="1:15" ht="28.5" customHeight="1" x14ac:dyDescent="0.2">
      <c r="A478" s="128" t="s">
        <v>11</v>
      </c>
      <c r="B478" s="602"/>
      <c r="C478" s="154"/>
      <c r="D478" s="602"/>
      <c r="E478" s="154"/>
      <c r="F478" s="634"/>
      <c r="G478" s="379" t="s">
        <v>1224</v>
      </c>
      <c r="H478" s="634"/>
      <c r="I478" s="160" t="s">
        <v>1225</v>
      </c>
      <c r="J478" s="634"/>
      <c r="K478" s="160" t="s">
        <v>1175</v>
      </c>
      <c r="L478" s="582"/>
      <c r="M478" s="131"/>
      <c r="N478" s="666"/>
      <c r="O478" s="150" t="s">
        <v>1226</v>
      </c>
    </row>
    <row r="479" spans="1:15" ht="13.5" x14ac:dyDescent="0.2">
      <c r="A479" s="132" t="s">
        <v>12</v>
      </c>
      <c r="B479" s="602"/>
      <c r="C479" s="154"/>
      <c r="D479" s="602"/>
      <c r="E479" s="154"/>
      <c r="F479" s="634"/>
      <c r="G479" s="160" t="s">
        <v>299</v>
      </c>
      <c r="H479" s="634"/>
      <c r="I479" s="151" t="s">
        <v>299</v>
      </c>
      <c r="J479" s="634"/>
      <c r="K479" s="152" t="s">
        <v>299</v>
      </c>
      <c r="L479" s="582"/>
      <c r="M479" s="135"/>
      <c r="N479" s="666"/>
      <c r="O479" s="150" t="s">
        <v>299</v>
      </c>
    </row>
    <row r="480" spans="1:15" ht="13.5" x14ac:dyDescent="0.2">
      <c r="A480" s="132" t="s">
        <v>477</v>
      </c>
      <c r="B480" s="602"/>
      <c r="C480" s="154"/>
      <c r="D480" s="602"/>
      <c r="E480" s="154"/>
      <c r="F480" s="634"/>
      <c r="G480" s="160" t="s">
        <v>515</v>
      </c>
      <c r="H480" s="634"/>
      <c r="I480" s="152" t="s">
        <v>1030</v>
      </c>
      <c r="J480" s="634"/>
      <c r="K480" s="152" t="s">
        <v>515</v>
      </c>
      <c r="L480" s="582"/>
      <c r="M480" s="141"/>
      <c r="N480" s="666"/>
      <c r="O480" s="144" t="s">
        <v>1012</v>
      </c>
    </row>
    <row r="481" spans="1:15" ht="15.75" customHeight="1" x14ac:dyDescent="0.2">
      <c r="A481" s="138" t="s">
        <v>481</v>
      </c>
      <c r="B481" s="619"/>
      <c r="C481" s="154"/>
      <c r="D481" s="619"/>
      <c r="E481" s="154"/>
      <c r="F481" s="635"/>
      <c r="G481" s="160" t="s">
        <v>499</v>
      </c>
      <c r="H481" s="635"/>
      <c r="I481" s="151" t="s">
        <v>499</v>
      </c>
      <c r="J481" s="635"/>
      <c r="K481" s="153" t="s">
        <v>499</v>
      </c>
      <c r="L481" s="582"/>
      <c r="M481" s="142"/>
      <c r="N481" s="667"/>
      <c r="O481" s="172" t="s">
        <v>499</v>
      </c>
    </row>
    <row r="482" spans="1:15" ht="15" customHeight="1" x14ac:dyDescent="0.2">
      <c r="A482" s="127" t="s">
        <v>14</v>
      </c>
      <c r="B482" s="601"/>
      <c r="C482" s="603"/>
      <c r="D482" s="601"/>
      <c r="E482" s="603"/>
      <c r="F482" s="601"/>
      <c r="G482" s="603"/>
      <c r="H482" s="601"/>
      <c r="I482" s="603"/>
      <c r="J482" s="601"/>
      <c r="K482" s="603"/>
      <c r="L482" s="593"/>
      <c r="M482" s="584"/>
      <c r="N482" s="665">
        <v>1</v>
      </c>
      <c r="O482" s="668" t="s">
        <v>1227</v>
      </c>
    </row>
    <row r="483" spans="1:15" ht="13.5" x14ac:dyDescent="0.2">
      <c r="A483" s="128">
        <v>1070707956</v>
      </c>
      <c r="B483" s="602"/>
      <c r="C483" s="604"/>
      <c r="D483" s="602"/>
      <c r="E483" s="604"/>
      <c r="F483" s="602"/>
      <c r="G483" s="604"/>
      <c r="H483" s="602"/>
      <c r="I483" s="604"/>
      <c r="J483" s="602"/>
      <c r="K483" s="604"/>
      <c r="L483" s="594"/>
      <c r="M483" s="585"/>
      <c r="N483" s="666"/>
      <c r="O483" s="669"/>
    </row>
    <row r="484" spans="1:15" ht="13.5" x14ac:dyDescent="0.2">
      <c r="A484" s="128" t="s">
        <v>11</v>
      </c>
      <c r="B484" s="602"/>
      <c r="C484" s="154"/>
      <c r="D484" s="602"/>
      <c r="E484" s="154"/>
      <c r="F484" s="602"/>
      <c r="G484" s="154"/>
      <c r="H484" s="602"/>
      <c r="I484" s="154"/>
      <c r="J484" s="602"/>
      <c r="K484" s="154"/>
      <c r="L484" s="594"/>
      <c r="M484" s="131"/>
      <c r="N484" s="666"/>
      <c r="O484" s="150" t="s">
        <v>1175</v>
      </c>
    </row>
    <row r="485" spans="1:15" ht="13.5" x14ac:dyDescent="0.2">
      <c r="A485" s="132" t="s">
        <v>12</v>
      </c>
      <c r="B485" s="602"/>
      <c r="C485" s="155"/>
      <c r="D485" s="602"/>
      <c r="E485" s="155"/>
      <c r="F485" s="602"/>
      <c r="G485" s="155"/>
      <c r="H485" s="602"/>
      <c r="I485" s="155"/>
      <c r="J485" s="602"/>
      <c r="K485" s="154"/>
      <c r="L485" s="594"/>
      <c r="M485" s="141"/>
      <c r="N485" s="666"/>
      <c r="O485" s="144" t="s">
        <v>299</v>
      </c>
    </row>
    <row r="486" spans="1:15" ht="13.5" x14ac:dyDescent="0.2">
      <c r="A486" s="132" t="s">
        <v>477</v>
      </c>
      <c r="B486" s="602"/>
      <c r="C486" s="155"/>
      <c r="D486" s="602"/>
      <c r="E486" s="155"/>
      <c r="F486" s="602"/>
      <c r="G486" s="155"/>
      <c r="H486" s="602"/>
      <c r="I486" s="155"/>
      <c r="J486" s="602"/>
      <c r="K486" s="154"/>
      <c r="L486" s="594"/>
      <c r="M486" s="141"/>
      <c r="N486" s="666"/>
      <c r="O486" s="144" t="s">
        <v>515</v>
      </c>
    </row>
    <row r="487" spans="1:15" ht="13.5" x14ac:dyDescent="0.2">
      <c r="A487" s="138" t="s">
        <v>481</v>
      </c>
      <c r="B487" s="619"/>
      <c r="C487" s="156"/>
      <c r="D487" s="619"/>
      <c r="E487" s="156"/>
      <c r="F487" s="619"/>
      <c r="G487" s="156"/>
      <c r="H487" s="619"/>
      <c r="I487" s="156"/>
      <c r="J487" s="619"/>
      <c r="K487" s="154"/>
      <c r="L487" s="595"/>
      <c r="M487" s="163"/>
      <c r="N487" s="667"/>
      <c r="O487" s="145" t="s">
        <v>499</v>
      </c>
    </row>
    <row r="488" spans="1:15" ht="15" customHeight="1" x14ac:dyDescent="0.2">
      <c r="A488" s="127" t="s">
        <v>519</v>
      </c>
      <c r="B488" s="633">
        <v>1</v>
      </c>
      <c r="C488" s="646" t="s">
        <v>1228</v>
      </c>
      <c r="D488" s="665">
        <v>2</v>
      </c>
      <c r="E488" s="668" t="s">
        <v>1220</v>
      </c>
      <c r="F488" s="633">
        <v>3</v>
      </c>
      <c r="G488" s="646" t="s">
        <v>1229</v>
      </c>
      <c r="H488" s="633">
        <v>2</v>
      </c>
      <c r="I488" s="646" t="s">
        <v>1230</v>
      </c>
      <c r="J488" s="601"/>
      <c r="K488" s="620"/>
      <c r="L488" s="581"/>
      <c r="M488" s="584"/>
      <c r="N488" s="593"/>
      <c r="O488" s="584"/>
    </row>
    <row r="489" spans="1:15" ht="13.5" x14ac:dyDescent="0.2">
      <c r="A489" s="128">
        <v>1026271285</v>
      </c>
      <c r="B489" s="634"/>
      <c r="C489" s="647"/>
      <c r="D489" s="666"/>
      <c r="E489" s="669"/>
      <c r="F489" s="634"/>
      <c r="G489" s="647"/>
      <c r="H489" s="634"/>
      <c r="I489" s="647"/>
      <c r="J489" s="602"/>
      <c r="K489" s="621"/>
      <c r="L489" s="582"/>
      <c r="M489" s="585"/>
      <c r="N489" s="594"/>
      <c r="O489" s="585"/>
    </row>
    <row r="490" spans="1:15" ht="13.5" x14ac:dyDescent="0.2">
      <c r="A490" s="128" t="s">
        <v>11</v>
      </c>
      <c r="B490" s="634"/>
      <c r="C490" s="160" t="s">
        <v>1231</v>
      </c>
      <c r="D490" s="666"/>
      <c r="E490" s="150" t="s">
        <v>1232</v>
      </c>
      <c r="F490" s="634"/>
      <c r="G490" s="160" t="s">
        <v>1175</v>
      </c>
      <c r="H490" s="634"/>
      <c r="I490" s="160" t="s">
        <v>1233</v>
      </c>
      <c r="J490" s="602"/>
      <c r="K490" s="154"/>
      <c r="L490" s="582"/>
      <c r="M490" s="131"/>
      <c r="N490" s="594"/>
      <c r="O490" s="131"/>
    </row>
    <row r="491" spans="1:15" ht="13.5" x14ac:dyDescent="0.2">
      <c r="A491" s="132" t="s">
        <v>12</v>
      </c>
      <c r="B491" s="634"/>
      <c r="C491" s="152">
        <v>44146</v>
      </c>
      <c r="D491" s="666"/>
      <c r="E491" s="150" t="s">
        <v>299</v>
      </c>
      <c r="F491" s="634"/>
      <c r="G491" s="152" t="s">
        <v>299</v>
      </c>
      <c r="H491" s="634"/>
      <c r="I491" s="151" t="s">
        <v>299</v>
      </c>
      <c r="J491" s="602"/>
      <c r="K491" s="162"/>
      <c r="L491" s="582"/>
      <c r="M491" s="141"/>
      <c r="N491" s="594"/>
      <c r="O491" s="141"/>
    </row>
    <row r="492" spans="1:15" ht="13.5" x14ac:dyDescent="0.2">
      <c r="A492" s="132" t="s">
        <v>477</v>
      </c>
      <c r="B492" s="634"/>
      <c r="C492" s="152" t="s">
        <v>515</v>
      </c>
      <c r="D492" s="666"/>
      <c r="E492" s="150" t="s">
        <v>515</v>
      </c>
      <c r="F492" s="634"/>
      <c r="G492" s="152" t="s">
        <v>515</v>
      </c>
      <c r="H492" s="634"/>
      <c r="I492" s="189" t="s">
        <v>515</v>
      </c>
      <c r="J492" s="602"/>
      <c r="K492" s="155"/>
      <c r="L492" s="582"/>
      <c r="M492" s="141"/>
      <c r="N492" s="594"/>
      <c r="O492" s="141"/>
    </row>
    <row r="493" spans="1:15" ht="15.75" customHeight="1" x14ac:dyDescent="0.2">
      <c r="A493" s="138" t="s">
        <v>481</v>
      </c>
      <c r="B493" s="635"/>
      <c r="C493" s="153" t="s">
        <v>499</v>
      </c>
      <c r="D493" s="667"/>
      <c r="E493" s="150" t="s">
        <v>499</v>
      </c>
      <c r="F493" s="634"/>
      <c r="G493" s="153" t="s">
        <v>499</v>
      </c>
      <c r="H493" s="634"/>
      <c r="I493" s="151" t="s">
        <v>499</v>
      </c>
      <c r="J493" s="619"/>
      <c r="K493" s="162"/>
      <c r="L493" s="583"/>
      <c r="M493" s="142"/>
      <c r="N493" s="595"/>
      <c r="O493" s="142"/>
    </row>
    <row r="494" spans="1:15" ht="13.5" x14ac:dyDescent="0.2">
      <c r="A494" s="127" t="s">
        <v>76</v>
      </c>
      <c r="B494" s="601"/>
      <c r="C494" s="603"/>
      <c r="D494" s="601"/>
      <c r="E494" s="603"/>
      <c r="F494" s="601"/>
      <c r="G494" s="603"/>
      <c r="H494" s="601"/>
      <c r="I494" s="603"/>
      <c r="J494" s="601"/>
      <c r="K494" s="603"/>
      <c r="L494" s="593"/>
      <c r="M494" s="584"/>
      <c r="N494" s="593"/>
      <c r="O494" s="584"/>
    </row>
    <row r="495" spans="1:15" ht="13.5" x14ac:dyDescent="0.2">
      <c r="A495" s="128">
        <v>80236526</v>
      </c>
      <c r="B495" s="602"/>
      <c r="C495" s="604"/>
      <c r="D495" s="602"/>
      <c r="E495" s="604"/>
      <c r="F495" s="602"/>
      <c r="G495" s="604"/>
      <c r="H495" s="602"/>
      <c r="I495" s="604"/>
      <c r="J495" s="602"/>
      <c r="K495" s="604"/>
      <c r="L495" s="594"/>
      <c r="M495" s="585"/>
      <c r="N495" s="594"/>
      <c r="O495" s="585"/>
    </row>
    <row r="496" spans="1:15" ht="13.5" x14ac:dyDescent="0.2">
      <c r="A496" s="128" t="s">
        <v>11</v>
      </c>
      <c r="B496" s="602"/>
      <c r="C496" s="154"/>
      <c r="D496" s="602"/>
      <c r="E496" s="154"/>
      <c r="F496" s="602"/>
      <c r="G496" s="154"/>
      <c r="H496" s="602"/>
      <c r="I496" s="154"/>
      <c r="J496" s="602"/>
      <c r="K496" s="154"/>
      <c r="L496" s="594"/>
      <c r="M496" s="131"/>
      <c r="N496" s="594"/>
      <c r="O496" s="131"/>
    </row>
    <row r="497" spans="1:15" ht="13.5" x14ac:dyDescent="0.2">
      <c r="A497" s="132" t="s">
        <v>12</v>
      </c>
      <c r="B497" s="602"/>
      <c r="C497" s="155"/>
      <c r="D497" s="602"/>
      <c r="E497" s="155"/>
      <c r="F497" s="602"/>
      <c r="G497" s="155"/>
      <c r="H497" s="602"/>
      <c r="I497" s="155"/>
      <c r="J497" s="602"/>
      <c r="K497" s="155"/>
      <c r="L497" s="594"/>
      <c r="M497" s="141"/>
      <c r="N497" s="594"/>
      <c r="O497" s="141"/>
    </row>
    <row r="498" spans="1:15" ht="13.5" x14ac:dyDescent="0.2">
      <c r="A498" s="132" t="s">
        <v>477</v>
      </c>
      <c r="B498" s="602"/>
      <c r="C498" s="155"/>
      <c r="D498" s="602"/>
      <c r="E498" s="155"/>
      <c r="F498" s="602"/>
      <c r="G498" s="155"/>
      <c r="H498" s="602"/>
      <c r="I498" s="155"/>
      <c r="J498" s="602"/>
      <c r="K498" s="155"/>
      <c r="L498" s="594"/>
      <c r="M498" s="141"/>
      <c r="N498" s="594"/>
      <c r="O498" s="141"/>
    </row>
    <row r="499" spans="1:15" ht="13.5" x14ac:dyDescent="0.2">
      <c r="A499" s="138" t="s">
        <v>481</v>
      </c>
      <c r="B499" s="619"/>
      <c r="C499" s="156"/>
      <c r="D499" s="619"/>
      <c r="E499" s="156"/>
      <c r="F499" s="619"/>
      <c r="G499" s="156"/>
      <c r="H499" s="619"/>
      <c r="I499" s="156"/>
      <c r="J499" s="619"/>
      <c r="K499" s="156"/>
      <c r="L499" s="595"/>
      <c r="M499" s="142"/>
      <c r="N499" s="595"/>
      <c r="O499" s="142"/>
    </row>
    <row r="501" spans="1:15" x14ac:dyDescent="0.2">
      <c r="B501" s="648" t="s">
        <v>1212</v>
      </c>
      <c r="C501" s="649"/>
      <c r="D501" s="649"/>
      <c r="E501" s="649"/>
      <c r="F501" s="649"/>
      <c r="G501" s="649"/>
      <c r="H501" s="649"/>
      <c r="I501" s="649"/>
      <c r="J501" s="649"/>
      <c r="K501" s="649"/>
      <c r="L501" s="649"/>
      <c r="M501" s="649"/>
      <c r="N501" s="649"/>
      <c r="O501" s="650"/>
    </row>
    <row r="502" spans="1:15" ht="13.5" x14ac:dyDescent="0.25">
      <c r="A502" s="122"/>
      <c r="B502" s="608" t="s">
        <v>131</v>
      </c>
      <c r="C502" s="609"/>
      <c r="D502" s="608" t="s">
        <v>132</v>
      </c>
      <c r="E502" s="609"/>
      <c r="F502" s="608" t="s">
        <v>133</v>
      </c>
      <c r="G502" s="609"/>
      <c r="H502" s="608" t="s">
        <v>134</v>
      </c>
      <c r="I502" s="609"/>
      <c r="J502" s="608" t="s">
        <v>135</v>
      </c>
      <c r="K502" s="609"/>
      <c r="L502" s="608" t="s">
        <v>136</v>
      </c>
      <c r="M502" s="609"/>
      <c r="N502" s="608" t="s">
        <v>137</v>
      </c>
      <c r="O502" s="609"/>
    </row>
    <row r="503" spans="1:15" ht="13.5" x14ac:dyDescent="0.25">
      <c r="A503" s="122"/>
      <c r="B503" s="174" t="s">
        <v>7</v>
      </c>
      <c r="C503" s="175" t="s">
        <v>8</v>
      </c>
      <c r="D503" s="174" t="s">
        <v>7</v>
      </c>
      <c r="E503" s="175" t="s">
        <v>8</v>
      </c>
      <c r="F503" s="174" t="s">
        <v>7</v>
      </c>
      <c r="G503" s="175" t="s">
        <v>8</v>
      </c>
      <c r="H503" s="174" t="s">
        <v>7</v>
      </c>
      <c r="I503" s="175" t="s">
        <v>8</v>
      </c>
      <c r="J503" s="174" t="s">
        <v>7</v>
      </c>
      <c r="K503" s="175" t="s">
        <v>8</v>
      </c>
      <c r="L503" s="174" t="s">
        <v>7</v>
      </c>
      <c r="M503" s="175" t="s">
        <v>8</v>
      </c>
      <c r="N503" s="174" t="s">
        <v>7</v>
      </c>
      <c r="O503" s="175" t="s">
        <v>8</v>
      </c>
    </row>
    <row r="504" spans="1:15" ht="15" customHeight="1" x14ac:dyDescent="0.2">
      <c r="A504" s="127" t="s">
        <v>9</v>
      </c>
      <c r="B504" s="633" t="s">
        <v>1004</v>
      </c>
      <c r="C504" s="646" t="s">
        <v>1234</v>
      </c>
      <c r="D504" s="633">
        <v>3</v>
      </c>
      <c r="E504" s="646" t="s">
        <v>1235</v>
      </c>
      <c r="F504" s="633">
        <v>2</v>
      </c>
      <c r="G504" s="646" t="s">
        <v>1235</v>
      </c>
      <c r="H504" s="633">
        <v>3</v>
      </c>
      <c r="I504" s="646" t="s">
        <v>1236</v>
      </c>
      <c r="J504" s="633">
        <v>2</v>
      </c>
      <c r="K504" s="646" t="s">
        <v>1236</v>
      </c>
      <c r="L504" s="633">
        <v>1</v>
      </c>
      <c r="M504" s="646" t="s">
        <v>1236</v>
      </c>
      <c r="N504" s="581"/>
      <c r="O504" s="584"/>
    </row>
    <row r="505" spans="1:15" ht="13.5" x14ac:dyDescent="0.2">
      <c r="A505" s="128">
        <v>79921501</v>
      </c>
      <c r="B505" s="634"/>
      <c r="C505" s="647"/>
      <c r="D505" s="634"/>
      <c r="E505" s="647"/>
      <c r="F505" s="634"/>
      <c r="G505" s="647"/>
      <c r="H505" s="634"/>
      <c r="I505" s="647"/>
      <c r="J505" s="634"/>
      <c r="K505" s="647"/>
      <c r="L505" s="634"/>
      <c r="M505" s="647"/>
      <c r="N505" s="582"/>
      <c r="O505" s="585"/>
    </row>
    <row r="506" spans="1:15" ht="13.5" x14ac:dyDescent="0.2">
      <c r="A506" s="128" t="s">
        <v>11</v>
      </c>
      <c r="B506" s="634"/>
      <c r="C506" s="151" t="s">
        <v>1004</v>
      </c>
      <c r="D506" s="634"/>
      <c r="E506" s="151" t="s">
        <v>1237</v>
      </c>
      <c r="F506" s="634"/>
      <c r="G506" s="151" t="s">
        <v>1238</v>
      </c>
      <c r="H506" s="634"/>
      <c r="I506" s="151" t="s">
        <v>1239</v>
      </c>
      <c r="J506" s="634"/>
      <c r="K506" s="151" t="s">
        <v>1239</v>
      </c>
      <c r="L506" s="634"/>
      <c r="M506" s="151" t="s">
        <v>1240</v>
      </c>
      <c r="N506" s="582"/>
      <c r="O506" s="131"/>
    </row>
    <row r="507" spans="1:15" ht="13.5" x14ac:dyDescent="0.2">
      <c r="A507" s="132" t="s">
        <v>12</v>
      </c>
      <c r="B507" s="634"/>
      <c r="C507" s="151" t="s">
        <v>1004</v>
      </c>
      <c r="D507" s="634"/>
      <c r="E507" s="151" t="s">
        <v>299</v>
      </c>
      <c r="F507" s="634"/>
      <c r="G507" s="151" t="s">
        <v>299</v>
      </c>
      <c r="H507" s="634"/>
      <c r="I507" s="151" t="s">
        <v>299</v>
      </c>
      <c r="J507" s="634"/>
      <c r="K507" s="151" t="s">
        <v>299</v>
      </c>
      <c r="L507" s="634"/>
      <c r="M507" s="151" t="s">
        <v>299</v>
      </c>
      <c r="N507" s="582"/>
      <c r="O507" s="135"/>
    </row>
    <row r="508" spans="1:15" ht="13.5" x14ac:dyDescent="0.2">
      <c r="A508" s="132" t="s">
        <v>477</v>
      </c>
      <c r="B508" s="634"/>
      <c r="C508" s="151" t="s">
        <v>1004</v>
      </c>
      <c r="D508" s="634"/>
      <c r="E508" s="152" t="s">
        <v>1117</v>
      </c>
      <c r="F508" s="634"/>
      <c r="G508" s="152" t="s">
        <v>1117</v>
      </c>
      <c r="H508" s="634"/>
      <c r="I508" s="152" t="s">
        <v>1241</v>
      </c>
      <c r="J508" s="634"/>
      <c r="K508" s="152" t="s">
        <v>1241</v>
      </c>
      <c r="L508" s="634"/>
      <c r="M508" s="152" t="s">
        <v>1241</v>
      </c>
      <c r="N508" s="582"/>
      <c r="O508" s="141"/>
    </row>
    <row r="509" spans="1:15" ht="13.5" x14ac:dyDescent="0.2">
      <c r="A509" s="138" t="s">
        <v>481</v>
      </c>
      <c r="B509" s="634"/>
      <c r="C509" s="151" t="s">
        <v>1004</v>
      </c>
      <c r="D509" s="634"/>
      <c r="E509" s="153" t="s">
        <v>499</v>
      </c>
      <c r="F509" s="634"/>
      <c r="G509" s="153" t="s">
        <v>843</v>
      </c>
      <c r="H509" s="634"/>
      <c r="I509" s="153" t="s">
        <v>499</v>
      </c>
      <c r="J509" s="634"/>
      <c r="K509" s="153" t="s">
        <v>499</v>
      </c>
      <c r="L509" s="634"/>
      <c r="M509" s="153" t="s">
        <v>869</v>
      </c>
      <c r="N509" s="582"/>
      <c r="O509" s="142"/>
    </row>
    <row r="510" spans="1:15" ht="13.5" x14ac:dyDescent="0.2">
      <c r="A510" s="127" t="s">
        <v>14</v>
      </c>
      <c r="B510" s="601"/>
      <c r="C510" s="603"/>
      <c r="D510" s="601"/>
      <c r="E510" s="620"/>
      <c r="F510" s="601"/>
      <c r="G510" s="603"/>
      <c r="H510" s="633">
        <v>3</v>
      </c>
      <c r="I510" s="646" t="s">
        <v>1242</v>
      </c>
      <c r="J510" s="633">
        <v>1</v>
      </c>
      <c r="K510" s="646" t="s">
        <v>1242</v>
      </c>
      <c r="L510" s="581"/>
      <c r="M510" s="620"/>
      <c r="N510" s="601"/>
      <c r="O510" s="620"/>
    </row>
    <row r="511" spans="1:15" ht="13.5" x14ac:dyDescent="0.2">
      <c r="A511" s="128">
        <v>1070707956</v>
      </c>
      <c r="B511" s="602"/>
      <c r="C511" s="604"/>
      <c r="D511" s="602"/>
      <c r="E511" s="621"/>
      <c r="F511" s="602"/>
      <c r="G511" s="604"/>
      <c r="H511" s="634"/>
      <c r="I511" s="647"/>
      <c r="J511" s="634"/>
      <c r="K511" s="647"/>
      <c r="L511" s="582"/>
      <c r="M511" s="621"/>
      <c r="N511" s="602"/>
      <c r="O511" s="621"/>
    </row>
    <row r="512" spans="1:15" ht="13.5" x14ac:dyDescent="0.2">
      <c r="A512" s="128" t="s">
        <v>11</v>
      </c>
      <c r="B512" s="602"/>
      <c r="C512" s="154"/>
      <c r="D512" s="602"/>
      <c r="E512" s="154"/>
      <c r="F512" s="602"/>
      <c r="G512" s="154"/>
      <c r="H512" s="634"/>
      <c r="I512" s="160" t="s">
        <v>1243</v>
      </c>
      <c r="J512" s="634"/>
      <c r="K512" s="160" t="s">
        <v>1243</v>
      </c>
      <c r="L512" s="582"/>
      <c r="M512" s="131"/>
      <c r="N512" s="602"/>
      <c r="O512" s="154"/>
    </row>
    <row r="513" spans="1:15" ht="13.5" x14ac:dyDescent="0.2">
      <c r="A513" s="132" t="s">
        <v>12</v>
      </c>
      <c r="B513" s="602"/>
      <c r="C513" s="155"/>
      <c r="D513" s="602"/>
      <c r="E513" s="162"/>
      <c r="F513" s="602"/>
      <c r="G513" s="155"/>
      <c r="H513" s="634"/>
      <c r="I513" s="152" t="s">
        <v>299</v>
      </c>
      <c r="J513" s="634"/>
      <c r="K513" s="152" t="s">
        <v>299</v>
      </c>
      <c r="L513" s="582"/>
      <c r="M513" s="162"/>
      <c r="N513" s="602"/>
      <c r="O513" s="162"/>
    </row>
    <row r="514" spans="1:15" ht="13.5" x14ac:dyDescent="0.2">
      <c r="A514" s="132" t="s">
        <v>477</v>
      </c>
      <c r="B514" s="602"/>
      <c r="C514" s="155"/>
      <c r="D514" s="602"/>
      <c r="E514" s="155"/>
      <c r="F514" s="602"/>
      <c r="G514" s="155"/>
      <c r="H514" s="634"/>
      <c r="I514" s="152" t="s">
        <v>478</v>
      </c>
      <c r="J514" s="634"/>
      <c r="K514" s="152" t="s">
        <v>478</v>
      </c>
      <c r="L514" s="582"/>
      <c r="M514" s="155"/>
      <c r="N514" s="602"/>
      <c r="O514" s="155"/>
    </row>
    <row r="515" spans="1:15" ht="15.75" customHeight="1" x14ac:dyDescent="0.2">
      <c r="A515" s="138" t="s">
        <v>481</v>
      </c>
      <c r="B515" s="619"/>
      <c r="C515" s="156"/>
      <c r="D515" s="619"/>
      <c r="E515" s="162"/>
      <c r="F515" s="619"/>
      <c r="G515" s="156"/>
      <c r="H515" s="635"/>
      <c r="I515" s="153" t="s">
        <v>499</v>
      </c>
      <c r="J515" s="635"/>
      <c r="K515" s="153" t="s">
        <v>499</v>
      </c>
      <c r="L515" s="582"/>
      <c r="M515" s="135"/>
      <c r="N515" s="619"/>
      <c r="O515" s="162"/>
    </row>
    <row r="516" spans="1:15" ht="15" customHeight="1" x14ac:dyDescent="0.2">
      <c r="A516" s="127" t="s">
        <v>519</v>
      </c>
      <c r="B516" s="601"/>
      <c r="C516" s="603"/>
      <c r="D516" s="601"/>
      <c r="E516" s="620"/>
      <c r="F516" s="633">
        <v>1</v>
      </c>
      <c r="G516" s="636" t="s">
        <v>354</v>
      </c>
      <c r="H516" s="633">
        <v>2</v>
      </c>
      <c r="I516" s="646" t="s">
        <v>86</v>
      </c>
      <c r="J516" s="601"/>
      <c r="K516" s="603"/>
      <c r="L516" s="581"/>
      <c r="M516" s="584"/>
      <c r="N516" s="601"/>
      <c r="O516" s="620"/>
    </row>
    <row r="517" spans="1:15" ht="13.5" x14ac:dyDescent="0.2">
      <c r="A517" s="128">
        <v>1026271285</v>
      </c>
      <c r="B517" s="602"/>
      <c r="C517" s="604"/>
      <c r="D517" s="602"/>
      <c r="E517" s="621"/>
      <c r="F517" s="634"/>
      <c r="G517" s="637"/>
      <c r="H517" s="634"/>
      <c r="I517" s="647"/>
      <c r="J517" s="602"/>
      <c r="K517" s="604"/>
      <c r="L517" s="582"/>
      <c r="M517" s="585"/>
      <c r="N517" s="602"/>
      <c r="O517" s="621"/>
    </row>
    <row r="518" spans="1:15" ht="13.5" x14ac:dyDescent="0.2">
      <c r="A518" s="128" t="s">
        <v>11</v>
      </c>
      <c r="B518" s="602"/>
      <c r="C518" s="154"/>
      <c r="D518" s="602"/>
      <c r="E518" s="154"/>
      <c r="F518" s="634"/>
      <c r="G518" s="160" t="s">
        <v>1244</v>
      </c>
      <c r="H518" s="634"/>
      <c r="I518" s="160" t="s">
        <v>1245</v>
      </c>
      <c r="J518" s="602"/>
      <c r="K518" s="154"/>
      <c r="L518" s="582"/>
      <c r="M518" s="131"/>
      <c r="N518" s="602"/>
      <c r="O518" s="154"/>
    </row>
    <row r="519" spans="1:15" ht="13.5" x14ac:dyDescent="0.2">
      <c r="A519" s="132" t="s">
        <v>12</v>
      </c>
      <c r="B519" s="602"/>
      <c r="C519" s="155"/>
      <c r="D519" s="602"/>
      <c r="E519" s="162"/>
      <c r="F519" s="634"/>
      <c r="G519" s="151" t="s">
        <v>299</v>
      </c>
      <c r="H519" s="634"/>
      <c r="I519" s="151" t="s">
        <v>299</v>
      </c>
      <c r="J519" s="602"/>
      <c r="K519" s="155"/>
      <c r="L519" s="582"/>
      <c r="M519" s="141"/>
      <c r="N519" s="602"/>
      <c r="O519" s="162"/>
    </row>
    <row r="520" spans="1:15" ht="13.5" x14ac:dyDescent="0.2">
      <c r="A520" s="132" t="s">
        <v>477</v>
      </c>
      <c r="B520" s="602"/>
      <c r="C520" s="155"/>
      <c r="D520" s="602"/>
      <c r="E520" s="155"/>
      <c r="F520" s="634"/>
      <c r="G520" s="152" t="s">
        <v>515</v>
      </c>
      <c r="H520" s="634"/>
      <c r="I520" s="152" t="s">
        <v>515</v>
      </c>
      <c r="J520" s="602"/>
      <c r="K520" s="155"/>
      <c r="L520" s="582"/>
      <c r="M520" s="141"/>
      <c r="N520" s="602"/>
      <c r="O520" s="155"/>
    </row>
    <row r="521" spans="1:15" ht="15.75" customHeight="1" x14ac:dyDescent="0.2">
      <c r="A521" s="138" t="s">
        <v>481</v>
      </c>
      <c r="B521" s="619"/>
      <c r="C521" s="156"/>
      <c r="D521" s="619"/>
      <c r="E521" s="162"/>
      <c r="F521" s="634"/>
      <c r="G521" s="151" t="s">
        <v>499</v>
      </c>
      <c r="H521" s="634"/>
      <c r="I521" s="153" t="s">
        <v>499</v>
      </c>
      <c r="J521" s="619"/>
      <c r="K521" s="156"/>
      <c r="L521" s="583"/>
      <c r="M521" s="142"/>
      <c r="N521" s="619"/>
      <c r="O521" s="162"/>
    </row>
    <row r="522" spans="1:15" ht="15" customHeight="1" x14ac:dyDescent="0.2">
      <c r="A522" s="127" t="s">
        <v>76</v>
      </c>
      <c r="B522" s="593"/>
      <c r="C522" s="584"/>
      <c r="D522" s="593"/>
      <c r="E522" s="663"/>
      <c r="F522" s="581"/>
      <c r="G522" s="620"/>
      <c r="H522" s="581"/>
      <c r="I522" s="584"/>
      <c r="J522" s="593"/>
      <c r="K522" s="584"/>
      <c r="L522" s="593"/>
      <c r="M522" s="584"/>
      <c r="N522" s="593"/>
      <c r="O522" s="584"/>
    </row>
    <row r="523" spans="1:15" ht="13.5" x14ac:dyDescent="0.2">
      <c r="A523" s="128">
        <v>80236526</v>
      </c>
      <c r="B523" s="594"/>
      <c r="C523" s="585"/>
      <c r="D523" s="594"/>
      <c r="E523" s="664"/>
      <c r="F523" s="582"/>
      <c r="G523" s="621"/>
      <c r="H523" s="582"/>
      <c r="I523" s="585"/>
      <c r="J523" s="594"/>
      <c r="K523" s="585"/>
      <c r="L523" s="594"/>
      <c r="M523" s="585"/>
      <c r="N523" s="594"/>
      <c r="O523" s="585"/>
    </row>
    <row r="524" spans="1:15" ht="13.5" x14ac:dyDescent="0.2">
      <c r="A524" s="128" t="s">
        <v>11</v>
      </c>
      <c r="B524" s="594"/>
      <c r="C524" s="131"/>
      <c r="D524" s="594"/>
      <c r="E524" s="131"/>
      <c r="F524" s="582"/>
      <c r="G524" s="131"/>
      <c r="H524" s="582"/>
      <c r="I524" s="131"/>
      <c r="J524" s="594"/>
      <c r="K524" s="135"/>
      <c r="L524" s="594"/>
      <c r="M524" s="131"/>
      <c r="N524" s="594"/>
      <c r="O524" s="131"/>
    </row>
    <row r="525" spans="1:15" ht="13.5" x14ac:dyDescent="0.2">
      <c r="A525" s="132" t="s">
        <v>12</v>
      </c>
      <c r="B525" s="594"/>
      <c r="C525" s="141"/>
      <c r="D525" s="594"/>
      <c r="E525" s="141"/>
      <c r="F525" s="582"/>
      <c r="G525" s="162"/>
      <c r="H525" s="582"/>
      <c r="I525" s="135"/>
      <c r="J525" s="594"/>
      <c r="K525" s="135"/>
      <c r="L525" s="594"/>
      <c r="M525" s="141"/>
      <c r="N525" s="594"/>
      <c r="O525" s="141"/>
    </row>
    <row r="526" spans="1:15" ht="13.5" x14ac:dyDescent="0.2">
      <c r="A526" s="132" t="s">
        <v>477</v>
      </c>
      <c r="B526" s="594"/>
      <c r="C526" s="141"/>
      <c r="D526" s="594"/>
      <c r="E526" s="141"/>
      <c r="F526" s="582"/>
      <c r="G526" s="155"/>
      <c r="H526" s="582"/>
      <c r="I526" s="141"/>
      <c r="J526" s="594"/>
      <c r="K526" s="141"/>
      <c r="L526" s="594"/>
      <c r="M526" s="141"/>
      <c r="N526" s="594"/>
      <c r="O526" s="141"/>
    </row>
    <row r="527" spans="1:15" ht="13.5" x14ac:dyDescent="0.2">
      <c r="A527" s="138" t="s">
        <v>481</v>
      </c>
      <c r="B527" s="595"/>
      <c r="C527" s="142"/>
      <c r="D527" s="595"/>
      <c r="E527" s="142"/>
      <c r="F527" s="582"/>
      <c r="G527" s="135"/>
      <c r="H527" s="582"/>
      <c r="I527" s="142"/>
      <c r="J527" s="595"/>
      <c r="K527" s="142"/>
      <c r="L527" s="595"/>
      <c r="M527" s="142"/>
      <c r="N527" s="595"/>
      <c r="O527" s="142"/>
    </row>
    <row r="529" spans="1:15" x14ac:dyDescent="0.2">
      <c r="B529" s="648" t="s">
        <v>1212</v>
      </c>
      <c r="C529" s="649"/>
      <c r="D529" s="649"/>
      <c r="E529" s="649"/>
      <c r="F529" s="649"/>
      <c r="G529" s="649"/>
      <c r="H529" s="649"/>
      <c r="I529" s="649"/>
      <c r="J529" s="649"/>
      <c r="K529" s="649"/>
      <c r="L529" s="649"/>
      <c r="M529" s="649"/>
      <c r="N529" s="649"/>
      <c r="O529" s="650"/>
    </row>
    <row r="530" spans="1:15" ht="13.5" x14ac:dyDescent="0.25">
      <c r="A530" s="122"/>
      <c r="B530" s="608" t="s">
        <v>150</v>
      </c>
      <c r="C530" s="609"/>
      <c r="D530" s="608" t="s">
        <v>151</v>
      </c>
      <c r="E530" s="609"/>
      <c r="F530" s="608" t="s">
        <v>152</v>
      </c>
      <c r="G530" s="609"/>
      <c r="H530" s="608" t="s">
        <v>153</v>
      </c>
      <c r="I530" s="609"/>
      <c r="J530" s="608" t="s">
        <v>154</v>
      </c>
      <c r="K530" s="609"/>
      <c r="L530" s="608" t="s">
        <v>155</v>
      </c>
      <c r="M530" s="609"/>
      <c r="N530" s="608" t="s">
        <v>156</v>
      </c>
      <c r="O530" s="609"/>
    </row>
    <row r="531" spans="1:15" ht="13.5" x14ac:dyDescent="0.25">
      <c r="A531" s="122"/>
      <c r="B531" s="174" t="s">
        <v>7</v>
      </c>
      <c r="C531" s="175" t="s">
        <v>8</v>
      </c>
      <c r="D531" s="174" t="s">
        <v>7</v>
      </c>
      <c r="E531" s="175" t="s">
        <v>8</v>
      </c>
      <c r="F531" s="174" t="s">
        <v>7</v>
      </c>
      <c r="G531" s="175" t="s">
        <v>8</v>
      </c>
      <c r="H531" s="174" t="s">
        <v>7</v>
      </c>
      <c r="I531" s="175" t="s">
        <v>8</v>
      </c>
      <c r="J531" s="174" t="s">
        <v>7</v>
      </c>
      <c r="K531" s="175" t="s">
        <v>8</v>
      </c>
      <c r="L531" s="174" t="s">
        <v>7</v>
      </c>
      <c r="M531" s="175" t="s">
        <v>8</v>
      </c>
      <c r="N531" s="174" t="s">
        <v>7</v>
      </c>
      <c r="O531" s="175" t="s">
        <v>8</v>
      </c>
    </row>
    <row r="532" spans="1:15" ht="15" customHeight="1" x14ac:dyDescent="0.2">
      <c r="A532" s="127" t="s">
        <v>9</v>
      </c>
      <c r="B532" s="581"/>
      <c r="C532" s="584"/>
      <c r="D532" s="581" t="s">
        <v>1004</v>
      </c>
      <c r="E532" s="584" t="s">
        <v>1246</v>
      </c>
      <c r="F532" s="581"/>
      <c r="G532" s="584"/>
      <c r="H532" s="633">
        <v>2</v>
      </c>
      <c r="I532" s="646" t="s">
        <v>1247</v>
      </c>
      <c r="J532" s="581"/>
      <c r="K532" s="584"/>
      <c r="L532" s="581"/>
      <c r="M532" s="584"/>
      <c r="N532" s="581"/>
      <c r="O532" s="584"/>
    </row>
    <row r="533" spans="1:15" ht="25.5" customHeight="1" x14ac:dyDescent="0.2">
      <c r="A533" s="128">
        <v>79921501</v>
      </c>
      <c r="B533" s="582"/>
      <c r="C533" s="585"/>
      <c r="D533" s="582"/>
      <c r="E533" s="585"/>
      <c r="F533" s="582"/>
      <c r="G533" s="585"/>
      <c r="H533" s="634"/>
      <c r="I533" s="647"/>
      <c r="J533" s="582"/>
      <c r="K533" s="585"/>
      <c r="L533" s="582"/>
      <c r="M533" s="585"/>
      <c r="N533" s="582"/>
      <c r="O533" s="585"/>
    </row>
    <row r="534" spans="1:15" ht="15.75" customHeight="1" x14ac:dyDescent="0.2">
      <c r="A534" s="128" t="s">
        <v>11</v>
      </c>
      <c r="B534" s="582"/>
      <c r="C534" s="135"/>
      <c r="D534" s="582"/>
      <c r="E534" s="135" t="s">
        <v>1248</v>
      </c>
      <c r="F534" s="582"/>
      <c r="G534" s="135"/>
      <c r="H534" s="634"/>
      <c r="I534" s="151" t="s">
        <v>1249</v>
      </c>
      <c r="J534" s="582"/>
      <c r="K534" s="135"/>
      <c r="L534" s="582"/>
      <c r="M534" s="135"/>
      <c r="N534" s="582"/>
      <c r="O534" s="131"/>
    </row>
    <row r="535" spans="1:15" ht="13.5" x14ac:dyDescent="0.2">
      <c r="A535" s="132" t="s">
        <v>12</v>
      </c>
      <c r="B535" s="582"/>
      <c r="C535" s="135"/>
      <c r="D535" s="582"/>
      <c r="E535" s="135" t="s">
        <v>299</v>
      </c>
      <c r="F535" s="582"/>
      <c r="G535" s="135"/>
      <c r="H535" s="634"/>
      <c r="I535" s="151" t="s">
        <v>299</v>
      </c>
      <c r="J535" s="582"/>
      <c r="K535" s="135"/>
      <c r="L535" s="582"/>
      <c r="M535" s="135"/>
      <c r="N535" s="582"/>
      <c r="O535" s="135"/>
    </row>
    <row r="536" spans="1:15" ht="13.5" x14ac:dyDescent="0.2">
      <c r="A536" s="132" t="s">
        <v>477</v>
      </c>
      <c r="B536" s="582"/>
      <c r="C536" s="141"/>
      <c r="D536" s="582"/>
      <c r="E536" s="141" t="s">
        <v>515</v>
      </c>
      <c r="F536" s="582"/>
      <c r="G536" s="135"/>
      <c r="H536" s="634"/>
      <c r="I536" s="151" t="s">
        <v>1011</v>
      </c>
      <c r="J536" s="582"/>
      <c r="K536" s="135"/>
      <c r="L536" s="582"/>
      <c r="M536" s="135"/>
      <c r="N536" s="582"/>
      <c r="O536" s="141"/>
    </row>
    <row r="537" spans="1:15" ht="13.5" x14ac:dyDescent="0.2">
      <c r="A537" s="138" t="s">
        <v>481</v>
      </c>
      <c r="B537" s="582"/>
      <c r="C537" s="142"/>
      <c r="D537" s="582"/>
      <c r="E537" s="142" t="s">
        <v>1250</v>
      </c>
      <c r="F537" s="582"/>
      <c r="G537" s="135"/>
      <c r="H537" s="634"/>
      <c r="I537" s="151" t="s">
        <v>499</v>
      </c>
      <c r="J537" s="582"/>
      <c r="K537" s="135"/>
      <c r="L537" s="582"/>
      <c r="M537" s="135"/>
      <c r="N537" s="582"/>
      <c r="O537" s="142"/>
    </row>
    <row r="538" spans="1:15" ht="15" customHeight="1" x14ac:dyDescent="0.2">
      <c r="A538" s="127" t="s">
        <v>14</v>
      </c>
      <c r="B538" s="581"/>
      <c r="C538" s="591"/>
      <c r="D538" s="581"/>
      <c r="E538" s="584"/>
      <c r="F538" s="581"/>
      <c r="G538" s="584"/>
      <c r="H538" s="581"/>
      <c r="I538" s="584"/>
      <c r="J538" s="581"/>
      <c r="K538" s="584"/>
      <c r="L538" s="593"/>
      <c r="M538" s="584"/>
      <c r="N538" s="593"/>
      <c r="O538" s="584"/>
    </row>
    <row r="539" spans="1:15" ht="13.5" x14ac:dyDescent="0.2">
      <c r="A539" s="128">
        <v>1070707956</v>
      </c>
      <c r="B539" s="582"/>
      <c r="C539" s="592"/>
      <c r="D539" s="582"/>
      <c r="E539" s="585"/>
      <c r="F539" s="582"/>
      <c r="G539" s="585"/>
      <c r="H539" s="582"/>
      <c r="I539" s="585"/>
      <c r="J539" s="582"/>
      <c r="K539" s="585"/>
      <c r="L539" s="594"/>
      <c r="M539" s="585"/>
      <c r="N539" s="594"/>
      <c r="O539" s="585"/>
    </row>
    <row r="540" spans="1:15" ht="13.5" x14ac:dyDescent="0.2">
      <c r="A540" s="128" t="s">
        <v>11</v>
      </c>
      <c r="B540" s="582"/>
      <c r="C540" s="135"/>
      <c r="D540" s="582"/>
      <c r="E540" s="135"/>
      <c r="F540" s="582"/>
      <c r="G540" s="135"/>
      <c r="H540" s="582"/>
      <c r="I540" s="190"/>
      <c r="J540" s="582"/>
      <c r="K540" s="135"/>
      <c r="L540" s="594"/>
      <c r="M540" s="131"/>
      <c r="N540" s="594"/>
      <c r="O540" s="131"/>
    </row>
    <row r="541" spans="1:15" ht="13.5" x14ac:dyDescent="0.2">
      <c r="A541" s="132" t="s">
        <v>12</v>
      </c>
      <c r="B541" s="582"/>
      <c r="C541" s="135"/>
      <c r="D541" s="582"/>
      <c r="E541" s="135"/>
      <c r="F541" s="582"/>
      <c r="G541" s="135"/>
      <c r="H541" s="582"/>
      <c r="I541" s="135"/>
      <c r="J541" s="582"/>
      <c r="K541" s="135"/>
      <c r="L541" s="594"/>
      <c r="M541" s="141"/>
      <c r="N541" s="594"/>
      <c r="O541" s="141"/>
    </row>
    <row r="542" spans="1:15" ht="13.5" x14ac:dyDescent="0.2">
      <c r="A542" s="132" t="s">
        <v>477</v>
      </c>
      <c r="B542" s="582"/>
      <c r="C542" s="141"/>
      <c r="D542" s="582"/>
      <c r="E542" s="135"/>
      <c r="F542" s="582"/>
      <c r="G542" s="135"/>
      <c r="H542" s="582"/>
      <c r="I542" s="135"/>
      <c r="J542" s="582"/>
      <c r="K542" s="135"/>
      <c r="L542" s="594"/>
      <c r="M542" s="141"/>
      <c r="N542" s="594"/>
      <c r="O542" s="141"/>
    </row>
    <row r="543" spans="1:15" ht="13.5" x14ac:dyDescent="0.2">
      <c r="A543" s="138" t="s">
        <v>481</v>
      </c>
      <c r="B543" s="582"/>
      <c r="C543" s="142"/>
      <c r="D543" s="582"/>
      <c r="E543" s="135"/>
      <c r="F543" s="582"/>
      <c r="G543" s="135"/>
      <c r="H543" s="582"/>
      <c r="I543" s="135"/>
      <c r="J543" s="582"/>
      <c r="K543" s="135"/>
      <c r="L543" s="595"/>
      <c r="M543" s="163"/>
      <c r="N543" s="595"/>
      <c r="O543" s="142"/>
    </row>
    <row r="544" spans="1:15" ht="14.45" customHeight="1" x14ac:dyDescent="0.2">
      <c r="A544" s="127" t="s">
        <v>519</v>
      </c>
      <c r="B544" s="633">
        <v>3</v>
      </c>
      <c r="C544" s="646" t="s">
        <v>1251</v>
      </c>
      <c r="D544" s="633">
        <v>2</v>
      </c>
      <c r="E544" s="646" t="s">
        <v>1251</v>
      </c>
      <c r="F544" s="601"/>
      <c r="G544" s="603"/>
      <c r="H544" s="601"/>
      <c r="I544" s="620"/>
      <c r="J544" s="633">
        <v>1</v>
      </c>
      <c r="K544" s="636" t="s">
        <v>1252</v>
      </c>
      <c r="L544" s="581"/>
      <c r="M544" s="584"/>
      <c r="N544" s="593"/>
      <c r="O544" s="584"/>
    </row>
    <row r="545" spans="1:15" ht="14.45" customHeight="1" x14ac:dyDescent="0.2">
      <c r="A545" s="128">
        <v>1026271285</v>
      </c>
      <c r="B545" s="634"/>
      <c r="C545" s="647"/>
      <c r="D545" s="634"/>
      <c r="E545" s="647"/>
      <c r="F545" s="602"/>
      <c r="G545" s="604"/>
      <c r="H545" s="602"/>
      <c r="I545" s="621"/>
      <c r="J545" s="634"/>
      <c r="K545" s="637"/>
      <c r="L545" s="582"/>
      <c r="M545" s="585"/>
      <c r="N545" s="594"/>
      <c r="O545" s="585"/>
    </row>
    <row r="546" spans="1:15" ht="14.45" customHeight="1" x14ac:dyDescent="0.2">
      <c r="A546" s="128" t="s">
        <v>11</v>
      </c>
      <c r="B546" s="634"/>
      <c r="C546" s="160" t="s">
        <v>1253</v>
      </c>
      <c r="D546" s="634"/>
      <c r="E546" s="160" t="s">
        <v>1253</v>
      </c>
      <c r="F546" s="602"/>
      <c r="G546" s="154"/>
      <c r="H546" s="602"/>
      <c r="I546" s="154"/>
      <c r="J546" s="634"/>
      <c r="K546" s="160" t="s">
        <v>1254</v>
      </c>
      <c r="L546" s="582"/>
      <c r="M546" s="131"/>
      <c r="N546" s="594"/>
      <c r="O546" s="131"/>
    </row>
    <row r="547" spans="1:15" ht="14.45" customHeight="1" x14ac:dyDescent="0.2">
      <c r="A547" s="132" t="s">
        <v>12</v>
      </c>
      <c r="B547" s="634"/>
      <c r="C547" s="152" t="s">
        <v>299</v>
      </c>
      <c r="D547" s="634"/>
      <c r="E547" s="152" t="s">
        <v>299</v>
      </c>
      <c r="F547" s="602"/>
      <c r="G547" s="155"/>
      <c r="H547" s="602"/>
      <c r="I547" s="162"/>
      <c r="J547" s="634"/>
      <c r="K547" s="151" t="s">
        <v>299</v>
      </c>
      <c r="L547" s="582"/>
      <c r="M547" s="141"/>
      <c r="N547" s="594"/>
      <c r="O547" s="141"/>
    </row>
    <row r="548" spans="1:15" ht="14.45" customHeight="1" x14ac:dyDescent="0.2">
      <c r="A548" s="132" t="s">
        <v>477</v>
      </c>
      <c r="B548" s="634"/>
      <c r="C548" s="152" t="s">
        <v>937</v>
      </c>
      <c r="D548" s="634"/>
      <c r="E548" s="152" t="s">
        <v>937</v>
      </c>
      <c r="F548" s="602"/>
      <c r="G548" s="155"/>
      <c r="H548" s="602"/>
      <c r="I548" s="155"/>
      <c r="J548" s="634"/>
      <c r="K548" s="152" t="s">
        <v>515</v>
      </c>
      <c r="L548" s="582"/>
      <c r="M548" s="141"/>
      <c r="N548" s="594"/>
      <c r="O548" s="141"/>
    </row>
    <row r="549" spans="1:15" ht="14.45" customHeight="1" x14ac:dyDescent="0.2">
      <c r="A549" s="138" t="s">
        <v>481</v>
      </c>
      <c r="B549" s="635"/>
      <c r="C549" s="153" t="s">
        <v>499</v>
      </c>
      <c r="D549" s="635"/>
      <c r="E549" s="153" t="s">
        <v>499</v>
      </c>
      <c r="F549" s="619"/>
      <c r="G549" s="156"/>
      <c r="H549" s="619"/>
      <c r="I549" s="162"/>
      <c r="J549" s="635"/>
      <c r="K549" s="151" t="s">
        <v>499</v>
      </c>
      <c r="L549" s="583"/>
      <c r="M549" s="142"/>
      <c r="N549" s="595"/>
      <c r="O549" s="142"/>
    </row>
    <row r="550" spans="1:15" ht="13.5" x14ac:dyDescent="0.2">
      <c r="A550" s="127" t="s">
        <v>76</v>
      </c>
      <c r="B550" s="593"/>
      <c r="C550" s="584"/>
      <c r="D550" s="593"/>
      <c r="E550" s="663"/>
      <c r="F550" s="593"/>
      <c r="G550" s="584"/>
      <c r="H550" s="593"/>
      <c r="I550" s="584"/>
      <c r="J550" s="593"/>
      <c r="K550" s="584"/>
      <c r="L550" s="593"/>
      <c r="M550" s="584"/>
      <c r="N550" s="593"/>
      <c r="O550" s="584"/>
    </row>
    <row r="551" spans="1:15" ht="14.45" customHeight="1" x14ac:dyDescent="0.2">
      <c r="A551" s="128">
        <v>80236526</v>
      </c>
      <c r="B551" s="594"/>
      <c r="C551" s="585"/>
      <c r="D551" s="594"/>
      <c r="E551" s="664"/>
      <c r="F551" s="594"/>
      <c r="G551" s="585"/>
      <c r="H551" s="594"/>
      <c r="I551" s="585"/>
      <c r="J551" s="594"/>
      <c r="K551" s="585"/>
      <c r="L551" s="594"/>
      <c r="M551" s="585"/>
      <c r="N551" s="594"/>
      <c r="O551" s="585"/>
    </row>
    <row r="552" spans="1:15" ht="14.45" customHeight="1" x14ac:dyDescent="0.2">
      <c r="A552" s="128" t="s">
        <v>11</v>
      </c>
      <c r="B552" s="594"/>
      <c r="C552" s="131"/>
      <c r="D552" s="594"/>
      <c r="E552" s="131"/>
      <c r="F552" s="594"/>
      <c r="G552" s="131"/>
      <c r="H552" s="594"/>
      <c r="I552" s="135"/>
      <c r="J552" s="594"/>
      <c r="K552" s="135"/>
      <c r="L552" s="594"/>
      <c r="M552" s="131"/>
      <c r="N552" s="594"/>
      <c r="O552" s="131"/>
    </row>
    <row r="553" spans="1:15" ht="14.45" customHeight="1" x14ac:dyDescent="0.2">
      <c r="A553" s="132" t="s">
        <v>12</v>
      </c>
      <c r="B553" s="594"/>
      <c r="C553" s="141"/>
      <c r="D553" s="594"/>
      <c r="E553" s="141"/>
      <c r="F553" s="594"/>
      <c r="G553" s="141"/>
      <c r="H553" s="594"/>
      <c r="I553" s="135"/>
      <c r="J553" s="594"/>
      <c r="K553" s="135"/>
      <c r="L553" s="594"/>
      <c r="M553" s="141"/>
      <c r="N553" s="594"/>
      <c r="O553" s="141"/>
    </row>
    <row r="554" spans="1:15" ht="14.45" customHeight="1" x14ac:dyDescent="0.2">
      <c r="A554" s="132" t="s">
        <v>477</v>
      </c>
      <c r="B554" s="594"/>
      <c r="C554" s="141"/>
      <c r="D554" s="594"/>
      <c r="E554" s="141"/>
      <c r="F554" s="594"/>
      <c r="G554" s="141"/>
      <c r="H554" s="594"/>
      <c r="I554" s="141"/>
      <c r="J554" s="594"/>
      <c r="K554" s="141"/>
      <c r="L554" s="594"/>
      <c r="M554" s="141"/>
      <c r="N554" s="594"/>
      <c r="O554" s="141"/>
    </row>
    <row r="555" spans="1:15" ht="14.45" customHeight="1" x14ac:dyDescent="0.2">
      <c r="A555" s="138" t="s">
        <v>481</v>
      </c>
      <c r="B555" s="595"/>
      <c r="C555" s="142"/>
      <c r="D555" s="595"/>
      <c r="E555" s="142"/>
      <c r="F555" s="595"/>
      <c r="G555" s="142"/>
      <c r="H555" s="595"/>
      <c r="I555" s="142"/>
      <c r="J555" s="595"/>
      <c r="K555" s="142"/>
      <c r="L555" s="595"/>
      <c r="M555" s="142"/>
      <c r="N555" s="595"/>
      <c r="O555" s="142"/>
    </row>
    <row r="557" spans="1:15" x14ac:dyDescent="0.2">
      <c r="B557" s="648" t="s">
        <v>1212</v>
      </c>
      <c r="C557" s="649"/>
      <c r="D557" s="649"/>
      <c r="E557" s="649"/>
      <c r="F557" s="649"/>
      <c r="G557" s="649"/>
      <c r="H557" s="649"/>
      <c r="I557" s="649"/>
      <c r="J557" s="649"/>
      <c r="K557" s="649"/>
      <c r="L557" s="649"/>
      <c r="M557" s="649"/>
      <c r="N557" s="649"/>
      <c r="O557" s="650"/>
    </row>
    <row r="558" spans="1:15" ht="13.5" x14ac:dyDescent="0.25">
      <c r="A558" s="122"/>
      <c r="B558" s="608" t="s">
        <v>170</v>
      </c>
      <c r="C558" s="609"/>
      <c r="D558" s="608" t="s">
        <v>171</v>
      </c>
      <c r="E558" s="609"/>
      <c r="F558" s="608" t="s">
        <v>172</v>
      </c>
      <c r="G558" s="609"/>
      <c r="H558" s="608" t="s">
        <v>173</v>
      </c>
      <c r="I558" s="609"/>
      <c r="J558" s="608" t="s">
        <v>222</v>
      </c>
      <c r="K558" s="609"/>
      <c r="L558" s="608" t="s">
        <v>223</v>
      </c>
      <c r="M558" s="609"/>
      <c r="N558" s="608" t="s">
        <v>224</v>
      </c>
      <c r="O558" s="609"/>
    </row>
    <row r="559" spans="1:15" ht="13.5" x14ac:dyDescent="0.25">
      <c r="A559" s="122"/>
      <c r="B559" s="174" t="s">
        <v>7</v>
      </c>
      <c r="C559" s="175" t="s">
        <v>8</v>
      </c>
      <c r="D559" s="174" t="s">
        <v>7</v>
      </c>
      <c r="E559" s="175" t="s">
        <v>8</v>
      </c>
      <c r="F559" s="174" t="s">
        <v>7</v>
      </c>
      <c r="G559" s="175" t="s">
        <v>8</v>
      </c>
      <c r="H559" s="174" t="s">
        <v>7</v>
      </c>
      <c r="I559" s="175" t="s">
        <v>8</v>
      </c>
      <c r="J559" s="174" t="s">
        <v>7</v>
      </c>
      <c r="K559" s="175" t="s">
        <v>8</v>
      </c>
      <c r="L559" s="174" t="s">
        <v>7</v>
      </c>
      <c r="M559" s="175" t="s">
        <v>8</v>
      </c>
      <c r="N559" s="174" t="s">
        <v>7</v>
      </c>
      <c r="O559" s="175" t="s">
        <v>8</v>
      </c>
    </row>
    <row r="560" spans="1:15" ht="15" customHeight="1" x14ac:dyDescent="0.2">
      <c r="A560" s="127" t="s">
        <v>9</v>
      </c>
      <c r="B560" s="616"/>
      <c r="C560" s="675" t="s">
        <v>23</v>
      </c>
      <c r="D560" s="581"/>
      <c r="E560" s="584"/>
      <c r="F560" s="581" t="s">
        <v>1004</v>
      </c>
      <c r="G560" s="584" t="s">
        <v>1255</v>
      </c>
      <c r="H560" s="581">
        <v>3</v>
      </c>
      <c r="I560" s="591" t="s">
        <v>1255</v>
      </c>
      <c r="J560" s="581" t="s">
        <v>1004</v>
      </c>
      <c r="K560" s="591" t="s">
        <v>1256</v>
      </c>
      <c r="L560" s="601"/>
      <c r="M560" s="603"/>
      <c r="N560" s="581"/>
      <c r="O560" s="584"/>
    </row>
    <row r="561" spans="1:15" ht="31.5" customHeight="1" x14ac:dyDescent="0.2">
      <c r="A561" s="128">
        <v>79921501</v>
      </c>
      <c r="B561" s="616"/>
      <c r="C561" s="618"/>
      <c r="D561" s="582"/>
      <c r="E561" s="585"/>
      <c r="F561" s="582"/>
      <c r="G561" s="585"/>
      <c r="H561" s="582"/>
      <c r="I561" s="592"/>
      <c r="J561" s="582"/>
      <c r="K561" s="592"/>
      <c r="L561" s="602"/>
      <c r="M561" s="604"/>
      <c r="N561" s="582"/>
      <c r="O561" s="585"/>
    </row>
    <row r="562" spans="1:15" ht="21" customHeight="1" x14ac:dyDescent="0.2">
      <c r="A562" s="128" t="s">
        <v>11</v>
      </c>
      <c r="B562" s="616"/>
      <c r="C562" s="177"/>
      <c r="D562" s="582"/>
      <c r="E562" s="135"/>
      <c r="F562" s="582"/>
      <c r="G562" s="135" t="s">
        <v>1004</v>
      </c>
      <c r="H562" s="582"/>
      <c r="I562" s="190" t="s">
        <v>1257</v>
      </c>
      <c r="J562" s="582"/>
      <c r="K562" s="135" t="s">
        <v>1004</v>
      </c>
      <c r="L562" s="602"/>
      <c r="M562" s="161"/>
      <c r="N562" s="582"/>
      <c r="O562" s="131"/>
    </row>
    <row r="563" spans="1:15" ht="14.45" customHeight="1" x14ac:dyDescent="0.2">
      <c r="A563" s="132" t="s">
        <v>12</v>
      </c>
      <c r="B563" s="616"/>
      <c r="C563" s="178"/>
      <c r="D563" s="582"/>
      <c r="E563" s="135"/>
      <c r="F563" s="582"/>
      <c r="G563" s="135" t="s">
        <v>1004</v>
      </c>
      <c r="H563" s="582"/>
      <c r="I563" s="135" t="s">
        <v>299</v>
      </c>
      <c r="J563" s="582"/>
      <c r="K563" s="135" t="s">
        <v>1004</v>
      </c>
      <c r="L563" s="602"/>
      <c r="M563" s="162"/>
      <c r="N563" s="582"/>
      <c r="O563" s="135"/>
    </row>
    <row r="564" spans="1:15" ht="14.45" customHeight="1" x14ac:dyDescent="0.2">
      <c r="A564" s="132" t="s">
        <v>477</v>
      </c>
      <c r="B564" s="616"/>
      <c r="C564" s="179"/>
      <c r="D564" s="582"/>
      <c r="E564" s="135"/>
      <c r="F564" s="582"/>
      <c r="G564" s="135" t="s">
        <v>1004</v>
      </c>
      <c r="H564" s="582"/>
      <c r="I564" s="135" t="s">
        <v>578</v>
      </c>
      <c r="J564" s="582"/>
      <c r="K564" s="135" t="s">
        <v>1004</v>
      </c>
      <c r="L564" s="602"/>
      <c r="M564" s="162"/>
      <c r="N564" s="582"/>
      <c r="O564" s="141"/>
    </row>
    <row r="565" spans="1:15" ht="14.45" customHeight="1" x14ac:dyDescent="0.2">
      <c r="A565" s="138" t="s">
        <v>481</v>
      </c>
      <c r="B565" s="616"/>
      <c r="C565" s="180"/>
      <c r="D565" s="582"/>
      <c r="E565" s="135"/>
      <c r="F565" s="582"/>
      <c r="G565" s="135" t="s">
        <v>1004</v>
      </c>
      <c r="H565" s="583"/>
      <c r="I565" s="135" t="s">
        <v>499</v>
      </c>
      <c r="J565" s="583"/>
      <c r="K565" s="135" t="s">
        <v>1004</v>
      </c>
      <c r="L565" s="602"/>
      <c r="M565" s="156"/>
      <c r="N565" s="582"/>
      <c r="O565" s="142"/>
    </row>
    <row r="566" spans="1:15" ht="13.5" x14ac:dyDescent="0.2">
      <c r="A566" s="127" t="s">
        <v>14</v>
      </c>
      <c r="B566" s="615"/>
      <c r="C566" s="617" t="s">
        <v>23</v>
      </c>
      <c r="D566" s="633">
        <v>4</v>
      </c>
      <c r="E566" s="646" t="s">
        <v>1242</v>
      </c>
      <c r="F566" s="601">
        <v>1</v>
      </c>
      <c r="G566" s="603" t="s">
        <v>1242</v>
      </c>
      <c r="H566" s="633">
        <v>4</v>
      </c>
      <c r="I566" s="646" t="s">
        <v>1242</v>
      </c>
      <c r="J566" s="633">
        <v>3</v>
      </c>
      <c r="K566" s="646" t="s">
        <v>1242</v>
      </c>
      <c r="L566" s="581"/>
      <c r="M566" s="620"/>
      <c r="N566" s="665">
        <v>1</v>
      </c>
      <c r="O566" s="696" t="s">
        <v>1258</v>
      </c>
    </row>
    <row r="567" spans="1:15" ht="13.5" x14ac:dyDescent="0.2">
      <c r="A567" s="128">
        <v>1070707956</v>
      </c>
      <c r="B567" s="616"/>
      <c r="C567" s="618"/>
      <c r="D567" s="634"/>
      <c r="E567" s="647"/>
      <c r="F567" s="602"/>
      <c r="G567" s="604"/>
      <c r="H567" s="634"/>
      <c r="I567" s="647"/>
      <c r="J567" s="634"/>
      <c r="K567" s="647"/>
      <c r="L567" s="582"/>
      <c r="M567" s="621"/>
      <c r="N567" s="666"/>
      <c r="O567" s="697"/>
    </row>
    <row r="568" spans="1:15" ht="14.45" customHeight="1" x14ac:dyDescent="0.2">
      <c r="A568" s="128" t="s">
        <v>11</v>
      </c>
      <c r="B568" s="616"/>
      <c r="C568" s="177"/>
      <c r="D568" s="634"/>
      <c r="E568" s="160" t="s">
        <v>1243</v>
      </c>
      <c r="F568" s="602"/>
      <c r="G568" s="154" t="s">
        <v>1259</v>
      </c>
      <c r="H568" s="634"/>
      <c r="I568" s="160" t="s">
        <v>1243</v>
      </c>
      <c r="J568" s="634"/>
      <c r="K568" s="160" t="s">
        <v>1243</v>
      </c>
      <c r="L568" s="582"/>
      <c r="M568" s="131"/>
      <c r="N568" s="666"/>
      <c r="O568" s="150" t="s">
        <v>1260</v>
      </c>
    </row>
    <row r="569" spans="1:15" ht="14.45" customHeight="1" x14ac:dyDescent="0.2">
      <c r="A569" s="132" t="s">
        <v>12</v>
      </c>
      <c r="B569" s="616"/>
      <c r="C569" s="178"/>
      <c r="D569" s="634"/>
      <c r="E569" s="152" t="s">
        <v>299</v>
      </c>
      <c r="F569" s="602"/>
      <c r="G569" s="155" t="s">
        <v>299</v>
      </c>
      <c r="H569" s="634"/>
      <c r="I569" s="152" t="s">
        <v>299</v>
      </c>
      <c r="J569" s="634"/>
      <c r="K569" s="152" t="s">
        <v>299</v>
      </c>
      <c r="L569" s="582"/>
      <c r="M569" s="162"/>
      <c r="N569" s="666"/>
      <c r="O569" s="172" t="s">
        <v>299</v>
      </c>
    </row>
    <row r="570" spans="1:15" ht="14.45" customHeight="1" x14ac:dyDescent="0.2">
      <c r="A570" s="132" t="s">
        <v>477</v>
      </c>
      <c r="B570" s="616"/>
      <c r="C570" s="179"/>
      <c r="D570" s="634"/>
      <c r="E570" s="152" t="s">
        <v>478</v>
      </c>
      <c r="F570" s="602"/>
      <c r="G570" s="155" t="s">
        <v>478</v>
      </c>
      <c r="H570" s="634"/>
      <c r="I570" s="152" t="s">
        <v>478</v>
      </c>
      <c r="J570" s="634"/>
      <c r="K570" s="152" t="s">
        <v>478</v>
      </c>
      <c r="L570" s="582"/>
      <c r="M570" s="155"/>
      <c r="N570" s="666"/>
      <c r="O570" s="144" t="s">
        <v>515</v>
      </c>
    </row>
    <row r="571" spans="1:15" ht="14.45" customHeight="1" x14ac:dyDescent="0.2">
      <c r="A571" s="138" t="s">
        <v>481</v>
      </c>
      <c r="B571" s="616"/>
      <c r="C571" s="180"/>
      <c r="D571" s="635"/>
      <c r="E571" s="153" t="s">
        <v>499</v>
      </c>
      <c r="F571" s="619"/>
      <c r="G571" s="156" t="s">
        <v>499</v>
      </c>
      <c r="H571" s="635"/>
      <c r="I571" s="153" t="s">
        <v>499</v>
      </c>
      <c r="J571" s="635"/>
      <c r="K571" s="153" t="s">
        <v>499</v>
      </c>
      <c r="L571" s="582"/>
      <c r="M571" s="135"/>
      <c r="N571" s="667"/>
      <c r="O571" s="172" t="s">
        <v>1261</v>
      </c>
    </row>
    <row r="572" spans="1:15" ht="14.45" customHeight="1" x14ac:dyDescent="0.2">
      <c r="A572" s="127" t="s">
        <v>519</v>
      </c>
      <c r="B572" s="615"/>
      <c r="C572" s="617" t="s">
        <v>23</v>
      </c>
      <c r="D572" s="601"/>
      <c r="E572" s="603"/>
      <c r="F572" s="601">
        <v>1</v>
      </c>
      <c r="G572" s="603" t="s">
        <v>1242</v>
      </c>
      <c r="H572" s="601"/>
      <c r="I572" s="603"/>
      <c r="J572" s="601"/>
      <c r="K572" s="603"/>
      <c r="L572" s="581"/>
      <c r="M572" s="584"/>
      <c r="N572" s="593"/>
      <c r="O572" s="584"/>
    </row>
    <row r="573" spans="1:15" ht="14.45" customHeight="1" x14ac:dyDescent="0.2">
      <c r="A573" s="128">
        <v>1026271285</v>
      </c>
      <c r="B573" s="616"/>
      <c r="C573" s="618"/>
      <c r="D573" s="602"/>
      <c r="E573" s="604"/>
      <c r="F573" s="602"/>
      <c r="G573" s="604"/>
      <c r="H573" s="602"/>
      <c r="I573" s="604"/>
      <c r="J573" s="602"/>
      <c r="K573" s="604"/>
      <c r="L573" s="582"/>
      <c r="M573" s="585"/>
      <c r="N573" s="594"/>
      <c r="O573" s="585"/>
    </row>
    <row r="574" spans="1:15" ht="14.45" customHeight="1" x14ac:dyDescent="0.2">
      <c r="A574" s="128" t="s">
        <v>11</v>
      </c>
      <c r="B574" s="616"/>
      <c r="C574" s="177"/>
      <c r="D574" s="602"/>
      <c r="E574" s="154"/>
      <c r="F574" s="602"/>
      <c r="G574" s="154" t="s">
        <v>1259</v>
      </c>
      <c r="H574" s="602"/>
      <c r="I574" s="154"/>
      <c r="J574" s="602"/>
      <c r="K574" s="154"/>
      <c r="L574" s="582"/>
      <c r="M574" s="131"/>
      <c r="N574" s="594"/>
      <c r="O574" s="131"/>
    </row>
    <row r="575" spans="1:15" ht="14.45" customHeight="1" x14ac:dyDescent="0.2">
      <c r="A575" s="132" t="s">
        <v>12</v>
      </c>
      <c r="B575" s="616"/>
      <c r="C575" s="178"/>
      <c r="D575" s="602"/>
      <c r="E575" s="155"/>
      <c r="F575" s="602"/>
      <c r="G575" s="155" t="s">
        <v>299</v>
      </c>
      <c r="H575" s="602"/>
      <c r="I575" s="155"/>
      <c r="J575" s="602"/>
      <c r="K575" s="155"/>
      <c r="L575" s="582"/>
      <c r="M575" s="141"/>
      <c r="N575" s="594"/>
      <c r="O575" s="141"/>
    </row>
    <row r="576" spans="1:15" ht="14.45" customHeight="1" x14ac:dyDescent="0.2">
      <c r="A576" s="132" t="s">
        <v>477</v>
      </c>
      <c r="B576" s="616"/>
      <c r="C576" s="179"/>
      <c r="D576" s="602"/>
      <c r="E576" s="155"/>
      <c r="F576" s="602"/>
      <c r="G576" s="155" t="s">
        <v>478</v>
      </c>
      <c r="H576" s="602"/>
      <c r="I576" s="155"/>
      <c r="J576" s="602"/>
      <c r="K576" s="155"/>
      <c r="L576" s="582"/>
      <c r="M576" s="141"/>
      <c r="N576" s="594"/>
      <c r="O576" s="141"/>
    </row>
    <row r="577" spans="1:15" ht="14.45" customHeight="1" thickBot="1" x14ac:dyDescent="0.25">
      <c r="A577" s="138" t="s">
        <v>481</v>
      </c>
      <c r="B577" s="616"/>
      <c r="C577" s="180"/>
      <c r="D577" s="619"/>
      <c r="E577" s="156"/>
      <c r="F577" s="619"/>
      <c r="G577" s="156" t="s">
        <v>499</v>
      </c>
      <c r="H577" s="619"/>
      <c r="I577" s="156"/>
      <c r="J577" s="619"/>
      <c r="K577" s="156"/>
      <c r="L577" s="583"/>
      <c r="M577" s="142"/>
      <c r="N577" s="595"/>
      <c r="O577" s="142"/>
    </row>
    <row r="578" spans="1:15" ht="13.5" x14ac:dyDescent="0.2">
      <c r="A578" s="127" t="s">
        <v>76</v>
      </c>
      <c r="B578" s="615"/>
      <c r="C578" s="617" t="s">
        <v>23</v>
      </c>
      <c r="D578" s="593"/>
      <c r="E578" s="663"/>
      <c r="F578" s="593"/>
      <c r="G578" s="584"/>
      <c r="H578" s="638"/>
      <c r="I578" s="641"/>
      <c r="J578" s="593"/>
      <c r="K578" s="584"/>
      <c r="L578" s="593"/>
      <c r="M578" s="584"/>
      <c r="N578" s="593"/>
      <c r="O578" s="584"/>
    </row>
    <row r="579" spans="1:15" ht="13.5" x14ac:dyDescent="0.2">
      <c r="A579" s="128">
        <v>80236526</v>
      </c>
      <c r="B579" s="616"/>
      <c r="C579" s="618"/>
      <c r="D579" s="594"/>
      <c r="E579" s="664"/>
      <c r="F579" s="594"/>
      <c r="G579" s="585"/>
      <c r="H579" s="639"/>
      <c r="I579" s="642"/>
      <c r="J579" s="594"/>
      <c r="K579" s="585"/>
      <c r="L579" s="594"/>
      <c r="M579" s="585"/>
      <c r="N579" s="594"/>
      <c r="O579" s="585"/>
    </row>
    <row r="580" spans="1:15" ht="13.5" x14ac:dyDescent="0.2">
      <c r="A580" s="128" t="s">
        <v>11</v>
      </c>
      <c r="B580" s="616"/>
      <c r="C580" s="177"/>
      <c r="D580" s="594"/>
      <c r="E580" s="131"/>
      <c r="F580" s="594"/>
      <c r="G580" s="131"/>
      <c r="H580" s="639"/>
      <c r="I580" s="181"/>
      <c r="J580" s="594"/>
      <c r="K580" s="135"/>
      <c r="L580" s="594"/>
      <c r="M580" s="131"/>
      <c r="N580" s="594"/>
      <c r="O580" s="131"/>
    </row>
    <row r="581" spans="1:15" ht="13.5" x14ac:dyDescent="0.2">
      <c r="A581" s="132" t="s">
        <v>12</v>
      </c>
      <c r="B581" s="616"/>
      <c r="C581" s="178"/>
      <c r="D581" s="594"/>
      <c r="E581" s="141"/>
      <c r="F581" s="594"/>
      <c r="G581" s="141"/>
      <c r="H581" s="639"/>
      <c r="I581" s="183"/>
      <c r="J581" s="594"/>
      <c r="K581" s="135"/>
      <c r="L581" s="594"/>
      <c r="M581" s="141"/>
      <c r="N581" s="594"/>
      <c r="O581" s="141"/>
    </row>
    <row r="582" spans="1:15" ht="13.5" x14ac:dyDescent="0.2">
      <c r="A582" s="132" t="s">
        <v>477</v>
      </c>
      <c r="B582" s="616"/>
      <c r="C582" s="179"/>
      <c r="D582" s="594"/>
      <c r="E582" s="141"/>
      <c r="F582" s="594"/>
      <c r="G582" s="141"/>
      <c r="H582" s="639"/>
      <c r="I582" s="185"/>
      <c r="J582" s="594"/>
      <c r="K582" s="141"/>
      <c r="L582" s="594"/>
      <c r="M582" s="141"/>
      <c r="N582" s="594"/>
      <c r="O582" s="141"/>
    </row>
    <row r="583" spans="1:15" ht="13.5" x14ac:dyDescent="0.2">
      <c r="A583" s="138" t="s">
        <v>481</v>
      </c>
      <c r="B583" s="616"/>
      <c r="C583" s="180"/>
      <c r="D583" s="595"/>
      <c r="E583" s="142"/>
      <c r="F583" s="595"/>
      <c r="G583" s="142"/>
      <c r="H583" s="640"/>
      <c r="I583" s="187"/>
      <c r="J583" s="595"/>
      <c r="K583" s="142"/>
      <c r="L583" s="595"/>
      <c r="M583" s="142"/>
      <c r="N583" s="595"/>
      <c r="O583" s="142"/>
    </row>
    <row r="585" spans="1:15" x14ac:dyDescent="0.2">
      <c r="B585" s="648" t="s">
        <v>1262</v>
      </c>
      <c r="C585" s="649"/>
      <c r="D585" s="649"/>
      <c r="E585" s="649"/>
      <c r="F585" s="649"/>
      <c r="G585" s="649"/>
      <c r="H585" s="649"/>
      <c r="I585" s="649"/>
      <c r="J585" s="649"/>
      <c r="K585" s="649"/>
      <c r="L585" s="649"/>
      <c r="M585" s="649"/>
      <c r="N585" s="649"/>
      <c r="O585" s="650"/>
    </row>
    <row r="586" spans="1:15" ht="13.5" x14ac:dyDescent="0.25">
      <c r="A586" s="122"/>
      <c r="B586" s="608" t="s">
        <v>1263</v>
      </c>
      <c r="C586" s="609"/>
      <c r="D586" s="608" t="s">
        <v>1264</v>
      </c>
      <c r="E586" s="609"/>
      <c r="F586" s="608" t="s">
        <v>1265</v>
      </c>
      <c r="G586" s="609"/>
      <c r="H586" s="608" t="s">
        <v>1266</v>
      </c>
      <c r="I586" s="609"/>
      <c r="J586" s="608" t="s">
        <v>1267</v>
      </c>
      <c r="K586" s="609"/>
      <c r="L586" s="608" t="s">
        <v>1268</v>
      </c>
      <c r="M586" s="609"/>
      <c r="N586" s="608" t="s">
        <v>1269</v>
      </c>
      <c r="O586" s="609"/>
    </row>
    <row r="587" spans="1:15" ht="13.5" x14ac:dyDescent="0.25">
      <c r="A587" s="122"/>
      <c r="B587" s="174" t="s">
        <v>7</v>
      </c>
      <c r="C587" s="175" t="s">
        <v>8</v>
      </c>
      <c r="D587" s="174" t="s">
        <v>7</v>
      </c>
      <c r="E587" s="175" t="s">
        <v>8</v>
      </c>
      <c r="F587" s="174" t="s">
        <v>7</v>
      </c>
      <c r="G587" s="175" t="s">
        <v>8</v>
      </c>
      <c r="H587" s="174" t="s">
        <v>7</v>
      </c>
      <c r="I587" s="175" t="s">
        <v>8</v>
      </c>
      <c r="J587" s="174" t="s">
        <v>7</v>
      </c>
      <c r="K587" s="175" t="s">
        <v>8</v>
      </c>
      <c r="L587" s="174" t="s">
        <v>7</v>
      </c>
      <c r="M587" s="175" t="s">
        <v>8</v>
      </c>
      <c r="N587" s="174" t="s">
        <v>7</v>
      </c>
      <c r="O587" s="175" t="s">
        <v>8</v>
      </c>
    </row>
    <row r="588" spans="1:15" ht="15" customHeight="1" x14ac:dyDescent="0.2">
      <c r="A588" s="127" t="s">
        <v>9</v>
      </c>
      <c r="B588" s="581" t="s">
        <v>1004</v>
      </c>
      <c r="C588" s="584" t="s">
        <v>1270</v>
      </c>
      <c r="D588" s="633" t="s">
        <v>1004</v>
      </c>
      <c r="E588" s="646" t="s">
        <v>1271</v>
      </c>
      <c r="F588" s="581">
        <v>4</v>
      </c>
      <c r="G588" s="584" t="s">
        <v>1272</v>
      </c>
      <c r="H588" s="581">
        <v>4</v>
      </c>
      <c r="I588" s="584" t="s">
        <v>1272</v>
      </c>
      <c r="J588" s="581" t="s">
        <v>1273</v>
      </c>
      <c r="K588" s="584" t="s">
        <v>1272</v>
      </c>
      <c r="L588" s="627"/>
      <c r="M588" s="603"/>
      <c r="N588" s="627"/>
      <c r="O588" s="603"/>
    </row>
    <row r="589" spans="1:15" ht="28.5" customHeight="1" x14ac:dyDescent="0.2">
      <c r="A589" s="128">
        <v>79921501</v>
      </c>
      <c r="B589" s="582"/>
      <c r="C589" s="585"/>
      <c r="D589" s="634"/>
      <c r="E589" s="647"/>
      <c r="F589" s="582"/>
      <c r="G589" s="585"/>
      <c r="H589" s="582"/>
      <c r="I589" s="585"/>
      <c r="J589" s="582"/>
      <c r="K589" s="585"/>
      <c r="L589" s="628"/>
      <c r="M589" s="604"/>
      <c r="N589" s="628"/>
      <c r="O589" s="604"/>
    </row>
    <row r="590" spans="1:15" ht="31.5" customHeight="1" x14ac:dyDescent="0.2">
      <c r="A590" s="128" t="s">
        <v>11</v>
      </c>
      <c r="B590" s="582"/>
      <c r="C590" s="135" t="s">
        <v>1182</v>
      </c>
      <c r="D590" s="634"/>
      <c r="E590" s="151" t="s">
        <v>1004</v>
      </c>
      <c r="F590" s="582"/>
      <c r="G590" s="135" t="s">
        <v>1274</v>
      </c>
      <c r="H590" s="582"/>
      <c r="I590" s="135" t="s">
        <v>1275</v>
      </c>
      <c r="J590" s="582"/>
      <c r="K590" s="190" t="s">
        <v>1276</v>
      </c>
      <c r="L590" s="628"/>
      <c r="M590" s="154"/>
      <c r="N590" s="628"/>
      <c r="O590" s="154"/>
    </row>
    <row r="591" spans="1:15" ht="14.45" customHeight="1" x14ac:dyDescent="0.2">
      <c r="A591" s="132" t="s">
        <v>12</v>
      </c>
      <c r="B591" s="582"/>
      <c r="C591" s="135" t="s">
        <v>299</v>
      </c>
      <c r="D591" s="634"/>
      <c r="E591" s="151" t="s">
        <v>299</v>
      </c>
      <c r="F591" s="582"/>
      <c r="G591" s="135" t="s">
        <v>299</v>
      </c>
      <c r="H591" s="582"/>
      <c r="I591" s="135" t="s">
        <v>299</v>
      </c>
      <c r="J591" s="582"/>
      <c r="K591" s="135" t="s">
        <v>299</v>
      </c>
      <c r="L591" s="628"/>
      <c r="M591" s="154"/>
      <c r="N591" s="628"/>
      <c r="O591" s="154"/>
    </row>
    <row r="592" spans="1:15" ht="14.45" customHeight="1" x14ac:dyDescent="0.2">
      <c r="A592" s="132" t="s">
        <v>477</v>
      </c>
      <c r="B592" s="582"/>
      <c r="C592" s="135" t="s">
        <v>564</v>
      </c>
      <c r="D592" s="634"/>
      <c r="E592" s="151" t="s">
        <v>564</v>
      </c>
      <c r="F592" s="582"/>
      <c r="G592" s="135" t="s">
        <v>564</v>
      </c>
      <c r="H592" s="582"/>
      <c r="I592" s="135" t="s">
        <v>564</v>
      </c>
      <c r="J592" s="582"/>
      <c r="K592" s="135" t="s">
        <v>564</v>
      </c>
      <c r="L592" s="628"/>
      <c r="M592" s="154"/>
      <c r="N592" s="628"/>
      <c r="O592" s="154"/>
    </row>
    <row r="593" spans="1:15" ht="14.45" customHeight="1" x14ac:dyDescent="0.2">
      <c r="A593" s="138" t="s">
        <v>481</v>
      </c>
      <c r="B593" s="582"/>
      <c r="C593" s="156" t="s">
        <v>499</v>
      </c>
      <c r="D593" s="634"/>
      <c r="E593" s="153" t="s">
        <v>499</v>
      </c>
      <c r="F593" s="582"/>
      <c r="G593" s="156" t="s">
        <v>499</v>
      </c>
      <c r="H593" s="582"/>
      <c r="I593" s="156" t="s">
        <v>499</v>
      </c>
      <c r="J593" s="582"/>
      <c r="K593" s="156" t="s">
        <v>499</v>
      </c>
      <c r="L593" s="629"/>
      <c r="M593" s="154"/>
      <c r="N593" s="629"/>
      <c r="O593" s="154"/>
    </row>
    <row r="594" spans="1:15" ht="14.45" customHeight="1" x14ac:dyDescent="0.2">
      <c r="A594" s="127" t="s">
        <v>14</v>
      </c>
      <c r="B594" s="601" t="s">
        <v>1277</v>
      </c>
      <c r="C594" s="603" t="s">
        <v>1242</v>
      </c>
      <c r="D594" s="601"/>
      <c r="E594" s="603"/>
      <c r="F594" s="633" t="s">
        <v>1004</v>
      </c>
      <c r="G594" s="636" t="s">
        <v>1278</v>
      </c>
      <c r="H594" s="633">
        <v>4</v>
      </c>
      <c r="I594" s="636" t="s">
        <v>679</v>
      </c>
      <c r="J594" s="633" t="s">
        <v>1004</v>
      </c>
      <c r="K594" s="636" t="s">
        <v>1279</v>
      </c>
      <c r="L594" s="581"/>
      <c r="M594" s="620"/>
      <c r="N594" s="581"/>
      <c r="O594" s="584"/>
    </row>
    <row r="595" spans="1:15" ht="25.5" customHeight="1" x14ac:dyDescent="0.2">
      <c r="A595" s="128">
        <v>1070707956</v>
      </c>
      <c r="B595" s="602"/>
      <c r="C595" s="604"/>
      <c r="D595" s="602"/>
      <c r="E595" s="604"/>
      <c r="F595" s="634"/>
      <c r="G595" s="637"/>
      <c r="H595" s="634"/>
      <c r="I595" s="637"/>
      <c r="J595" s="634"/>
      <c r="K595" s="637"/>
      <c r="L595" s="582"/>
      <c r="M595" s="621"/>
      <c r="N595" s="582"/>
      <c r="O595" s="585"/>
    </row>
    <row r="596" spans="1:15" ht="23.25" customHeight="1" x14ac:dyDescent="0.2">
      <c r="A596" s="128" t="s">
        <v>11</v>
      </c>
      <c r="B596" s="602"/>
      <c r="C596" s="373" t="s">
        <v>1280</v>
      </c>
      <c r="D596" s="602"/>
      <c r="E596" s="154"/>
      <c r="F596" s="634"/>
      <c r="G596" s="160" t="s">
        <v>1281</v>
      </c>
      <c r="H596" s="634"/>
      <c r="I596" s="160" t="s">
        <v>1281</v>
      </c>
      <c r="J596" s="634"/>
      <c r="K596" s="160" t="s">
        <v>1281</v>
      </c>
      <c r="L596" s="582"/>
      <c r="M596" s="131"/>
      <c r="N596" s="582"/>
      <c r="O596" s="131"/>
    </row>
    <row r="597" spans="1:15" ht="14.45" customHeight="1" x14ac:dyDescent="0.2">
      <c r="A597" s="132" t="s">
        <v>12</v>
      </c>
      <c r="B597" s="602"/>
      <c r="C597" s="155" t="s">
        <v>299</v>
      </c>
      <c r="D597" s="602"/>
      <c r="E597" s="155"/>
      <c r="F597" s="634"/>
      <c r="G597" s="151" t="s">
        <v>1004</v>
      </c>
      <c r="H597" s="634"/>
      <c r="I597" s="151" t="s">
        <v>299</v>
      </c>
      <c r="J597" s="634"/>
      <c r="K597" s="151" t="s">
        <v>1004</v>
      </c>
      <c r="L597" s="582"/>
      <c r="M597" s="162"/>
      <c r="N597" s="582"/>
      <c r="O597" s="135"/>
    </row>
    <row r="598" spans="1:15" ht="14.45" customHeight="1" x14ac:dyDescent="0.2">
      <c r="A598" s="132" t="s">
        <v>477</v>
      </c>
      <c r="B598" s="602"/>
      <c r="C598" s="155" t="s">
        <v>478</v>
      </c>
      <c r="D598" s="602"/>
      <c r="E598" s="155"/>
      <c r="F598" s="634"/>
      <c r="G598" s="152" t="s">
        <v>1282</v>
      </c>
      <c r="H598" s="634"/>
      <c r="I598" s="152" t="s">
        <v>1282</v>
      </c>
      <c r="J598" s="634"/>
      <c r="K598" s="152" t="s">
        <v>1282</v>
      </c>
      <c r="L598" s="582"/>
      <c r="M598" s="155"/>
      <c r="N598" s="582"/>
      <c r="O598" s="141"/>
    </row>
    <row r="599" spans="1:15" ht="14.45" customHeight="1" x14ac:dyDescent="0.2">
      <c r="A599" s="138" t="s">
        <v>481</v>
      </c>
      <c r="B599" s="619"/>
      <c r="C599" s="156" t="s">
        <v>499</v>
      </c>
      <c r="D599" s="619"/>
      <c r="E599" s="156"/>
      <c r="F599" s="635"/>
      <c r="G599" s="151" t="s">
        <v>499</v>
      </c>
      <c r="H599" s="635"/>
      <c r="I599" s="151" t="s">
        <v>499</v>
      </c>
      <c r="J599" s="635"/>
      <c r="K599" s="151" t="s">
        <v>499</v>
      </c>
      <c r="L599" s="582"/>
      <c r="M599" s="135"/>
      <c r="N599" s="582"/>
      <c r="O599" s="142"/>
    </row>
    <row r="600" spans="1:15" ht="13.5" x14ac:dyDescent="0.2">
      <c r="A600" s="127" t="s">
        <v>519</v>
      </c>
      <c r="B600" s="601"/>
      <c r="C600" s="603"/>
      <c r="D600" s="633">
        <v>1</v>
      </c>
      <c r="E600" s="646" t="s">
        <v>1283</v>
      </c>
      <c r="F600" s="601"/>
      <c r="G600" s="603"/>
      <c r="H600" s="633">
        <v>1</v>
      </c>
      <c r="I600" s="646" t="s">
        <v>1284</v>
      </c>
      <c r="J600" s="633">
        <v>2</v>
      </c>
      <c r="K600" s="646" t="s">
        <v>191</v>
      </c>
      <c r="L600" s="581"/>
      <c r="M600" s="584"/>
      <c r="N600" s="593"/>
      <c r="O600" s="584"/>
    </row>
    <row r="601" spans="1:15" ht="14.45" customHeight="1" x14ac:dyDescent="0.2">
      <c r="A601" s="128">
        <v>1026271285</v>
      </c>
      <c r="B601" s="602"/>
      <c r="C601" s="604"/>
      <c r="D601" s="634"/>
      <c r="E601" s="647"/>
      <c r="F601" s="602"/>
      <c r="G601" s="604"/>
      <c r="H601" s="634"/>
      <c r="I601" s="647"/>
      <c r="J601" s="634"/>
      <c r="K601" s="647"/>
      <c r="L601" s="582"/>
      <c r="M601" s="585"/>
      <c r="N601" s="594"/>
      <c r="O601" s="585"/>
    </row>
    <row r="602" spans="1:15" ht="14.45" customHeight="1" x14ac:dyDescent="0.2">
      <c r="A602" s="128" t="s">
        <v>11</v>
      </c>
      <c r="B602" s="602"/>
      <c r="C602" s="154"/>
      <c r="D602" s="634"/>
      <c r="E602" s="160" t="s">
        <v>1285</v>
      </c>
      <c r="F602" s="602"/>
      <c r="G602" s="154"/>
      <c r="H602" s="634"/>
      <c r="I602" s="160" t="s">
        <v>1286</v>
      </c>
      <c r="J602" s="634"/>
      <c r="K602" s="160" t="s">
        <v>1287</v>
      </c>
      <c r="L602" s="582"/>
      <c r="M602" s="131"/>
      <c r="N602" s="594"/>
      <c r="O602" s="131"/>
    </row>
    <row r="603" spans="1:15" ht="14.45" customHeight="1" x14ac:dyDescent="0.2">
      <c r="A603" s="132" t="s">
        <v>12</v>
      </c>
      <c r="B603" s="602"/>
      <c r="C603" s="155"/>
      <c r="D603" s="634"/>
      <c r="E603" s="152" t="s">
        <v>299</v>
      </c>
      <c r="F603" s="602"/>
      <c r="G603" s="155"/>
      <c r="H603" s="634"/>
      <c r="I603" s="152" t="s">
        <v>299</v>
      </c>
      <c r="J603" s="634"/>
      <c r="K603" s="151" t="s">
        <v>299</v>
      </c>
      <c r="L603" s="582"/>
      <c r="M603" s="141"/>
      <c r="N603" s="594"/>
      <c r="O603" s="141"/>
    </row>
    <row r="604" spans="1:15" ht="14.45" customHeight="1" x14ac:dyDescent="0.2">
      <c r="A604" s="132" t="s">
        <v>477</v>
      </c>
      <c r="B604" s="602"/>
      <c r="C604" s="155"/>
      <c r="D604" s="634"/>
      <c r="E604" s="152" t="s">
        <v>861</v>
      </c>
      <c r="F604" s="602"/>
      <c r="G604" s="155"/>
      <c r="H604" s="634"/>
      <c r="I604" s="152" t="s">
        <v>515</v>
      </c>
      <c r="J604" s="634"/>
      <c r="K604" s="152" t="s">
        <v>1069</v>
      </c>
      <c r="L604" s="582"/>
      <c r="M604" s="141"/>
      <c r="N604" s="594"/>
      <c r="O604" s="141"/>
    </row>
    <row r="605" spans="1:15" ht="14.45" customHeight="1" x14ac:dyDescent="0.2">
      <c r="A605" s="138" t="s">
        <v>481</v>
      </c>
      <c r="B605" s="619"/>
      <c r="C605" s="156"/>
      <c r="D605" s="635"/>
      <c r="E605" s="153" t="s">
        <v>499</v>
      </c>
      <c r="F605" s="619"/>
      <c r="G605" s="156"/>
      <c r="H605" s="635"/>
      <c r="I605" s="153" t="s">
        <v>499</v>
      </c>
      <c r="J605" s="634"/>
      <c r="K605" s="153" t="s">
        <v>499</v>
      </c>
      <c r="L605" s="583"/>
      <c r="M605" s="142"/>
      <c r="N605" s="595"/>
      <c r="O605" s="142"/>
    </row>
    <row r="606" spans="1:15" ht="14.45" customHeight="1" x14ac:dyDescent="0.2">
      <c r="A606" s="127" t="s">
        <v>76</v>
      </c>
      <c r="B606" s="593"/>
      <c r="C606" s="584"/>
      <c r="D606" s="627"/>
      <c r="E606" s="603"/>
      <c r="F606" s="593"/>
      <c r="G606" s="584"/>
      <c r="H606" s="638"/>
      <c r="I606" s="641"/>
      <c r="J606" s="593"/>
      <c r="K606" s="584"/>
      <c r="L606" s="593"/>
      <c r="M606" s="584"/>
      <c r="N606" s="593"/>
      <c r="O606" s="584"/>
    </row>
    <row r="607" spans="1:15" ht="14.45" customHeight="1" x14ac:dyDescent="0.2">
      <c r="A607" s="128">
        <v>80236526</v>
      </c>
      <c r="B607" s="594"/>
      <c r="C607" s="585"/>
      <c r="D607" s="628"/>
      <c r="E607" s="604"/>
      <c r="F607" s="594"/>
      <c r="G607" s="585"/>
      <c r="H607" s="639"/>
      <c r="I607" s="642"/>
      <c r="J607" s="594"/>
      <c r="K607" s="585"/>
      <c r="L607" s="594"/>
      <c r="M607" s="585"/>
      <c r="N607" s="594"/>
      <c r="O607" s="585"/>
    </row>
    <row r="608" spans="1:15" ht="14.45" customHeight="1" x14ac:dyDescent="0.2">
      <c r="A608" s="128" t="s">
        <v>11</v>
      </c>
      <c r="B608" s="594"/>
      <c r="C608" s="131"/>
      <c r="D608" s="628"/>
      <c r="E608" s="154"/>
      <c r="F608" s="594"/>
      <c r="G608" s="131"/>
      <c r="H608" s="639"/>
      <c r="I608" s="181"/>
      <c r="J608" s="594"/>
      <c r="K608" s="135"/>
      <c r="L608" s="594"/>
      <c r="M608" s="131"/>
      <c r="N608" s="594"/>
      <c r="O608" s="131"/>
    </row>
    <row r="609" spans="1:15" ht="14.45" customHeight="1" x14ac:dyDescent="0.2">
      <c r="A609" s="132" t="s">
        <v>12</v>
      </c>
      <c r="B609" s="594"/>
      <c r="C609" s="141"/>
      <c r="D609" s="628"/>
      <c r="E609" s="155"/>
      <c r="F609" s="594"/>
      <c r="G609" s="141"/>
      <c r="H609" s="639"/>
      <c r="I609" s="183"/>
      <c r="J609" s="594"/>
      <c r="K609" s="135"/>
      <c r="L609" s="594"/>
      <c r="M609" s="141"/>
      <c r="N609" s="594"/>
      <c r="O609" s="141"/>
    </row>
    <row r="610" spans="1:15" ht="14.45" customHeight="1" x14ac:dyDescent="0.2">
      <c r="A610" s="132" t="s">
        <v>477</v>
      </c>
      <c r="B610" s="594"/>
      <c r="C610" s="141"/>
      <c r="D610" s="628"/>
      <c r="E610" s="155"/>
      <c r="F610" s="594"/>
      <c r="G610" s="141"/>
      <c r="H610" s="639"/>
      <c r="I610" s="185"/>
      <c r="J610" s="594"/>
      <c r="K610" s="141"/>
      <c r="L610" s="594"/>
      <c r="M610" s="141"/>
      <c r="N610" s="594"/>
      <c r="O610" s="141"/>
    </row>
    <row r="611" spans="1:15" ht="14.45" customHeight="1" x14ac:dyDescent="0.2">
      <c r="A611" s="138" t="s">
        <v>481</v>
      </c>
      <c r="B611" s="595"/>
      <c r="C611" s="142"/>
      <c r="D611" s="629"/>
      <c r="E611" s="156"/>
      <c r="F611" s="595"/>
      <c r="G611" s="142"/>
      <c r="H611" s="640"/>
      <c r="I611" s="187"/>
      <c r="J611" s="595"/>
      <c r="K611" s="142"/>
      <c r="L611" s="595"/>
      <c r="M611" s="142"/>
      <c r="N611" s="595"/>
      <c r="O611" s="142"/>
    </row>
    <row r="613" spans="1:15" x14ac:dyDescent="0.2">
      <c r="B613" s="648" t="s">
        <v>1262</v>
      </c>
      <c r="C613" s="649"/>
      <c r="D613" s="649"/>
      <c r="E613" s="649"/>
      <c r="F613" s="649"/>
      <c r="G613" s="649"/>
      <c r="H613" s="649"/>
      <c r="I613" s="649"/>
      <c r="J613" s="649"/>
      <c r="K613" s="649"/>
      <c r="L613" s="649"/>
      <c r="M613" s="649"/>
      <c r="N613" s="649"/>
      <c r="O613" s="650"/>
    </row>
    <row r="614" spans="1:15" ht="13.5" x14ac:dyDescent="0.25">
      <c r="A614" s="122"/>
      <c r="B614" s="608" t="s">
        <v>1288</v>
      </c>
      <c r="C614" s="609"/>
      <c r="D614" s="608" t="s">
        <v>1289</v>
      </c>
      <c r="E614" s="609"/>
      <c r="F614" s="608" t="s">
        <v>243</v>
      </c>
      <c r="G614" s="609"/>
      <c r="H614" s="608" t="s">
        <v>244</v>
      </c>
      <c r="I614" s="609"/>
      <c r="J614" s="608" t="s">
        <v>245</v>
      </c>
      <c r="K614" s="609"/>
      <c r="L614" s="608" t="s">
        <v>246</v>
      </c>
      <c r="M614" s="609"/>
      <c r="N614" s="608" t="s">
        <v>247</v>
      </c>
      <c r="O614" s="609"/>
    </row>
    <row r="615" spans="1:15" ht="13.5" x14ac:dyDescent="0.25">
      <c r="A615" s="122"/>
      <c r="B615" s="174" t="s">
        <v>7</v>
      </c>
      <c r="C615" s="175" t="s">
        <v>8</v>
      </c>
      <c r="D615" s="174" t="s">
        <v>7</v>
      </c>
      <c r="E615" s="175" t="s">
        <v>8</v>
      </c>
      <c r="F615" s="174" t="s">
        <v>7</v>
      </c>
      <c r="G615" s="175" t="s">
        <v>8</v>
      </c>
      <c r="H615" s="174" t="s">
        <v>7</v>
      </c>
      <c r="I615" s="175" t="s">
        <v>8</v>
      </c>
      <c r="J615" s="174" t="s">
        <v>7</v>
      </c>
      <c r="K615" s="175" t="s">
        <v>8</v>
      </c>
      <c r="L615" s="174" t="s">
        <v>7</v>
      </c>
      <c r="M615" s="175" t="s">
        <v>8</v>
      </c>
      <c r="N615" s="174" t="s">
        <v>7</v>
      </c>
      <c r="O615" s="175" t="s">
        <v>8</v>
      </c>
    </row>
    <row r="616" spans="1:15" ht="15" customHeight="1" x14ac:dyDescent="0.2">
      <c r="A616" s="127" t="s">
        <v>9</v>
      </c>
      <c r="B616" s="581">
        <v>6</v>
      </c>
      <c r="C616" s="584" t="s">
        <v>1272</v>
      </c>
      <c r="D616" s="581" t="s">
        <v>1290</v>
      </c>
      <c r="E616" s="584" t="s">
        <v>1272</v>
      </c>
      <c r="F616" s="643" t="s">
        <v>1004</v>
      </c>
      <c r="G616" s="646" t="s">
        <v>1291</v>
      </c>
      <c r="H616" s="643">
        <v>3</v>
      </c>
      <c r="I616" s="646" t="s">
        <v>1292</v>
      </c>
      <c r="J616" s="643">
        <v>1</v>
      </c>
      <c r="K616" s="636" t="s">
        <v>1293</v>
      </c>
      <c r="L616" s="643" t="s">
        <v>1004</v>
      </c>
      <c r="M616" s="636" t="s">
        <v>1291</v>
      </c>
      <c r="N616" s="627"/>
      <c r="O616" s="620"/>
    </row>
    <row r="617" spans="1:15" ht="34.5" customHeight="1" x14ac:dyDescent="0.2">
      <c r="A617" s="128">
        <v>79921501</v>
      </c>
      <c r="B617" s="582"/>
      <c r="C617" s="585"/>
      <c r="D617" s="582"/>
      <c r="E617" s="585"/>
      <c r="F617" s="644"/>
      <c r="G617" s="647"/>
      <c r="H617" s="644"/>
      <c r="I617" s="647"/>
      <c r="J617" s="644"/>
      <c r="K617" s="637"/>
      <c r="L617" s="644"/>
      <c r="M617" s="637"/>
      <c r="N617" s="628"/>
      <c r="O617" s="621"/>
    </row>
    <row r="618" spans="1:15" ht="21" customHeight="1" x14ac:dyDescent="0.2">
      <c r="A618" s="128" t="s">
        <v>11</v>
      </c>
      <c r="B618" s="582"/>
      <c r="C618" s="135" t="s">
        <v>1182</v>
      </c>
      <c r="D618" s="582"/>
      <c r="E618" s="190" t="s">
        <v>1294</v>
      </c>
      <c r="F618" s="644"/>
      <c r="G618" s="160" t="s">
        <v>1295</v>
      </c>
      <c r="H618" s="644"/>
      <c r="I618" s="160" t="s">
        <v>1295</v>
      </c>
      <c r="J618" s="644"/>
      <c r="K618" s="160" t="s">
        <v>1295</v>
      </c>
      <c r="L618" s="644"/>
      <c r="M618" s="160" t="s">
        <v>1295</v>
      </c>
      <c r="N618" s="628"/>
      <c r="O618" s="154"/>
    </row>
    <row r="619" spans="1:15" ht="14.45" customHeight="1" x14ac:dyDescent="0.2">
      <c r="A619" s="132" t="s">
        <v>12</v>
      </c>
      <c r="B619" s="582"/>
      <c r="C619" s="135" t="s">
        <v>299</v>
      </c>
      <c r="D619" s="582"/>
      <c r="E619" s="135" t="s">
        <v>299</v>
      </c>
      <c r="F619" s="644"/>
      <c r="G619" s="152" t="s">
        <v>299</v>
      </c>
      <c r="H619" s="644"/>
      <c r="I619" s="152" t="s">
        <v>299</v>
      </c>
      <c r="J619" s="644"/>
      <c r="K619" s="152" t="s">
        <v>299</v>
      </c>
      <c r="L619" s="644"/>
      <c r="M619" s="152" t="s">
        <v>299</v>
      </c>
      <c r="N619" s="628"/>
      <c r="O619" s="155"/>
    </row>
    <row r="620" spans="1:15" ht="14.45" customHeight="1" x14ac:dyDescent="0.2">
      <c r="A620" s="132" t="s">
        <v>477</v>
      </c>
      <c r="B620" s="582"/>
      <c r="C620" s="135" t="s">
        <v>564</v>
      </c>
      <c r="D620" s="582"/>
      <c r="E620" s="135" t="s">
        <v>564</v>
      </c>
      <c r="F620" s="644"/>
      <c r="G620" s="152" t="s">
        <v>758</v>
      </c>
      <c r="H620" s="644"/>
      <c r="I620" s="152" t="s">
        <v>758</v>
      </c>
      <c r="J620" s="644"/>
      <c r="K620" s="152" t="s">
        <v>758</v>
      </c>
      <c r="L620" s="644"/>
      <c r="M620" s="152" t="s">
        <v>758</v>
      </c>
      <c r="N620" s="628"/>
      <c r="O620" s="155"/>
    </row>
    <row r="621" spans="1:15" ht="13.5" x14ac:dyDescent="0.2">
      <c r="A621" s="138" t="s">
        <v>481</v>
      </c>
      <c r="B621" s="582"/>
      <c r="C621" s="156" t="s">
        <v>499</v>
      </c>
      <c r="D621" s="582"/>
      <c r="E621" s="156" t="s">
        <v>499</v>
      </c>
      <c r="F621" s="645"/>
      <c r="G621" s="153" t="s">
        <v>499</v>
      </c>
      <c r="H621" s="645"/>
      <c r="I621" s="153" t="s">
        <v>499</v>
      </c>
      <c r="J621" s="645"/>
      <c r="K621" s="153" t="s">
        <v>499</v>
      </c>
      <c r="L621" s="645"/>
      <c r="M621" s="153" t="s">
        <v>499</v>
      </c>
      <c r="N621" s="629"/>
      <c r="O621" s="156"/>
    </row>
    <row r="622" spans="1:15" ht="13.5" x14ac:dyDescent="0.2">
      <c r="A622" s="127" t="s">
        <v>14</v>
      </c>
      <c r="B622" s="633">
        <v>1</v>
      </c>
      <c r="C622" s="636" t="s">
        <v>1296</v>
      </c>
      <c r="D622" s="601"/>
      <c r="E622" s="603"/>
      <c r="F622" s="633">
        <v>2</v>
      </c>
      <c r="G622" s="636" t="s">
        <v>1297</v>
      </c>
      <c r="H622" s="581"/>
      <c r="I622" s="620" t="s">
        <v>42</v>
      </c>
      <c r="J622" s="633">
        <v>1</v>
      </c>
      <c r="K622" s="646" t="s">
        <v>1298</v>
      </c>
      <c r="L622" s="581"/>
      <c r="M622" s="620" t="s">
        <v>42</v>
      </c>
      <c r="N622" s="581"/>
      <c r="O622" s="584"/>
    </row>
    <row r="623" spans="1:15" ht="14.45" customHeight="1" x14ac:dyDescent="0.2">
      <c r="A623" s="128">
        <v>1070707956</v>
      </c>
      <c r="B623" s="634"/>
      <c r="C623" s="637"/>
      <c r="D623" s="602"/>
      <c r="E623" s="604"/>
      <c r="F623" s="634"/>
      <c r="G623" s="637"/>
      <c r="H623" s="582"/>
      <c r="I623" s="621"/>
      <c r="J623" s="634"/>
      <c r="K623" s="647"/>
      <c r="L623" s="582"/>
      <c r="M623" s="621"/>
      <c r="N623" s="582"/>
      <c r="O623" s="585"/>
    </row>
    <row r="624" spans="1:15" ht="14.45" customHeight="1" x14ac:dyDescent="0.2">
      <c r="A624" s="128" t="s">
        <v>11</v>
      </c>
      <c r="B624" s="634"/>
      <c r="C624" s="160" t="s">
        <v>1299</v>
      </c>
      <c r="D624" s="602"/>
      <c r="E624" s="154"/>
      <c r="F624" s="634"/>
      <c r="G624" s="160" t="s">
        <v>1300</v>
      </c>
      <c r="H624" s="582"/>
      <c r="I624" s="131"/>
      <c r="J624" s="634"/>
      <c r="K624" s="160" t="s">
        <v>1175</v>
      </c>
      <c r="L624" s="582"/>
      <c r="M624" s="131"/>
      <c r="N624" s="582"/>
      <c r="O624" s="131"/>
    </row>
    <row r="625" spans="1:15" ht="14.45" customHeight="1" x14ac:dyDescent="0.2">
      <c r="A625" s="132" t="s">
        <v>12</v>
      </c>
      <c r="B625" s="634"/>
      <c r="C625" s="151" t="s">
        <v>299</v>
      </c>
      <c r="D625" s="602"/>
      <c r="E625" s="155"/>
      <c r="F625" s="634"/>
      <c r="G625" s="151" t="s">
        <v>299</v>
      </c>
      <c r="H625" s="582"/>
      <c r="I625" s="135"/>
      <c r="J625" s="634"/>
      <c r="K625" s="152" t="s">
        <v>299</v>
      </c>
      <c r="L625" s="582"/>
      <c r="M625" s="162"/>
      <c r="N625" s="582"/>
      <c r="O625" s="135"/>
    </row>
    <row r="626" spans="1:15" ht="14.45" customHeight="1" x14ac:dyDescent="0.2">
      <c r="A626" s="132" t="s">
        <v>477</v>
      </c>
      <c r="B626" s="634"/>
      <c r="C626" s="152" t="s">
        <v>515</v>
      </c>
      <c r="D626" s="602"/>
      <c r="E626" s="155"/>
      <c r="F626" s="634"/>
      <c r="G626" s="152" t="s">
        <v>1035</v>
      </c>
      <c r="H626" s="582"/>
      <c r="I626" s="141"/>
      <c r="J626" s="634"/>
      <c r="K626" s="152" t="s">
        <v>515</v>
      </c>
      <c r="L626" s="582"/>
      <c r="M626" s="155"/>
      <c r="N626" s="582"/>
      <c r="O626" s="141"/>
    </row>
    <row r="627" spans="1:15" ht="15.75" customHeight="1" x14ac:dyDescent="0.2">
      <c r="A627" s="138" t="s">
        <v>481</v>
      </c>
      <c r="B627" s="635"/>
      <c r="C627" s="151" t="s">
        <v>499</v>
      </c>
      <c r="D627" s="619"/>
      <c r="E627" s="156"/>
      <c r="F627" s="634"/>
      <c r="G627" s="151" t="s">
        <v>499</v>
      </c>
      <c r="H627" s="582"/>
      <c r="I627" s="142"/>
      <c r="J627" s="635"/>
      <c r="K627" s="153" t="s">
        <v>499</v>
      </c>
      <c r="L627" s="582"/>
      <c r="M627" s="135"/>
      <c r="N627" s="582"/>
      <c r="O627" s="142"/>
    </row>
    <row r="628" spans="1:15" ht="15" customHeight="1" x14ac:dyDescent="0.2">
      <c r="A628" s="127" t="s">
        <v>519</v>
      </c>
      <c r="B628" s="601"/>
      <c r="C628" s="603" t="s">
        <v>174</v>
      </c>
      <c r="D628" s="601"/>
      <c r="E628" s="603" t="s">
        <v>174</v>
      </c>
      <c r="F628" s="601"/>
      <c r="G628" s="603" t="s">
        <v>174</v>
      </c>
      <c r="H628" s="601"/>
      <c r="I628" s="603" t="s">
        <v>174</v>
      </c>
      <c r="J628" s="601"/>
      <c r="K628" s="603" t="s">
        <v>174</v>
      </c>
      <c r="L628" s="581"/>
      <c r="M628" s="603" t="s">
        <v>174</v>
      </c>
      <c r="N628" s="593"/>
      <c r="O628" s="584"/>
    </row>
    <row r="629" spans="1:15" ht="13.5" x14ac:dyDescent="0.2">
      <c r="A629" s="128">
        <v>1026271285</v>
      </c>
      <c r="B629" s="602"/>
      <c r="C629" s="604"/>
      <c r="D629" s="602"/>
      <c r="E629" s="604"/>
      <c r="F629" s="602"/>
      <c r="G629" s="604"/>
      <c r="H629" s="602"/>
      <c r="I629" s="604"/>
      <c r="J629" s="602"/>
      <c r="K629" s="604"/>
      <c r="L629" s="582"/>
      <c r="M629" s="604"/>
      <c r="N629" s="594"/>
      <c r="O629" s="585"/>
    </row>
    <row r="630" spans="1:15" ht="13.5" x14ac:dyDescent="0.2">
      <c r="A630" s="128" t="s">
        <v>11</v>
      </c>
      <c r="B630" s="602"/>
      <c r="C630" s="154"/>
      <c r="D630" s="602"/>
      <c r="E630" s="154"/>
      <c r="F630" s="602"/>
      <c r="G630" s="154"/>
      <c r="H630" s="602"/>
      <c r="I630" s="154"/>
      <c r="J630" s="602"/>
      <c r="K630" s="154"/>
      <c r="L630" s="582"/>
      <c r="M630" s="131"/>
      <c r="N630" s="594"/>
      <c r="O630" s="131"/>
    </row>
    <row r="631" spans="1:15" ht="13.5" x14ac:dyDescent="0.2">
      <c r="A631" s="132" t="s">
        <v>12</v>
      </c>
      <c r="B631" s="602"/>
      <c r="C631" s="155"/>
      <c r="D631" s="602"/>
      <c r="E631" s="162"/>
      <c r="F631" s="602"/>
      <c r="G631" s="155"/>
      <c r="H631" s="602"/>
      <c r="I631" s="155"/>
      <c r="J631" s="602"/>
      <c r="K631" s="155"/>
      <c r="L631" s="582"/>
      <c r="M631" s="141"/>
      <c r="N631" s="594"/>
      <c r="O631" s="141"/>
    </row>
    <row r="632" spans="1:15" ht="13.5" x14ac:dyDescent="0.2">
      <c r="A632" s="132" t="s">
        <v>477</v>
      </c>
      <c r="B632" s="602"/>
      <c r="C632" s="155"/>
      <c r="D632" s="602"/>
      <c r="E632" s="155"/>
      <c r="F632" s="602"/>
      <c r="G632" s="155"/>
      <c r="H632" s="602"/>
      <c r="I632" s="155"/>
      <c r="J632" s="602"/>
      <c r="K632" s="155"/>
      <c r="L632" s="582"/>
      <c r="M632" s="141"/>
      <c r="N632" s="594"/>
      <c r="O632" s="141"/>
    </row>
    <row r="633" spans="1:15" ht="13.5" x14ac:dyDescent="0.2">
      <c r="A633" s="138" t="s">
        <v>481</v>
      </c>
      <c r="B633" s="619"/>
      <c r="C633" s="156"/>
      <c r="D633" s="619"/>
      <c r="E633" s="162"/>
      <c r="F633" s="619"/>
      <c r="G633" s="156"/>
      <c r="H633" s="619"/>
      <c r="I633" s="156"/>
      <c r="J633" s="619"/>
      <c r="K633" s="156"/>
      <c r="L633" s="583"/>
      <c r="M633" s="142"/>
      <c r="N633" s="595"/>
      <c r="O633" s="142"/>
    </row>
    <row r="634" spans="1:15" ht="13.5" x14ac:dyDescent="0.2">
      <c r="A634" s="127" t="s">
        <v>76</v>
      </c>
      <c r="B634" s="601"/>
      <c r="C634" s="620"/>
      <c r="D634" s="627"/>
      <c r="E634" s="603"/>
      <c r="F634" s="593"/>
      <c r="G634" s="584"/>
      <c r="H634" s="638"/>
      <c r="I634" s="641"/>
      <c r="J634" s="593"/>
      <c r="K634" s="584"/>
      <c r="L634" s="593"/>
      <c r="M634" s="584"/>
      <c r="N634" s="593"/>
      <c r="O634" s="584"/>
    </row>
    <row r="635" spans="1:15" ht="13.5" x14ac:dyDescent="0.2">
      <c r="A635" s="128">
        <v>80236526</v>
      </c>
      <c r="B635" s="602"/>
      <c r="C635" s="621"/>
      <c r="D635" s="628"/>
      <c r="E635" s="604"/>
      <c r="F635" s="594"/>
      <c r="G635" s="585"/>
      <c r="H635" s="639"/>
      <c r="I635" s="642"/>
      <c r="J635" s="594"/>
      <c r="K635" s="585"/>
      <c r="L635" s="594"/>
      <c r="M635" s="585"/>
      <c r="N635" s="594"/>
      <c r="O635" s="585"/>
    </row>
    <row r="636" spans="1:15" ht="13.5" x14ac:dyDescent="0.2">
      <c r="A636" s="128" t="s">
        <v>11</v>
      </c>
      <c r="B636" s="602"/>
      <c r="C636" s="154"/>
      <c r="D636" s="628"/>
      <c r="E636" s="154"/>
      <c r="F636" s="594"/>
      <c r="G636" s="131"/>
      <c r="H636" s="639"/>
      <c r="I636" s="181"/>
      <c r="J636" s="594"/>
      <c r="K636" s="135"/>
      <c r="L636" s="594"/>
      <c r="M636" s="131"/>
      <c r="N636" s="594"/>
      <c r="O636" s="131"/>
    </row>
    <row r="637" spans="1:15" ht="13.5" x14ac:dyDescent="0.2">
      <c r="A637" s="132" t="s">
        <v>12</v>
      </c>
      <c r="B637" s="602"/>
      <c r="C637" s="162"/>
      <c r="D637" s="628"/>
      <c r="E637" s="155"/>
      <c r="F637" s="594"/>
      <c r="G637" s="141"/>
      <c r="H637" s="639"/>
      <c r="I637" s="183"/>
      <c r="J637" s="594"/>
      <c r="K637" s="135"/>
      <c r="L637" s="594"/>
      <c r="M637" s="141"/>
      <c r="N637" s="594"/>
      <c r="O637" s="141"/>
    </row>
    <row r="638" spans="1:15" ht="13.5" x14ac:dyDescent="0.2">
      <c r="A638" s="132" t="s">
        <v>477</v>
      </c>
      <c r="B638" s="602"/>
      <c r="C638" s="155"/>
      <c r="D638" s="628"/>
      <c r="E638" s="155"/>
      <c r="F638" s="594"/>
      <c r="G638" s="141"/>
      <c r="H638" s="639"/>
      <c r="I638" s="185"/>
      <c r="J638" s="594"/>
      <c r="K638" s="141"/>
      <c r="L638" s="594"/>
      <c r="M638" s="141"/>
      <c r="N638" s="594"/>
      <c r="O638" s="141"/>
    </row>
    <row r="639" spans="1:15" ht="14.25" thickBot="1" x14ac:dyDescent="0.25">
      <c r="A639" s="138" t="s">
        <v>481</v>
      </c>
      <c r="B639" s="619"/>
      <c r="C639" s="162"/>
      <c r="D639" s="629"/>
      <c r="E639" s="156"/>
      <c r="F639" s="595"/>
      <c r="G639" s="142"/>
      <c r="H639" s="640"/>
      <c r="I639" s="187"/>
      <c r="J639" s="595"/>
      <c r="K639" s="142"/>
      <c r="L639" s="595"/>
      <c r="M639" s="142"/>
      <c r="N639" s="595"/>
      <c r="O639" s="142"/>
    </row>
    <row r="640" spans="1:15" ht="12.75" thickBot="1" x14ac:dyDescent="0.25"/>
    <row r="641" spans="1:15" x14ac:dyDescent="0.2">
      <c r="B641" s="648" t="s">
        <v>1262</v>
      </c>
      <c r="C641" s="649"/>
      <c r="D641" s="649"/>
      <c r="E641" s="649"/>
      <c r="F641" s="649"/>
      <c r="G641" s="649"/>
      <c r="H641" s="649"/>
      <c r="I641" s="649"/>
      <c r="J641" s="649"/>
      <c r="K641" s="649"/>
      <c r="L641" s="649"/>
      <c r="M641" s="649"/>
      <c r="N641" s="649"/>
      <c r="O641" s="650"/>
    </row>
    <row r="642" spans="1:15" ht="13.5" x14ac:dyDescent="0.25">
      <c r="A642" s="122"/>
      <c r="B642" s="608" t="s">
        <v>261</v>
      </c>
      <c r="C642" s="609"/>
      <c r="D642" s="608" t="s">
        <v>262</v>
      </c>
      <c r="E642" s="609"/>
      <c r="F642" s="608" t="s">
        <v>263</v>
      </c>
      <c r="G642" s="609"/>
      <c r="H642" s="608" t="s">
        <v>264</v>
      </c>
      <c r="I642" s="609"/>
      <c r="J642" s="608" t="s">
        <v>265</v>
      </c>
      <c r="K642" s="609"/>
      <c r="L642" s="608" t="s">
        <v>266</v>
      </c>
      <c r="M642" s="609"/>
      <c r="N642" s="608" t="s">
        <v>267</v>
      </c>
      <c r="O642" s="609"/>
    </row>
    <row r="643" spans="1:15" ht="13.5" x14ac:dyDescent="0.25">
      <c r="A643" s="122"/>
      <c r="B643" s="174" t="s">
        <v>7</v>
      </c>
      <c r="C643" s="175" t="s">
        <v>8</v>
      </c>
      <c r="D643" s="174" t="s">
        <v>7</v>
      </c>
      <c r="E643" s="175" t="s">
        <v>8</v>
      </c>
      <c r="F643" s="174" t="s">
        <v>7</v>
      </c>
      <c r="G643" s="175" t="s">
        <v>8</v>
      </c>
      <c r="H643" s="174" t="s">
        <v>7</v>
      </c>
      <c r="I643" s="175" t="s">
        <v>8</v>
      </c>
      <c r="J643" s="174" t="s">
        <v>7</v>
      </c>
      <c r="K643" s="175" t="s">
        <v>8</v>
      </c>
      <c r="L643" s="174" t="s">
        <v>7</v>
      </c>
      <c r="M643" s="175" t="s">
        <v>8</v>
      </c>
      <c r="N643" s="174" t="s">
        <v>7</v>
      </c>
      <c r="O643" s="175" t="s">
        <v>8</v>
      </c>
    </row>
    <row r="644" spans="1:15" ht="14.45" customHeight="1" x14ac:dyDescent="0.2">
      <c r="A644" s="127" t="s">
        <v>9</v>
      </c>
      <c r="B644" s="615"/>
      <c r="C644" s="617" t="s">
        <v>23</v>
      </c>
      <c r="D644" s="627">
        <v>3</v>
      </c>
      <c r="E644" s="603" t="s">
        <v>847</v>
      </c>
      <c r="F644" s="627">
        <v>0</v>
      </c>
      <c r="G644" s="603" t="s">
        <v>847</v>
      </c>
      <c r="H644" s="581"/>
      <c r="I644" s="584"/>
      <c r="J644" s="581" t="s">
        <v>1004</v>
      </c>
      <c r="K644" s="584" t="s">
        <v>1223</v>
      </c>
      <c r="L644" s="601">
        <v>3</v>
      </c>
      <c r="M644" s="584" t="s">
        <v>1223</v>
      </c>
      <c r="N644" s="581" t="s">
        <v>1004</v>
      </c>
      <c r="O644" s="584" t="s">
        <v>1223</v>
      </c>
    </row>
    <row r="645" spans="1:15" ht="14.45" customHeight="1" x14ac:dyDescent="0.2">
      <c r="A645" s="128">
        <v>79921501</v>
      </c>
      <c r="B645" s="616"/>
      <c r="C645" s="618"/>
      <c r="D645" s="628"/>
      <c r="E645" s="604"/>
      <c r="F645" s="628"/>
      <c r="G645" s="604"/>
      <c r="H645" s="582"/>
      <c r="I645" s="585"/>
      <c r="J645" s="582"/>
      <c r="K645" s="585"/>
      <c r="L645" s="602"/>
      <c r="M645" s="585"/>
      <c r="N645" s="582"/>
      <c r="O645" s="585"/>
    </row>
    <row r="646" spans="1:15" ht="14.45" customHeight="1" x14ac:dyDescent="0.2">
      <c r="A646" s="128" t="s">
        <v>11</v>
      </c>
      <c r="B646" s="616"/>
      <c r="C646" s="177"/>
      <c r="D646" s="628"/>
      <c r="E646" s="154" t="s">
        <v>1301</v>
      </c>
      <c r="F646" s="628"/>
      <c r="G646" s="154" t="s">
        <v>1301</v>
      </c>
      <c r="H646" s="582"/>
      <c r="I646" s="131"/>
      <c r="J646" s="582"/>
      <c r="K646" s="131" t="s">
        <v>1004</v>
      </c>
      <c r="L646" s="602"/>
      <c r="M646" s="131" t="s">
        <v>1302</v>
      </c>
      <c r="N646" s="582"/>
      <c r="O646" s="131" t="s">
        <v>1004</v>
      </c>
    </row>
    <row r="647" spans="1:15" ht="14.45" customHeight="1" x14ac:dyDescent="0.2">
      <c r="A647" s="132" t="s">
        <v>12</v>
      </c>
      <c r="B647" s="616"/>
      <c r="C647" s="178"/>
      <c r="D647" s="628"/>
      <c r="E647" s="155">
        <v>44662</v>
      </c>
      <c r="F647" s="628"/>
      <c r="G647" s="155">
        <v>44662</v>
      </c>
      <c r="H647" s="582"/>
      <c r="I647" s="135"/>
      <c r="J647" s="582"/>
      <c r="K647" s="135" t="s">
        <v>299</v>
      </c>
      <c r="L647" s="602"/>
      <c r="M647" s="135" t="s">
        <v>299</v>
      </c>
      <c r="N647" s="582"/>
      <c r="O647" s="135" t="s">
        <v>299</v>
      </c>
    </row>
    <row r="648" spans="1:15" ht="14.45" customHeight="1" x14ac:dyDescent="0.2">
      <c r="A648" s="132" t="s">
        <v>477</v>
      </c>
      <c r="B648" s="616"/>
      <c r="C648" s="179"/>
      <c r="D648" s="628"/>
      <c r="E648" s="155" t="s">
        <v>1303</v>
      </c>
      <c r="F648" s="628"/>
      <c r="G648" s="155" t="s">
        <v>1303</v>
      </c>
      <c r="H648" s="582"/>
      <c r="I648" s="141"/>
      <c r="J648" s="582"/>
      <c r="K648" s="141" t="s">
        <v>1012</v>
      </c>
      <c r="L648" s="602"/>
      <c r="M648" s="141" t="s">
        <v>1012</v>
      </c>
      <c r="N648" s="582"/>
      <c r="O648" s="141" t="s">
        <v>1012</v>
      </c>
    </row>
    <row r="649" spans="1:15" ht="15.75" customHeight="1" thickBot="1" x14ac:dyDescent="0.25">
      <c r="A649" s="138" t="s">
        <v>481</v>
      </c>
      <c r="B649" s="616"/>
      <c r="C649" s="180"/>
      <c r="D649" s="629"/>
      <c r="E649" s="156" t="s">
        <v>482</v>
      </c>
      <c r="F649" s="629"/>
      <c r="G649" s="156" t="s">
        <v>482</v>
      </c>
      <c r="H649" s="582"/>
      <c r="I649" s="142"/>
      <c r="J649" s="582"/>
      <c r="K649" s="142" t="s">
        <v>499</v>
      </c>
      <c r="L649" s="602"/>
      <c r="M649" s="142" t="s">
        <v>499</v>
      </c>
      <c r="N649" s="582"/>
      <c r="O649" s="142" t="s">
        <v>499</v>
      </c>
    </row>
    <row r="650" spans="1:15" ht="15" customHeight="1" x14ac:dyDescent="0.2">
      <c r="A650" s="127" t="s">
        <v>14</v>
      </c>
      <c r="B650" s="615"/>
      <c r="C650" s="617" t="s">
        <v>23</v>
      </c>
      <c r="D650" s="601"/>
      <c r="E650" s="603"/>
      <c r="F650" s="633">
        <v>1</v>
      </c>
      <c r="G650" s="636" t="s">
        <v>1304</v>
      </c>
      <c r="H650" s="633">
        <v>1</v>
      </c>
      <c r="I650" s="636" t="s">
        <v>1258</v>
      </c>
      <c r="J650" s="633">
        <v>1</v>
      </c>
      <c r="K650" s="636" t="s">
        <v>1305</v>
      </c>
      <c r="L650" s="581"/>
      <c r="M650" s="620"/>
      <c r="N650" s="581"/>
      <c r="O650" s="584"/>
    </row>
    <row r="651" spans="1:15" ht="14.45" customHeight="1" x14ac:dyDescent="0.2">
      <c r="A651" s="128">
        <v>1070707956</v>
      </c>
      <c r="B651" s="616"/>
      <c r="C651" s="618"/>
      <c r="D651" s="602"/>
      <c r="E651" s="604"/>
      <c r="F651" s="634"/>
      <c r="G651" s="637"/>
      <c r="H651" s="634"/>
      <c r="I651" s="637"/>
      <c r="J651" s="634"/>
      <c r="K651" s="637"/>
      <c r="L651" s="582"/>
      <c r="M651" s="621"/>
      <c r="N651" s="582"/>
      <c r="O651" s="585"/>
    </row>
    <row r="652" spans="1:15" ht="14.45" customHeight="1" x14ac:dyDescent="0.2">
      <c r="A652" s="128" t="s">
        <v>11</v>
      </c>
      <c r="B652" s="616"/>
      <c r="C652" s="177"/>
      <c r="D652" s="602"/>
      <c r="E652" s="154"/>
      <c r="F652" s="634"/>
      <c r="G652" s="160" t="s">
        <v>1306</v>
      </c>
      <c r="H652" s="634"/>
      <c r="I652" s="160" t="s">
        <v>1260</v>
      </c>
      <c r="J652" s="634"/>
      <c r="K652" s="160" t="s">
        <v>1307</v>
      </c>
      <c r="L652" s="582"/>
      <c r="M652" s="131"/>
      <c r="N652" s="582"/>
      <c r="O652" s="131"/>
    </row>
    <row r="653" spans="1:15" ht="14.45" customHeight="1" x14ac:dyDescent="0.2">
      <c r="A653" s="132" t="s">
        <v>12</v>
      </c>
      <c r="B653" s="616"/>
      <c r="C653" s="178"/>
      <c r="D653" s="602"/>
      <c r="E653" s="155"/>
      <c r="F653" s="634"/>
      <c r="G653" s="152" t="s">
        <v>299</v>
      </c>
      <c r="H653" s="634"/>
      <c r="I653" s="151" t="s">
        <v>299</v>
      </c>
      <c r="J653" s="634"/>
      <c r="K653" s="151">
        <v>44862</v>
      </c>
      <c r="L653" s="582"/>
      <c r="M653" s="162"/>
      <c r="N653" s="582"/>
      <c r="O653" s="135"/>
    </row>
    <row r="654" spans="1:15" ht="14.45" customHeight="1" x14ac:dyDescent="0.2">
      <c r="A654" s="132" t="s">
        <v>477</v>
      </c>
      <c r="B654" s="616"/>
      <c r="C654" s="179"/>
      <c r="D654" s="602"/>
      <c r="E654" s="155"/>
      <c r="F654" s="634"/>
      <c r="G654" s="152" t="s">
        <v>515</v>
      </c>
      <c r="H654" s="634"/>
      <c r="I654" s="152" t="s">
        <v>515</v>
      </c>
      <c r="J654" s="634"/>
      <c r="K654" s="152" t="s">
        <v>515</v>
      </c>
      <c r="L654" s="582"/>
      <c r="M654" s="155"/>
      <c r="N654" s="582"/>
      <c r="O654" s="141"/>
    </row>
    <row r="655" spans="1:15" ht="14.45" customHeight="1" x14ac:dyDescent="0.2">
      <c r="A655" s="138" t="s">
        <v>481</v>
      </c>
      <c r="B655" s="616"/>
      <c r="C655" s="180"/>
      <c r="D655" s="619"/>
      <c r="E655" s="156"/>
      <c r="F655" s="634"/>
      <c r="G655" s="151" t="s">
        <v>499</v>
      </c>
      <c r="H655" s="635"/>
      <c r="I655" s="151" t="s">
        <v>1261</v>
      </c>
      <c r="J655" s="635"/>
      <c r="K655" s="151" t="s">
        <v>1308</v>
      </c>
      <c r="L655" s="582"/>
      <c r="M655" s="135"/>
      <c r="N655" s="582"/>
      <c r="O655" s="142"/>
    </row>
    <row r="656" spans="1:15" ht="14.45" customHeight="1" x14ac:dyDescent="0.2">
      <c r="A656" s="127" t="s">
        <v>519</v>
      </c>
      <c r="B656" s="615"/>
      <c r="C656" s="617" t="s">
        <v>23</v>
      </c>
      <c r="D656" s="633">
        <v>1</v>
      </c>
      <c r="E656" s="636" t="s">
        <v>1309</v>
      </c>
      <c r="F656" s="601">
        <v>2</v>
      </c>
      <c r="G656" s="603" t="s">
        <v>938</v>
      </c>
      <c r="H656" s="633">
        <v>1</v>
      </c>
      <c r="I656" s="636" t="s">
        <v>1258</v>
      </c>
      <c r="J656" s="633">
        <v>1</v>
      </c>
      <c r="K656" s="636" t="s">
        <v>1305</v>
      </c>
      <c r="L656" s="581"/>
      <c r="M656" s="584"/>
      <c r="N656" s="593"/>
      <c r="O656" s="584"/>
    </row>
    <row r="657" spans="1:15" ht="32.25" customHeight="1" x14ac:dyDescent="0.2">
      <c r="A657" s="128">
        <v>1026271285</v>
      </c>
      <c r="B657" s="616"/>
      <c r="C657" s="618"/>
      <c r="D657" s="634"/>
      <c r="E657" s="637"/>
      <c r="F657" s="602"/>
      <c r="G657" s="604"/>
      <c r="H657" s="634"/>
      <c r="I657" s="637"/>
      <c r="J657" s="634"/>
      <c r="K657" s="637"/>
      <c r="L657" s="582"/>
      <c r="M657" s="585"/>
      <c r="N657" s="594"/>
      <c r="O657" s="585"/>
    </row>
    <row r="658" spans="1:15" ht="14.45" customHeight="1" x14ac:dyDescent="0.2">
      <c r="A658" s="128" t="s">
        <v>11</v>
      </c>
      <c r="B658" s="616"/>
      <c r="C658" s="177"/>
      <c r="D658" s="634"/>
      <c r="E658" s="160" t="s">
        <v>1310</v>
      </c>
      <c r="F658" s="602"/>
      <c r="G658" s="154" t="s">
        <v>1311</v>
      </c>
      <c r="H658" s="634"/>
      <c r="I658" s="160" t="s">
        <v>1260</v>
      </c>
      <c r="J658" s="634"/>
      <c r="K658" s="160" t="s">
        <v>1307</v>
      </c>
      <c r="L658" s="582"/>
      <c r="M658" s="131"/>
      <c r="N658" s="594"/>
      <c r="O658" s="131"/>
    </row>
    <row r="659" spans="1:15" ht="14.45" customHeight="1" x14ac:dyDescent="0.2">
      <c r="A659" s="132" t="s">
        <v>12</v>
      </c>
      <c r="B659" s="616"/>
      <c r="C659" s="178"/>
      <c r="D659" s="634"/>
      <c r="E659" s="151" t="s">
        <v>299</v>
      </c>
      <c r="F659" s="602"/>
      <c r="G659" s="155" t="s">
        <v>299</v>
      </c>
      <c r="H659" s="634"/>
      <c r="I659" s="151" t="s">
        <v>299</v>
      </c>
      <c r="J659" s="634"/>
      <c r="K659" s="151">
        <v>44862</v>
      </c>
      <c r="L659" s="582"/>
      <c r="M659" s="141"/>
      <c r="N659" s="594"/>
      <c r="O659" s="141"/>
    </row>
    <row r="660" spans="1:15" ht="14.45" customHeight="1" x14ac:dyDescent="0.2">
      <c r="A660" s="132" t="s">
        <v>477</v>
      </c>
      <c r="B660" s="616"/>
      <c r="C660" s="179"/>
      <c r="D660" s="634"/>
      <c r="E660" s="152" t="s">
        <v>515</v>
      </c>
      <c r="F660" s="602"/>
      <c r="G660" s="155" t="s">
        <v>484</v>
      </c>
      <c r="H660" s="634"/>
      <c r="I660" s="152" t="s">
        <v>515</v>
      </c>
      <c r="J660" s="634"/>
      <c r="K660" s="152" t="s">
        <v>515</v>
      </c>
      <c r="L660" s="582"/>
      <c r="M660" s="141"/>
      <c r="N660" s="594"/>
      <c r="O660" s="141"/>
    </row>
    <row r="661" spans="1:15" ht="14.45" customHeight="1" x14ac:dyDescent="0.2">
      <c r="A661" s="138" t="s">
        <v>481</v>
      </c>
      <c r="B661" s="616"/>
      <c r="C661" s="180"/>
      <c r="D661" s="635"/>
      <c r="E661" s="151" t="s">
        <v>499</v>
      </c>
      <c r="F661" s="619"/>
      <c r="G661" s="156" t="s">
        <v>499</v>
      </c>
      <c r="H661" s="635"/>
      <c r="I661" s="151" t="s">
        <v>1261</v>
      </c>
      <c r="J661" s="635"/>
      <c r="K661" s="151" t="s">
        <v>1308</v>
      </c>
      <c r="L661" s="583"/>
      <c r="M661" s="142"/>
      <c r="N661" s="595"/>
      <c r="O661" s="142"/>
    </row>
    <row r="662" spans="1:15" ht="13.5" x14ac:dyDescent="0.2">
      <c r="A662" s="127" t="s">
        <v>76</v>
      </c>
      <c r="B662" s="615"/>
      <c r="C662" s="617" t="s">
        <v>23</v>
      </c>
      <c r="D662" s="627" t="s">
        <v>1004</v>
      </c>
      <c r="E662" s="603" t="s">
        <v>1272</v>
      </c>
      <c r="F662" s="627"/>
      <c r="G662" s="603"/>
      <c r="H662" s="627"/>
      <c r="I662" s="603"/>
      <c r="J662" s="627"/>
      <c r="K662" s="603"/>
      <c r="L662" s="593"/>
      <c r="M662" s="584"/>
      <c r="N662" s="593"/>
      <c r="O662" s="584"/>
    </row>
    <row r="663" spans="1:15" ht="13.5" x14ac:dyDescent="0.2">
      <c r="A663" s="128">
        <v>80236526</v>
      </c>
      <c r="B663" s="616"/>
      <c r="C663" s="618"/>
      <c r="D663" s="628"/>
      <c r="E663" s="604"/>
      <c r="F663" s="628"/>
      <c r="G663" s="604"/>
      <c r="H663" s="628"/>
      <c r="I663" s="604"/>
      <c r="J663" s="628"/>
      <c r="K663" s="604"/>
      <c r="L663" s="594"/>
      <c r="M663" s="585"/>
      <c r="N663" s="594"/>
      <c r="O663" s="585"/>
    </row>
    <row r="664" spans="1:15" ht="13.5" x14ac:dyDescent="0.2">
      <c r="A664" s="128" t="s">
        <v>11</v>
      </c>
      <c r="B664" s="616"/>
      <c r="C664" s="177"/>
      <c r="D664" s="628"/>
      <c r="E664" s="154" t="s">
        <v>1004</v>
      </c>
      <c r="F664" s="628"/>
      <c r="G664" s="154"/>
      <c r="H664" s="628"/>
      <c r="I664" s="154"/>
      <c r="J664" s="628"/>
      <c r="K664" s="154"/>
      <c r="L664" s="594"/>
      <c r="M664" s="131"/>
      <c r="N664" s="594"/>
      <c r="O664" s="131"/>
    </row>
    <row r="665" spans="1:15" ht="13.5" x14ac:dyDescent="0.2">
      <c r="A665" s="132" t="s">
        <v>12</v>
      </c>
      <c r="B665" s="616"/>
      <c r="C665" s="178"/>
      <c r="D665" s="628"/>
      <c r="E665" s="154" t="s">
        <v>1004</v>
      </c>
      <c r="F665" s="628"/>
      <c r="G665" s="155"/>
      <c r="H665" s="628"/>
      <c r="I665" s="155"/>
      <c r="J665" s="628"/>
      <c r="K665" s="155"/>
      <c r="L665" s="594"/>
      <c r="M665" s="141"/>
      <c r="N665" s="594"/>
      <c r="O665" s="141"/>
    </row>
    <row r="666" spans="1:15" ht="13.5" x14ac:dyDescent="0.2">
      <c r="A666" s="132" t="s">
        <v>477</v>
      </c>
      <c r="B666" s="616"/>
      <c r="C666" s="179"/>
      <c r="D666" s="628"/>
      <c r="E666" s="154" t="s">
        <v>1004</v>
      </c>
      <c r="F666" s="628"/>
      <c r="G666" s="155"/>
      <c r="H666" s="628"/>
      <c r="I666" s="155"/>
      <c r="J666" s="628"/>
      <c r="K666" s="155"/>
      <c r="L666" s="594"/>
      <c r="M666" s="141"/>
      <c r="N666" s="594"/>
      <c r="O666" s="141"/>
    </row>
    <row r="667" spans="1:15" ht="13.5" x14ac:dyDescent="0.2">
      <c r="A667" s="138" t="s">
        <v>481</v>
      </c>
      <c r="B667" s="616"/>
      <c r="C667" s="180"/>
      <c r="D667" s="629"/>
      <c r="E667" s="156" t="s">
        <v>1312</v>
      </c>
      <c r="F667" s="629"/>
      <c r="G667" s="156"/>
      <c r="H667" s="629"/>
      <c r="I667" s="156"/>
      <c r="J667" s="629"/>
      <c r="K667" s="156"/>
      <c r="L667" s="595"/>
      <c r="M667" s="142"/>
      <c r="N667" s="595"/>
      <c r="O667" s="142"/>
    </row>
    <row r="670" spans="1:15" x14ac:dyDescent="0.2">
      <c r="B670" s="648" t="s">
        <v>1262</v>
      </c>
      <c r="C670" s="649"/>
      <c r="D670" s="649"/>
      <c r="E670" s="649"/>
      <c r="F670" s="649"/>
      <c r="G670" s="649"/>
      <c r="H670" s="649"/>
      <c r="I670" s="649"/>
      <c r="J670" s="649"/>
      <c r="K670" s="649"/>
      <c r="L670" s="649"/>
      <c r="M670" s="649"/>
      <c r="N670" s="649"/>
      <c r="O670" s="650"/>
    </row>
    <row r="671" spans="1:15" ht="13.5" x14ac:dyDescent="0.25">
      <c r="A671" s="122"/>
      <c r="B671" s="608" t="s">
        <v>271</v>
      </c>
      <c r="C671" s="609"/>
      <c r="D671" s="608" t="s">
        <v>272</v>
      </c>
      <c r="E671" s="609"/>
      <c r="F671" s="608" t="s">
        <v>273</v>
      </c>
      <c r="G671" s="609"/>
      <c r="H671" s="608" t="s">
        <v>274</v>
      </c>
      <c r="I671" s="609"/>
      <c r="J671" s="608" t="s">
        <v>275</v>
      </c>
      <c r="K671" s="609"/>
      <c r="L671" s="608" t="s">
        <v>276</v>
      </c>
      <c r="M671" s="609"/>
      <c r="N671" s="608" t="s">
        <v>277</v>
      </c>
      <c r="O671" s="609"/>
    </row>
    <row r="672" spans="1:15" ht="30" customHeight="1" thickBot="1" x14ac:dyDescent="0.3">
      <c r="A672" s="122"/>
      <c r="B672" s="174" t="s">
        <v>7</v>
      </c>
      <c r="C672" s="175" t="s">
        <v>8</v>
      </c>
      <c r="D672" s="174" t="s">
        <v>7</v>
      </c>
      <c r="E672" s="175" t="s">
        <v>8</v>
      </c>
      <c r="F672" s="174" t="s">
        <v>7</v>
      </c>
      <c r="G672" s="175" t="s">
        <v>8</v>
      </c>
      <c r="H672" s="174" t="s">
        <v>7</v>
      </c>
      <c r="I672" s="175" t="s">
        <v>8</v>
      </c>
      <c r="J672" s="174" t="s">
        <v>7</v>
      </c>
      <c r="K672" s="175" t="s">
        <v>8</v>
      </c>
      <c r="L672" s="174" t="s">
        <v>7</v>
      </c>
      <c r="M672" s="175" t="s">
        <v>8</v>
      </c>
      <c r="N672" s="174" t="s">
        <v>7</v>
      </c>
      <c r="O672" s="175" t="s">
        <v>8</v>
      </c>
    </row>
    <row r="673" spans="1:15" ht="33" customHeight="1" x14ac:dyDescent="0.2">
      <c r="A673" s="191" t="s">
        <v>9</v>
      </c>
      <c r="B673" s="365"/>
      <c r="C673" s="589" t="s">
        <v>1313</v>
      </c>
      <c r="D673" s="360"/>
      <c r="E673" s="584" t="s">
        <v>1313</v>
      </c>
      <c r="F673" s="360"/>
      <c r="G673" s="584" t="s">
        <v>1313</v>
      </c>
      <c r="H673" s="643">
        <v>1</v>
      </c>
      <c r="I673" s="636" t="s">
        <v>215</v>
      </c>
      <c r="J673" s="360"/>
      <c r="K673" s="584" t="s">
        <v>1313</v>
      </c>
      <c r="L673" s="581" t="s">
        <v>678</v>
      </c>
      <c r="M673" s="584" t="s">
        <v>1313</v>
      </c>
      <c r="N673" s="627"/>
      <c r="O673" s="620"/>
    </row>
    <row r="674" spans="1:15" ht="13.5" x14ac:dyDescent="0.2">
      <c r="A674" s="128">
        <v>79921501</v>
      </c>
      <c r="B674" s="366"/>
      <c r="C674" s="590"/>
      <c r="D674" s="361"/>
      <c r="E674" s="585"/>
      <c r="F674" s="361"/>
      <c r="G674" s="585"/>
      <c r="H674" s="644"/>
      <c r="I674" s="637"/>
      <c r="J674" s="361"/>
      <c r="K674" s="585"/>
      <c r="L674" s="582"/>
      <c r="M674" s="585"/>
      <c r="N674" s="628"/>
      <c r="O674" s="621"/>
    </row>
    <row r="675" spans="1:15" ht="13.5" x14ac:dyDescent="0.2">
      <c r="A675" s="128" t="s">
        <v>11</v>
      </c>
      <c r="B675" s="366" t="s">
        <v>678</v>
      </c>
      <c r="C675" s="192" t="s">
        <v>1314</v>
      </c>
      <c r="D675" s="361"/>
      <c r="E675" s="135" t="s">
        <v>1314</v>
      </c>
      <c r="F675" s="361"/>
      <c r="G675" s="135" t="s">
        <v>1314</v>
      </c>
      <c r="H675" s="644"/>
      <c r="I675" s="160" t="s">
        <v>1157</v>
      </c>
      <c r="J675" s="361"/>
      <c r="K675" s="135" t="s">
        <v>1314</v>
      </c>
      <c r="L675" s="582"/>
      <c r="M675" s="135" t="s">
        <v>1314</v>
      </c>
      <c r="N675" s="628"/>
      <c r="O675" s="154"/>
    </row>
    <row r="676" spans="1:15" ht="13.5" x14ac:dyDescent="0.2">
      <c r="A676" s="132" t="s">
        <v>12</v>
      </c>
      <c r="B676" s="366"/>
      <c r="C676" s="192">
        <v>44640</v>
      </c>
      <c r="D676" s="361">
        <v>3</v>
      </c>
      <c r="E676" s="135">
        <v>44640</v>
      </c>
      <c r="F676" s="361">
        <v>3</v>
      </c>
      <c r="G676" s="135">
        <v>44640</v>
      </c>
      <c r="H676" s="644"/>
      <c r="I676" s="152" t="s">
        <v>299</v>
      </c>
      <c r="J676" s="361">
        <v>2</v>
      </c>
      <c r="K676" s="135">
        <v>44640</v>
      </c>
      <c r="L676" s="582"/>
      <c r="M676" s="135">
        <v>44640</v>
      </c>
      <c r="N676" s="628"/>
      <c r="O676" s="155"/>
    </row>
    <row r="677" spans="1:15" ht="13.5" x14ac:dyDescent="0.2">
      <c r="A677" s="132" t="s">
        <v>477</v>
      </c>
      <c r="B677" s="366"/>
      <c r="C677" s="192" t="s">
        <v>758</v>
      </c>
      <c r="D677" s="361"/>
      <c r="E677" s="135" t="s">
        <v>758</v>
      </c>
      <c r="F677" s="361"/>
      <c r="G677" s="135" t="s">
        <v>758</v>
      </c>
      <c r="H677" s="644"/>
      <c r="I677" s="152" t="s">
        <v>758</v>
      </c>
      <c r="J677" s="361"/>
      <c r="K677" s="135" t="s">
        <v>758</v>
      </c>
      <c r="L677" s="582"/>
      <c r="M677" s="135" t="s">
        <v>758</v>
      </c>
      <c r="N677" s="628"/>
      <c r="O677" s="155"/>
    </row>
    <row r="678" spans="1:15" ht="21" customHeight="1" thickBot="1" x14ac:dyDescent="0.25">
      <c r="A678" s="138" t="s">
        <v>481</v>
      </c>
      <c r="B678" s="366"/>
      <c r="C678" s="192" t="s">
        <v>482</v>
      </c>
      <c r="D678" s="371"/>
      <c r="E678" s="135" t="s">
        <v>482</v>
      </c>
      <c r="F678" s="361"/>
      <c r="G678" s="135" t="s">
        <v>482</v>
      </c>
      <c r="H678" s="645"/>
      <c r="I678" s="153" t="s">
        <v>499</v>
      </c>
      <c r="J678" s="361"/>
      <c r="K678" s="135" t="s">
        <v>482</v>
      </c>
      <c r="L678" s="582"/>
      <c r="M678" s="135" t="s">
        <v>482</v>
      </c>
      <c r="N678" s="629"/>
      <c r="O678" s="156"/>
    </row>
    <row r="679" spans="1:15" ht="14.45" customHeight="1" x14ac:dyDescent="0.2">
      <c r="A679" s="127" t="s">
        <v>14</v>
      </c>
      <c r="B679" s="615"/>
      <c r="C679" s="589" t="s">
        <v>23</v>
      </c>
      <c r="D679" s="633">
        <v>3</v>
      </c>
      <c r="E679" s="636" t="s">
        <v>31</v>
      </c>
      <c r="F679" s="633">
        <v>2</v>
      </c>
      <c r="G679" s="636" t="s">
        <v>31</v>
      </c>
      <c r="H679" s="633">
        <v>1</v>
      </c>
      <c r="I679" s="646" t="s">
        <v>1315</v>
      </c>
      <c r="J679" s="601"/>
      <c r="K679" s="603"/>
      <c r="L679" s="581"/>
      <c r="M679" s="620"/>
      <c r="N679" s="601"/>
      <c r="O679" s="603"/>
    </row>
    <row r="680" spans="1:15" ht="14.45" customHeight="1" x14ac:dyDescent="0.2">
      <c r="A680" s="128">
        <v>1070707956</v>
      </c>
      <c r="B680" s="616"/>
      <c r="C680" s="590"/>
      <c r="D680" s="634"/>
      <c r="E680" s="637"/>
      <c r="F680" s="634"/>
      <c r="G680" s="637"/>
      <c r="H680" s="634"/>
      <c r="I680" s="647"/>
      <c r="J680" s="602"/>
      <c r="K680" s="604"/>
      <c r="L680" s="582"/>
      <c r="M680" s="621"/>
      <c r="N680" s="602"/>
      <c r="O680" s="604"/>
    </row>
    <row r="681" spans="1:15" ht="14.45" customHeight="1" x14ac:dyDescent="0.2">
      <c r="A681" s="128" t="s">
        <v>11</v>
      </c>
      <c r="B681" s="616"/>
      <c r="C681" s="177"/>
      <c r="D681" s="634"/>
      <c r="E681" s="160" t="s">
        <v>658</v>
      </c>
      <c r="F681" s="634"/>
      <c r="G681" s="160" t="s">
        <v>658</v>
      </c>
      <c r="H681" s="634"/>
      <c r="I681" s="160" t="s">
        <v>1316</v>
      </c>
      <c r="J681" s="602"/>
      <c r="K681" s="154"/>
      <c r="L681" s="582"/>
      <c r="M681" s="131"/>
      <c r="N681" s="602"/>
      <c r="O681" s="161"/>
    </row>
    <row r="682" spans="1:15" ht="14.45" customHeight="1" x14ac:dyDescent="0.2">
      <c r="A682" s="132" t="s">
        <v>12</v>
      </c>
      <c r="B682" s="616"/>
      <c r="C682" s="178"/>
      <c r="D682" s="634"/>
      <c r="E682" s="151" t="s">
        <v>299</v>
      </c>
      <c r="F682" s="634"/>
      <c r="G682" s="151" t="s">
        <v>299</v>
      </c>
      <c r="H682" s="634"/>
      <c r="I682" s="151" t="s">
        <v>299</v>
      </c>
      <c r="J682" s="602"/>
      <c r="K682" s="155"/>
      <c r="L682" s="582"/>
      <c r="M682" s="162"/>
      <c r="N682" s="602"/>
      <c r="O682" s="162"/>
    </row>
    <row r="683" spans="1:15" ht="14.45" customHeight="1" x14ac:dyDescent="0.2">
      <c r="A683" s="132" t="s">
        <v>477</v>
      </c>
      <c r="B683" s="616"/>
      <c r="C683" s="179"/>
      <c r="D683" s="634"/>
      <c r="E683" s="152" t="s">
        <v>484</v>
      </c>
      <c r="F683" s="634"/>
      <c r="G683" s="152" t="s">
        <v>484</v>
      </c>
      <c r="H683" s="634"/>
      <c r="I683" s="152" t="s">
        <v>515</v>
      </c>
      <c r="J683" s="602"/>
      <c r="K683" s="155"/>
      <c r="L683" s="582"/>
      <c r="M683" s="155"/>
      <c r="N683" s="602"/>
      <c r="O683" s="162"/>
    </row>
    <row r="684" spans="1:15" ht="14.45" customHeight="1" x14ac:dyDescent="0.2">
      <c r="A684" s="138" t="s">
        <v>481</v>
      </c>
      <c r="B684" s="616"/>
      <c r="C684" s="180"/>
      <c r="D684" s="635"/>
      <c r="E684" s="151" t="s">
        <v>499</v>
      </c>
      <c r="F684" s="634"/>
      <c r="G684" s="151" t="s">
        <v>499</v>
      </c>
      <c r="H684" s="634"/>
      <c r="I684" s="153" t="s">
        <v>499</v>
      </c>
      <c r="J684" s="619"/>
      <c r="K684" s="156"/>
      <c r="L684" s="582"/>
      <c r="M684" s="135"/>
      <c r="N684" s="602"/>
      <c r="O684" s="156"/>
    </row>
    <row r="685" spans="1:15" ht="15" customHeight="1" x14ac:dyDescent="0.2">
      <c r="A685" s="127" t="s">
        <v>519</v>
      </c>
      <c r="B685" s="615"/>
      <c r="C685" s="617" t="s">
        <v>23</v>
      </c>
      <c r="D685" s="601"/>
      <c r="E685" s="620" t="s">
        <v>1317</v>
      </c>
      <c r="F685" s="633">
        <v>2</v>
      </c>
      <c r="G685" s="646" t="s">
        <v>158</v>
      </c>
      <c r="H685" s="633">
        <v>1</v>
      </c>
      <c r="I685" s="646" t="s">
        <v>158</v>
      </c>
      <c r="J685" s="633">
        <v>1</v>
      </c>
      <c r="K685" s="636" t="s">
        <v>1318</v>
      </c>
      <c r="L685" s="581"/>
      <c r="M685" s="584"/>
      <c r="N685" s="593"/>
      <c r="O685" s="584"/>
    </row>
    <row r="686" spans="1:15" ht="13.5" x14ac:dyDescent="0.2">
      <c r="A686" s="128">
        <v>1026271285</v>
      </c>
      <c r="B686" s="616"/>
      <c r="C686" s="618"/>
      <c r="D686" s="602"/>
      <c r="E686" s="621"/>
      <c r="F686" s="634"/>
      <c r="G686" s="647"/>
      <c r="H686" s="634"/>
      <c r="I686" s="647"/>
      <c r="J686" s="634"/>
      <c r="K686" s="637"/>
      <c r="L686" s="582"/>
      <c r="M686" s="585"/>
      <c r="N686" s="594"/>
      <c r="O686" s="585"/>
    </row>
    <row r="687" spans="1:15" ht="13.5" x14ac:dyDescent="0.2">
      <c r="A687" s="128" t="s">
        <v>11</v>
      </c>
      <c r="B687" s="616"/>
      <c r="C687" s="177"/>
      <c r="D687" s="602"/>
      <c r="E687" s="154"/>
      <c r="F687" s="634"/>
      <c r="G687" s="160" t="s">
        <v>1319</v>
      </c>
      <c r="H687" s="634"/>
      <c r="I687" s="160" t="s">
        <v>1320</v>
      </c>
      <c r="J687" s="634"/>
      <c r="K687" s="160" t="s">
        <v>1321</v>
      </c>
      <c r="L687" s="582"/>
      <c r="M687" s="131"/>
      <c r="N687" s="594"/>
      <c r="O687" s="131"/>
    </row>
    <row r="688" spans="1:15" ht="13.5" x14ac:dyDescent="0.2">
      <c r="A688" s="132" t="s">
        <v>12</v>
      </c>
      <c r="B688" s="616"/>
      <c r="C688" s="178"/>
      <c r="D688" s="602"/>
      <c r="E688" s="162"/>
      <c r="F688" s="634"/>
      <c r="G688" s="151" t="s">
        <v>299</v>
      </c>
      <c r="H688" s="634"/>
      <c r="I688" s="151" t="s">
        <v>299</v>
      </c>
      <c r="J688" s="634"/>
      <c r="K688" s="151" t="s">
        <v>299</v>
      </c>
      <c r="L688" s="582"/>
      <c r="M688" s="141"/>
      <c r="N688" s="594"/>
      <c r="O688" s="141"/>
    </row>
    <row r="689" spans="1:15" ht="13.5" x14ac:dyDescent="0.2">
      <c r="A689" s="132" t="s">
        <v>477</v>
      </c>
      <c r="B689" s="616"/>
      <c r="C689" s="179"/>
      <c r="D689" s="602"/>
      <c r="E689" s="155"/>
      <c r="F689" s="634"/>
      <c r="G689" s="152" t="s">
        <v>515</v>
      </c>
      <c r="H689" s="634"/>
      <c r="I689" s="152" t="s">
        <v>515</v>
      </c>
      <c r="J689" s="634"/>
      <c r="K689" s="152" t="s">
        <v>515</v>
      </c>
      <c r="L689" s="582"/>
      <c r="M689" s="141"/>
      <c r="N689" s="594"/>
      <c r="O689" s="141"/>
    </row>
    <row r="690" spans="1:15" ht="14.25" thickBot="1" x14ac:dyDescent="0.25">
      <c r="A690" s="138" t="s">
        <v>481</v>
      </c>
      <c r="B690" s="616"/>
      <c r="C690" s="180"/>
      <c r="D690" s="619"/>
      <c r="E690" s="162"/>
      <c r="F690" s="634"/>
      <c r="G690" s="153" t="s">
        <v>499</v>
      </c>
      <c r="H690" s="634"/>
      <c r="I690" s="153" t="s">
        <v>869</v>
      </c>
      <c r="J690" s="635"/>
      <c r="K690" s="151" t="s">
        <v>499</v>
      </c>
      <c r="L690" s="583"/>
      <c r="M690" s="142"/>
      <c r="N690" s="595"/>
      <c r="O690" s="142"/>
    </row>
    <row r="691" spans="1:15" ht="14.45" customHeight="1" x14ac:dyDescent="0.2">
      <c r="A691" s="127" t="s">
        <v>76</v>
      </c>
      <c r="B691" s="615"/>
      <c r="C691" s="617" t="s">
        <v>23</v>
      </c>
      <c r="D691" s="643">
        <v>2</v>
      </c>
      <c r="E691" s="646" t="s">
        <v>1272</v>
      </c>
      <c r="F691" s="643">
        <v>2</v>
      </c>
      <c r="G691" s="646" t="s">
        <v>1272</v>
      </c>
      <c r="H691" s="643">
        <v>2</v>
      </c>
      <c r="I691" s="646" t="s">
        <v>1272</v>
      </c>
      <c r="J691" s="643">
        <v>2</v>
      </c>
      <c r="K691" s="646" t="s">
        <v>1272</v>
      </c>
      <c r="L691" s="593"/>
      <c r="M691" s="584"/>
      <c r="N691" s="593"/>
      <c r="O691" s="584"/>
    </row>
    <row r="692" spans="1:15" ht="14.45" customHeight="1" x14ac:dyDescent="0.2">
      <c r="A692" s="128">
        <v>80236526</v>
      </c>
      <c r="B692" s="616"/>
      <c r="C692" s="618"/>
      <c r="D692" s="644"/>
      <c r="E692" s="647"/>
      <c r="F692" s="644"/>
      <c r="G692" s="647"/>
      <c r="H692" s="644"/>
      <c r="I692" s="647"/>
      <c r="J692" s="644"/>
      <c r="K692" s="647"/>
      <c r="L692" s="594"/>
      <c r="M692" s="585"/>
      <c r="N692" s="594"/>
      <c r="O692" s="585"/>
    </row>
    <row r="693" spans="1:15" ht="14.45" customHeight="1" x14ac:dyDescent="0.2">
      <c r="A693" s="128" t="s">
        <v>11</v>
      </c>
      <c r="B693" s="616"/>
      <c r="C693" s="177"/>
      <c r="D693" s="644"/>
      <c r="E693" s="160" t="s">
        <v>1322</v>
      </c>
      <c r="F693" s="644"/>
      <c r="G693" s="160" t="s">
        <v>1322</v>
      </c>
      <c r="H693" s="644"/>
      <c r="I693" s="160" t="s">
        <v>1322</v>
      </c>
      <c r="J693" s="644"/>
      <c r="K693" s="160" t="s">
        <v>1322</v>
      </c>
      <c r="L693" s="594"/>
      <c r="M693" s="131"/>
      <c r="N693" s="594"/>
      <c r="O693" s="131"/>
    </row>
    <row r="694" spans="1:15" ht="14.45" customHeight="1" x14ac:dyDescent="0.2">
      <c r="A694" s="132" t="s">
        <v>12</v>
      </c>
      <c r="B694" s="616"/>
      <c r="C694" s="178"/>
      <c r="D694" s="644"/>
      <c r="E694" s="152" t="s">
        <v>299</v>
      </c>
      <c r="F694" s="644"/>
      <c r="G694" s="152" t="s">
        <v>299</v>
      </c>
      <c r="H694" s="644"/>
      <c r="I694" s="152" t="s">
        <v>299</v>
      </c>
      <c r="J694" s="644"/>
      <c r="K694" s="152" t="s">
        <v>299</v>
      </c>
      <c r="L694" s="594"/>
      <c r="M694" s="141"/>
      <c r="N694" s="594"/>
      <c r="O694" s="141"/>
    </row>
    <row r="695" spans="1:15" ht="14.45" customHeight="1" x14ac:dyDescent="0.2">
      <c r="A695" s="132" t="s">
        <v>477</v>
      </c>
      <c r="B695" s="616"/>
      <c r="C695" s="179"/>
      <c r="D695" s="644"/>
      <c r="E695" s="152" t="s">
        <v>564</v>
      </c>
      <c r="F695" s="644"/>
      <c r="G695" s="152" t="s">
        <v>564</v>
      </c>
      <c r="H695" s="644"/>
      <c r="I695" s="152" t="s">
        <v>564</v>
      </c>
      <c r="J695" s="644"/>
      <c r="K695" s="152" t="s">
        <v>564</v>
      </c>
      <c r="L695" s="594"/>
      <c r="M695" s="141"/>
      <c r="N695" s="594"/>
      <c r="O695" s="141"/>
    </row>
    <row r="696" spans="1:15" ht="14.45" customHeight="1" x14ac:dyDescent="0.2">
      <c r="A696" s="138" t="s">
        <v>481</v>
      </c>
      <c r="B696" s="616"/>
      <c r="C696" s="180"/>
      <c r="D696" s="645"/>
      <c r="E696" s="153" t="s">
        <v>492</v>
      </c>
      <c r="F696" s="645"/>
      <c r="G696" s="153" t="s">
        <v>492</v>
      </c>
      <c r="H696" s="645"/>
      <c r="I696" s="153" t="s">
        <v>492</v>
      </c>
      <c r="J696" s="645"/>
      <c r="K696" s="153" t="s">
        <v>492</v>
      </c>
      <c r="L696" s="595"/>
      <c r="M696" s="142"/>
      <c r="N696" s="595"/>
      <c r="O696" s="142"/>
    </row>
    <row r="698" spans="1:15" x14ac:dyDescent="0.2">
      <c r="B698" s="648" t="s">
        <v>1323</v>
      </c>
      <c r="C698" s="649"/>
      <c r="D698" s="649"/>
      <c r="E698" s="649"/>
      <c r="F698" s="649"/>
      <c r="G698" s="649"/>
      <c r="H698" s="649"/>
      <c r="I698" s="649"/>
      <c r="J698" s="649"/>
      <c r="K698" s="649"/>
      <c r="L698" s="649"/>
      <c r="M698" s="649"/>
      <c r="N698" s="649"/>
      <c r="O698" s="650"/>
    </row>
    <row r="699" spans="1:15" ht="13.5" x14ac:dyDescent="0.25">
      <c r="A699" s="122"/>
      <c r="B699" s="608" t="s">
        <v>292</v>
      </c>
      <c r="C699" s="609"/>
      <c r="D699" s="608" t="s">
        <v>293</v>
      </c>
      <c r="E699" s="609"/>
      <c r="F699" s="608" t="s">
        <v>1324</v>
      </c>
      <c r="G699" s="609"/>
      <c r="H699" s="608" t="s">
        <v>1325</v>
      </c>
      <c r="I699" s="609"/>
      <c r="J699" s="608" t="s">
        <v>1326</v>
      </c>
      <c r="K699" s="609"/>
      <c r="L699" s="608" t="s">
        <v>1327</v>
      </c>
      <c r="M699" s="609"/>
      <c r="N699" s="608" t="s">
        <v>1328</v>
      </c>
      <c r="O699" s="609"/>
    </row>
    <row r="700" spans="1:15" ht="14.25" thickBot="1" x14ac:dyDescent="0.3">
      <c r="A700" s="122"/>
      <c r="B700" s="174" t="s">
        <v>7</v>
      </c>
      <c r="C700" s="175" t="s">
        <v>8</v>
      </c>
      <c r="D700" s="174" t="s">
        <v>7</v>
      </c>
      <c r="E700" s="175" t="s">
        <v>8</v>
      </c>
      <c r="F700" s="174" t="s">
        <v>7</v>
      </c>
      <c r="G700" s="175" t="s">
        <v>8</v>
      </c>
      <c r="H700" s="174" t="s">
        <v>7</v>
      </c>
      <c r="I700" s="175" t="s">
        <v>8</v>
      </c>
      <c r="J700" s="174" t="s">
        <v>7</v>
      </c>
      <c r="K700" s="175" t="s">
        <v>8</v>
      </c>
      <c r="L700" s="174" t="s">
        <v>7</v>
      </c>
      <c r="M700" s="175" t="s">
        <v>8</v>
      </c>
      <c r="N700" s="174" t="s">
        <v>7</v>
      </c>
      <c r="O700" s="175" t="s">
        <v>8</v>
      </c>
    </row>
    <row r="701" spans="1:15" ht="14.45" customHeight="1" x14ac:dyDescent="0.2">
      <c r="A701" s="127" t="s">
        <v>9</v>
      </c>
      <c r="B701" s="615"/>
      <c r="C701" s="617" t="s">
        <v>23</v>
      </c>
      <c r="D701" s="581"/>
      <c r="E701" s="584"/>
      <c r="F701" s="601"/>
      <c r="G701" s="620"/>
      <c r="H701" s="581"/>
      <c r="I701" s="584"/>
      <c r="J701" s="633">
        <v>2</v>
      </c>
      <c r="K701" s="646" t="s">
        <v>1329</v>
      </c>
      <c r="L701" s="627"/>
      <c r="M701" s="603"/>
      <c r="N701" s="665">
        <v>1</v>
      </c>
      <c r="O701" s="696" t="s">
        <v>1330</v>
      </c>
    </row>
    <row r="702" spans="1:15" ht="13.5" x14ac:dyDescent="0.2">
      <c r="A702" s="128">
        <v>79921501</v>
      </c>
      <c r="B702" s="616"/>
      <c r="C702" s="618"/>
      <c r="D702" s="582"/>
      <c r="E702" s="585"/>
      <c r="F702" s="602"/>
      <c r="G702" s="621"/>
      <c r="H702" s="582"/>
      <c r="I702" s="585"/>
      <c r="J702" s="634"/>
      <c r="K702" s="647"/>
      <c r="L702" s="628"/>
      <c r="M702" s="604"/>
      <c r="N702" s="666"/>
      <c r="O702" s="697"/>
    </row>
    <row r="703" spans="1:15" ht="13.5" x14ac:dyDescent="0.2">
      <c r="A703" s="128" t="s">
        <v>11</v>
      </c>
      <c r="B703" s="616"/>
      <c r="C703" s="177"/>
      <c r="D703" s="582"/>
      <c r="E703" s="135"/>
      <c r="F703" s="602"/>
      <c r="G703" s="161"/>
      <c r="H703" s="582"/>
      <c r="I703" s="131"/>
      <c r="J703" s="634"/>
      <c r="K703" s="149" t="s">
        <v>1199</v>
      </c>
      <c r="L703" s="628"/>
      <c r="M703" s="154"/>
      <c r="N703" s="666"/>
      <c r="O703" s="143" t="s">
        <v>943</v>
      </c>
    </row>
    <row r="704" spans="1:15" ht="13.5" x14ac:dyDescent="0.2">
      <c r="A704" s="132" t="s">
        <v>12</v>
      </c>
      <c r="B704" s="616"/>
      <c r="C704" s="178"/>
      <c r="D704" s="582"/>
      <c r="E704" s="135"/>
      <c r="F704" s="602"/>
      <c r="G704" s="155"/>
      <c r="H704" s="582"/>
      <c r="I704" s="135"/>
      <c r="J704" s="634"/>
      <c r="K704" s="151" t="s">
        <v>299</v>
      </c>
      <c r="L704" s="628"/>
      <c r="M704" s="155"/>
      <c r="N704" s="666"/>
      <c r="O704" s="144" t="s">
        <v>299</v>
      </c>
    </row>
    <row r="705" spans="1:15" ht="13.5" x14ac:dyDescent="0.2">
      <c r="A705" s="132" t="s">
        <v>477</v>
      </c>
      <c r="B705" s="616"/>
      <c r="C705" s="179"/>
      <c r="D705" s="582"/>
      <c r="E705" s="135"/>
      <c r="F705" s="602"/>
      <c r="G705" s="155"/>
      <c r="H705" s="582"/>
      <c r="I705" s="141"/>
      <c r="J705" s="634"/>
      <c r="K705" s="151" t="s">
        <v>1169</v>
      </c>
      <c r="L705" s="628"/>
      <c r="M705" s="155"/>
      <c r="N705" s="666"/>
      <c r="O705" s="144" t="s">
        <v>827</v>
      </c>
    </row>
    <row r="706" spans="1:15" ht="15.75" customHeight="1" thickBot="1" x14ac:dyDescent="0.25">
      <c r="A706" s="138" t="s">
        <v>481</v>
      </c>
      <c r="B706" s="616"/>
      <c r="C706" s="180"/>
      <c r="D706" s="582"/>
      <c r="E706" s="135"/>
      <c r="F706" s="619"/>
      <c r="G706" s="156"/>
      <c r="H706" s="582"/>
      <c r="I706" s="142"/>
      <c r="J706" s="634"/>
      <c r="K706" s="153" t="s">
        <v>499</v>
      </c>
      <c r="L706" s="629"/>
      <c r="M706" s="156"/>
      <c r="N706" s="667"/>
      <c r="O706" s="145" t="s">
        <v>499</v>
      </c>
    </row>
    <row r="707" spans="1:15" ht="15" customHeight="1" x14ac:dyDescent="0.2">
      <c r="A707" s="127" t="s">
        <v>14</v>
      </c>
      <c r="B707" s="615"/>
      <c r="C707" s="617" t="s">
        <v>23</v>
      </c>
      <c r="D707" s="633">
        <v>2</v>
      </c>
      <c r="E707" s="646" t="s">
        <v>1247</v>
      </c>
      <c r="F707" s="633">
        <v>1</v>
      </c>
      <c r="G707" s="646" t="s">
        <v>1331</v>
      </c>
      <c r="H707" s="633">
        <v>1</v>
      </c>
      <c r="I707" s="646" t="s">
        <v>1315</v>
      </c>
      <c r="J707" s="601"/>
      <c r="K707" s="603"/>
      <c r="L707" s="581"/>
      <c r="M707" s="584"/>
      <c r="N707" s="665" t="s">
        <v>1332</v>
      </c>
      <c r="O707" s="668" t="s">
        <v>1039</v>
      </c>
    </row>
    <row r="708" spans="1:15" ht="14.45" customHeight="1" x14ac:dyDescent="0.2">
      <c r="A708" s="128">
        <v>1070707956</v>
      </c>
      <c r="B708" s="616"/>
      <c r="C708" s="618"/>
      <c r="D708" s="634"/>
      <c r="E708" s="647"/>
      <c r="F708" s="634"/>
      <c r="G708" s="647"/>
      <c r="H708" s="634"/>
      <c r="I708" s="647"/>
      <c r="J708" s="602"/>
      <c r="K708" s="604"/>
      <c r="L708" s="582"/>
      <c r="M708" s="585"/>
      <c r="N708" s="666"/>
      <c r="O708" s="669"/>
    </row>
    <row r="709" spans="1:15" ht="14.45" customHeight="1" x14ac:dyDescent="0.2">
      <c r="A709" s="128" t="s">
        <v>11</v>
      </c>
      <c r="B709" s="616"/>
      <c r="C709" s="177"/>
      <c r="D709" s="634"/>
      <c r="E709" s="151" t="s">
        <v>1333</v>
      </c>
      <c r="F709" s="634"/>
      <c r="G709" s="151" t="s">
        <v>1334</v>
      </c>
      <c r="H709" s="634"/>
      <c r="I709" s="160" t="s">
        <v>1316</v>
      </c>
      <c r="J709" s="602"/>
      <c r="K709" s="161"/>
      <c r="L709" s="582"/>
      <c r="M709" s="135"/>
      <c r="N709" s="666"/>
      <c r="O709" s="172" t="s">
        <v>1335</v>
      </c>
    </row>
    <row r="710" spans="1:15" ht="14.45" customHeight="1" x14ac:dyDescent="0.2">
      <c r="A710" s="132" t="s">
        <v>12</v>
      </c>
      <c r="B710" s="616"/>
      <c r="C710" s="178"/>
      <c r="D710" s="634"/>
      <c r="E710" s="151" t="s">
        <v>299</v>
      </c>
      <c r="F710" s="634"/>
      <c r="G710" s="151" t="s">
        <v>299</v>
      </c>
      <c r="H710" s="634"/>
      <c r="I710" s="151" t="s">
        <v>299</v>
      </c>
      <c r="J710" s="602"/>
      <c r="K710" s="162"/>
      <c r="L710" s="582"/>
      <c r="M710" s="135"/>
      <c r="N710" s="666"/>
      <c r="O710" s="172" t="s">
        <v>299</v>
      </c>
    </row>
    <row r="711" spans="1:15" ht="14.45" customHeight="1" x14ac:dyDescent="0.2">
      <c r="A711" s="132" t="s">
        <v>477</v>
      </c>
      <c r="B711" s="616"/>
      <c r="C711" s="179"/>
      <c r="D711" s="634"/>
      <c r="E711" s="151" t="s">
        <v>1011</v>
      </c>
      <c r="F711" s="634"/>
      <c r="G711" s="151" t="s">
        <v>515</v>
      </c>
      <c r="H711" s="634"/>
      <c r="I711" s="152" t="s">
        <v>515</v>
      </c>
      <c r="J711" s="602"/>
      <c r="K711" s="162"/>
      <c r="L711" s="582"/>
      <c r="M711" s="135"/>
      <c r="N711" s="666"/>
      <c r="O711" s="172" t="s">
        <v>997</v>
      </c>
    </row>
    <row r="712" spans="1:15" ht="14.25" thickBot="1" x14ac:dyDescent="0.25">
      <c r="A712" s="138" t="s">
        <v>481</v>
      </c>
      <c r="B712" s="616"/>
      <c r="C712" s="180"/>
      <c r="D712" s="634"/>
      <c r="E712" s="151" t="s">
        <v>499</v>
      </c>
      <c r="F712" s="634"/>
      <c r="G712" s="151" t="s">
        <v>499</v>
      </c>
      <c r="H712" s="634"/>
      <c r="I712" s="153" t="s">
        <v>499</v>
      </c>
      <c r="J712" s="602"/>
      <c r="K712" s="156"/>
      <c r="L712" s="582"/>
      <c r="M712" s="135"/>
      <c r="N712" s="666"/>
      <c r="O712" s="172" t="s">
        <v>1336</v>
      </c>
    </row>
    <row r="713" spans="1:15" ht="14.45" customHeight="1" x14ac:dyDescent="0.2">
      <c r="A713" s="127" t="s">
        <v>519</v>
      </c>
      <c r="B713" s="615"/>
      <c r="C713" s="617" t="s">
        <v>23</v>
      </c>
      <c r="D713" s="581"/>
      <c r="E713" s="584"/>
      <c r="F713" s="581"/>
      <c r="G713" s="584"/>
      <c r="H713" s="581"/>
      <c r="I713" s="584"/>
      <c r="J713" s="581"/>
      <c r="K713" s="584"/>
      <c r="L713" s="581"/>
      <c r="M713" s="584"/>
      <c r="N713" s="593"/>
      <c r="O713" s="584"/>
    </row>
    <row r="714" spans="1:15" ht="13.5" x14ac:dyDescent="0.2">
      <c r="A714" s="128">
        <v>1026271285</v>
      </c>
      <c r="B714" s="616"/>
      <c r="C714" s="618"/>
      <c r="D714" s="582"/>
      <c r="E714" s="585"/>
      <c r="F714" s="582"/>
      <c r="G714" s="585"/>
      <c r="H714" s="582"/>
      <c r="I714" s="585"/>
      <c r="J714" s="582"/>
      <c r="K714" s="585"/>
      <c r="L714" s="582"/>
      <c r="M714" s="585"/>
      <c r="N714" s="594"/>
      <c r="O714" s="585"/>
    </row>
    <row r="715" spans="1:15" ht="13.5" x14ac:dyDescent="0.2">
      <c r="A715" s="128" t="s">
        <v>11</v>
      </c>
      <c r="B715" s="616"/>
      <c r="C715" s="177"/>
      <c r="D715" s="582"/>
      <c r="E715" s="135"/>
      <c r="F715" s="582"/>
      <c r="G715" s="135"/>
      <c r="H715" s="582"/>
      <c r="I715" s="135"/>
      <c r="J715" s="582"/>
      <c r="K715" s="135"/>
      <c r="L715" s="582"/>
      <c r="M715" s="131"/>
      <c r="N715" s="594"/>
      <c r="O715" s="131"/>
    </row>
    <row r="716" spans="1:15" ht="13.5" x14ac:dyDescent="0.2">
      <c r="A716" s="132" t="s">
        <v>12</v>
      </c>
      <c r="B716" s="616"/>
      <c r="C716" s="178"/>
      <c r="D716" s="582"/>
      <c r="E716" s="135"/>
      <c r="F716" s="582"/>
      <c r="G716" s="135"/>
      <c r="H716" s="582"/>
      <c r="I716" s="135"/>
      <c r="J716" s="582"/>
      <c r="K716" s="135"/>
      <c r="L716" s="582"/>
      <c r="M716" s="141"/>
      <c r="N716" s="594"/>
      <c r="O716" s="141"/>
    </row>
    <row r="717" spans="1:15" ht="13.5" x14ac:dyDescent="0.2">
      <c r="A717" s="132" t="s">
        <v>477</v>
      </c>
      <c r="B717" s="616"/>
      <c r="C717" s="179"/>
      <c r="D717" s="582"/>
      <c r="E717" s="135"/>
      <c r="F717" s="582"/>
      <c r="G717" s="135"/>
      <c r="H717" s="582"/>
      <c r="I717" s="135"/>
      <c r="J717" s="582"/>
      <c r="K717" s="135"/>
      <c r="L717" s="582"/>
      <c r="M717" s="141"/>
      <c r="N717" s="594"/>
      <c r="O717" s="141"/>
    </row>
    <row r="718" spans="1:15" ht="14.25" thickBot="1" x14ac:dyDescent="0.25">
      <c r="A718" s="138" t="s">
        <v>481</v>
      </c>
      <c r="B718" s="616"/>
      <c r="C718" s="180"/>
      <c r="D718" s="582"/>
      <c r="E718" s="135"/>
      <c r="F718" s="582"/>
      <c r="G718" s="135"/>
      <c r="H718" s="582"/>
      <c r="I718" s="135"/>
      <c r="J718" s="582"/>
      <c r="K718" s="135"/>
      <c r="L718" s="583"/>
      <c r="M718" s="142"/>
      <c r="N718" s="595"/>
      <c r="O718" s="142"/>
    </row>
    <row r="719" spans="1:15" ht="14.45" customHeight="1" x14ac:dyDescent="0.2">
      <c r="A719" s="127" t="s">
        <v>76</v>
      </c>
      <c r="B719" s="615"/>
      <c r="C719" s="617" t="s">
        <v>23</v>
      </c>
      <c r="D719" s="643">
        <v>2</v>
      </c>
      <c r="E719" s="646" t="s">
        <v>1272</v>
      </c>
      <c r="F719" s="593"/>
      <c r="G719" s="584"/>
      <c r="H719" s="638"/>
      <c r="I719" s="641"/>
      <c r="J719" s="593"/>
      <c r="K719" s="584"/>
      <c r="L719" s="593"/>
      <c r="M719" s="584"/>
      <c r="N719" s="593"/>
      <c r="O719" s="584"/>
    </row>
    <row r="720" spans="1:15" ht="14.45" customHeight="1" x14ac:dyDescent="0.2">
      <c r="A720" s="128">
        <v>80236526</v>
      </c>
      <c r="B720" s="616"/>
      <c r="C720" s="618"/>
      <c r="D720" s="644"/>
      <c r="E720" s="647"/>
      <c r="F720" s="594"/>
      <c r="G720" s="585"/>
      <c r="H720" s="639"/>
      <c r="I720" s="642"/>
      <c r="J720" s="594"/>
      <c r="K720" s="585"/>
      <c r="L720" s="594"/>
      <c r="M720" s="585"/>
      <c r="N720" s="594"/>
      <c r="O720" s="585"/>
    </row>
    <row r="721" spans="1:15" ht="14.45" customHeight="1" x14ac:dyDescent="0.2">
      <c r="A721" s="128" t="s">
        <v>11</v>
      </c>
      <c r="B721" s="616"/>
      <c r="C721" s="177"/>
      <c r="D721" s="644"/>
      <c r="E721" s="160" t="s">
        <v>1322</v>
      </c>
      <c r="F721" s="594"/>
      <c r="G721" s="131"/>
      <c r="H721" s="639"/>
      <c r="I721" s="181"/>
      <c r="J721" s="594"/>
      <c r="K721" s="135"/>
      <c r="L721" s="594"/>
      <c r="M721" s="131"/>
      <c r="N721" s="594"/>
      <c r="O721" s="131"/>
    </row>
    <row r="722" spans="1:15" ht="14.45" customHeight="1" x14ac:dyDescent="0.2">
      <c r="A722" s="132" t="s">
        <v>12</v>
      </c>
      <c r="B722" s="616"/>
      <c r="C722" s="178"/>
      <c r="D722" s="644"/>
      <c r="E722" s="152" t="s">
        <v>299</v>
      </c>
      <c r="F722" s="594"/>
      <c r="G722" s="141"/>
      <c r="H722" s="639"/>
      <c r="I722" s="183"/>
      <c r="J722" s="594"/>
      <c r="K722" s="135"/>
      <c r="L722" s="594"/>
      <c r="M722" s="141"/>
      <c r="N722" s="594"/>
      <c r="O722" s="141"/>
    </row>
    <row r="723" spans="1:15" ht="14.45" customHeight="1" x14ac:dyDescent="0.2">
      <c r="A723" s="132" t="s">
        <v>477</v>
      </c>
      <c r="B723" s="616"/>
      <c r="C723" s="179"/>
      <c r="D723" s="644"/>
      <c r="E723" s="152" t="s">
        <v>564</v>
      </c>
      <c r="F723" s="594"/>
      <c r="G723" s="141"/>
      <c r="H723" s="639"/>
      <c r="I723" s="185"/>
      <c r="J723" s="594"/>
      <c r="K723" s="141"/>
      <c r="L723" s="594"/>
      <c r="M723" s="141"/>
      <c r="N723" s="594"/>
      <c r="O723" s="141"/>
    </row>
    <row r="724" spans="1:15" ht="13.5" x14ac:dyDescent="0.2">
      <c r="A724" s="138" t="s">
        <v>481</v>
      </c>
      <c r="B724" s="616"/>
      <c r="C724" s="180"/>
      <c r="D724" s="645"/>
      <c r="E724" s="153" t="s">
        <v>492</v>
      </c>
      <c r="F724" s="595"/>
      <c r="G724" s="142"/>
      <c r="H724" s="640"/>
      <c r="I724" s="187"/>
      <c r="J724" s="595"/>
      <c r="K724" s="142"/>
      <c r="L724" s="595"/>
      <c r="M724" s="142"/>
      <c r="N724" s="595"/>
      <c r="O724" s="142"/>
    </row>
    <row r="726" spans="1:15" x14ac:dyDescent="0.2">
      <c r="B726" s="648" t="s">
        <v>1337</v>
      </c>
      <c r="C726" s="649"/>
      <c r="D726" s="649"/>
      <c r="E726" s="649"/>
      <c r="F726" s="649"/>
      <c r="G726" s="649"/>
      <c r="H726" s="649"/>
      <c r="I726" s="649"/>
      <c r="J726" s="649"/>
      <c r="K726" s="649"/>
      <c r="L726" s="649"/>
      <c r="M726" s="649"/>
      <c r="N726" s="649"/>
      <c r="O726" s="650"/>
    </row>
    <row r="727" spans="1:15" ht="13.5" x14ac:dyDescent="0.25">
      <c r="A727" s="122"/>
      <c r="B727" s="608" t="s">
        <v>1338</v>
      </c>
      <c r="C727" s="609"/>
      <c r="D727" s="608" t="s">
        <v>1339</v>
      </c>
      <c r="E727" s="609"/>
      <c r="F727" s="608" t="s">
        <v>1340</v>
      </c>
      <c r="G727" s="609"/>
      <c r="H727" s="608" t="s">
        <v>1341</v>
      </c>
      <c r="I727" s="609"/>
      <c r="J727" s="608" t="s">
        <v>315</v>
      </c>
      <c r="K727" s="609"/>
      <c r="L727" s="608" t="s">
        <v>316</v>
      </c>
      <c r="M727" s="609"/>
      <c r="N727" s="608" t="s">
        <v>317</v>
      </c>
      <c r="O727" s="609"/>
    </row>
    <row r="728" spans="1:15" ht="13.5" x14ac:dyDescent="0.25">
      <c r="A728" s="122"/>
      <c r="B728" s="174" t="s">
        <v>7</v>
      </c>
      <c r="C728" s="175" t="s">
        <v>8</v>
      </c>
      <c r="D728" s="174" t="s">
        <v>7</v>
      </c>
      <c r="E728" s="175" t="s">
        <v>8</v>
      </c>
      <c r="F728" s="174" t="s">
        <v>7</v>
      </c>
      <c r="G728" s="175" t="s">
        <v>8</v>
      </c>
      <c r="H728" s="174" t="s">
        <v>7</v>
      </c>
      <c r="I728" s="175" t="s">
        <v>8</v>
      </c>
      <c r="J728" s="174" t="s">
        <v>7</v>
      </c>
      <c r="K728" s="175" t="s">
        <v>8</v>
      </c>
      <c r="L728" s="174" t="s">
        <v>7</v>
      </c>
      <c r="M728" s="175" t="s">
        <v>8</v>
      </c>
      <c r="N728" s="174" t="s">
        <v>7</v>
      </c>
      <c r="O728" s="175" t="s">
        <v>8</v>
      </c>
    </row>
    <row r="729" spans="1:15" ht="15" customHeight="1" x14ac:dyDescent="0.2">
      <c r="A729" s="127" t="s">
        <v>9</v>
      </c>
      <c r="B729" s="633">
        <v>1</v>
      </c>
      <c r="C729" s="646" t="s">
        <v>1272</v>
      </c>
      <c r="D729" s="633">
        <v>3</v>
      </c>
      <c r="E729" s="646" t="s">
        <v>1272</v>
      </c>
      <c r="F729" s="633">
        <v>3</v>
      </c>
      <c r="G729" s="646" t="s">
        <v>1272</v>
      </c>
      <c r="H729" s="633">
        <v>1</v>
      </c>
      <c r="I729" s="646" t="s">
        <v>1131</v>
      </c>
      <c r="J729" s="633">
        <v>3</v>
      </c>
      <c r="K729" s="646" t="s">
        <v>1131</v>
      </c>
      <c r="L729" s="627"/>
      <c r="M729" s="603"/>
      <c r="N729" s="627"/>
      <c r="O729" s="603"/>
    </row>
    <row r="730" spans="1:15" ht="14.45" customHeight="1" x14ac:dyDescent="0.2">
      <c r="A730" s="128">
        <v>79921501</v>
      </c>
      <c r="B730" s="634"/>
      <c r="C730" s="647"/>
      <c r="D730" s="634"/>
      <c r="E730" s="647"/>
      <c r="F730" s="634"/>
      <c r="G730" s="647"/>
      <c r="H730" s="634"/>
      <c r="I730" s="647"/>
      <c r="J730" s="634"/>
      <c r="K730" s="647"/>
      <c r="L730" s="628"/>
      <c r="M730" s="604"/>
      <c r="N730" s="628"/>
      <c r="O730" s="604"/>
    </row>
    <row r="731" spans="1:15" ht="14.45" customHeight="1" x14ac:dyDescent="0.2">
      <c r="A731" s="128" t="s">
        <v>11</v>
      </c>
      <c r="B731" s="634"/>
      <c r="C731" s="151" t="s">
        <v>1182</v>
      </c>
      <c r="D731" s="634"/>
      <c r="E731" s="151" t="s">
        <v>1342</v>
      </c>
      <c r="F731" s="634"/>
      <c r="G731" s="151" t="s">
        <v>1342</v>
      </c>
      <c r="H731" s="634"/>
      <c r="I731" s="160" t="s">
        <v>1343</v>
      </c>
      <c r="J731" s="634"/>
      <c r="K731" s="160" t="s">
        <v>1343</v>
      </c>
      <c r="L731" s="628"/>
      <c r="M731" s="154"/>
      <c r="N731" s="628"/>
      <c r="O731" s="154"/>
    </row>
    <row r="732" spans="1:15" ht="14.45" customHeight="1" x14ac:dyDescent="0.2">
      <c r="A732" s="132" t="s">
        <v>12</v>
      </c>
      <c r="B732" s="634"/>
      <c r="C732" s="151" t="s">
        <v>299</v>
      </c>
      <c r="D732" s="634"/>
      <c r="E732" s="151" t="s">
        <v>299</v>
      </c>
      <c r="F732" s="634"/>
      <c r="G732" s="151" t="s">
        <v>299</v>
      </c>
      <c r="H732" s="634"/>
      <c r="I732" s="151" t="s">
        <v>299</v>
      </c>
      <c r="J732" s="634"/>
      <c r="K732" s="151" t="s">
        <v>299</v>
      </c>
      <c r="L732" s="628"/>
      <c r="M732" s="135"/>
      <c r="N732" s="628"/>
      <c r="O732" s="154"/>
    </row>
    <row r="733" spans="1:15" ht="14.45" customHeight="1" x14ac:dyDescent="0.2">
      <c r="A733" s="132" t="s">
        <v>477</v>
      </c>
      <c r="B733" s="634"/>
      <c r="C733" s="151" t="s">
        <v>564</v>
      </c>
      <c r="D733" s="634"/>
      <c r="E733" s="151" t="s">
        <v>564</v>
      </c>
      <c r="F733" s="634"/>
      <c r="G733" s="151" t="s">
        <v>564</v>
      </c>
      <c r="H733" s="634"/>
      <c r="I733" s="152" t="s">
        <v>564</v>
      </c>
      <c r="J733" s="634"/>
      <c r="K733" s="152" t="s">
        <v>564</v>
      </c>
      <c r="L733" s="628"/>
      <c r="M733" s="155"/>
      <c r="N733" s="628"/>
      <c r="O733" s="154"/>
    </row>
    <row r="734" spans="1:15" ht="14.45" customHeight="1" x14ac:dyDescent="0.2">
      <c r="A734" s="138" t="s">
        <v>481</v>
      </c>
      <c r="B734" s="634"/>
      <c r="C734" s="153" t="s">
        <v>499</v>
      </c>
      <c r="D734" s="634"/>
      <c r="E734" s="153" t="s">
        <v>499</v>
      </c>
      <c r="F734" s="634"/>
      <c r="G734" s="153" t="s">
        <v>499</v>
      </c>
      <c r="H734" s="634"/>
      <c r="I734" s="153" t="s">
        <v>499</v>
      </c>
      <c r="J734" s="634"/>
      <c r="K734" s="153" t="s">
        <v>499</v>
      </c>
      <c r="L734" s="629"/>
      <c r="M734" s="156"/>
      <c r="N734" s="629"/>
      <c r="O734" s="154"/>
    </row>
    <row r="735" spans="1:15" ht="14.45" customHeight="1" x14ac:dyDescent="0.2">
      <c r="A735" s="127" t="s">
        <v>14</v>
      </c>
      <c r="B735" s="627"/>
      <c r="C735" s="603"/>
      <c r="D735" s="627"/>
      <c r="E735" s="603"/>
      <c r="F735" s="627"/>
      <c r="G735" s="603"/>
      <c r="H735" s="581"/>
      <c r="I735" s="603"/>
      <c r="J735" s="581"/>
      <c r="K735" s="603"/>
      <c r="L735" s="581"/>
      <c r="M735" s="620"/>
      <c r="N735" s="581"/>
      <c r="O735" s="584"/>
    </row>
    <row r="736" spans="1:15" ht="14.45" customHeight="1" x14ac:dyDescent="0.2">
      <c r="A736" s="128">
        <v>1070707956</v>
      </c>
      <c r="B736" s="628"/>
      <c r="C736" s="604"/>
      <c r="D736" s="628"/>
      <c r="E736" s="604"/>
      <c r="F736" s="628"/>
      <c r="G736" s="604"/>
      <c r="H736" s="582"/>
      <c r="I736" s="604"/>
      <c r="J736" s="582"/>
      <c r="K736" s="604"/>
      <c r="L736" s="582"/>
      <c r="M736" s="621"/>
      <c r="N736" s="582"/>
      <c r="O736" s="585"/>
    </row>
    <row r="737" spans="1:15" ht="13.5" x14ac:dyDescent="0.2">
      <c r="A737" s="128" t="s">
        <v>11</v>
      </c>
      <c r="B737" s="628"/>
      <c r="C737" s="154"/>
      <c r="D737" s="628"/>
      <c r="E737" s="154"/>
      <c r="F737" s="628"/>
      <c r="G737" s="154"/>
      <c r="H737" s="582"/>
      <c r="I737" s="154"/>
      <c r="J737" s="582"/>
      <c r="K737" s="154"/>
      <c r="L737" s="582"/>
      <c r="M737" s="131"/>
      <c r="N737" s="582"/>
      <c r="O737" s="131"/>
    </row>
    <row r="738" spans="1:15" ht="14.45" customHeight="1" x14ac:dyDescent="0.2">
      <c r="A738" s="132" t="s">
        <v>12</v>
      </c>
      <c r="B738" s="628"/>
      <c r="C738" s="155"/>
      <c r="D738" s="628"/>
      <c r="E738" s="155"/>
      <c r="F738" s="628"/>
      <c r="G738" s="155"/>
      <c r="H738" s="582"/>
      <c r="I738" s="135"/>
      <c r="J738" s="582"/>
      <c r="K738" s="135"/>
      <c r="L738" s="582"/>
      <c r="M738" s="162"/>
      <c r="N738" s="582"/>
      <c r="O738" s="135"/>
    </row>
    <row r="739" spans="1:15" ht="14.45" customHeight="1" x14ac:dyDescent="0.2">
      <c r="A739" s="132" t="s">
        <v>477</v>
      </c>
      <c r="B739" s="628"/>
      <c r="C739" s="155"/>
      <c r="D739" s="628"/>
      <c r="E739" s="155"/>
      <c r="F739" s="628"/>
      <c r="G739" s="155"/>
      <c r="H739" s="582"/>
      <c r="I739" s="141"/>
      <c r="J739" s="582"/>
      <c r="K739" s="141"/>
      <c r="L739" s="582"/>
      <c r="M739" s="155"/>
      <c r="N739" s="582"/>
      <c r="O739" s="141"/>
    </row>
    <row r="740" spans="1:15" ht="14.45" customHeight="1" x14ac:dyDescent="0.2">
      <c r="A740" s="138" t="s">
        <v>481</v>
      </c>
      <c r="B740" s="629"/>
      <c r="C740" s="156"/>
      <c r="D740" s="629"/>
      <c r="E740" s="156"/>
      <c r="F740" s="629"/>
      <c r="G740" s="156"/>
      <c r="H740" s="582"/>
      <c r="I740" s="142"/>
      <c r="J740" s="582"/>
      <c r="K740" s="142"/>
      <c r="L740" s="582"/>
      <c r="M740" s="135"/>
      <c r="N740" s="582"/>
      <c r="O740" s="142"/>
    </row>
    <row r="741" spans="1:15" ht="13.5" x14ac:dyDescent="0.2">
      <c r="A741" s="127" t="s">
        <v>519</v>
      </c>
      <c r="B741" s="643">
        <v>1</v>
      </c>
      <c r="C741" s="646" t="s">
        <v>354</v>
      </c>
      <c r="D741" s="643">
        <v>1</v>
      </c>
      <c r="E741" s="646" t="s">
        <v>1344</v>
      </c>
      <c r="F741" s="601"/>
      <c r="G741" s="603"/>
      <c r="H741" s="581"/>
      <c r="I741" s="603"/>
      <c r="J741" s="581"/>
      <c r="K741" s="603"/>
      <c r="L741" s="581"/>
      <c r="M741" s="584"/>
      <c r="N741" s="593"/>
      <c r="O741" s="584"/>
    </row>
    <row r="742" spans="1:15" ht="14.45" customHeight="1" x14ac:dyDescent="0.2">
      <c r="A742" s="128">
        <v>1026271285</v>
      </c>
      <c r="B742" s="644"/>
      <c r="C742" s="647"/>
      <c r="D742" s="644"/>
      <c r="E742" s="647"/>
      <c r="F742" s="602"/>
      <c r="G742" s="604"/>
      <c r="H742" s="582"/>
      <c r="I742" s="604"/>
      <c r="J742" s="582"/>
      <c r="K742" s="604"/>
      <c r="L742" s="582"/>
      <c r="M742" s="585"/>
      <c r="N742" s="594"/>
      <c r="O742" s="585"/>
    </row>
    <row r="743" spans="1:15" ht="14.45" customHeight="1" x14ac:dyDescent="0.2">
      <c r="A743" s="128" t="s">
        <v>11</v>
      </c>
      <c r="B743" s="644"/>
      <c r="C743" s="160" t="s">
        <v>1244</v>
      </c>
      <c r="D743" s="644"/>
      <c r="E743" s="160" t="s">
        <v>1345</v>
      </c>
      <c r="F743" s="602"/>
      <c r="G743" s="154"/>
      <c r="H743" s="582"/>
      <c r="I743" s="154"/>
      <c r="J743" s="582"/>
      <c r="K743" s="154"/>
      <c r="L743" s="582"/>
      <c r="M743" s="131"/>
      <c r="N743" s="594"/>
      <c r="O743" s="131"/>
    </row>
    <row r="744" spans="1:15" ht="14.45" customHeight="1" x14ac:dyDescent="0.2">
      <c r="A744" s="132" t="s">
        <v>12</v>
      </c>
      <c r="B744" s="644"/>
      <c r="C744" s="152" t="s">
        <v>299</v>
      </c>
      <c r="D744" s="644"/>
      <c r="E744" s="152" t="s">
        <v>299</v>
      </c>
      <c r="F744" s="602"/>
      <c r="G744" s="155"/>
      <c r="H744" s="582"/>
      <c r="I744" s="135"/>
      <c r="J744" s="582"/>
      <c r="K744" s="135"/>
      <c r="L744" s="582"/>
      <c r="M744" s="141"/>
      <c r="N744" s="594"/>
      <c r="O744" s="141"/>
    </row>
    <row r="745" spans="1:15" ht="14.45" customHeight="1" x14ac:dyDescent="0.2">
      <c r="A745" s="132" t="s">
        <v>477</v>
      </c>
      <c r="B745" s="644"/>
      <c r="C745" s="152" t="s">
        <v>515</v>
      </c>
      <c r="D745" s="644"/>
      <c r="E745" s="152" t="s">
        <v>515</v>
      </c>
      <c r="F745" s="602"/>
      <c r="G745" s="155"/>
      <c r="H745" s="582"/>
      <c r="I745" s="141"/>
      <c r="J745" s="582"/>
      <c r="K745" s="141"/>
      <c r="L745" s="582"/>
      <c r="M745" s="141"/>
      <c r="N745" s="594"/>
      <c r="O745" s="141"/>
    </row>
    <row r="746" spans="1:15" ht="14.45" customHeight="1" x14ac:dyDescent="0.2">
      <c r="A746" s="138" t="s">
        <v>481</v>
      </c>
      <c r="B746" s="645"/>
      <c r="C746" s="153" t="s">
        <v>499</v>
      </c>
      <c r="D746" s="645"/>
      <c r="E746" s="153" t="s">
        <v>499</v>
      </c>
      <c r="F746" s="619"/>
      <c r="G746" s="156"/>
      <c r="H746" s="582"/>
      <c r="I746" s="142"/>
      <c r="J746" s="582"/>
      <c r="K746" s="142"/>
      <c r="L746" s="583"/>
      <c r="M746" s="142"/>
      <c r="N746" s="595"/>
      <c r="O746" s="142"/>
    </row>
    <row r="747" spans="1:15" ht="13.5" x14ac:dyDescent="0.2">
      <c r="A747" s="127" t="s">
        <v>76</v>
      </c>
      <c r="B747" s="627"/>
      <c r="C747" s="603"/>
      <c r="D747" s="627"/>
      <c r="E747" s="603"/>
      <c r="F747" s="593"/>
      <c r="G747" s="584"/>
      <c r="H747" s="638"/>
      <c r="I747" s="641"/>
      <c r="J747" s="593"/>
      <c r="K747" s="584"/>
      <c r="L747" s="593"/>
      <c r="M747" s="584"/>
      <c r="N747" s="593"/>
      <c r="O747" s="584"/>
    </row>
    <row r="748" spans="1:15" ht="13.5" x14ac:dyDescent="0.2">
      <c r="A748" s="128">
        <v>80236526</v>
      </c>
      <c r="B748" s="628"/>
      <c r="C748" s="604"/>
      <c r="D748" s="628"/>
      <c r="E748" s="604"/>
      <c r="F748" s="594"/>
      <c r="G748" s="585"/>
      <c r="H748" s="639"/>
      <c r="I748" s="642"/>
      <c r="J748" s="594"/>
      <c r="K748" s="585"/>
      <c r="L748" s="594"/>
      <c r="M748" s="585"/>
      <c r="N748" s="594"/>
      <c r="O748" s="585"/>
    </row>
    <row r="749" spans="1:15" ht="13.5" x14ac:dyDescent="0.2">
      <c r="A749" s="128" t="s">
        <v>11</v>
      </c>
      <c r="B749" s="628"/>
      <c r="C749" s="154"/>
      <c r="D749" s="628"/>
      <c r="E749" s="154"/>
      <c r="F749" s="594"/>
      <c r="G749" s="131"/>
      <c r="H749" s="639"/>
      <c r="I749" s="181"/>
      <c r="J749" s="594"/>
      <c r="K749" s="135"/>
      <c r="L749" s="594"/>
      <c r="M749" s="131"/>
      <c r="N749" s="594"/>
      <c r="O749" s="131"/>
    </row>
    <row r="750" spans="1:15" ht="13.5" x14ac:dyDescent="0.2">
      <c r="A750" s="132" t="s">
        <v>12</v>
      </c>
      <c r="B750" s="628"/>
      <c r="C750" s="155"/>
      <c r="D750" s="628"/>
      <c r="E750" s="155"/>
      <c r="F750" s="594"/>
      <c r="G750" s="141"/>
      <c r="H750" s="639"/>
      <c r="I750" s="183"/>
      <c r="J750" s="594"/>
      <c r="K750" s="135"/>
      <c r="L750" s="594"/>
      <c r="M750" s="141"/>
      <c r="N750" s="594"/>
      <c r="O750" s="141"/>
    </row>
    <row r="751" spans="1:15" ht="13.5" x14ac:dyDescent="0.2">
      <c r="A751" s="132" t="s">
        <v>477</v>
      </c>
      <c r="B751" s="628"/>
      <c r="C751" s="155"/>
      <c r="D751" s="628"/>
      <c r="E751" s="155"/>
      <c r="F751" s="594"/>
      <c r="G751" s="141"/>
      <c r="H751" s="639"/>
      <c r="I751" s="185"/>
      <c r="J751" s="594"/>
      <c r="K751" s="141"/>
      <c r="L751" s="594"/>
      <c r="M751" s="141"/>
      <c r="N751" s="594"/>
      <c r="O751" s="141"/>
    </row>
    <row r="752" spans="1:15" ht="13.5" x14ac:dyDescent="0.2">
      <c r="A752" s="138" t="s">
        <v>481</v>
      </c>
      <c r="B752" s="629"/>
      <c r="C752" s="156"/>
      <c r="D752" s="629"/>
      <c r="E752" s="156"/>
      <c r="F752" s="595"/>
      <c r="G752" s="142"/>
      <c r="H752" s="640"/>
      <c r="I752" s="187"/>
      <c r="J752" s="595"/>
      <c r="K752" s="142"/>
      <c r="L752" s="595"/>
      <c r="M752" s="142"/>
      <c r="N752" s="595"/>
      <c r="O752" s="142"/>
    </row>
    <row r="754" spans="1:15" x14ac:dyDescent="0.2">
      <c r="B754" s="648" t="s">
        <v>1337</v>
      </c>
      <c r="C754" s="649"/>
      <c r="D754" s="649"/>
      <c r="E754" s="649"/>
      <c r="F754" s="649"/>
      <c r="G754" s="649"/>
      <c r="H754" s="649"/>
      <c r="I754" s="649"/>
      <c r="J754" s="649"/>
      <c r="K754" s="649"/>
      <c r="L754" s="649"/>
      <c r="M754" s="649"/>
      <c r="N754" s="649"/>
      <c r="O754" s="650"/>
    </row>
    <row r="755" spans="1:15" ht="13.5" x14ac:dyDescent="0.25">
      <c r="A755" s="122"/>
      <c r="B755" s="608" t="s">
        <v>327</v>
      </c>
      <c r="C755" s="609"/>
      <c r="D755" s="608" t="s">
        <v>328</v>
      </c>
      <c r="E755" s="609"/>
      <c r="F755" s="608" t="s">
        <v>329</v>
      </c>
      <c r="G755" s="609"/>
      <c r="H755" s="608" t="s">
        <v>330</v>
      </c>
      <c r="I755" s="609"/>
      <c r="J755" s="608" t="s">
        <v>331</v>
      </c>
      <c r="K755" s="609"/>
      <c r="L755" s="608" t="s">
        <v>332</v>
      </c>
      <c r="M755" s="609"/>
      <c r="N755" s="608" t="s">
        <v>333</v>
      </c>
      <c r="O755" s="609"/>
    </row>
    <row r="756" spans="1:15" ht="13.5" x14ac:dyDescent="0.25">
      <c r="A756" s="122"/>
      <c r="B756" s="174" t="s">
        <v>7</v>
      </c>
      <c r="C756" s="175" t="s">
        <v>8</v>
      </c>
      <c r="D756" s="174" t="s">
        <v>7</v>
      </c>
      <c r="E756" s="175" t="s">
        <v>8</v>
      </c>
      <c r="F756" s="174" t="s">
        <v>7</v>
      </c>
      <c r="G756" s="175" t="s">
        <v>8</v>
      </c>
      <c r="H756" s="174" t="s">
        <v>7</v>
      </c>
      <c r="I756" s="175" t="s">
        <v>8</v>
      </c>
      <c r="J756" s="174" t="s">
        <v>7</v>
      </c>
      <c r="K756" s="175" t="s">
        <v>8</v>
      </c>
      <c r="L756" s="174" t="s">
        <v>7</v>
      </c>
      <c r="M756" s="175" t="s">
        <v>8</v>
      </c>
      <c r="N756" s="174" t="s">
        <v>7</v>
      </c>
      <c r="O756" s="175" t="s">
        <v>8</v>
      </c>
    </row>
    <row r="757" spans="1:15" ht="15" customHeight="1" x14ac:dyDescent="0.2">
      <c r="A757" s="127" t="s">
        <v>9</v>
      </c>
      <c r="B757" s="643" t="s">
        <v>1004</v>
      </c>
      <c r="C757" s="646" t="s">
        <v>1346</v>
      </c>
      <c r="D757" s="643" t="s">
        <v>1004</v>
      </c>
      <c r="E757" s="646" t="s">
        <v>1346</v>
      </c>
      <c r="F757" s="643">
        <v>2</v>
      </c>
      <c r="G757" s="646" t="s">
        <v>1347</v>
      </c>
      <c r="H757" s="643">
        <v>2</v>
      </c>
      <c r="I757" s="636" t="s">
        <v>1347</v>
      </c>
      <c r="J757" s="643" t="s">
        <v>1004</v>
      </c>
      <c r="K757" s="646" t="s">
        <v>1346</v>
      </c>
      <c r="L757" s="643" t="s">
        <v>1004</v>
      </c>
      <c r="M757" s="646" t="s">
        <v>1348</v>
      </c>
      <c r="N757" s="643">
        <v>2</v>
      </c>
      <c r="O757" s="646" t="s">
        <v>1349</v>
      </c>
    </row>
    <row r="758" spans="1:15" ht="42" customHeight="1" x14ac:dyDescent="0.2">
      <c r="A758" s="128">
        <v>79921501</v>
      </c>
      <c r="B758" s="644"/>
      <c r="C758" s="647"/>
      <c r="D758" s="644"/>
      <c r="E758" s="647"/>
      <c r="F758" s="644"/>
      <c r="G758" s="647"/>
      <c r="H758" s="644"/>
      <c r="I758" s="637"/>
      <c r="J758" s="644"/>
      <c r="K758" s="647"/>
      <c r="L758" s="644"/>
      <c r="M758" s="647"/>
      <c r="N758" s="644"/>
      <c r="O758" s="647"/>
    </row>
    <row r="759" spans="1:15" ht="14.45" customHeight="1" x14ac:dyDescent="0.2">
      <c r="A759" s="128" t="s">
        <v>11</v>
      </c>
      <c r="B759" s="644"/>
      <c r="C759" s="160" t="s">
        <v>1004</v>
      </c>
      <c r="D759" s="644"/>
      <c r="E759" s="160" t="s">
        <v>1004</v>
      </c>
      <c r="F759" s="644"/>
      <c r="G759" s="160" t="s">
        <v>1350</v>
      </c>
      <c r="H759" s="644"/>
      <c r="I759" s="160" t="s">
        <v>1350</v>
      </c>
      <c r="J759" s="644"/>
      <c r="K759" s="160" t="s">
        <v>1004</v>
      </c>
      <c r="L759" s="644"/>
      <c r="M759" s="160" t="s">
        <v>1004</v>
      </c>
      <c r="N759" s="644"/>
      <c r="O759" s="160" t="s">
        <v>1351</v>
      </c>
    </row>
    <row r="760" spans="1:15" ht="14.45" customHeight="1" x14ac:dyDescent="0.2">
      <c r="A760" s="132" t="s">
        <v>12</v>
      </c>
      <c r="B760" s="644"/>
      <c r="C760" s="152" t="s">
        <v>1004</v>
      </c>
      <c r="D760" s="644"/>
      <c r="E760" s="152" t="s">
        <v>1004</v>
      </c>
      <c r="F760" s="644"/>
      <c r="G760" s="152" t="s">
        <v>299</v>
      </c>
      <c r="H760" s="644"/>
      <c r="I760" s="152" t="s">
        <v>299</v>
      </c>
      <c r="J760" s="644"/>
      <c r="K760" s="152" t="s">
        <v>1004</v>
      </c>
      <c r="L760" s="644"/>
      <c r="M760" s="152" t="s">
        <v>1004</v>
      </c>
      <c r="N760" s="644"/>
      <c r="O760" s="152" t="s">
        <v>299</v>
      </c>
    </row>
    <row r="761" spans="1:15" ht="14.45" customHeight="1" x14ac:dyDescent="0.2">
      <c r="A761" s="132" t="s">
        <v>477</v>
      </c>
      <c r="B761" s="644"/>
      <c r="C761" s="152" t="s">
        <v>1352</v>
      </c>
      <c r="D761" s="644"/>
      <c r="E761" s="152" t="s">
        <v>1352</v>
      </c>
      <c r="F761" s="644"/>
      <c r="G761" s="152" t="s">
        <v>1352</v>
      </c>
      <c r="H761" s="644"/>
      <c r="I761" s="152" t="s">
        <v>1353</v>
      </c>
      <c r="J761" s="644"/>
      <c r="K761" s="152" t="s">
        <v>1352</v>
      </c>
      <c r="L761" s="644"/>
      <c r="M761" s="152" t="s">
        <v>1352</v>
      </c>
      <c r="N761" s="644"/>
      <c r="O761" s="152" t="s">
        <v>543</v>
      </c>
    </row>
    <row r="762" spans="1:15" ht="14.45" customHeight="1" x14ac:dyDescent="0.2">
      <c r="A762" s="138" t="s">
        <v>481</v>
      </c>
      <c r="B762" s="645"/>
      <c r="C762" s="153" t="s">
        <v>499</v>
      </c>
      <c r="D762" s="645"/>
      <c r="E762" s="153" t="s">
        <v>499</v>
      </c>
      <c r="F762" s="645"/>
      <c r="G762" s="153" t="s">
        <v>499</v>
      </c>
      <c r="H762" s="645"/>
      <c r="I762" s="153" t="s">
        <v>499</v>
      </c>
      <c r="J762" s="645"/>
      <c r="K762" s="153" t="s">
        <v>499</v>
      </c>
      <c r="L762" s="645"/>
      <c r="M762" s="153" t="s">
        <v>499</v>
      </c>
      <c r="N762" s="645"/>
      <c r="O762" s="153" t="s">
        <v>499</v>
      </c>
    </row>
    <row r="763" spans="1:15" ht="14.45" customHeight="1" x14ac:dyDescent="0.2">
      <c r="A763" s="127" t="s">
        <v>14</v>
      </c>
      <c r="B763" s="643">
        <v>1</v>
      </c>
      <c r="C763" s="646" t="s">
        <v>1354</v>
      </c>
      <c r="D763" s="581"/>
      <c r="E763" s="584"/>
      <c r="F763" s="633">
        <v>1</v>
      </c>
      <c r="G763" s="636" t="s">
        <v>1355</v>
      </c>
      <c r="H763" s="633">
        <v>2</v>
      </c>
      <c r="I763" s="646" t="s">
        <v>1356</v>
      </c>
      <c r="J763" s="722" t="s">
        <v>1219</v>
      </c>
      <c r="K763" s="646" t="s">
        <v>1357</v>
      </c>
      <c r="L763" s="581"/>
      <c r="M763" s="620"/>
      <c r="N763" s="627"/>
      <c r="O763" s="603"/>
    </row>
    <row r="764" spans="1:15" ht="51.75" customHeight="1" x14ac:dyDescent="0.2">
      <c r="A764" s="128">
        <v>1070707956</v>
      </c>
      <c r="B764" s="644"/>
      <c r="C764" s="647"/>
      <c r="D764" s="582"/>
      <c r="E764" s="585"/>
      <c r="F764" s="634"/>
      <c r="G764" s="637"/>
      <c r="H764" s="634"/>
      <c r="I764" s="647"/>
      <c r="J764" s="723"/>
      <c r="K764" s="647"/>
      <c r="L764" s="582"/>
      <c r="M764" s="621"/>
      <c r="N764" s="628"/>
      <c r="O764" s="604"/>
    </row>
    <row r="765" spans="1:15" ht="21.75" customHeight="1" x14ac:dyDescent="0.2">
      <c r="A765" s="128" t="s">
        <v>11</v>
      </c>
      <c r="B765" s="644"/>
      <c r="C765" s="160" t="s">
        <v>1358</v>
      </c>
      <c r="D765" s="582"/>
      <c r="E765" s="135"/>
      <c r="F765" s="634"/>
      <c r="G765" s="160" t="s">
        <v>1359</v>
      </c>
      <c r="H765" s="634"/>
      <c r="I765" s="160" t="s">
        <v>1360</v>
      </c>
      <c r="J765" s="723"/>
      <c r="K765" s="379" t="s">
        <v>1361</v>
      </c>
      <c r="L765" s="582"/>
      <c r="M765" s="131"/>
      <c r="N765" s="628"/>
      <c r="O765" s="154"/>
    </row>
    <row r="766" spans="1:15" ht="14.45" customHeight="1" x14ac:dyDescent="0.2">
      <c r="A766" s="132" t="s">
        <v>12</v>
      </c>
      <c r="B766" s="644"/>
      <c r="C766" s="152" t="s">
        <v>299</v>
      </c>
      <c r="D766" s="582"/>
      <c r="E766" s="135"/>
      <c r="F766" s="634"/>
      <c r="G766" s="152" t="s">
        <v>299</v>
      </c>
      <c r="H766" s="634"/>
      <c r="I766" s="152" t="s">
        <v>299</v>
      </c>
      <c r="J766" s="723"/>
      <c r="K766" s="151" t="s">
        <v>299</v>
      </c>
      <c r="L766" s="582"/>
      <c r="M766" s="162"/>
      <c r="N766" s="628"/>
      <c r="O766" s="162"/>
    </row>
    <row r="767" spans="1:15" ht="14.45" customHeight="1" x14ac:dyDescent="0.2">
      <c r="A767" s="132" t="s">
        <v>477</v>
      </c>
      <c r="B767" s="644"/>
      <c r="C767" s="152" t="s">
        <v>1030</v>
      </c>
      <c r="D767" s="582"/>
      <c r="E767" s="135"/>
      <c r="F767" s="634"/>
      <c r="G767" s="152" t="s">
        <v>515</v>
      </c>
      <c r="H767" s="634"/>
      <c r="I767" s="152" t="s">
        <v>478</v>
      </c>
      <c r="J767" s="723"/>
      <c r="K767" s="189" t="s">
        <v>515</v>
      </c>
      <c r="L767" s="582"/>
      <c r="M767" s="155"/>
      <c r="N767" s="628"/>
      <c r="O767" s="155"/>
    </row>
    <row r="768" spans="1:15" ht="14.45" customHeight="1" x14ac:dyDescent="0.2">
      <c r="A768" s="138" t="s">
        <v>481</v>
      </c>
      <c r="B768" s="645"/>
      <c r="C768" s="153" t="s">
        <v>499</v>
      </c>
      <c r="D768" s="582"/>
      <c r="E768" s="135"/>
      <c r="F768" s="634"/>
      <c r="G768" s="151" t="s">
        <v>869</v>
      </c>
      <c r="H768" s="635"/>
      <c r="I768" s="153" t="s">
        <v>499</v>
      </c>
      <c r="J768" s="724"/>
      <c r="K768" s="151" t="s">
        <v>499</v>
      </c>
      <c r="L768" s="582"/>
      <c r="M768" s="135"/>
      <c r="N768" s="629"/>
      <c r="O768" s="156"/>
    </row>
    <row r="769" spans="1:15" ht="14.45" customHeight="1" x14ac:dyDescent="0.2">
      <c r="A769" s="127" t="s">
        <v>519</v>
      </c>
      <c r="B769" s="627"/>
      <c r="C769" s="603"/>
      <c r="D769" s="627"/>
      <c r="E769" s="603"/>
      <c r="F769" s="627">
        <v>1</v>
      </c>
      <c r="G769" s="603" t="s">
        <v>1362</v>
      </c>
      <c r="H769" s="601"/>
      <c r="I769" s="603"/>
      <c r="J769" s="601"/>
      <c r="K769" s="603"/>
      <c r="L769" s="581"/>
      <c r="M769" s="584"/>
      <c r="N769" s="593"/>
      <c r="O769" s="584"/>
    </row>
    <row r="770" spans="1:15" ht="14.25" customHeight="1" x14ac:dyDescent="0.2">
      <c r="A770" s="128">
        <v>1026271285</v>
      </c>
      <c r="B770" s="628"/>
      <c r="C770" s="604"/>
      <c r="D770" s="628"/>
      <c r="E770" s="604"/>
      <c r="F770" s="628"/>
      <c r="G770" s="604"/>
      <c r="H770" s="602"/>
      <c r="I770" s="604"/>
      <c r="J770" s="602"/>
      <c r="K770" s="604"/>
      <c r="L770" s="582"/>
      <c r="M770" s="585"/>
      <c r="N770" s="594"/>
      <c r="O770" s="585"/>
    </row>
    <row r="771" spans="1:15" ht="14.45" customHeight="1" x14ac:dyDescent="0.2">
      <c r="A771" s="128" t="s">
        <v>11</v>
      </c>
      <c r="B771" s="628"/>
      <c r="C771" s="154"/>
      <c r="D771" s="628"/>
      <c r="E771" s="154"/>
      <c r="F771" s="628"/>
      <c r="G771" s="154" t="s">
        <v>1363</v>
      </c>
      <c r="H771" s="602"/>
      <c r="I771" s="154"/>
      <c r="J771" s="602"/>
      <c r="K771" s="154"/>
      <c r="L771" s="582"/>
      <c r="M771" s="131"/>
      <c r="N771" s="594"/>
      <c r="O771" s="131"/>
    </row>
    <row r="772" spans="1:15" ht="14.45" customHeight="1" x14ac:dyDescent="0.2">
      <c r="A772" s="132" t="s">
        <v>12</v>
      </c>
      <c r="B772" s="628"/>
      <c r="C772" s="155"/>
      <c r="D772" s="628"/>
      <c r="E772" s="155"/>
      <c r="F772" s="628"/>
      <c r="G772" s="155">
        <v>45726</v>
      </c>
      <c r="H772" s="602"/>
      <c r="I772" s="155"/>
      <c r="J772" s="602"/>
      <c r="K772" s="155"/>
      <c r="L772" s="582"/>
      <c r="M772" s="141"/>
      <c r="N772" s="594"/>
      <c r="O772" s="141"/>
    </row>
    <row r="773" spans="1:15" ht="14.45" customHeight="1" x14ac:dyDescent="0.2">
      <c r="A773" s="132" t="s">
        <v>477</v>
      </c>
      <c r="B773" s="628"/>
      <c r="C773" s="155"/>
      <c r="D773" s="628"/>
      <c r="E773" s="155"/>
      <c r="F773" s="628"/>
      <c r="G773" s="155" t="s">
        <v>1364</v>
      </c>
      <c r="H773" s="602"/>
      <c r="I773" s="155"/>
      <c r="J773" s="602"/>
      <c r="K773" s="155"/>
      <c r="L773" s="582"/>
      <c r="M773" s="141"/>
      <c r="N773" s="594"/>
      <c r="O773" s="141"/>
    </row>
    <row r="774" spans="1:15" ht="14.45" customHeight="1" x14ac:dyDescent="0.2">
      <c r="A774" s="138" t="s">
        <v>481</v>
      </c>
      <c r="B774" s="629"/>
      <c r="C774" s="156"/>
      <c r="D774" s="629"/>
      <c r="E774" s="156"/>
      <c r="F774" s="629"/>
      <c r="G774" s="156" t="s">
        <v>1365</v>
      </c>
      <c r="H774" s="619"/>
      <c r="I774" s="156"/>
      <c r="J774" s="619"/>
      <c r="K774" s="156"/>
      <c r="L774" s="583"/>
      <c r="M774" s="142"/>
      <c r="N774" s="595"/>
      <c r="O774" s="142"/>
    </row>
    <row r="775" spans="1:15" ht="13.5" x14ac:dyDescent="0.2">
      <c r="A775" s="127" t="s">
        <v>76</v>
      </c>
      <c r="B775" s="627"/>
      <c r="C775" s="603"/>
      <c r="D775" s="627"/>
      <c r="E775" s="603"/>
      <c r="F775" s="593"/>
      <c r="G775" s="584"/>
      <c r="H775" s="638"/>
      <c r="I775" s="641"/>
      <c r="J775" s="593"/>
      <c r="K775" s="584"/>
      <c r="L775" s="593"/>
      <c r="M775" s="584"/>
      <c r="N775" s="593"/>
      <c r="O775" s="584"/>
    </row>
    <row r="776" spans="1:15" ht="13.5" x14ac:dyDescent="0.2">
      <c r="A776" s="128">
        <v>80236526</v>
      </c>
      <c r="B776" s="628"/>
      <c r="C776" s="604"/>
      <c r="D776" s="628"/>
      <c r="E776" s="604"/>
      <c r="F776" s="594"/>
      <c r="G776" s="585"/>
      <c r="H776" s="639"/>
      <c r="I776" s="642"/>
      <c r="J776" s="594"/>
      <c r="K776" s="585"/>
      <c r="L776" s="594"/>
      <c r="M776" s="585"/>
      <c r="N776" s="594"/>
      <c r="O776" s="585"/>
    </row>
    <row r="777" spans="1:15" ht="13.5" x14ac:dyDescent="0.2">
      <c r="A777" s="128" t="s">
        <v>11</v>
      </c>
      <c r="B777" s="628"/>
      <c r="C777" s="154"/>
      <c r="D777" s="628"/>
      <c r="E777" s="154"/>
      <c r="F777" s="594"/>
      <c r="G777" s="131"/>
      <c r="H777" s="639"/>
      <c r="I777" s="181"/>
      <c r="J777" s="594"/>
      <c r="K777" s="135"/>
      <c r="L777" s="594"/>
      <c r="M777" s="131"/>
      <c r="N777" s="594"/>
      <c r="O777" s="131"/>
    </row>
    <row r="778" spans="1:15" ht="13.5" x14ac:dyDescent="0.2">
      <c r="A778" s="132" t="s">
        <v>12</v>
      </c>
      <c r="B778" s="628"/>
      <c r="C778" s="155"/>
      <c r="D778" s="628"/>
      <c r="E778" s="155"/>
      <c r="F778" s="594"/>
      <c r="G778" s="141"/>
      <c r="H778" s="639"/>
      <c r="I778" s="183"/>
      <c r="J778" s="594"/>
      <c r="K778" s="135"/>
      <c r="L778" s="594"/>
      <c r="M778" s="141"/>
      <c r="N778" s="594"/>
      <c r="O778" s="141"/>
    </row>
    <row r="779" spans="1:15" ht="13.5" x14ac:dyDescent="0.2">
      <c r="A779" s="132" t="s">
        <v>477</v>
      </c>
      <c r="B779" s="628"/>
      <c r="C779" s="155"/>
      <c r="D779" s="628"/>
      <c r="E779" s="155"/>
      <c r="F779" s="594"/>
      <c r="G779" s="141"/>
      <c r="H779" s="639"/>
      <c r="I779" s="185"/>
      <c r="J779" s="594"/>
      <c r="K779" s="141"/>
      <c r="L779" s="594"/>
      <c r="M779" s="141"/>
      <c r="N779" s="594"/>
      <c r="O779" s="141"/>
    </row>
    <row r="780" spans="1:15" ht="13.5" x14ac:dyDescent="0.2">
      <c r="A780" s="138" t="s">
        <v>481</v>
      </c>
      <c r="B780" s="629"/>
      <c r="C780" s="156"/>
      <c r="D780" s="629"/>
      <c r="E780" s="156"/>
      <c r="F780" s="595"/>
      <c r="G780" s="142"/>
      <c r="H780" s="640"/>
      <c r="I780" s="187"/>
      <c r="J780" s="595"/>
      <c r="K780" s="142"/>
      <c r="L780" s="595"/>
      <c r="M780" s="142"/>
      <c r="N780" s="595"/>
      <c r="O780" s="142"/>
    </row>
    <row r="782" spans="1:15" x14ac:dyDescent="0.2">
      <c r="B782" s="648" t="s">
        <v>1337</v>
      </c>
      <c r="C782" s="649"/>
      <c r="D782" s="649"/>
      <c r="E782" s="649"/>
      <c r="F782" s="649"/>
      <c r="G782" s="649"/>
      <c r="H782" s="649"/>
      <c r="I782" s="649"/>
      <c r="J782" s="649"/>
      <c r="K782" s="649"/>
      <c r="L782" s="649"/>
      <c r="M782" s="649"/>
      <c r="N782" s="649"/>
      <c r="O782" s="650"/>
    </row>
    <row r="783" spans="1:15" ht="13.5" x14ac:dyDescent="0.25">
      <c r="A783" s="122"/>
      <c r="B783" s="608" t="s">
        <v>346</v>
      </c>
      <c r="C783" s="609"/>
      <c r="D783" s="608" t="s">
        <v>1366</v>
      </c>
      <c r="E783" s="609"/>
      <c r="F783" s="608" t="s">
        <v>348</v>
      </c>
      <c r="G783" s="609"/>
      <c r="H783" s="608" t="s">
        <v>349</v>
      </c>
      <c r="I783" s="609"/>
      <c r="J783" s="608" t="s">
        <v>350</v>
      </c>
      <c r="K783" s="609"/>
      <c r="L783" s="608" t="s">
        <v>351</v>
      </c>
      <c r="M783" s="609"/>
      <c r="N783" s="608" t="s">
        <v>352</v>
      </c>
      <c r="O783" s="609"/>
    </row>
    <row r="784" spans="1:15" ht="13.5" x14ac:dyDescent="0.25">
      <c r="A784" s="122"/>
      <c r="B784" s="174" t="s">
        <v>7</v>
      </c>
      <c r="C784" s="175" t="s">
        <v>8</v>
      </c>
      <c r="D784" s="174" t="s">
        <v>7</v>
      </c>
      <c r="E784" s="175" t="s">
        <v>8</v>
      </c>
      <c r="F784" s="174" t="s">
        <v>7</v>
      </c>
      <c r="G784" s="175" t="s">
        <v>8</v>
      </c>
      <c r="H784" s="174" t="s">
        <v>7</v>
      </c>
      <c r="I784" s="175" t="s">
        <v>8</v>
      </c>
      <c r="J784" s="174" t="s">
        <v>7</v>
      </c>
      <c r="K784" s="175" t="s">
        <v>8</v>
      </c>
      <c r="L784" s="174" t="s">
        <v>7</v>
      </c>
      <c r="M784" s="175" t="s">
        <v>8</v>
      </c>
      <c r="N784" s="174" t="s">
        <v>7</v>
      </c>
      <c r="O784" s="175" t="s">
        <v>8</v>
      </c>
    </row>
    <row r="785" spans="1:15" ht="15" customHeight="1" x14ac:dyDescent="0.2">
      <c r="A785" s="127" t="s">
        <v>9</v>
      </c>
      <c r="B785" s="627" t="s">
        <v>1004</v>
      </c>
      <c r="C785" s="603" t="s">
        <v>1367</v>
      </c>
      <c r="D785" s="627"/>
      <c r="E785" s="603"/>
      <c r="F785" s="627"/>
      <c r="G785" s="603"/>
      <c r="H785" s="627"/>
      <c r="I785" s="603"/>
      <c r="J785" s="627"/>
      <c r="K785" s="603"/>
      <c r="L785" s="627"/>
      <c r="M785" s="603"/>
      <c r="N785" s="627"/>
      <c r="O785" s="603"/>
    </row>
    <row r="786" spans="1:15" ht="13.5" x14ac:dyDescent="0.2">
      <c r="A786" s="128">
        <v>79921501</v>
      </c>
      <c r="B786" s="628"/>
      <c r="C786" s="604"/>
      <c r="D786" s="628"/>
      <c r="E786" s="604"/>
      <c r="F786" s="628"/>
      <c r="G786" s="604"/>
      <c r="H786" s="628"/>
      <c r="I786" s="604"/>
      <c r="J786" s="628"/>
      <c r="K786" s="604"/>
      <c r="L786" s="628"/>
      <c r="M786" s="604"/>
      <c r="N786" s="628"/>
      <c r="O786" s="604"/>
    </row>
    <row r="787" spans="1:15" ht="13.5" x14ac:dyDescent="0.2">
      <c r="A787" s="128" t="s">
        <v>11</v>
      </c>
      <c r="B787" s="628"/>
      <c r="C787" s="154" t="s">
        <v>1004</v>
      </c>
      <c r="D787" s="628"/>
      <c r="E787" s="154"/>
      <c r="F787" s="628"/>
      <c r="G787" s="154"/>
      <c r="H787" s="628"/>
      <c r="I787" s="154"/>
      <c r="J787" s="628"/>
      <c r="K787" s="154"/>
      <c r="L787" s="628"/>
      <c r="M787" s="154"/>
      <c r="N787" s="628"/>
      <c r="O787" s="154"/>
    </row>
    <row r="788" spans="1:15" ht="13.5" x14ac:dyDescent="0.2">
      <c r="A788" s="132" t="s">
        <v>12</v>
      </c>
      <c r="B788" s="628"/>
      <c r="C788" s="155" t="s">
        <v>1004</v>
      </c>
      <c r="D788" s="628"/>
      <c r="E788" s="155"/>
      <c r="F788" s="628"/>
      <c r="G788" s="155"/>
      <c r="H788" s="628"/>
      <c r="I788" s="155"/>
      <c r="J788" s="628"/>
      <c r="K788" s="155"/>
      <c r="L788" s="628"/>
      <c r="M788" s="155"/>
      <c r="N788" s="628"/>
      <c r="O788" s="155"/>
    </row>
    <row r="789" spans="1:15" ht="13.5" x14ac:dyDescent="0.2">
      <c r="A789" s="132" t="s">
        <v>477</v>
      </c>
      <c r="B789" s="628"/>
      <c r="C789" s="155" t="s">
        <v>543</v>
      </c>
      <c r="D789" s="628"/>
      <c r="E789" s="155"/>
      <c r="F789" s="628"/>
      <c r="G789" s="155"/>
      <c r="H789" s="628"/>
      <c r="I789" s="155"/>
      <c r="J789" s="628"/>
      <c r="K789" s="155"/>
      <c r="L789" s="628"/>
      <c r="M789" s="155"/>
      <c r="N789" s="628"/>
      <c r="O789" s="155"/>
    </row>
    <row r="790" spans="1:15" ht="13.5" x14ac:dyDescent="0.2">
      <c r="A790" s="138" t="s">
        <v>481</v>
      </c>
      <c r="B790" s="629"/>
      <c r="C790" s="156" t="s">
        <v>499</v>
      </c>
      <c r="D790" s="629"/>
      <c r="E790" s="156"/>
      <c r="F790" s="629"/>
      <c r="G790" s="156"/>
      <c r="H790" s="629"/>
      <c r="I790" s="156"/>
      <c r="J790" s="629"/>
      <c r="K790" s="156"/>
      <c r="L790" s="629"/>
      <c r="M790" s="156"/>
      <c r="N790" s="629"/>
      <c r="O790" s="156"/>
    </row>
    <row r="791" spans="1:15" ht="14.45" customHeight="1" x14ac:dyDescent="0.2">
      <c r="A791" s="127" t="s">
        <v>14</v>
      </c>
      <c r="B791" s="615"/>
      <c r="C791" s="617" t="s">
        <v>23</v>
      </c>
      <c r="D791" s="643">
        <v>1</v>
      </c>
      <c r="E791" s="646" t="s">
        <v>743</v>
      </c>
      <c r="F791" s="643">
        <v>1</v>
      </c>
      <c r="G791" s="646" t="s">
        <v>1304</v>
      </c>
      <c r="H791" s="634">
        <v>3</v>
      </c>
      <c r="I791" s="646" t="s">
        <v>1220</v>
      </c>
      <c r="J791" s="601"/>
      <c r="K791" s="603"/>
      <c r="L791" s="581"/>
      <c r="M791" s="620"/>
      <c r="N791" s="581"/>
      <c r="O791" s="584"/>
    </row>
    <row r="792" spans="1:15" ht="13.5" x14ac:dyDescent="0.2">
      <c r="A792" s="128">
        <v>1070707956</v>
      </c>
      <c r="B792" s="616"/>
      <c r="C792" s="618"/>
      <c r="D792" s="644"/>
      <c r="E792" s="647"/>
      <c r="F792" s="644"/>
      <c r="G792" s="647"/>
      <c r="H792" s="634"/>
      <c r="I792" s="647"/>
      <c r="J792" s="602"/>
      <c r="K792" s="604"/>
      <c r="L792" s="582"/>
      <c r="M792" s="621"/>
      <c r="N792" s="582"/>
      <c r="O792" s="585"/>
    </row>
    <row r="793" spans="1:15" ht="14.45" customHeight="1" x14ac:dyDescent="0.2">
      <c r="A793" s="128" t="s">
        <v>11</v>
      </c>
      <c r="B793" s="616"/>
      <c r="C793" s="177"/>
      <c r="D793" s="644"/>
      <c r="E793" s="160" t="s">
        <v>1368</v>
      </c>
      <c r="F793" s="644"/>
      <c r="G793" s="160" t="s">
        <v>1369</v>
      </c>
      <c r="H793" s="634"/>
      <c r="I793" s="151" t="s">
        <v>1370</v>
      </c>
      <c r="J793" s="602"/>
      <c r="K793" s="154"/>
      <c r="L793" s="582"/>
      <c r="M793" s="131"/>
      <c r="N793" s="582"/>
      <c r="O793" s="131"/>
    </row>
    <row r="794" spans="1:15" ht="14.45" customHeight="1" x14ac:dyDescent="0.2">
      <c r="A794" s="132" t="s">
        <v>12</v>
      </c>
      <c r="B794" s="616"/>
      <c r="C794" s="178"/>
      <c r="D794" s="644"/>
      <c r="E794" s="151" t="s">
        <v>299</v>
      </c>
      <c r="F794" s="644"/>
      <c r="G794" s="152" t="s">
        <v>497</v>
      </c>
      <c r="H794" s="634"/>
      <c r="I794" s="151" t="s">
        <v>1371</v>
      </c>
      <c r="J794" s="602"/>
      <c r="K794" s="155"/>
      <c r="L794" s="582"/>
      <c r="M794" s="162"/>
      <c r="N794" s="582"/>
      <c r="O794" s="135"/>
    </row>
    <row r="795" spans="1:15" ht="14.45" customHeight="1" x14ac:dyDescent="0.2">
      <c r="A795" s="132" t="s">
        <v>477</v>
      </c>
      <c r="B795" s="616"/>
      <c r="C795" s="179"/>
      <c r="D795" s="644"/>
      <c r="E795" s="152" t="s">
        <v>515</v>
      </c>
      <c r="F795" s="644"/>
      <c r="G795" s="152" t="s">
        <v>515</v>
      </c>
      <c r="H795" s="634"/>
      <c r="I795" s="151" t="s">
        <v>515</v>
      </c>
      <c r="J795" s="602"/>
      <c r="K795" s="155"/>
      <c r="L795" s="582"/>
      <c r="M795" s="155"/>
      <c r="N795" s="582"/>
      <c r="O795" s="141"/>
    </row>
    <row r="796" spans="1:15" ht="15.75" customHeight="1" x14ac:dyDescent="0.2">
      <c r="A796" s="138" t="s">
        <v>481</v>
      </c>
      <c r="B796" s="616"/>
      <c r="C796" s="180"/>
      <c r="D796" s="645"/>
      <c r="E796" s="153" t="s">
        <v>499</v>
      </c>
      <c r="F796" s="645"/>
      <c r="G796" s="153" t="s">
        <v>499</v>
      </c>
      <c r="H796" s="634"/>
      <c r="I796" s="151" t="s">
        <v>499</v>
      </c>
      <c r="J796" s="619"/>
      <c r="K796" s="156"/>
      <c r="L796" s="582"/>
      <c r="M796" s="135"/>
      <c r="N796" s="582"/>
      <c r="O796" s="142"/>
    </row>
    <row r="797" spans="1:15" ht="14.45" customHeight="1" x14ac:dyDescent="0.2">
      <c r="A797" s="127" t="s">
        <v>519</v>
      </c>
      <c r="B797" s="615"/>
      <c r="C797" s="617" t="s">
        <v>23</v>
      </c>
      <c r="D797" s="627" t="s">
        <v>1004</v>
      </c>
      <c r="E797" s="603" t="s">
        <v>1372</v>
      </c>
      <c r="F797" s="643">
        <v>3</v>
      </c>
      <c r="G797" s="646" t="s">
        <v>1242</v>
      </c>
      <c r="H797" s="643">
        <v>2</v>
      </c>
      <c r="I797" s="646" t="s">
        <v>1242</v>
      </c>
      <c r="J797" s="627"/>
      <c r="K797" s="603"/>
      <c r="L797" s="581"/>
      <c r="M797" s="584"/>
      <c r="N797" s="593"/>
      <c r="O797" s="584"/>
    </row>
    <row r="798" spans="1:15" ht="14.45" customHeight="1" x14ac:dyDescent="0.2">
      <c r="A798" s="128">
        <v>1026271285</v>
      </c>
      <c r="B798" s="616"/>
      <c r="C798" s="618"/>
      <c r="D798" s="628"/>
      <c r="E798" s="604"/>
      <c r="F798" s="644"/>
      <c r="G798" s="647"/>
      <c r="H798" s="644"/>
      <c r="I798" s="647"/>
      <c r="J798" s="628"/>
      <c r="K798" s="604"/>
      <c r="L798" s="582"/>
      <c r="M798" s="585"/>
      <c r="N798" s="594"/>
      <c r="O798" s="585"/>
    </row>
    <row r="799" spans="1:15" ht="14.45" customHeight="1" x14ac:dyDescent="0.2">
      <c r="A799" s="128" t="s">
        <v>11</v>
      </c>
      <c r="B799" s="616"/>
      <c r="C799" s="177"/>
      <c r="D799" s="628"/>
      <c r="E799" s="154" t="s">
        <v>1373</v>
      </c>
      <c r="F799" s="644"/>
      <c r="G799" s="160" t="s">
        <v>1373</v>
      </c>
      <c r="H799" s="644"/>
      <c r="I799" s="160" t="s">
        <v>1373</v>
      </c>
      <c r="J799" s="628"/>
      <c r="K799" s="154"/>
      <c r="L799" s="582"/>
      <c r="M799" s="131"/>
      <c r="N799" s="594"/>
      <c r="O799" s="131"/>
    </row>
    <row r="800" spans="1:15" ht="14.45" customHeight="1" x14ac:dyDescent="0.2">
      <c r="A800" s="132" t="s">
        <v>12</v>
      </c>
      <c r="B800" s="616"/>
      <c r="C800" s="178"/>
      <c r="D800" s="628"/>
      <c r="E800" s="155" t="s">
        <v>299</v>
      </c>
      <c r="F800" s="644"/>
      <c r="G800" s="152" t="s">
        <v>299</v>
      </c>
      <c r="H800" s="644"/>
      <c r="I800" s="152" t="s">
        <v>299</v>
      </c>
      <c r="J800" s="628"/>
      <c r="K800" s="155"/>
      <c r="L800" s="582"/>
      <c r="M800" s="141"/>
      <c r="N800" s="594"/>
      <c r="O800" s="141"/>
    </row>
    <row r="801" spans="1:15" ht="14.45" customHeight="1" x14ac:dyDescent="0.2">
      <c r="A801" s="132" t="s">
        <v>477</v>
      </c>
      <c r="B801" s="616"/>
      <c r="C801" s="179"/>
      <c r="D801" s="628"/>
      <c r="E801" s="155" t="s">
        <v>478</v>
      </c>
      <c r="F801" s="644"/>
      <c r="G801" s="152" t="s">
        <v>478</v>
      </c>
      <c r="H801" s="644"/>
      <c r="I801" s="152" t="s">
        <v>478</v>
      </c>
      <c r="J801" s="628"/>
      <c r="K801" s="155"/>
      <c r="L801" s="582"/>
      <c r="M801" s="141"/>
      <c r="N801" s="594"/>
      <c r="O801" s="141"/>
    </row>
    <row r="802" spans="1:15" ht="14.45" customHeight="1" x14ac:dyDescent="0.2">
      <c r="A802" s="138" t="s">
        <v>481</v>
      </c>
      <c r="B802" s="616"/>
      <c r="C802" s="180"/>
      <c r="D802" s="629"/>
      <c r="E802" s="156" t="s">
        <v>499</v>
      </c>
      <c r="F802" s="645"/>
      <c r="G802" s="153" t="s">
        <v>499</v>
      </c>
      <c r="H802" s="645"/>
      <c r="I802" s="153" t="s">
        <v>499</v>
      </c>
      <c r="J802" s="629"/>
      <c r="K802" s="156"/>
      <c r="L802" s="583"/>
      <c r="M802" s="142"/>
      <c r="N802" s="595"/>
      <c r="O802" s="142"/>
    </row>
    <row r="803" spans="1:15" ht="13.5" x14ac:dyDescent="0.2">
      <c r="A803" s="127" t="s">
        <v>76</v>
      </c>
      <c r="B803" s="615"/>
      <c r="C803" s="617" t="s">
        <v>23</v>
      </c>
      <c r="D803" s="627"/>
      <c r="E803" s="603"/>
      <c r="F803" s="593"/>
      <c r="G803" s="584"/>
      <c r="H803" s="638"/>
      <c r="I803" s="641"/>
      <c r="J803" s="593"/>
      <c r="K803" s="584"/>
      <c r="L803" s="593"/>
      <c r="M803" s="584"/>
      <c r="N803" s="593"/>
      <c r="O803" s="584"/>
    </row>
    <row r="804" spans="1:15" ht="13.5" x14ac:dyDescent="0.2">
      <c r="A804" s="128">
        <v>80236526</v>
      </c>
      <c r="B804" s="616"/>
      <c r="C804" s="618"/>
      <c r="D804" s="628"/>
      <c r="E804" s="604"/>
      <c r="F804" s="594"/>
      <c r="G804" s="585"/>
      <c r="H804" s="639"/>
      <c r="I804" s="642"/>
      <c r="J804" s="594"/>
      <c r="K804" s="585"/>
      <c r="L804" s="594"/>
      <c r="M804" s="585"/>
      <c r="N804" s="594"/>
      <c r="O804" s="585"/>
    </row>
    <row r="805" spans="1:15" ht="13.5" x14ac:dyDescent="0.2">
      <c r="A805" s="128" t="s">
        <v>11</v>
      </c>
      <c r="B805" s="616"/>
      <c r="C805" s="177"/>
      <c r="D805" s="628"/>
      <c r="E805" s="154"/>
      <c r="F805" s="594"/>
      <c r="G805" s="131"/>
      <c r="H805" s="639"/>
      <c r="I805" s="181"/>
      <c r="J805" s="594"/>
      <c r="K805" s="135"/>
      <c r="L805" s="594"/>
      <c r="M805" s="131"/>
      <c r="N805" s="594"/>
      <c r="O805" s="131"/>
    </row>
    <row r="806" spans="1:15" ht="13.5" x14ac:dyDescent="0.2">
      <c r="A806" s="132" t="s">
        <v>12</v>
      </c>
      <c r="B806" s="616"/>
      <c r="C806" s="178"/>
      <c r="D806" s="628"/>
      <c r="E806" s="155"/>
      <c r="F806" s="594"/>
      <c r="G806" s="141"/>
      <c r="H806" s="639"/>
      <c r="I806" s="183"/>
      <c r="J806" s="594"/>
      <c r="K806" s="135"/>
      <c r="L806" s="594"/>
      <c r="M806" s="141"/>
      <c r="N806" s="594"/>
      <c r="O806" s="141"/>
    </row>
    <row r="807" spans="1:15" ht="13.5" x14ac:dyDescent="0.2">
      <c r="A807" s="132" t="s">
        <v>477</v>
      </c>
      <c r="B807" s="616"/>
      <c r="C807" s="179"/>
      <c r="D807" s="628"/>
      <c r="E807" s="155"/>
      <c r="F807" s="594"/>
      <c r="G807" s="141"/>
      <c r="H807" s="639"/>
      <c r="I807" s="185"/>
      <c r="J807" s="594"/>
      <c r="K807" s="141"/>
      <c r="L807" s="594"/>
      <c r="M807" s="141"/>
      <c r="N807" s="594"/>
      <c r="O807" s="141"/>
    </row>
    <row r="808" spans="1:15" ht="13.5" x14ac:dyDescent="0.2">
      <c r="A808" s="138" t="s">
        <v>481</v>
      </c>
      <c r="B808" s="616"/>
      <c r="C808" s="180"/>
      <c r="D808" s="629"/>
      <c r="E808" s="156"/>
      <c r="F808" s="595"/>
      <c r="G808" s="142"/>
      <c r="H808" s="640"/>
      <c r="I808" s="187"/>
      <c r="J808" s="595"/>
      <c r="K808" s="142"/>
      <c r="L808" s="595"/>
      <c r="M808" s="142"/>
      <c r="N808" s="595"/>
      <c r="O808" s="142"/>
    </row>
    <row r="810" spans="1:15" x14ac:dyDescent="0.2">
      <c r="B810" s="648" t="s">
        <v>1374</v>
      </c>
      <c r="C810" s="649"/>
      <c r="D810" s="649"/>
      <c r="E810" s="649"/>
      <c r="F810" s="649"/>
      <c r="G810" s="649"/>
      <c r="H810" s="649"/>
      <c r="I810" s="649"/>
      <c r="J810" s="649"/>
      <c r="K810" s="649"/>
      <c r="L810" s="649"/>
      <c r="M810" s="649"/>
      <c r="N810" s="649"/>
      <c r="O810" s="650"/>
    </row>
    <row r="811" spans="1:15" ht="13.5" x14ac:dyDescent="0.25">
      <c r="A811" s="122"/>
      <c r="B811" s="608" t="s">
        <v>364</v>
      </c>
      <c r="C811" s="609"/>
      <c r="D811" s="608" t="s">
        <v>1375</v>
      </c>
      <c r="E811" s="609"/>
      <c r="F811" s="608" t="s">
        <v>366</v>
      </c>
      <c r="G811" s="609"/>
      <c r="H811" s="608" t="s">
        <v>367</v>
      </c>
      <c r="I811" s="609"/>
      <c r="J811" s="608" t="s">
        <v>368</v>
      </c>
      <c r="K811" s="609"/>
      <c r="L811" s="608" t="s">
        <v>1376</v>
      </c>
      <c r="M811" s="609"/>
      <c r="N811" s="608" t="s">
        <v>1377</v>
      </c>
      <c r="O811" s="609"/>
    </row>
    <row r="812" spans="1:15" ht="13.5" x14ac:dyDescent="0.25">
      <c r="A812" s="122"/>
      <c r="B812" s="174" t="s">
        <v>7</v>
      </c>
      <c r="C812" s="175" t="s">
        <v>8</v>
      </c>
      <c r="D812" s="174" t="s">
        <v>7</v>
      </c>
      <c r="E812" s="175" t="s">
        <v>8</v>
      </c>
      <c r="F812" s="174" t="s">
        <v>7</v>
      </c>
      <c r="G812" s="175" t="s">
        <v>8</v>
      </c>
      <c r="H812" s="174" t="s">
        <v>7</v>
      </c>
      <c r="I812" s="175" t="s">
        <v>8</v>
      </c>
      <c r="J812" s="174" t="s">
        <v>7</v>
      </c>
      <c r="K812" s="175" t="s">
        <v>8</v>
      </c>
      <c r="L812" s="174" t="s">
        <v>7</v>
      </c>
      <c r="M812" s="175" t="s">
        <v>8</v>
      </c>
      <c r="N812" s="174" t="s">
        <v>7</v>
      </c>
      <c r="O812" s="175" t="s">
        <v>8</v>
      </c>
    </row>
    <row r="813" spans="1:15" ht="13.5" x14ac:dyDescent="0.2">
      <c r="A813" s="127" t="s">
        <v>9</v>
      </c>
      <c r="B813" s="643">
        <v>1</v>
      </c>
      <c r="C813" s="646" t="s">
        <v>1378</v>
      </c>
      <c r="D813" s="643">
        <v>3</v>
      </c>
      <c r="E813" s="646" t="s">
        <v>1378</v>
      </c>
      <c r="F813" s="643">
        <v>3</v>
      </c>
      <c r="G813" s="646" t="s">
        <v>1378</v>
      </c>
      <c r="H813" s="643">
        <v>3</v>
      </c>
      <c r="I813" s="646" t="s">
        <v>1378</v>
      </c>
      <c r="J813" s="643">
        <v>1</v>
      </c>
      <c r="K813" s="646" t="s">
        <v>1378</v>
      </c>
      <c r="L813" s="643">
        <v>1</v>
      </c>
      <c r="M813" s="646" t="s">
        <v>1379</v>
      </c>
      <c r="N813" s="627"/>
      <c r="O813" s="603"/>
    </row>
    <row r="814" spans="1:15" ht="13.5" x14ac:dyDescent="0.2">
      <c r="A814" s="128">
        <v>79921501</v>
      </c>
      <c r="B814" s="644"/>
      <c r="C814" s="647"/>
      <c r="D814" s="644"/>
      <c r="E814" s="647"/>
      <c r="F814" s="644"/>
      <c r="G814" s="647"/>
      <c r="H814" s="644"/>
      <c r="I814" s="647"/>
      <c r="J814" s="644"/>
      <c r="K814" s="647"/>
      <c r="L814" s="644"/>
      <c r="M814" s="647"/>
      <c r="N814" s="628"/>
      <c r="O814" s="604"/>
    </row>
    <row r="815" spans="1:15" ht="13.5" x14ac:dyDescent="0.2">
      <c r="A815" s="128" t="s">
        <v>11</v>
      </c>
      <c r="B815" s="644"/>
      <c r="C815" s="160" t="s">
        <v>1380</v>
      </c>
      <c r="D815" s="644"/>
      <c r="E815" s="160" t="s">
        <v>1380</v>
      </c>
      <c r="F815" s="644"/>
      <c r="G815" s="160" t="s">
        <v>1380</v>
      </c>
      <c r="H815" s="644"/>
      <c r="I815" s="160" t="s">
        <v>1380</v>
      </c>
      <c r="J815" s="644"/>
      <c r="K815" s="160" t="s">
        <v>1380</v>
      </c>
      <c r="L815" s="644"/>
      <c r="M815" s="160" t="s">
        <v>1381</v>
      </c>
      <c r="N815" s="628"/>
      <c r="O815" s="154"/>
    </row>
    <row r="816" spans="1:15" ht="13.5" x14ac:dyDescent="0.2">
      <c r="A816" s="132" t="s">
        <v>12</v>
      </c>
      <c r="B816" s="644"/>
      <c r="C816" s="152" t="s">
        <v>299</v>
      </c>
      <c r="D816" s="644"/>
      <c r="E816" s="152" t="s">
        <v>299</v>
      </c>
      <c r="F816" s="644"/>
      <c r="G816" s="152" t="s">
        <v>299</v>
      </c>
      <c r="H816" s="644"/>
      <c r="I816" s="152" t="s">
        <v>299</v>
      </c>
      <c r="J816" s="644"/>
      <c r="K816" s="152" t="s">
        <v>299</v>
      </c>
      <c r="L816" s="644"/>
      <c r="M816" s="152" t="s">
        <v>299</v>
      </c>
      <c r="N816" s="628"/>
      <c r="O816" s="155"/>
    </row>
    <row r="817" spans="1:15" ht="13.5" x14ac:dyDescent="0.2">
      <c r="A817" s="132" t="s">
        <v>477</v>
      </c>
      <c r="B817" s="644"/>
      <c r="C817" s="152" t="s">
        <v>1169</v>
      </c>
      <c r="D817" s="644"/>
      <c r="E817" s="152" t="s">
        <v>1169</v>
      </c>
      <c r="F817" s="644"/>
      <c r="G817" s="152" t="s">
        <v>1169</v>
      </c>
      <c r="H817" s="644"/>
      <c r="I817" s="152" t="s">
        <v>1169</v>
      </c>
      <c r="J817" s="644"/>
      <c r="K817" s="152" t="s">
        <v>1169</v>
      </c>
      <c r="L817" s="644"/>
      <c r="M817" s="152" t="s">
        <v>803</v>
      </c>
      <c r="N817" s="628"/>
      <c r="O817" s="155"/>
    </row>
    <row r="818" spans="1:15" ht="15.75" customHeight="1" thickBot="1" x14ac:dyDescent="0.25">
      <c r="A818" s="138" t="s">
        <v>481</v>
      </c>
      <c r="B818" s="645"/>
      <c r="C818" s="153" t="s">
        <v>499</v>
      </c>
      <c r="D818" s="645"/>
      <c r="E818" s="153" t="s">
        <v>499</v>
      </c>
      <c r="F818" s="645"/>
      <c r="G818" s="153" t="s">
        <v>499</v>
      </c>
      <c r="H818" s="645"/>
      <c r="I818" s="153" t="s">
        <v>499</v>
      </c>
      <c r="J818" s="645"/>
      <c r="K818" s="153" t="s">
        <v>499</v>
      </c>
      <c r="L818" s="645"/>
      <c r="M818" s="153" t="s">
        <v>499</v>
      </c>
      <c r="N818" s="629"/>
      <c r="O818" s="156"/>
    </row>
    <row r="819" spans="1:15" ht="14.45" customHeight="1" x14ac:dyDescent="0.2">
      <c r="A819" s="127" t="s">
        <v>14</v>
      </c>
      <c r="B819" s="627">
        <v>1</v>
      </c>
      <c r="C819" s="603" t="s">
        <v>1382</v>
      </c>
      <c r="D819" s="627"/>
      <c r="E819" s="603"/>
      <c r="F819" s="601">
        <v>1</v>
      </c>
      <c r="G819" s="620" t="s">
        <v>1383</v>
      </c>
      <c r="H819" s="601"/>
      <c r="I819" s="603"/>
      <c r="J819" s="601"/>
      <c r="K819" s="603"/>
      <c r="L819" s="581"/>
      <c r="M819" s="620"/>
      <c r="N819" s="658"/>
      <c r="O819" s="661"/>
    </row>
    <row r="820" spans="1:15" ht="13.5" x14ac:dyDescent="0.2">
      <c r="A820" s="128">
        <v>1070707956</v>
      </c>
      <c r="B820" s="628"/>
      <c r="C820" s="604"/>
      <c r="D820" s="628"/>
      <c r="E820" s="604"/>
      <c r="F820" s="602"/>
      <c r="G820" s="621"/>
      <c r="H820" s="602"/>
      <c r="I820" s="604"/>
      <c r="J820" s="602"/>
      <c r="K820" s="604"/>
      <c r="L820" s="582"/>
      <c r="M820" s="621"/>
      <c r="N820" s="659"/>
      <c r="O820" s="662"/>
    </row>
    <row r="821" spans="1:15" ht="13.5" x14ac:dyDescent="0.2">
      <c r="A821" s="128" t="s">
        <v>11</v>
      </c>
      <c r="B821" s="628"/>
      <c r="C821" s="155" t="s">
        <v>1384</v>
      </c>
      <c r="D821" s="628"/>
      <c r="E821" s="154"/>
      <c r="F821" s="602"/>
      <c r="G821" s="154" t="s">
        <v>1363</v>
      </c>
      <c r="H821" s="602"/>
      <c r="I821" s="154"/>
      <c r="J821" s="602"/>
      <c r="K821" s="154"/>
      <c r="L821" s="582"/>
      <c r="M821" s="131"/>
      <c r="N821" s="659"/>
      <c r="O821" s="193"/>
    </row>
    <row r="822" spans="1:15" ht="13.5" x14ac:dyDescent="0.2">
      <c r="A822" s="132" t="s">
        <v>12</v>
      </c>
      <c r="B822" s="628"/>
      <c r="C822" s="155" t="s">
        <v>299</v>
      </c>
      <c r="D822" s="628"/>
      <c r="E822" s="155"/>
      <c r="F822" s="602"/>
      <c r="G822" s="162">
        <v>45726</v>
      </c>
      <c r="H822" s="602"/>
      <c r="I822" s="155"/>
      <c r="J822" s="602"/>
      <c r="K822" s="155"/>
      <c r="L822" s="582"/>
      <c r="M822" s="162"/>
      <c r="N822" s="659"/>
      <c r="O822" s="194"/>
    </row>
    <row r="823" spans="1:15" ht="13.5" x14ac:dyDescent="0.2">
      <c r="A823" s="132" t="s">
        <v>477</v>
      </c>
      <c r="B823" s="628"/>
      <c r="C823" s="155" t="s">
        <v>515</v>
      </c>
      <c r="D823" s="628"/>
      <c r="E823" s="155"/>
      <c r="F823" s="602"/>
      <c r="G823" s="155" t="s">
        <v>966</v>
      </c>
      <c r="H823" s="602"/>
      <c r="I823" s="155"/>
      <c r="J823" s="602"/>
      <c r="K823" s="155"/>
      <c r="L823" s="582"/>
      <c r="M823" s="155"/>
      <c r="N823" s="659"/>
      <c r="O823" s="194"/>
    </row>
    <row r="824" spans="1:15" ht="15.75" customHeight="1" x14ac:dyDescent="0.2">
      <c r="A824" s="138" t="s">
        <v>481</v>
      </c>
      <c r="B824" s="629"/>
      <c r="C824" s="156" t="s">
        <v>1385</v>
      </c>
      <c r="D824" s="629"/>
      <c r="E824" s="156"/>
      <c r="F824" s="619"/>
      <c r="G824" s="162" t="s">
        <v>808</v>
      </c>
      <c r="H824" s="619"/>
      <c r="I824" s="156"/>
      <c r="J824" s="619"/>
      <c r="K824" s="156"/>
      <c r="L824" s="582"/>
      <c r="M824" s="135"/>
      <c r="N824" s="660"/>
      <c r="O824" s="195"/>
    </row>
    <row r="825" spans="1:15" ht="14.45" customHeight="1" x14ac:dyDescent="0.2">
      <c r="A825" s="127" t="s">
        <v>519</v>
      </c>
      <c r="B825" s="627"/>
      <c r="C825" s="603" t="s">
        <v>42</v>
      </c>
      <c r="D825" s="627"/>
      <c r="E825" s="603" t="s">
        <v>42</v>
      </c>
      <c r="F825" s="601"/>
      <c r="G825" s="603" t="s">
        <v>42</v>
      </c>
      <c r="H825" s="601"/>
      <c r="I825" s="603" t="s">
        <v>42</v>
      </c>
      <c r="J825" s="601"/>
      <c r="K825" s="603" t="s">
        <v>42</v>
      </c>
      <c r="L825" s="581"/>
      <c r="M825" s="584"/>
      <c r="N825" s="601"/>
      <c r="O825" s="603"/>
    </row>
    <row r="826" spans="1:15" ht="14.45" customHeight="1" x14ac:dyDescent="0.2">
      <c r="A826" s="128">
        <v>1026271285</v>
      </c>
      <c r="B826" s="628"/>
      <c r="C826" s="604"/>
      <c r="D826" s="628"/>
      <c r="E826" s="604"/>
      <c r="F826" s="602"/>
      <c r="G826" s="604"/>
      <c r="H826" s="602"/>
      <c r="I826" s="604"/>
      <c r="J826" s="602"/>
      <c r="K826" s="604"/>
      <c r="L826" s="582"/>
      <c r="M826" s="585"/>
      <c r="N826" s="602"/>
      <c r="O826" s="604"/>
    </row>
    <row r="827" spans="1:15" ht="14.45" customHeight="1" x14ac:dyDescent="0.2">
      <c r="A827" s="128" t="s">
        <v>11</v>
      </c>
      <c r="B827" s="628"/>
      <c r="C827" s="154"/>
      <c r="D827" s="628"/>
      <c r="E827" s="154"/>
      <c r="F827" s="602"/>
      <c r="G827" s="154"/>
      <c r="H827" s="602"/>
      <c r="I827" s="154"/>
      <c r="J827" s="602"/>
      <c r="K827" s="154"/>
      <c r="L827" s="582"/>
      <c r="M827" s="131"/>
      <c r="N827" s="602"/>
      <c r="O827" s="154"/>
    </row>
    <row r="828" spans="1:15" ht="14.45" customHeight="1" x14ac:dyDescent="0.2">
      <c r="A828" s="132" t="s">
        <v>12</v>
      </c>
      <c r="B828" s="628"/>
      <c r="C828" s="155"/>
      <c r="D828" s="628"/>
      <c r="E828" s="155"/>
      <c r="F828" s="602"/>
      <c r="G828" s="155"/>
      <c r="H828" s="602"/>
      <c r="I828" s="155"/>
      <c r="J828" s="602"/>
      <c r="K828" s="155"/>
      <c r="L828" s="582"/>
      <c r="M828" s="141"/>
      <c r="N828" s="602"/>
      <c r="O828" s="155"/>
    </row>
    <row r="829" spans="1:15" ht="14.45" customHeight="1" x14ac:dyDescent="0.2">
      <c r="A829" s="132" t="s">
        <v>477</v>
      </c>
      <c r="B829" s="628"/>
      <c r="C829" s="155"/>
      <c r="D829" s="628"/>
      <c r="E829" s="155"/>
      <c r="F829" s="602"/>
      <c r="G829" s="155"/>
      <c r="H829" s="602"/>
      <c r="I829" s="155"/>
      <c r="J829" s="602"/>
      <c r="K829" s="155"/>
      <c r="L829" s="582"/>
      <c r="M829" s="141"/>
      <c r="N829" s="602"/>
      <c r="O829" s="155"/>
    </row>
    <row r="830" spans="1:15" ht="14.45" customHeight="1" x14ac:dyDescent="0.2">
      <c r="A830" s="138" t="s">
        <v>481</v>
      </c>
      <c r="B830" s="629"/>
      <c r="C830" s="156"/>
      <c r="D830" s="629"/>
      <c r="E830" s="156"/>
      <c r="F830" s="619"/>
      <c r="G830" s="156"/>
      <c r="H830" s="619"/>
      <c r="I830" s="156"/>
      <c r="J830" s="619"/>
      <c r="K830" s="156"/>
      <c r="L830" s="583"/>
      <c r="M830" s="142"/>
      <c r="N830" s="619"/>
      <c r="O830" s="156"/>
    </row>
    <row r="831" spans="1:15" ht="13.5" x14ac:dyDescent="0.2">
      <c r="A831" s="127" t="s">
        <v>76</v>
      </c>
      <c r="B831" s="581"/>
      <c r="C831" s="584"/>
      <c r="D831" s="627"/>
      <c r="E831" s="603"/>
      <c r="F831" s="593"/>
      <c r="G831" s="584"/>
      <c r="H831" s="638"/>
      <c r="I831" s="641"/>
      <c r="J831" s="593"/>
      <c r="K831" s="584"/>
      <c r="L831" s="593"/>
      <c r="M831" s="584"/>
      <c r="N831" s="593"/>
      <c r="O831" s="584"/>
    </row>
    <row r="832" spans="1:15" ht="13.5" x14ac:dyDescent="0.2">
      <c r="A832" s="128">
        <v>80236526</v>
      </c>
      <c r="B832" s="582"/>
      <c r="C832" s="585"/>
      <c r="D832" s="628"/>
      <c r="E832" s="604"/>
      <c r="F832" s="594"/>
      <c r="G832" s="585"/>
      <c r="H832" s="639"/>
      <c r="I832" s="642"/>
      <c r="J832" s="594"/>
      <c r="K832" s="585"/>
      <c r="L832" s="594"/>
      <c r="M832" s="585"/>
      <c r="N832" s="594"/>
      <c r="O832" s="585"/>
    </row>
    <row r="833" spans="1:15" ht="13.5" x14ac:dyDescent="0.2">
      <c r="A833" s="128" t="s">
        <v>11</v>
      </c>
      <c r="B833" s="582"/>
      <c r="C833" s="135"/>
      <c r="D833" s="628"/>
      <c r="E833" s="154"/>
      <c r="F833" s="594"/>
      <c r="G833" s="131"/>
      <c r="H833" s="639"/>
      <c r="I833" s="181"/>
      <c r="J833" s="594"/>
      <c r="K833" s="135"/>
      <c r="L833" s="594"/>
      <c r="M833" s="131"/>
      <c r="N833" s="594"/>
      <c r="O833" s="131"/>
    </row>
    <row r="834" spans="1:15" ht="13.5" x14ac:dyDescent="0.2">
      <c r="A834" s="132" t="s">
        <v>12</v>
      </c>
      <c r="B834" s="582"/>
      <c r="C834" s="135"/>
      <c r="D834" s="628"/>
      <c r="E834" s="155"/>
      <c r="F834" s="594"/>
      <c r="G834" s="141"/>
      <c r="H834" s="639"/>
      <c r="I834" s="183"/>
      <c r="J834" s="594"/>
      <c r="K834" s="135"/>
      <c r="L834" s="594"/>
      <c r="M834" s="141"/>
      <c r="N834" s="594"/>
      <c r="O834" s="141"/>
    </row>
    <row r="835" spans="1:15" ht="13.5" x14ac:dyDescent="0.2">
      <c r="A835" s="132" t="s">
        <v>477</v>
      </c>
      <c r="B835" s="582"/>
      <c r="C835" s="135"/>
      <c r="D835" s="628"/>
      <c r="E835" s="155"/>
      <c r="F835" s="594"/>
      <c r="G835" s="141"/>
      <c r="H835" s="639"/>
      <c r="I835" s="185"/>
      <c r="J835" s="594"/>
      <c r="K835" s="141"/>
      <c r="L835" s="594"/>
      <c r="M835" s="141"/>
      <c r="N835" s="594"/>
      <c r="O835" s="141"/>
    </row>
    <row r="836" spans="1:15" ht="13.5" x14ac:dyDescent="0.2">
      <c r="A836" s="138" t="s">
        <v>481</v>
      </c>
      <c r="B836" s="582"/>
      <c r="C836" s="135"/>
      <c r="D836" s="629"/>
      <c r="E836" s="156"/>
      <c r="F836" s="595"/>
      <c r="G836" s="142"/>
      <c r="H836" s="640"/>
      <c r="I836" s="187"/>
      <c r="J836" s="595"/>
      <c r="K836" s="142"/>
      <c r="L836" s="595"/>
      <c r="M836" s="142"/>
      <c r="N836" s="595"/>
      <c r="O836" s="142"/>
    </row>
    <row r="837" spans="1:15" ht="12.75" thickBot="1" x14ac:dyDescent="0.25"/>
    <row r="838" spans="1:15" ht="12.75" thickBot="1" x14ac:dyDescent="0.25">
      <c r="B838" s="648" t="s">
        <v>1386</v>
      </c>
      <c r="C838" s="649"/>
      <c r="D838" s="649"/>
      <c r="E838" s="649"/>
      <c r="F838" s="649"/>
      <c r="G838" s="649"/>
      <c r="H838" s="649"/>
      <c r="I838" s="649"/>
      <c r="J838" s="649"/>
      <c r="K838" s="649"/>
      <c r="L838" s="649"/>
      <c r="M838" s="649"/>
      <c r="N838" s="649"/>
      <c r="O838" s="650"/>
    </row>
    <row r="839" spans="1:15" ht="14.25" thickBot="1" x14ac:dyDescent="0.3">
      <c r="A839" s="122"/>
      <c r="B839" s="608" t="s">
        <v>1387</v>
      </c>
      <c r="C839" s="609"/>
      <c r="D839" s="608" t="s">
        <v>1388</v>
      </c>
      <c r="E839" s="609"/>
      <c r="F839" s="608" t="s">
        <v>1389</v>
      </c>
      <c r="G839" s="609"/>
      <c r="H839" s="608" t="s">
        <v>1390</v>
      </c>
      <c r="I839" s="609"/>
      <c r="J839" s="608" t="s">
        <v>1391</v>
      </c>
      <c r="K839" s="609"/>
      <c r="L839" s="608" t="s">
        <v>1392</v>
      </c>
      <c r="M839" s="609"/>
      <c r="N839" s="608" t="s">
        <v>1393</v>
      </c>
      <c r="O839" s="609"/>
    </row>
    <row r="840" spans="1:15" ht="13.5" x14ac:dyDescent="0.25">
      <c r="A840" s="122"/>
      <c r="B840" s="174" t="s">
        <v>7</v>
      </c>
      <c r="C840" s="175" t="s">
        <v>8</v>
      </c>
      <c r="D840" s="174" t="s">
        <v>7</v>
      </c>
      <c r="E840" s="175" t="s">
        <v>8</v>
      </c>
      <c r="F840" s="174" t="s">
        <v>7</v>
      </c>
      <c r="G840" s="175" t="s">
        <v>8</v>
      </c>
      <c r="H840" s="174" t="s">
        <v>7</v>
      </c>
      <c r="I840" s="175" t="s">
        <v>8</v>
      </c>
      <c r="J840" s="174" t="s">
        <v>7</v>
      </c>
      <c r="K840" s="175" t="s">
        <v>8</v>
      </c>
      <c r="L840" s="174" t="s">
        <v>7</v>
      </c>
      <c r="M840" s="175" t="s">
        <v>8</v>
      </c>
      <c r="N840" s="174" t="s">
        <v>7</v>
      </c>
      <c r="O840" s="175" t="s">
        <v>8</v>
      </c>
    </row>
    <row r="841" spans="1:15" ht="13.5" x14ac:dyDescent="0.2">
      <c r="A841" s="127" t="s">
        <v>9</v>
      </c>
      <c r="B841" s="627">
        <v>2</v>
      </c>
      <c r="C841" s="603" t="s">
        <v>1313</v>
      </c>
      <c r="D841" s="627">
        <v>3</v>
      </c>
      <c r="E841" s="603" t="s">
        <v>1313</v>
      </c>
      <c r="F841" s="643" t="s">
        <v>1219</v>
      </c>
      <c r="G841" s="646" t="s">
        <v>1394</v>
      </c>
      <c r="H841" s="643">
        <v>3</v>
      </c>
      <c r="I841" s="646" t="s">
        <v>1394</v>
      </c>
      <c r="J841" s="615"/>
      <c r="K841" s="617" t="s">
        <v>23</v>
      </c>
      <c r="L841" s="627"/>
      <c r="M841" s="603"/>
      <c r="N841" s="627"/>
      <c r="O841" s="603"/>
    </row>
    <row r="842" spans="1:15" ht="13.5" x14ac:dyDescent="0.2">
      <c r="A842" s="128">
        <v>79921501</v>
      </c>
      <c r="B842" s="628"/>
      <c r="C842" s="604"/>
      <c r="D842" s="628"/>
      <c r="E842" s="604"/>
      <c r="F842" s="644"/>
      <c r="G842" s="647"/>
      <c r="H842" s="644"/>
      <c r="I842" s="647"/>
      <c r="J842" s="616"/>
      <c r="K842" s="618"/>
      <c r="L842" s="628"/>
      <c r="M842" s="604"/>
      <c r="N842" s="628"/>
      <c r="O842" s="604"/>
    </row>
    <row r="843" spans="1:15" ht="13.5" x14ac:dyDescent="0.2">
      <c r="A843" s="128" t="s">
        <v>11</v>
      </c>
      <c r="B843" s="628"/>
      <c r="C843" s="154" t="s">
        <v>1395</v>
      </c>
      <c r="D843" s="628"/>
      <c r="E843" s="154" t="s">
        <v>1395</v>
      </c>
      <c r="F843" s="644"/>
      <c r="G843" s="160" t="s">
        <v>1396</v>
      </c>
      <c r="H843" s="644"/>
      <c r="I843" s="160" t="s">
        <v>1397</v>
      </c>
      <c r="J843" s="616"/>
      <c r="K843" s="177"/>
      <c r="L843" s="628"/>
      <c r="M843" s="154"/>
      <c r="N843" s="628"/>
      <c r="O843" s="154"/>
    </row>
    <row r="844" spans="1:15" ht="13.5" x14ac:dyDescent="0.2">
      <c r="A844" s="132" t="s">
        <v>12</v>
      </c>
      <c r="B844" s="628"/>
      <c r="C844" s="135" t="s">
        <v>1398</v>
      </c>
      <c r="D844" s="628"/>
      <c r="E844" s="135" t="s">
        <v>1398</v>
      </c>
      <c r="F844" s="644"/>
      <c r="G844" s="152" t="s">
        <v>299</v>
      </c>
      <c r="H844" s="644"/>
      <c r="I844" s="152" t="s">
        <v>299</v>
      </c>
      <c r="J844" s="616"/>
      <c r="K844" s="178"/>
      <c r="L844" s="628"/>
      <c r="M844" s="155"/>
      <c r="N844" s="628"/>
      <c r="O844" s="155"/>
    </row>
    <row r="845" spans="1:15" ht="13.5" x14ac:dyDescent="0.2">
      <c r="A845" s="132" t="s">
        <v>477</v>
      </c>
      <c r="B845" s="628"/>
      <c r="C845" s="155" t="s">
        <v>564</v>
      </c>
      <c r="D845" s="628"/>
      <c r="E845" s="155" t="s">
        <v>564</v>
      </c>
      <c r="F845" s="644"/>
      <c r="G845" s="152" t="s">
        <v>564</v>
      </c>
      <c r="H845" s="644"/>
      <c r="I845" s="152" t="s">
        <v>564</v>
      </c>
      <c r="J845" s="616"/>
      <c r="K845" s="179"/>
      <c r="L845" s="628"/>
      <c r="M845" s="155"/>
      <c r="N845" s="628"/>
      <c r="O845" s="155"/>
    </row>
    <row r="846" spans="1:15" ht="15.75" customHeight="1" x14ac:dyDescent="0.2">
      <c r="A846" s="138" t="s">
        <v>481</v>
      </c>
      <c r="B846" s="629"/>
      <c r="C846" s="156" t="s">
        <v>482</v>
      </c>
      <c r="D846" s="629"/>
      <c r="E846" s="156" t="s">
        <v>482</v>
      </c>
      <c r="F846" s="645"/>
      <c r="G846" s="153" t="s">
        <v>499</v>
      </c>
      <c r="H846" s="645"/>
      <c r="I846" s="153" t="s">
        <v>499</v>
      </c>
      <c r="J846" s="616"/>
      <c r="K846" s="180"/>
      <c r="L846" s="629"/>
      <c r="M846" s="156"/>
      <c r="N846" s="629"/>
      <c r="O846" s="156"/>
    </row>
    <row r="847" spans="1:15" ht="14.45" customHeight="1" x14ac:dyDescent="0.2">
      <c r="A847" s="127" t="s">
        <v>14</v>
      </c>
      <c r="B847" s="651"/>
      <c r="C847" s="654" t="s">
        <v>1399</v>
      </c>
      <c r="D847" s="651"/>
      <c r="E847" s="654" t="s">
        <v>1399</v>
      </c>
      <c r="F847" s="651"/>
      <c r="G847" s="654" t="s">
        <v>1399</v>
      </c>
      <c r="H847" s="651"/>
      <c r="I847" s="654" t="s">
        <v>1399</v>
      </c>
      <c r="J847" s="615"/>
      <c r="K847" s="617" t="s">
        <v>23</v>
      </c>
      <c r="L847" s="581"/>
      <c r="M847" s="620"/>
      <c r="N847" s="581"/>
      <c r="O847" s="584"/>
    </row>
    <row r="848" spans="1:15" ht="14.45" customHeight="1" x14ac:dyDescent="0.2">
      <c r="A848" s="128">
        <v>1070707956</v>
      </c>
      <c r="B848" s="652"/>
      <c r="C848" s="655"/>
      <c r="D848" s="652"/>
      <c r="E848" s="655"/>
      <c r="F848" s="652"/>
      <c r="G848" s="655"/>
      <c r="H848" s="652"/>
      <c r="I848" s="655"/>
      <c r="J848" s="616"/>
      <c r="K848" s="618"/>
      <c r="L848" s="582"/>
      <c r="M848" s="621"/>
      <c r="N848" s="582"/>
      <c r="O848" s="585"/>
    </row>
    <row r="849" spans="1:15" ht="14.45" customHeight="1" x14ac:dyDescent="0.2">
      <c r="A849" s="128" t="s">
        <v>11</v>
      </c>
      <c r="B849" s="652"/>
      <c r="C849" s="196"/>
      <c r="D849" s="652"/>
      <c r="E849" s="196"/>
      <c r="F849" s="652"/>
      <c r="G849" s="196"/>
      <c r="H849" s="652"/>
      <c r="I849" s="196"/>
      <c r="J849" s="616"/>
      <c r="K849" s="177"/>
      <c r="L849" s="582"/>
      <c r="M849" s="131"/>
      <c r="N849" s="582"/>
      <c r="O849" s="131"/>
    </row>
    <row r="850" spans="1:15" ht="14.45" customHeight="1" x14ac:dyDescent="0.2">
      <c r="A850" s="132" t="s">
        <v>12</v>
      </c>
      <c r="B850" s="652"/>
      <c r="C850" s="197"/>
      <c r="D850" s="652"/>
      <c r="E850" s="197"/>
      <c r="F850" s="652"/>
      <c r="G850" s="197"/>
      <c r="H850" s="652"/>
      <c r="I850" s="197"/>
      <c r="J850" s="616"/>
      <c r="K850" s="178"/>
      <c r="L850" s="582"/>
      <c r="M850" s="162"/>
      <c r="N850" s="582"/>
      <c r="O850" s="135"/>
    </row>
    <row r="851" spans="1:15" ht="14.45" customHeight="1" x14ac:dyDescent="0.2">
      <c r="A851" s="132" t="s">
        <v>477</v>
      </c>
      <c r="B851" s="652"/>
      <c r="C851" s="197"/>
      <c r="D851" s="652"/>
      <c r="E851" s="197"/>
      <c r="F851" s="652"/>
      <c r="G851" s="197"/>
      <c r="H851" s="652"/>
      <c r="I851" s="197"/>
      <c r="J851" s="616"/>
      <c r="K851" s="179"/>
      <c r="L851" s="582"/>
      <c r="M851" s="155"/>
      <c r="N851" s="582"/>
      <c r="O851" s="141"/>
    </row>
    <row r="852" spans="1:15" ht="15.75" customHeight="1" x14ac:dyDescent="0.2">
      <c r="A852" s="138" t="s">
        <v>481</v>
      </c>
      <c r="B852" s="653"/>
      <c r="C852" s="198"/>
      <c r="D852" s="653"/>
      <c r="E852" s="198"/>
      <c r="F852" s="653"/>
      <c r="G852" s="198"/>
      <c r="H852" s="653"/>
      <c r="I852" s="198"/>
      <c r="J852" s="616"/>
      <c r="K852" s="180"/>
      <c r="L852" s="582"/>
      <c r="M852" s="135"/>
      <c r="N852" s="582"/>
      <c r="O852" s="142"/>
    </row>
    <row r="853" spans="1:15" ht="13.5" x14ac:dyDescent="0.2">
      <c r="A853" s="127" t="s">
        <v>519</v>
      </c>
      <c r="B853" s="627">
        <v>2</v>
      </c>
      <c r="C853" s="603" t="s">
        <v>1313</v>
      </c>
      <c r="D853" s="627">
        <v>2</v>
      </c>
      <c r="E853" s="603" t="s">
        <v>1313</v>
      </c>
      <c r="F853" s="601"/>
      <c r="G853" s="603"/>
      <c r="H853" s="601"/>
      <c r="I853" s="603"/>
      <c r="J853" s="615"/>
      <c r="K853" s="617" t="s">
        <v>23</v>
      </c>
      <c r="L853" s="581"/>
      <c r="M853" s="584"/>
      <c r="N853" s="593"/>
      <c r="O853" s="584"/>
    </row>
    <row r="854" spans="1:15" ht="13.5" x14ac:dyDescent="0.2">
      <c r="A854" s="128">
        <v>1026271285</v>
      </c>
      <c r="B854" s="628"/>
      <c r="C854" s="604"/>
      <c r="D854" s="628"/>
      <c r="E854" s="604"/>
      <c r="F854" s="602"/>
      <c r="G854" s="604"/>
      <c r="H854" s="602"/>
      <c r="I854" s="604"/>
      <c r="J854" s="616"/>
      <c r="K854" s="618"/>
      <c r="L854" s="582"/>
      <c r="M854" s="585"/>
      <c r="N854" s="594"/>
      <c r="O854" s="585"/>
    </row>
    <row r="855" spans="1:15" ht="13.5" x14ac:dyDescent="0.2">
      <c r="A855" s="128" t="s">
        <v>11</v>
      </c>
      <c r="B855" s="628"/>
      <c r="C855" s="154" t="s">
        <v>1395</v>
      </c>
      <c r="D855" s="628"/>
      <c r="E855" s="154" t="s">
        <v>1395</v>
      </c>
      <c r="F855" s="602"/>
      <c r="G855" s="154"/>
      <c r="H855" s="602"/>
      <c r="I855" s="154"/>
      <c r="J855" s="616"/>
      <c r="K855" s="177"/>
      <c r="L855" s="582"/>
      <c r="M855" s="131"/>
      <c r="N855" s="594"/>
      <c r="O855" s="131"/>
    </row>
    <row r="856" spans="1:15" ht="13.5" x14ac:dyDescent="0.2">
      <c r="A856" s="132" t="s">
        <v>12</v>
      </c>
      <c r="B856" s="628"/>
      <c r="C856" s="155" t="s">
        <v>299</v>
      </c>
      <c r="D856" s="628"/>
      <c r="E856" s="155" t="s">
        <v>299</v>
      </c>
      <c r="F856" s="602"/>
      <c r="G856" s="155"/>
      <c r="H856" s="602"/>
      <c r="I856" s="155"/>
      <c r="J856" s="616"/>
      <c r="K856" s="178"/>
      <c r="L856" s="582"/>
      <c r="M856" s="141"/>
      <c r="N856" s="594"/>
      <c r="O856" s="141"/>
    </row>
    <row r="857" spans="1:15" ht="13.5" x14ac:dyDescent="0.2">
      <c r="A857" s="132" t="s">
        <v>477</v>
      </c>
      <c r="B857" s="628"/>
      <c r="C857" s="155" t="s">
        <v>564</v>
      </c>
      <c r="D857" s="628"/>
      <c r="E857" s="155" t="s">
        <v>564</v>
      </c>
      <c r="F857" s="602"/>
      <c r="G857" s="155"/>
      <c r="H857" s="602"/>
      <c r="I857" s="155"/>
      <c r="J857" s="616"/>
      <c r="K857" s="179"/>
      <c r="L857" s="582"/>
      <c r="M857" s="141"/>
      <c r="N857" s="594"/>
      <c r="O857" s="141"/>
    </row>
    <row r="858" spans="1:15" ht="14.25" thickBot="1" x14ac:dyDescent="0.25">
      <c r="A858" s="138" t="s">
        <v>481</v>
      </c>
      <c r="B858" s="629"/>
      <c r="C858" s="156" t="s">
        <v>482</v>
      </c>
      <c r="D858" s="629"/>
      <c r="E858" s="156" t="s">
        <v>482</v>
      </c>
      <c r="F858" s="619"/>
      <c r="G858" s="156"/>
      <c r="H858" s="619"/>
      <c r="I858" s="156"/>
      <c r="J858" s="616"/>
      <c r="K858" s="180"/>
      <c r="L858" s="583"/>
      <c r="M858" s="142"/>
      <c r="N858" s="595"/>
      <c r="O858" s="142"/>
    </row>
    <row r="859" spans="1:15" ht="13.5" x14ac:dyDescent="0.2">
      <c r="A859" s="127" t="s">
        <v>76</v>
      </c>
      <c r="B859" s="581"/>
      <c r="C859" s="584"/>
      <c r="D859" s="627"/>
      <c r="E859" s="603"/>
      <c r="F859" s="593"/>
      <c r="G859" s="603"/>
      <c r="H859" s="638"/>
      <c r="I859" s="603"/>
      <c r="J859" s="615"/>
      <c r="K859" s="617" t="s">
        <v>23</v>
      </c>
      <c r="L859" s="593"/>
      <c r="M859" s="584"/>
      <c r="N859" s="593"/>
      <c r="O859" s="584"/>
    </row>
    <row r="860" spans="1:15" ht="13.5" x14ac:dyDescent="0.2">
      <c r="A860" s="128">
        <v>80236526</v>
      </c>
      <c r="B860" s="582"/>
      <c r="C860" s="585"/>
      <c r="D860" s="628"/>
      <c r="E860" s="604"/>
      <c r="F860" s="594"/>
      <c r="G860" s="604"/>
      <c r="H860" s="639"/>
      <c r="I860" s="604"/>
      <c r="J860" s="616"/>
      <c r="K860" s="618"/>
      <c r="L860" s="594"/>
      <c r="M860" s="585"/>
      <c r="N860" s="594"/>
      <c r="O860" s="585"/>
    </row>
    <row r="861" spans="1:15" ht="13.5" x14ac:dyDescent="0.2">
      <c r="A861" s="128" t="s">
        <v>11</v>
      </c>
      <c r="B861" s="582"/>
      <c r="C861" s="135"/>
      <c r="D861" s="628"/>
      <c r="E861" s="154"/>
      <c r="F861" s="594"/>
      <c r="G861" s="154"/>
      <c r="H861" s="639"/>
      <c r="I861" s="154"/>
      <c r="J861" s="616"/>
      <c r="K861" s="177"/>
      <c r="L861" s="594"/>
      <c r="M861" s="131"/>
      <c r="N861" s="594"/>
      <c r="O861" s="131"/>
    </row>
    <row r="862" spans="1:15" ht="13.5" x14ac:dyDescent="0.2">
      <c r="A862" s="132" t="s">
        <v>12</v>
      </c>
      <c r="B862" s="582"/>
      <c r="C862" s="135"/>
      <c r="D862" s="628"/>
      <c r="E862" s="155"/>
      <c r="F862" s="594"/>
      <c r="G862" s="155"/>
      <c r="H862" s="639"/>
      <c r="I862" s="155"/>
      <c r="J862" s="616"/>
      <c r="K862" s="178"/>
      <c r="L862" s="594"/>
      <c r="M862" s="141"/>
      <c r="N862" s="594"/>
      <c r="O862" s="141"/>
    </row>
    <row r="863" spans="1:15" ht="13.5" x14ac:dyDescent="0.2">
      <c r="A863" s="132" t="s">
        <v>477</v>
      </c>
      <c r="B863" s="582"/>
      <c r="C863" s="135"/>
      <c r="D863" s="628"/>
      <c r="E863" s="155"/>
      <c r="F863" s="594"/>
      <c r="G863" s="155"/>
      <c r="H863" s="639"/>
      <c r="I863" s="155"/>
      <c r="J863" s="616"/>
      <c r="K863" s="179"/>
      <c r="L863" s="594"/>
      <c r="M863" s="141"/>
      <c r="N863" s="594"/>
      <c r="O863" s="141"/>
    </row>
    <row r="864" spans="1:15" ht="15.75" customHeight="1" x14ac:dyDescent="0.2">
      <c r="A864" s="138" t="s">
        <v>481</v>
      </c>
      <c r="B864" s="582"/>
      <c r="C864" s="135"/>
      <c r="D864" s="629"/>
      <c r="E864" s="156"/>
      <c r="F864" s="595"/>
      <c r="G864" s="156"/>
      <c r="H864" s="640"/>
      <c r="I864" s="156"/>
      <c r="J864" s="616"/>
      <c r="K864" s="180"/>
      <c r="L864" s="595"/>
      <c r="M864" s="142"/>
      <c r="N864" s="595"/>
      <c r="O864" s="142"/>
    </row>
    <row r="866" spans="1:16" x14ac:dyDescent="0.2">
      <c r="B866" s="648" t="s">
        <v>1386</v>
      </c>
      <c r="C866" s="649"/>
      <c r="D866" s="649"/>
      <c r="E866" s="649"/>
      <c r="F866" s="649"/>
      <c r="G866" s="649"/>
      <c r="H866" s="649"/>
      <c r="I866" s="649"/>
      <c r="J866" s="649"/>
      <c r="K866" s="649"/>
      <c r="L866" s="649"/>
      <c r="M866" s="649"/>
      <c r="N866" s="649"/>
      <c r="O866" s="650"/>
    </row>
    <row r="867" spans="1:16" ht="13.5" x14ac:dyDescent="0.25">
      <c r="A867" s="122"/>
      <c r="B867" s="608" t="s">
        <v>387</v>
      </c>
      <c r="C867" s="609"/>
      <c r="D867" s="608" t="s">
        <v>1400</v>
      </c>
      <c r="E867" s="609"/>
      <c r="F867" s="608" t="s">
        <v>389</v>
      </c>
      <c r="G867" s="609"/>
      <c r="H867" s="608" t="s">
        <v>390</v>
      </c>
      <c r="I867" s="609"/>
      <c r="J867" s="608" t="s">
        <v>391</v>
      </c>
      <c r="K867" s="609"/>
      <c r="L867" s="608" t="s">
        <v>392</v>
      </c>
      <c r="M867" s="609"/>
      <c r="N867" s="608" t="s">
        <v>393</v>
      </c>
      <c r="O867" s="609"/>
    </row>
    <row r="868" spans="1:16" ht="13.5" x14ac:dyDescent="0.25">
      <c r="A868" s="122"/>
      <c r="B868" s="174" t="s">
        <v>7</v>
      </c>
      <c r="C868" s="175" t="s">
        <v>8</v>
      </c>
      <c r="D868" s="174" t="s">
        <v>7</v>
      </c>
      <c r="E868" s="175" t="s">
        <v>8</v>
      </c>
      <c r="F868" s="174" t="s">
        <v>7</v>
      </c>
      <c r="G868" s="175" t="s">
        <v>8</v>
      </c>
      <c r="H868" s="174" t="s">
        <v>7</v>
      </c>
      <c r="I868" s="175" t="s">
        <v>8</v>
      </c>
      <c r="J868" s="174" t="s">
        <v>7</v>
      </c>
      <c r="K868" s="175" t="s">
        <v>8</v>
      </c>
      <c r="L868" s="174" t="s">
        <v>7</v>
      </c>
      <c r="M868" s="175" t="s">
        <v>8</v>
      </c>
      <c r="N868" s="174" t="s">
        <v>7</v>
      </c>
      <c r="O868" s="175" t="s">
        <v>8</v>
      </c>
    </row>
    <row r="869" spans="1:16" ht="15" customHeight="1" x14ac:dyDescent="0.2">
      <c r="A869" s="127" t="s">
        <v>9</v>
      </c>
      <c r="B869" s="651"/>
      <c r="C869" s="654" t="s">
        <v>1399</v>
      </c>
      <c r="D869" s="651"/>
      <c r="E869" s="654" t="s">
        <v>1399</v>
      </c>
      <c r="F869" s="651"/>
      <c r="G869" s="654" t="s">
        <v>1399</v>
      </c>
      <c r="H869" s="627"/>
      <c r="I869" s="603" t="s">
        <v>1401</v>
      </c>
      <c r="J869" s="627"/>
      <c r="K869" s="603" t="s">
        <v>1402</v>
      </c>
      <c r="L869" s="627"/>
      <c r="M869" s="603"/>
      <c r="N869" s="627"/>
      <c r="O869" s="603"/>
    </row>
    <row r="870" spans="1:16" ht="14.25" customHeight="1" x14ac:dyDescent="0.2">
      <c r="A870" s="128">
        <v>79921501</v>
      </c>
      <c r="B870" s="652"/>
      <c r="C870" s="655"/>
      <c r="D870" s="652"/>
      <c r="E870" s="655"/>
      <c r="F870" s="652"/>
      <c r="G870" s="655"/>
      <c r="H870" s="628"/>
      <c r="I870" s="604"/>
      <c r="J870" s="628"/>
      <c r="K870" s="604"/>
      <c r="L870" s="628"/>
      <c r="M870" s="604"/>
      <c r="N870" s="628"/>
      <c r="O870" s="604"/>
    </row>
    <row r="871" spans="1:16" ht="13.5" x14ac:dyDescent="0.2">
      <c r="A871" s="128" t="s">
        <v>11</v>
      </c>
      <c r="B871" s="652"/>
      <c r="C871" s="196"/>
      <c r="D871" s="652"/>
      <c r="E871" s="196"/>
      <c r="F871" s="652"/>
      <c r="G871" s="196"/>
      <c r="H871" s="628"/>
      <c r="I871" s="154" t="s">
        <v>1403</v>
      </c>
      <c r="J871" s="628"/>
      <c r="K871" s="154"/>
      <c r="L871" s="628"/>
      <c r="M871" s="154"/>
      <c r="N871" s="628"/>
      <c r="O871" s="154"/>
    </row>
    <row r="872" spans="1:16" ht="14.45" customHeight="1" x14ac:dyDescent="0.2">
      <c r="A872" s="132" t="s">
        <v>12</v>
      </c>
      <c r="B872" s="652"/>
      <c r="C872" s="197"/>
      <c r="D872" s="652"/>
      <c r="E872" s="197"/>
      <c r="F872" s="652"/>
      <c r="G872" s="197"/>
      <c r="H872" s="628"/>
      <c r="I872" s="155"/>
      <c r="J872" s="628"/>
      <c r="K872" s="155"/>
      <c r="L872" s="628"/>
      <c r="M872" s="155"/>
      <c r="N872" s="628"/>
      <c r="O872" s="155"/>
    </row>
    <row r="873" spans="1:16" ht="14.45" customHeight="1" x14ac:dyDescent="0.2">
      <c r="A873" s="132" t="s">
        <v>477</v>
      </c>
      <c r="B873" s="652"/>
      <c r="C873" s="197"/>
      <c r="D873" s="652"/>
      <c r="E873" s="197"/>
      <c r="F873" s="652"/>
      <c r="G873" s="197"/>
      <c r="H873" s="628"/>
      <c r="I873" s="155"/>
      <c r="J873" s="628"/>
      <c r="K873" s="155"/>
      <c r="L873" s="628"/>
      <c r="M873" s="155"/>
      <c r="N873" s="628"/>
      <c r="O873" s="155"/>
      <c r="P873" s="123">
        <f>24000+50000</f>
        <v>74000</v>
      </c>
    </row>
    <row r="874" spans="1:16" ht="14.25" thickBot="1" x14ac:dyDescent="0.25">
      <c r="A874" s="138" t="s">
        <v>481</v>
      </c>
      <c r="B874" s="653"/>
      <c r="C874" s="198"/>
      <c r="D874" s="653"/>
      <c r="E874" s="198"/>
      <c r="F874" s="653"/>
      <c r="G874" s="198"/>
      <c r="H874" s="629"/>
      <c r="I874" s="156"/>
      <c r="J874" s="629"/>
      <c r="K874" s="156"/>
      <c r="L874" s="629"/>
      <c r="M874" s="156"/>
      <c r="N874" s="629"/>
      <c r="O874" s="156"/>
      <c r="P874" s="199">
        <f>P873/12</f>
        <v>6166.666666666667</v>
      </c>
    </row>
    <row r="875" spans="1:16" ht="14.45" customHeight="1" x14ac:dyDescent="0.2">
      <c r="A875" s="127" t="s">
        <v>14</v>
      </c>
      <c r="B875" s="651"/>
      <c r="C875" s="654" t="s">
        <v>1399</v>
      </c>
      <c r="D875" s="651"/>
      <c r="E875" s="654" t="s">
        <v>1399</v>
      </c>
      <c r="F875" s="643">
        <v>1</v>
      </c>
      <c r="G875" s="646" t="s">
        <v>1404</v>
      </c>
      <c r="H875" s="651"/>
      <c r="I875" s="654" t="s">
        <v>1399</v>
      </c>
      <c r="J875" s="651"/>
      <c r="K875" s="654" t="s">
        <v>1399</v>
      </c>
      <c r="L875" s="656"/>
      <c r="M875" s="654" t="s">
        <v>1399</v>
      </c>
      <c r="N875" s="656"/>
      <c r="O875" s="654" t="s">
        <v>1399</v>
      </c>
    </row>
    <row r="876" spans="1:16" ht="13.5" x14ac:dyDescent="0.2">
      <c r="A876" s="128">
        <v>1070707956</v>
      </c>
      <c r="B876" s="652"/>
      <c r="C876" s="655"/>
      <c r="D876" s="652"/>
      <c r="E876" s="655"/>
      <c r="F876" s="644"/>
      <c r="G876" s="647"/>
      <c r="H876" s="652"/>
      <c r="I876" s="655"/>
      <c r="J876" s="652"/>
      <c r="K876" s="655"/>
      <c r="L876" s="657"/>
      <c r="M876" s="655"/>
      <c r="N876" s="657"/>
      <c r="O876" s="655"/>
    </row>
    <row r="877" spans="1:16" ht="13.5" x14ac:dyDescent="0.2">
      <c r="A877" s="128" t="s">
        <v>11</v>
      </c>
      <c r="B877" s="652"/>
      <c r="C877" s="196"/>
      <c r="D877" s="652"/>
      <c r="E877" s="196"/>
      <c r="F877" s="644"/>
      <c r="G877" s="160" t="s">
        <v>1405</v>
      </c>
      <c r="H877" s="652"/>
      <c r="I877" s="196"/>
      <c r="J877" s="652"/>
      <c r="K877" s="196"/>
      <c r="L877" s="657"/>
      <c r="M877" s="196"/>
      <c r="N877" s="657"/>
      <c r="O877" s="196"/>
    </row>
    <row r="878" spans="1:16" ht="13.5" x14ac:dyDescent="0.2">
      <c r="A878" s="132" t="s">
        <v>12</v>
      </c>
      <c r="B878" s="652"/>
      <c r="C878" s="197"/>
      <c r="D878" s="652"/>
      <c r="E878" s="197"/>
      <c r="F878" s="644"/>
      <c r="G878" s="152" t="s">
        <v>299</v>
      </c>
      <c r="H878" s="652"/>
      <c r="I878" s="197"/>
      <c r="J878" s="652"/>
      <c r="K878" s="197"/>
      <c r="L878" s="657"/>
      <c r="M878" s="200"/>
      <c r="N878" s="657"/>
      <c r="O878" s="200"/>
    </row>
    <row r="879" spans="1:16" ht="13.5" x14ac:dyDescent="0.2">
      <c r="A879" s="132" t="s">
        <v>477</v>
      </c>
      <c r="B879" s="652"/>
      <c r="C879" s="197"/>
      <c r="D879" s="652"/>
      <c r="E879" s="197"/>
      <c r="F879" s="644"/>
      <c r="G879" s="152" t="s">
        <v>515</v>
      </c>
      <c r="H879" s="652"/>
      <c r="I879" s="197"/>
      <c r="J879" s="652"/>
      <c r="K879" s="197"/>
      <c r="L879" s="657"/>
      <c r="M879" s="197"/>
      <c r="N879" s="657"/>
      <c r="O879" s="197"/>
    </row>
    <row r="880" spans="1:16" ht="14.25" thickBot="1" x14ac:dyDescent="0.25">
      <c r="A880" s="138" t="s">
        <v>481</v>
      </c>
      <c r="B880" s="653"/>
      <c r="C880" s="198"/>
      <c r="D880" s="653"/>
      <c r="E880" s="198"/>
      <c r="F880" s="645"/>
      <c r="G880" s="153" t="s">
        <v>1406</v>
      </c>
      <c r="H880" s="653"/>
      <c r="I880" s="198"/>
      <c r="J880" s="653"/>
      <c r="K880" s="198"/>
      <c r="L880" s="657"/>
      <c r="M880" s="200"/>
      <c r="N880" s="657"/>
      <c r="O880" s="198"/>
    </row>
    <row r="881" spans="1:15" ht="14.45" customHeight="1" x14ac:dyDescent="0.2">
      <c r="A881" s="127" t="s">
        <v>519</v>
      </c>
      <c r="B881" s="627"/>
      <c r="C881" s="603" t="s">
        <v>1407</v>
      </c>
      <c r="D881" s="627"/>
      <c r="E881" s="603"/>
      <c r="F881" s="643">
        <v>1</v>
      </c>
      <c r="G881" s="646" t="s">
        <v>1404</v>
      </c>
      <c r="H881" s="633">
        <v>1</v>
      </c>
      <c r="I881" s="646" t="s">
        <v>1242</v>
      </c>
      <c r="J881" s="633">
        <v>3</v>
      </c>
      <c r="K881" s="646" t="s">
        <v>1242</v>
      </c>
      <c r="L881" s="581"/>
      <c r="M881" s="584"/>
      <c r="N881" s="593"/>
      <c r="O881" s="584"/>
    </row>
    <row r="882" spans="1:15" ht="13.5" x14ac:dyDescent="0.2">
      <c r="A882" s="128">
        <v>1026271285</v>
      </c>
      <c r="B882" s="628"/>
      <c r="C882" s="604"/>
      <c r="D882" s="628"/>
      <c r="E882" s="604"/>
      <c r="F882" s="644"/>
      <c r="G882" s="647"/>
      <c r="H882" s="634"/>
      <c r="I882" s="647"/>
      <c r="J882" s="634"/>
      <c r="K882" s="647"/>
      <c r="L882" s="582"/>
      <c r="M882" s="585"/>
      <c r="N882" s="594"/>
      <c r="O882" s="585"/>
    </row>
    <row r="883" spans="1:15" ht="14.45" customHeight="1" x14ac:dyDescent="0.2">
      <c r="A883" s="128" t="s">
        <v>11</v>
      </c>
      <c r="B883" s="628"/>
      <c r="C883" s="154" t="s">
        <v>1004</v>
      </c>
      <c r="D883" s="628"/>
      <c r="E883" s="154"/>
      <c r="F883" s="644"/>
      <c r="G883" s="160" t="s">
        <v>1405</v>
      </c>
      <c r="H883" s="634"/>
      <c r="I883" s="160" t="s">
        <v>1373</v>
      </c>
      <c r="J883" s="634"/>
      <c r="K883" s="160" t="s">
        <v>1373</v>
      </c>
      <c r="L883" s="582"/>
      <c r="M883" s="131"/>
      <c r="N883" s="594"/>
      <c r="O883" s="131"/>
    </row>
    <row r="884" spans="1:15" ht="14.45" customHeight="1" x14ac:dyDescent="0.2">
      <c r="A884" s="132" t="s">
        <v>12</v>
      </c>
      <c r="B884" s="628"/>
      <c r="C884" s="155" t="s">
        <v>1004</v>
      </c>
      <c r="D884" s="628"/>
      <c r="E884" s="155"/>
      <c r="F884" s="644"/>
      <c r="G884" s="152" t="s">
        <v>299</v>
      </c>
      <c r="H884" s="634"/>
      <c r="I884" s="152" t="s">
        <v>1371</v>
      </c>
      <c r="J884" s="634"/>
      <c r="K884" s="152" t="s">
        <v>1371</v>
      </c>
      <c r="L884" s="582"/>
      <c r="M884" s="141"/>
      <c r="N884" s="594"/>
      <c r="O884" s="141"/>
    </row>
    <row r="885" spans="1:15" ht="14.45" customHeight="1" x14ac:dyDescent="0.2">
      <c r="A885" s="132" t="s">
        <v>477</v>
      </c>
      <c r="B885" s="628"/>
      <c r="C885" s="155" t="s">
        <v>515</v>
      </c>
      <c r="D885" s="628"/>
      <c r="E885" s="155"/>
      <c r="F885" s="644"/>
      <c r="G885" s="152" t="s">
        <v>515</v>
      </c>
      <c r="H885" s="634"/>
      <c r="I885" s="152" t="s">
        <v>478</v>
      </c>
      <c r="J885" s="634"/>
      <c r="K885" s="152" t="s">
        <v>478</v>
      </c>
      <c r="L885" s="582"/>
      <c r="M885" s="141"/>
      <c r="N885" s="594"/>
      <c r="O885" s="141"/>
    </row>
    <row r="886" spans="1:15" ht="13.5" x14ac:dyDescent="0.2">
      <c r="A886" s="138" t="s">
        <v>481</v>
      </c>
      <c r="B886" s="629"/>
      <c r="C886" s="156" t="s">
        <v>483</v>
      </c>
      <c r="D886" s="629"/>
      <c r="E886" s="156"/>
      <c r="F886" s="645"/>
      <c r="G886" s="153" t="s">
        <v>1406</v>
      </c>
      <c r="H886" s="635"/>
      <c r="I886" s="153" t="s">
        <v>499</v>
      </c>
      <c r="J886" s="635"/>
      <c r="K886" s="153" t="s">
        <v>499</v>
      </c>
      <c r="L886" s="583"/>
      <c r="M886" s="142"/>
      <c r="N886" s="595"/>
      <c r="O886" s="142"/>
    </row>
    <row r="887" spans="1:15" ht="13.5" x14ac:dyDescent="0.2">
      <c r="A887" s="127" t="s">
        <v>76</v>
      </c>
      <c r="B887" s="581"/>
      <c r="C887" s="584"/>
      <c r="D887" s="627"/>
      <c r="E887" s="603"/>
      <c r="F887" s="593"/>
      <c r="G887" s="584"/>
      <c r="H887" s="638"/>
      <c r="I887" s="641"/>
      <c r="J887" s="593"/>
      <c r="K887" s="584"/>
      <c r="L887" s="593"/>
      <c r="M887" s="584"/>
      <c r="N887" s="593"/>
      <c r="O887" s="584"/>
    </row>
    <row r="888" spans="1:15" ht="13.5" x14ac:dyDescent="0.2">
      <c r="A888" s="128">
        <v>80236526</v>
      </c>
      <c r="B888" s="582"/>
      <c r="C888" s="585"/>
      <c r="D888" s="628"/>
      <c r="E888" s="604"/>
      <c r="F888" s="594"/>
      <c r="G888" s="585"/>
      <c r="H888" s="639"/>
      <c r="I888" s="642"/>
      <c r="J888" s="594"/>
      <c r="K888" s="585"/>
      <c r="L888" s="594"/>
      <c r="M888" s="585"/>
      <c r="N888" s="594"/>
      <c r="O888" s="585"/>
    </row>
    <row r="889" spans="1:15" ht="13.5" x14ac:dyDescent="0.2">
      <c r="A889" s="128" t="s">
        <v>11</v>
      </c>
      <c r="B889" s="582"/>
      <c r="C889" s="135"/>
      <c r="D889" s="628"/>
      <c r="E889" s="154"/>
      <c r="F889" s="594"/>
      <c r="G889" s="131"/>
      <c r="H889" s="639"/>
      <c r="I889" s="181"/>
      <c r="J889" s="594"/>
      <c r="K889" s="135"/>
      <c r="L889" s="594"/>
      <c r="M889" s="131"/>
      <c r="N889" s="594"/>
      <c r="O889" s="131"/>
    </row>
    <row r="890" spans="1:15" ht="13.5" x14ac:dyDescent="0.2">
      <c r="A890" s="132" t="s">
        <v>12</v>
      </c>
      <c r="B890" s="582"/>
      <c r="C890" s="135"/>
      <c r="D890" s="628"/>
      <c r="E890" s="155"/>
      <c r="F890" s="594"/>
      <c r="G890" s="141"/>
      <c r="H890" s="639"/>
      <c r="I890" s="183"/>
      <c r="J890" s="594"/>
      <c r="K890" s="135"/>
      <c r="L890" s="594"/>
      <c r="M890" s="141"/>
      <c r="N890" s="594"/>
      <c r="O890" s="141"/>
    </row>
    <row r="891" spans="1:15" ht="13.5" x14ac:dyDescent="0.2">
      <c r="A891" s="132" t="s">
        <v>477</v>
      </c>
      <c r="B891" s="582"/>
      <c r="C891" s="135"/>
      <c r="D891" s="628"/>
      <c r="E891" s="155"/>
      <c r="F891" s="594"/>
      <c r="G891" s="141"/>
      <c r="H891" s="639"/>
      <c r="I891" s="185"/>
      <c r="J891" s="594"/>
      <c r="K891" s="141"/>
      <c r="L891" s="594"/>
      <c r="M891" s="141"/>
      <c r="N891" s="594"/>
      <c r="O891" s="141"/>
    </row>
    <row r="892" spans="1:15" ht="13.5" x14ac:dyDescent="0.2">
      <c r="A892" s="138" t="s">
        <v>481</v>
      </c>
      <c r="B892" s="582"/>
      <c r="C892" s="135"/>
      <c r="D892" s="629"/>
      <c r="E892" s="156"/>
      <c r="F892" s="595"/>
      <c r="G892" s="142"/>
      <c r="H892" s="640"/>
      <c r="I892" s="187"/>
      <c r="J892" s="595"/>
      <c r="K892" s="142"/>
      <c r="L892" s="595"/>
      <c r="M892" s="142"/>
      <c r="N892" s="595"/>
      <c r="O892" s="142"/>
    </row>
    <row r="894" spans="1:15" x14ac:dyDescent="0.2">
      <c r="B894" s="648" t="s">
        <v>1386</v>
      </c>
      <c r="C894" s="649"/>
      <c r="D894" s="649"/>
      <c r="E894" s="649"/>
      <c r="F894" s="649"/>
      <c r="G894" s="649"/>
      <c r="H894" s="649"/>
      <c r="I894" s="649"/>
      <c r="J894" s="649"/>
      <c r="K894" s="649"/>
      <c r="L894" s="649"/>
      <c r="M894" s="649"/>
      <c r="N894" s="649"/>
      <c r="O894" s="650"/>
    </row>
    <row r="895" spans="1:15" ht="13.5" x14ac:dyDescent="0.25">
      <c r="A895" s="122"/>
      <c r="B895" s="608" t="s">
        <v>406</v>
      </c>
      <c r="C895" s="609"/>
      <c r="D895" s="608" t="s">
        <v>1408</v>
      </c>
      <c r="E895" s="609"/>
      <c r="F895" s="608" t="s">
        <v>408</v>
      </c>
      <c r="G895" s="609"/>
      <c r="H895" s="608" t="s">
        <v>409</v>
      </c>
      <c r="I895" s="609"/>
      <c r="J895" s="608" t="s">
        <v>410</v>
      </c>
      <c r="K895" s="609"/>
      <c r="L895" s="608" t="s">
        <v>411</v>
      </c>
      <c r="M895" s="609"/>
      <c r="N895" s="608" t="s">
        <v>412</v>
      </c>
      <c r="O895" s="609"/>
    </row>
    <row r="896" spans="1:15" ht="13.5" x14ac:dyDescent="0.25">
      <c r="A896" s="122"/>
      <c r="B896" s="174" t="s">
        <v>7</v>
      </c>
      <c r="C896" s="175" t="s">
        <v>8</v>
      </c>
      <c r="D896" s="174" t="s">
        <v>7</v>
      </c>
      <c r="E896" s="175" t="s">
        <v>8</v>
      </c>
      <c r="F896" s="174" t="s">
        <v>7</v>
      </c>
      <c r="G896" s="175" t="s">
        <v>8</v>
      </c>
      <c r="H896" s="174" t="s">
        <v>7</v>
      </c>
      <c r="I896" s="175" t="s">
        <v>8</v>
      </c>
      <c r="J896" s="174" t="s">
        <v>7</v>
      </c>
      <c r="K896" s="175" t="s">
        <v>8</v>
      </c>
      <c r="L896" s="174" t="s">
        <v>7</v>
      </c>
      <c r="M896" s="175" t="s">
        <v>8</v>
      </c>
      <c r="N896" s="174" t="s">
        <v>7</v>
      </c>
      <c r="O896" s="175" t="s">
        <v>8</v>
      </c>
    </row>
    <row r="897" spans="1:18" ht="15" customHeight="1" x14ac:dyDescent="0.2">
      <c r="A897" s="127" t="s">
        <v>9</v>
      </c>
      <c r="B897" s="615"/>
      <c r="C897" s="617" t="s">
        <v>23</v>
      </c>
      <c r="D897" s="643">
        <v>1</v>
      </c>
      <c r="E897" s="646" t="s">
        <v>1409</v>
      </c>
      <c r="F897" s="643">
        <v>3</v>
      </c>
      <c r="G897" s="646" t="s">
        <v>1409</v>
      </c>
      <c r="H897" s="643">
        <v>3</v>
      </c>
      <c r="I897" s="646" t="s">
        <v>1409</v>
      </c>
      <c r="J897" s="643">
        <v>3</v>
      </c>
      <c r="K897" s="646" t="s">
        <v>1409</v>
      </c>
      <c r="L897" s="643">
        <v>3</v>
      </c>
      <c r="M897" s="646" t="s">
        <v>1409</v>
      </c>
      <c r="N897" s="643">
        <v>1</v>
      </c>
      <c r="O897" s="646" t="s">
        <v>1409</v>
      </c>
    </row>
    <row r="898" spans="1:18" ht="15" customHeight="1" x14ac:dyDescent="0.2">
      <c r="A898" s="128">
        <v>79921501</v>
      </c>
      <c r="B898" s="616"/>
      <c r="C898" s="618"/>
      <c r="D898" s="644"/>
      <c r="E898" s="647"/>
      <c r="F898" s="644"/>
      <c r="G898" s="647"/>
      <c r="H898" s="644"/>
      <c r="I898" s="647"/>
      <c r="J898" s="644"/>
      <c r="K898" s="647"/>
      <c r="L898" s="644"/>
      <c r="M898" s="647"/>
      <c r="N898" s="644"/>
      <c r="O898" s="647"/>
      <c r="Q898" s="123">
        <f>+Q900/1000</f>
        <v>1300</v>
      </c>
      <c r="R898" s="114">
        <v>1000</v>
      </c>
    </row>
    <row r="899" spans="1:18" ht="14.45" customHeight="1" x14ac:dyDescent="0.2">
      <c r="A899" s="128" t="s">
        <v>11</v>
      </c>
      <c r="B899" s="616"/>
      <c r="C899" s="177"/>
      <c r="D899" s="644"/>
      <c r="E899" s="160" t="s">
        <v>1410</v>
      </c>
      <c r="F899" s="644"/>
      <c r="G899" s="160" t="s">
        <v>1410</v>
      </c>
      <c r="H899" s="644"/>
      <c r="I899" s="160" t="s">
        <v>1410</v>
      </c>
      <c r="J899" s="644"/>
      <c r="K899" s="160" t="s">
        <v>1410</v>
      </c>
      <c r="L899" s="644"/>
      <c r="M899" s="160" t="s">
        <v>1410</v>
      </c>
      <c r="N899" s="644"/>
      <c r="O899" s="160" t="s">
        <v>1410</v>
      </c>
      <c r="R899" s="114">
        <f>R898/250</f>
        <v>4</v>
      </c>
    </row>
    <row r="900" spans="1:18" ht="14.45" customHeight="1" x14ac:dyDescent="0.2">
      <c r="A900" s="132" t="s">
        <v>12</v>
      </c>
      <c r="B900" s="616"/>
      <c r="C900" s="178"/>
      <c r="D900" s="644"/>
      <c r="E900" s="152" t="s">
        <v>1371</v>
      </c>
      <c r="F900" s="644"/>
      <c r="G900" s="152" t="s">
        <v>1371</v>
      </c>
      <c r="H900" s="644"/>
      <c r="I900" s="152" t="s">
        <v>1371</v>
      </c>
      <c r="J900" s="644"/>
      <c r="K900" s="152" t="s">
        <v>1371</v>
      </c>
      <c r="L900" s="644"/>
      <c r="M900" s="152" t="s">
        <v>1371</v>
      </c>
      <c r="N900" s="644"/>
      <c r="O900" s="152" t="s">
        <v>1371</v>
      </c>
      <c r="P900" s="201">
        <f>12/6</f>
        <v>2</v>
      </c>
      <c r="Q900" s="123">
        <v>1300000</v>
      </c>
      <c r="R900" s="123">
        <v>750000</v>
      </c>
    </row>
    <row r="901" spans="1:18" ht="14.45" customHeight="1" x14ac:dyDescent="0.2">
      <c r="A901" s="132" t="s">
        <v>477</v>
      </c>
      <c r="B901" s="616"/>
      <c r="C901" s="179"/>
      <c r="D901" s="644"/>
      <c r="E901" s="152" t="s">
        <v>1411</v>
      </c>
      <c r="F901" s="644"/>
      <c r="G901" s="152" t="s">
        <v>1411</v>
      </c>
      <c r="H901" s="644"/>
      <c r="I901" s="152" t="s">
        <v>1411</v>
      </c>
      <c r="J901" s="644"/>
      <c r="K901" s="152" t="s">
        <v>1411</v>
      </c>
      <c r="L901" s="644"/>
      <c r="M901" s="152" t="s">
        <v>1411</v>
      </c>
      <c r="N901" s="644"/>
      <c r="O901" s="152" t="s">
        <v>1411</v>
      </c>
    </row>
    <row r="902" spans="1:18" ht="14.45" customHeight="1" thickBot="1" x14ac:dyDescent="0.25">
      <c r="A902" s="138" t="s">
        <v>481</v>
      </c>
      <c r="B902" s="616"/>
      <c r="C902" s="180"/>
      <c r="D902" s="645"/>
      <c r="E902" s="153" t="s">
        <v>499</v>
      </c>
      <c r="F902" s="645"/>
      <c r="G902" s="153" t="s">
        <v>499</v>
      </c>
      <c r="H902" s="645"/>
      <c r="I902" s="153" t="s">
        <v>499</v>
      </c>
      <c r="J902" s="645"/>
      <c r="K902" s="153" t="s">
        <v>499</v>
      </c>
      <c r="L902" s="645"/>
      <c r="M902" s="153" t="s">
        <v>499</v>
      </c>
      <c r="N902" s="645"/>
      <c r="O902" s="153" t="s">
        <v>499</v>
      </c>
      <c r="Q902" s="123">
        <f>80000+80000+80000</f>
        <v>240000</v>
      </c>
    </row>
    <row r="903" spans="1:18" ht="15" customHeight="1" x14ac:dyDescent="0.2">
      <c r="A903" s="127" t="s">
        <v>14</v>
      </c>
      <c r="B903" s="615"/>
      <c r="C903" s="617" t="str">
        <f>+G903</f>
        <v>MANSAROVAR</v>
      </c>
      <c r="D903" s="627"/>
      <c r="E903" s="603"/>
      <c r="F903" s="627">
        <v>2</v>
      </c>
      <c r="G903" s="603" t="s">
        <v>1412</v>
      </c>
      <c r="H903" s="627">
        <v>2</v>
      </c>
      <c r="I903" s="603" t="s">
        <v>1412</v>
      </c>
      <c r="J903" s="627">
        <v>2</v>
      </c>
      <c r="K903" s="603" t="s">
        <v>1412</v>
      </c>
      <c r="L903" s="581"/>
      <c r="M903" s="620"/>
      <c r="N903" s="581"/>
      <c r="O903" s="584"/>
      <c r="Q903" s="123">
        <v>20000</v>
      </c>
    </row>
    <row r="904" spans="1:18" ht="15" customHeight="1" x14ac:dyDescent="0.2">
      <c r="A904" s="128">
        <v>1070707956</v>
      </c>
      <c r="B904" s="616"/>
      <c r="C904" s="618"/>
      <c r="D904" s="628"/>
      <c r="E904" s="604"/>
      <c r="F904" s="628"/>
      <c r="G904" s="604"/>
      <c r="H904" s="628"/>
      <c r="I904" s="604"/>
      <c r="J904" s="628"/>
      <c r="K904" s="604"/>
      <c r="L904" s="582"/>
      <c r="M904" s="621"/>
      <c r="N904" s="582"/>
      <c r="O904" s="585"/>
      <c r="Q904" s="123">
        <v>30000</v>
      </c>
    </row>
    <row r="905" spans="1:18" ht="14.45" customHeight="1" x14ac:dyDescent="0.2">
      <c r="A905" s="128" t="s">
        <v>11</v>
      </c>
      <c r="B905" s="616"/>
      <c r="C905" s="177"/>
      <c r="D905" s="628"/>
      <c r="E905" s="154"/>
      <c r="F905" s="628"/>
      <c r="G905" s="154" t="s">
        <v>1403</v>
      </c>
      <c r="H905" s="628"/>
      <c r="I905" s="154" t="s">
        <v>1403</v>
      </c>
      <c r="J905" s="628"/>
      <c r="K905" s="154" t="s">
        <v>1403</v>
      </c>
      <c r="L905" s="582"/>
      <c r="M905" s="131"/>
      <c r="N905" s="582"/>
      <c r="O905" s="131"/>
      <c r="Q905" s="123">
        <f>+Q904+Q903+Q902</f>
        <v>290000</v>
      </c>
    </row>
    <row r="906" spans="1:18" ht="14.45" customHeight="1" x14ac:dyDescent="0.2">
      <c r="A906" s="132" t="s">
        <v>12</v>
      </c>
      <c r="B906" s="616"/>
      <c r="C906" s="178"/>
      <c r="D906" s="628"/>
      <c r="E906" s="155"/>
      <c r="F906" s="628"/>
      <c r="G906" s="155"/>
      <c r="H906" s="628"/>
      <c r="I906" s="155"/>
      <c r="J906" s="628"/>
      <c r="K906" s="155"/>
      <c r="L906" s="582"/>
      <c r="M906" s="162"/>
      <c r="N906" s="582"/>
      <c r="O906" s="135"/>
    </row>
    <row r="907" spans="1:18" ht="14.45" customHeight="1" x14ac:dyDescent="0.2">
      <c r="A907" s="132" t="s">
        <v>477</v>
      </c>
      <c r="B907" s="616"/>
      <c r="C907" s="179">
        <f>+E907</f>
        <v>0</v>
      </c>
      <c r="D907" s="628"/>
      <c r="E907" s="155"/>
      <c r="F907" s="628"/>
      <c r="G907" s="155" t="s">
        <v>515</v>
      </c>
      <c r="H907" s="628"/>
      <c r="I907" s="155" t="s">
        <v>515</v>
      </c>
      <c r="J907" s="628"/>
      <c r="K907" s="155" t="s">
        <v>515</v>
      </c>
      <c r="L907" s="582"/>
      <c r="M907" s="155"/>
      <c r="N907" s="582"/>
      <c r="O907" s="141"/>
      <c r="Q907" s="123">
        <f>+Q906+Q905</f>
        <v>290000</v>
      </c>
    </row>
    <row r="908" spans="1:18" ht="14.45" customHeight="1" thickBot="1" x14ac:dyDescent="0.25">
      <c r="A908" s="138" t="s">
        <v>481</v>
      </c>
      <c r="B908" s="616"/>
      <c r="C908" s="180"/>
      <c r="D908" s="629"/>
      <c r="E908" s="156"/>
      <c r="F908" s="629"/>
      <c r="G908" s="156"/>
      <c r="H908" s="629"/>
      <c r="I908" s="156"/>
      <c r="J908" s="629"/>
      <c r="K908" s="156"/>
      <c r="L908" s="582"/>
      <c r="M908" s="135"/>
      <c r="N908" s="582"/>
      <c r="O908" s="142"/>
      <c r="Q908" s="123">
        <v>460000</v>
      </c>
    </row>
    <row r="909" spans="1:18" ht="15" customHeight="1" x14ac:dyDescent="0.2">
      <c r="A909" s="127" t="s">
        <v>519</v>
      </c>
      <c r="B909" s="615"/>
      <c r="C909" s="617" t="s">
        <v>23</v>
      </c>
      <c r="D909" s="627">
        <v>2</v>
      </c>
      <c r="E909" s="603" t="s">
        <v>1413</v>
      </c>
      <c r="F909" s="601"/>
      <c r="G909" s="603"/>
      <c r="H909" s="627"/>
      <c r="I909" s="603"/>
      <c r="J909" s="601"/>
      <c r="K909" s="603"/>
      <c r="L909" s="581">
        <v>1</v>
      </c>
      <c r="M909" s="620" t="s">
        <v>1414</v>
      </c>
      <c r="N909" s="593"/>
      <c r="O909" s="584"/>
      <c r="Q909" s="123">
        <f>+Q908+Q907</f>
        <v>750000</v>
      </c>
    </row>
    <row r="910" spans="1:18" ht="13.5" x14ac:dyDescent="0.2">
      <c r="A910" s="128">
        <v>1026271285</v>
      </c>
      <c r="B910" s="616"/>
      <c r="C910" s="618"/>
      <c r="D910" s="628"/>
      <c r="E910" s="604"/>
      <c r="F910" s="602"/>
      <c r="G910" s="604"/>
      <c r="H910" s="628"/>
      <c r="I910" s="604"/>
      <c r="J910" s="602"/>
      <c r="K910" s="604"/>
      <c r="L910" s="582"/>
      <c r="M910" s="621"/>
      <c r="N910" s="594"/>
      <c r="O910" s="585"/>
    </row>
    <row r="911" spans="1:18" ht="15" customHeight="1" x14ac:dyDescent="0.2">
      <c r="A911" s="128" t="s">
        <v>11</v>
      </c>
      <c r="B911" s="616"/>
      <c r="C911" s="177"/>
      <c r="D911" s="628"/>
      <c r="E911" s="154" t="s">
        <v>1415</v>
      </c>
      <c r="F911" s="602"/>
      <c r="G911" s="154"/>
      <c r="H911" s="628"/>
      <c r="I911" s="154"/>
      <c r="J911" s="602"/>
      <c r="K911" s="154"/>
      <c r="L911" s="582"/>
      <c r="M911" s="131" t="s">
        <v>1416</v>
      </c>
      <c r="N911" s="594"/>
      <c r="O911" s="131"/>
    </row>
    <row r="912" spans="1:18" ht="15" customHeight="1" x14ac:dyDescent="0.2">
      <c r="A912" s="132" t="s">
        <v>12</v>
      </c>
      <c r="B912" s="616"/>
      <c r="C912" s="178"/>
      <c r="D912" s="628"/>
      <c r="E912" s="155">
        <v>46458</v>
      </c>
      <c r="F912" s="602"/>
      <c r="G912" s="155"/>
      <c r="H912" s="628"/>
      <c r="I912" s="155"/>
      <c r="J912" s="602"/>
      <c r="K912" s="162"/>
      <c r="L912" s="582"/>
      <c r="M912" s="162">
        <v>46617</v>
      </c>
      <c r="N912" s="594"/>
      <c r="O912" s="141"/>
    </row>
    <row r="913" spans="1:15" ht="15" customHeight="1" x14ac:dyDescent="0.2">
      <c r="A913" s="132" t="s">
        <v>477</v>
      </c>
      <c r="B913" s="616"/>
      <c r="C913" s="179"/>
      <c r="D913" s="628"/>
      <c r="E913" s="155" t="s">
        <v>515</v>
      </c>
      <c r="F913" s="602"/>
      <c r="G913" s="155"/>
      <c r="H913" s="628"/>
      <c r="I913" s="155"/>
      <c r="J913" s="602"/>
      <c r="K913" s="202"/>
      <c r="L913" s="582"/>
      <c r="M913" s="155" t="s">
        <v>1417</v>
      </c>
      <c r="N913" s="594"/>
      <c r="O913" s="141"/>
    </row>
    <row r="914" spans="1:15" ht="13.5" x14ac:dyDescent="0.2">
      <c r="A914" s="138" t="s">
        <v>481</v>
      </c>
      <c r="B914" s="616"/>
      <c r="C914" s="180"/>
      <c r="D914" s="629"/>
      <c r="E914" s="156" t="s">
        <v>1418</v>
      </c>
      <c r="F914" s="619"/>
      <c r="G914" s="156"/>
      <c r="H914" s="629"/>
      <c r="I914" s="156"/>
      <c r="J914" s="602"/>
      <c r="K914" s="162"/>
      <c r="L914" s="582"/>
      <c r="M914" s="135" t="s">
        <v>1419</v>
      </c>
      <c r="N914" s="595"/>
      <c r="O914" s="142"/>
    </row>
    <row r="915" spans="1:15" ht="13.5" x14ac:dyDescent="0.2">
      <c r="A915" s="127" t="s">
        <v>76</v>
      </c>
      <c r="B915" s="615"/>
      <c r="C915" s="617" t="s">
        <v>23</v>
      </c>
      <c r="D915" s="627"/>
      <c r="E915" s="603"/>
      <c r="F915" s="593"/>
      <c r="G915" s="584"/>
      <c r="H915" s="638"/>
      <c r="I915" s="641"/>
      <c r="J915" s="593"/>
      <c r="K915" s="584"/>
      <c r="L915" s="593"/>
      <c r="M915" s="584"/>
      <c r="N915" s="593"/>
      <c r="O915" s="584"/>
    </row>
    <row r="916" spans="1:15" ht="13.5" x14ac:dyDescent="0.2">
      <c r="A916" s="128">
        <v>80236526</v>
      </c>
      <c r="B916" s="616"/>
      <c r="C916" s="618"/>
      <c r="D916" s="628"/>
      <c r="E916" s="604"/>
      <c r="F916" s="594"/>
      <c r="G916" s="585"/>
      <c r="H916" s="639"/>
      <c r="I916" s="642"/>
      <c r="J916" s="594"/>
      <c r="K916" s="585"/>
      <c r="L916" s="594"/>
      <c r="M916" s="585"/>
      <c r="N916" s="594"/>
      <c r="O916" s="585"/>
    </row>
    <row r="917" spans="1:15" ht="13.5" x14ac:dyDescent="0.2">
      <c r="A917" s="128" t="s">
        <v>11</v>
      </c>
      <c r="B917" s="616"/>
      <c r="C917" s="177"/>
      <c r="D917" s="628"/>
      <c r="E917" s="154"/>
      <c r="F917" s="594"/>
      <c r="G917" s="131"/>
      <c r="H917" s="639"/>
      <c r="I917" s="181"/>
      <c r="J917" s="594"/>
      <c r="K917" s="135"/>
      <c r="L917" s="594"/>
      <c r="M917" s="131"/>
      <c r="N917" s="594"/>
      <c r="O917" s="131"/>
    </row>
    <row r="918" spans="1:15" ht="13.5" x14ac:dyDescent="0.2">
      <c r="A918" s="132" t="s">
        <v>12</v>
      </c>
      <c r="B918" s="616"/>
      <c r="C918" s="178"/>
      <c r="D918" s="628"/>
      <c r="E918" s="155"/>
      <c r="F918" s="594"/>
      <c r="G918" s="141"/>
      <c r="H918" s="639"/>
      <c r="I918" s="183"/>
      <c r="J918" s="594"/>
      <c r="K918" s="135"/>
      <c r="L918" s="594"/>
      <c r="M918" s="141"/>
      <c r="N918" s="594"/>
      <c r="O918" s="141"/>
    </row>
    <row r="919" spans="1:15" ht="13.5" x14ac:dyDescent="0.2">
      <c r="A919" s="132" t="s">
        <v>477</v>
      </c>
      <c r="B919" s="616"/>
      <c r="C919" s="179"/>
      <c r="D919" s="628"/>
      <c r="E919" s="155"/>
      <c r="F919" s="594"/>
      <c r="G919" s="141"/>
      <c r="H919" s="639"/>
      <c r="I919" s="185"/>
      <c r="J919" s="594"/>
      <c r="K919" s="141"/>
      <c r="L919" s="594"/>
      <c r="M919" s="141"/>
      <c r="N919" s="594"/>
      <c r="O919" s="141"/>
    </row>
    <row r="920" spans="1:15" ht="13.5" x14ac:dyDescent="0.2">
      <c r="A920" s="138" t="s">
        <v>481</v>
      </c>
      <c r="B920" s="616"/>
      <c r="C920" s="180"/>
      <c r="D920" s="629"/>
      <c r="E920" s="156"/>
      <c r="F920" s="595"/>
      <c r="G920" s="142"/>
      <c r="H920" s="640"/>
      <c r="I920" s="187"/>
      <c r="J920" s="595"/>
      <c r="K920" s="142"/>
      <c r="L920" s="595"/>
      <c r="M920" s="142"/>
      <c r="N920" s="595"/>
      <c r="O920" s="142"/>
    </row>
    <row r="922" spans="1:15" x14ac:dyDescent="0.2">
      <c r="B922" s="648" t="s">
        <v>1386</v>
      </c>
      <c r="C922" s="649"/>
      <c r="D922" s="649"/>
      <c r="E922" s="649"/>
      <c r="F922" s="649"/>
      <c r="G922" s="649"/>
      <c r="H922" s="649"/>
      <c r="I922" s="649"/>
      <c r="J922" s="649"/>
      <c r="K922" s="649"/>
      <c r="L922" s="649"/>
      <c r="M922" s="649"/>
      <c r="N922" s="649"/>
      <c r="O922" s="650"/>
    </row>
    <row r="923" spans="1:15" ht="13.5" x14ac:dyDescent="0.25">
      <c r="A923" s="122"/>
      <c r="B923" s="608" t="s">
        <v>420</v>
      </c>
      <c r="C923" s="609"/>
      <c r="D923" s="608" t="s">
        <v>1420</v>
      </c>
      <c r="E923" s="609"/>
      <c r="F923" s="608" t="s">
        <v>422</v>
      </c>
      <c r="G923" s="609"/>
      <c r="H923" s="608" t="s">
        <v>423</v>
      </c>
      <c r="I923" s="609"/>
      <c r="J923" s="608" t="s">
        <v>424</v>
      </c>
      <c r="K923" s="609"/>
      <c r="L923" s="608" t="s">
        <v>425</v>
      </c>
      <c r="M923" s="609"/>
      <c r="N923" s="608" t="s">
        <v>426</v>
      </c>
      <c r="O923" s="609"/>
    </row>
    <row r="924" spans="1:15" ht="13.5" x14ac:dyDescent="0.25">
      <c r="A924" s="122"/>
      <c r="B924" s="174" t="s">
        <v>7</v>
      </c>
      <c r="C924" s="175" t="s">
        <v>8</v>
      </c>
      <c r="D924" s="174" t="s">
        <v>7</v>
      </c>
      <c r="E924" s="175" t="s">
        <v>8</v>
      </c>
      <c r="F924" s="174" t="s">
        <v>7</v>
      </c>
      <c r="G924" s="175" t="s">
        <v>8</v>
      </c>
      <c r="H924" s="174" t="s">
        <v>7</v>
      </c>
      <c r="I924" s="175" t="s">
        <v>8</v>
      </c>
      <c r="J924" s="174" t="s">
        <v>7</v>
      </c>
      <c r="K924" s="175" t="s">
        <v>8</v>
      </c>
      <c r="L924" s="174" t="s">
        <v>7</v>
      </c>
      <c r="M924" s="175" t="s">
        <v>8</v>
      </c>
      <c r="N924" s="174" t="s">
        <v>7</v>
      </c>
      <c r="O924" s="175" t="s">
        <v>8</v>
      </c>
    </row>
    <row r="925" spans="1:15" ht="14.45" customHeight="1" x14ac:dyDescent="0.2">
      <c r="A925" s="127" t="s">
        <v>9</v>
      </c>
      <c r="B925" s="627"/>
      <c r="C925" s="603"/>
      <c r="D925" s="643">
        <v>0</v>
      </c>
      <c r="E925" s="646" t="s">
        <v>1421</v>
      </c>
      <c r="F925" s="643">
        <v>3</v>
      </c>
      <c r="G925" s="646" t="s">
        <v>1422</v>
      </c>
      <c r="H925" s="643">
        <v>2</v>
      </c>
      <c r="I925" s="646" t="s">
        <v>1422</v>
      </c>
      <c r="J925" s="643">
        <v>2</v>
      </c>
      <c r="K925" s="646" t="s">
        <v>1423</v>
      </c>
      <c r="L925" s="643">
        <v>0</v>
      </c>
      <c r="M925" s="646" t="s">
        <v>1424</v>
      </c>
      <c r="N925" s="615"/>
      <c r="O925" s="617" t="s">
        <v>23</v>
      </c>
    </row>
    <row r="926" spans="1:15" ht="14.45" customHeight="1" x14ac:dyDescent="0.2">
      <c r="A926" s="128">
        <v>79921501</v>
      </c>
      <c r="B926" s="628"/>
      <c r="C926" s="604"/>
      <c r="D926" s="644"/>
      <c r="E926" s="647"/>
      <c r="F926" s="644"/>
      <c r="G926" s="647"/>
      <c r="H926" s="644"/>
      <c r="I926" s="647"/>
      <c r="J926" s="644"/>
      <c r="K926" s="647"/>
      <c r="L926" s="644"/>
      <c r="M926" s="647"/>
      <c r="N926" s="616"/>
      <c r="O926" s="618"/>
    </row>
    <row r="927" spans="1:15" ht="14.45" customHeight="1" x14ac:dyDescent="0.2">
      <c r="A927" s="128" t="s">
        <v>11</v>
      </c>
      <c r="B927" s="628"/>
      <c r="C927" s="154"/>
      <c r="D927" s="644"/>
      <c r="E927" s="160" t="s">
        <v>1425</v>
      </c>
      <c r="F927" s="644"/>
      <c r="G927" s="160" t="s">
        <v>1425</v>
      </c>
      <c r="H927" s="644"/>
      <c r="I927" s="160" t="s">
        <v>1425</v>
      </c>
      <c r="J927" s="644"/>
      <c r="K927" s="160" t="s">
        <v>1426</v>
      </c>
      <c r="L927" s="644"/>
      <c r="M927" s="160" t="s">
        <v>1426</v>
      </c>
      <c r="N927" s="616"/>
      <c r="O927" s="177"/>
    </row>
    <row r="928" spans="1:15" ht="14.45" customHeight="1" x14ac:dyDescent="0.2">
      <c r="A928" s="132" t="s">
        <v>12</v>
      </c>
      <c r="B928" s="628"/>
      <c r="C928" s="155"/>
      <c r="D928" s="644"/>
      <c r="E928" s="152" t="s">
        <v>1371</v>
      </c>
      <c r="F928" s="644"/>
      <c r="G928" s="152" t="s">
        <v>1371</v>
      </c>
      <c r="H928" s="644"/>
      <c r="I928" s="152" t="s">
        <v>1371</v>
      </c>
      <c r="J928" s="644"/>
      <c r="K928" s="152" t="s">
        <v>1371</v>
      </c>
      <c r="L928" s="644"/>
      <c r="M928" s="152" t="s">
        <v>1371</v>
      </c>
      <c r="N928" s="616"/>
      <c r="O928" s="178"/>
    </row>
    <row r="929" spans="1:17" ht="14.45" customHeight="1" x14ac:dyDescent="0.2">
      <c r="A929" s="132" t="s">
        <v>477</v>
      </c>
      <c r="B929" s="628"/>
      <c r="C929" s="155"/>
      <c r="D929" s="644"/>
      <c r="E929" s="152" t="s">
        <v>1427</v>
      </c>
      <c r="F929" s="644"/>
      <c r="G929" s="152" t="s">
        <v>1427</v>
      </c>
      <c r="H929" s="644"/>
      <c r="I929" s="152" t="s">
        <v>1427</v>
      </c>
      <c r="J929" s="644"/>
      <c r="K929" s="152" t="s">
        <v>1428</v>
      </c>
      <c r="L929" s="644"/>
      <c r="M929" s="152" t="s">
        <v>1428</v>
      </c>
      <c r="N929" s="616"/>
      <c r="O929" s="179"/>
    </row>
    <row r="930" spans="1:17" ht="14.45" customHeight="1" x14ac:dyDescent="0.2">
      <c r="A930" s="138" t="s">
        <v>481</v>
      </c>
      <c r="B930" s="629"/>
      <c r="C930" s="156"/>
      <c r="D930" s="645"/>
      <c r="E930" s="153" t="s">
        <v>499</v>
      </c>
      <c r="F930" s="645"/>
      <c r="G930" s="153" t="s">
        <v>499</v>
      </c>
      <c r="H930" s="645"/>
      <c r="I930" s="153" t="s">
        <v>499</v>
      </c>
      <c r="J930" s="645"/>
      <c r="K930" s="153" t="s">
        <v>499</v>
      </c>
      <c r="L930" s="645"/>
      <c r="M930" s="153" t="s">
        <v>499</v>
      </c>
      <c r="N930" s="616"/>
      <c r="O930" s="180"/>
      <c r="Q930" s="123">
        <v>3132669452</v>
      </c>
    </row>
    <row r="931" spans="1:17" ht="13.5" x14ac:dyDescent="0.2">
      <c r="A931" s="127" t="s">
        <v>14</v>
      </c>
      <c r="B931" s="643">
        <v>1</v>
      </c>
      <c r="C931" s="646" t="s">
        <v>1429</v>
      </c>
      <c r="D931" s="627" t="s">
        <v>1430</v>
      </c>
      <c r="E931" s="603" t="s">
        <v>1431</v>
      </c>
      <c r="F931" s="643">
        <v>2</v>
      </c>
      <c r="G931" s="646" t="s">
        <v>1432</v>
      </c>
      <c r="H931" s="643">
        <v>2</v>
      </c>
      <c r="I931" s="646" t="s">
        <v>1433</v>
      </c>
      <c r="J931" s="643">
        <v>1</v>
      </c>
      <c r="K931" s="646" t="s">
        <v>189</v>
      </c>
      <c r="L931" s="581"/>
      <c r="M931" s="620"/>
      <c r="N931" s="581"/>
      <c r="O931" s="584"/>
    </row>
    <row r="932" spans="1:17" ht="14.45" customHeight="1" x14ac:dyDescent="0.2">
      <c r="A932" s="128">
        <v>1070707956</v>
      </c>
      <c r="B932" s="644"/>
      <c r="C932" s="647"/>
      <c r="D932" s="628"/>
      <c r="E932" s="604"/>
      <c r="F932" s="644"/>
      <c r="G932" s="647"/>
      <c r="H932" s="644"/>
      <c r="I932" s="647"/>
      <c r="J932" s="644"/>
      <c r="K932" s="647"/>
      <c r="L932" s="582"/>
      <c r="M932" s="621"/>
      <c r="N932" s="582"/>
      <c r="O932" s="585"/>
    </row>
    <row r="933" spans="1:17" ht="14.45" customHeight="1" x14ac:dyDescent="0.2">
      <c r="A933" s="128" t="s">
        <v>11</v>
      </c>
      <c r="B933" s="644"/>
      <c r="C933" s="160" t="s">
        <v>1434</v>
      </c>
      <c r="D933" s="628"/>
      <c r="E933" s="154" t="s">
        <v>1435</v>
      </c>
      <c r="F933" s="644"/>
      <c r="G933" s="160" t="s">
        <v>1436</v>
      </c>
      <c r="H933" s="644"/>
      <c r="I933" s="160" t="s">
        <v>1436</v>
      </c>
      <c r="J933" s="644"/>
      <c r="K933" s="160" t="s">
        <v>1437</v>
      </c>
      <c r="L933" s="582"/>
      <c r="M933" s="131"/>
      <c r="N933" s="582"/>
      <c r="O933" s="131"/>
    </row>
    <row r="934" spans="1:17" ht="14.45" customHeight="1" x14ac:dyDescent="0.2">
      <c r="A934" s="132" t="s">
        <v>12</v>
      </c>
      <c r="B934" s="644"/>
      <c r="C934" s="152" t="s">
        <v>299</v>
      </c>
      <c r="D934" s="628"/>
      <c r="E934" s="155"/>
      <c r="F934" s="644"/>
      <c r="G934" s="152" t="s">
        <v>299</v>
      </c>
      <c r="H934" s="644"/>
      <c r="I934" s="152" t="s">
        <v>299</v>
      </c>
      <c r="J934" s="644"/>
      <c r="K934" s="152" t="s">
        <v>1371</v>
      </c>
      <c r="L934" s="582"/>
      <c r="M934" s="162"/>
      <c r="N934" s="582"/>
      <c r="O934" s="135"/>
    </row>
    <row r="935" spans="1:17" ht="14.45" customHeight="1" x14ac:dyDescent="0.2">
      <c r="A935" s="132" t="s">
        <v>477</v>
      </c>
      <c r="B935" s="644"/>
      <c r="C935" s="152" t="s">
        <v>515</v>
      </c>
      <c r="D935" s="628"/>
      <c r="E935" s="155" t="s">
        <v>515</v>
      </c>
      <c r="F935" s="644"/>
      <c r="G935" s="152" t="s">
        <v>515</v>
      </c>
      <c r="H935" s="644"/>
      <c r="I935" s="152" t="s">
        <v>515</v>
      </c>
      <c r="J935" s="644"/>
      <c r="K935" s="152" t="s">
        <v>1438</v>
      </c>
      <c r="L935" s="582"/>
      <c r="M935" s="155"/>
      <c r="N935" s="582"/>
      <c r="O935" s="141"/>
    </row>
    <row r="936" spans="1:17" ht="13.5" x14ac:dyDescent="0.2">
      <c r="A936" s="138" t="s">
        <v>481</v>
      </c>
      <c r="B936" s="645"/>
      <c r="C936" s="153" t="s">
        <v>499</v>
      </c>
      <c r="D936" s="629"/>
      <c r="E936" s="156" t="s">
        <v>1439</v>
      </c>
      <c r="F936" s="645"/>
      <c r="G936" s="153" t="s">
        <v>618</v>
      </c>
      <c r="H936" s="645"/>
      <c r="I936" s="153" t="s">
        <v>618</v>
      </c>
      <c r="J936" s="645"/>
      <c r="K936" s="153" t="s">
        <v>499</v>
      </c>
      <c r="L936" s="582"/>
      <c r="M936" s="135"/>
      <c r="N936" s="582"/>
      <c r="O936" s="142"/>
    </row>
    <row r="937" spans="1:17" ht="14.45" customHeight="1" x14ac:dyDescent="0.2">
      <c r="A937" s="127" t="s">
        <v>519</v>
      </c>
      <c r="B937" s="627"/>
      <c r="C937" s="603"/>
      <c r="D937" s="633">
        <v>3</v>
      </c>
      <c r="E937" s="646" t="s">
        <v>1242</v>
      </c>
      <c r="F937" s="633">
        <v>3</v>
      </c>
      <c r="G937" s="646" t="s">
        <v>1242</v>
      </c>
      <c r="H937" s="643" t="s">
        <v>1004</v>
      </c>
      <c r="I937" s="646" t="s">
        <v>1433</v>
      </c>
      <c r="J937" s="643">
        <v>1</v>
      </c>
      <c r="K937" s="646" t="s">
        <v>1440</v>
      </c>
      <c r="L937" s="581"/>
      <c r="M937" s="584"/>
      <c r="N937" s="593"/>
      <c r="O937" s="584"/>
    </row>
    <row r="938" spans="1:17" ht="14.45" customHeight="1" x14ac:dyDescent="0.2">
      <c r="A938" s="128">
        <v>1026271285</v>
      </c>
      <c r="B938" s="628"/>
      <c r="C938" s="604"/>
      <c r="D938" s="634"/>
      <c r="E938" s="647"/>
      <c r="F938" s="634"/>
      <c r="G938" s="647"/>
      <c r="H938" s="644"/>
      <c r="I938" s="647"/>
      <c r="J938" s="644"/>
      <c r="K938" s="647"/>
      <c r="L938" s="582"/>
      <c r="M938" s="585"/>
      <c r="N938" s="594"/>
      <c r="O938" s="585"/>
    </row>
    <row r="939" spans="1:17" ht="14.45" customHeight="1" x14ac:dyDescent="0.2">
      <c r="A939" s="128" t="s">
        <v>11</v>
      </c>
      <c r="B939" s="628"/>
      <c r="C939" s="154"/>
      <c r="D939" s="634"/>
      <c r="E939" s="160" t="s">
        <v>1373</v>
      </c>
      <c r="F939" s="634"/>
      <c r="G939" s="160" t="s">
        <v>1373</v>
      </c>
      <c r="H939" s="644"/>
      <c r="I939" s="160" t="s">
        <v>1436</v>
      </c>
      <c r="J939" s="644"/>
      <c r="K939" s="160" t="s">
        <v>1441</v>
      </c>
      <c r="L939" s="582"/>
      <c r="M939" s="131"/>
      <c r="N939" s="594"/>
      <c r="O939" s="131"/>
    </row>
    <row r="940" spans="1:17" ht="14.45" customHeight="1" x14ac:dyDescent="0.2">
      <c r="A940" s="132" t="s">
        <v>12</v>
      </c>
      <c r="B940" s="628"/>
      <c r="C940" s="155"/>
      <c r="D940" s="634"/>
      <c r="E940" s="152" t="s">
        <v>1371</v>
      </c>
      <c r="F940" s="634"/>
      <c r="G940" s="152" t="s">
        <v>1371</v>
      </c>
      <c r="H940" s="644"/>
      <c r="I940" s="152" t="s">
        <v>299</v>
      </c>
      <c r="J940" s="644"/>
      <c r="K940" s="152" t="s">
        <v>1371</v>
      </c>
      <c r="L940" s="582"/>
      <c r="M940" s="141"/>
      <c r="N940" s="594"/>
      <c r="O940" s="141"/>
    </row>
    <row r="941" spans="1:17" ht="14.45" customHeight="1" x14ac:dyDescent="0.2">
      <c r="A941" s="132" t="s">
        <v>477</v>
      </c>
      <c r="B941" s="628"/>
      <c r="C941" s="155"/>
      <c r="D941" s="634"/>
      <c r="E941" s="152" t="s">
        <v>478</v>
      </c>
      <c r="F941" s="634"/>
      <c r="G941" s="152" t="s">
        <v>478</v>
      </c>
      <c r="H941" s="644"/>
      <c r="I941" s="152" t="s">
        <v>515</v>
      </c>
      <c r="J941" s="644"/>
      <c r="K941" s="152" t="s">
        <v>515</v>
      </c>
      <c r="L941" s="582"/>
      <c r="M941" s="141"/>
      <c r="N941" s="594"/>
      <c r="O941" s="141"/>
    </row>
    <row r="942" spans="1:17" ht="14.45" customHeight="1" x14ac:dyDescent="0.2">
      <c r="A942" s="138" t="s">
        <v>481</v>
      </c>
      <c r="B942" s="629"/>
      <c r="C942" s="156"/>
      <c r="D942" s="635"/>
      <c r="E942" s="153" t="s">
        <v>499</v>
      </c>
      <c r="F942" s="635"/>
      <c r="G942" s="153" t="s">
        <v>499</v>
      </c>
      <c r="H942" s="645"/>
      <c r="I942" s="153" t="s">
        <v>618</v>
      </c>
      <c r="J942" s="645"/>
      <c r="K942" s="153" t="s">
        <v>499</v>
      </c>
      <c r="L942" s="583"/>
      <c r="M942" s="142"/>
      <c r="N942" s="595"/>
      <c r="O942" s="142"/>
    </row>
    <row r="943" spans="1:17" ht="15" customHeight="1" x14ac:dyDescent="0.2">
      <c r="A943" s="127" t="s">
        <v>76</v>
      </c>
      <c r="B943" s="627"/>
      <c r="C943" s="603"/>
      <c r="D943" s="627"/>
      <c r="E943" s="603"/>
      <c r="F943" s="593"/>
      <c r="G943" s="584"/>
      <c r="H943" s="638"/>
      <c r="I943" s="641"/>
      <c r="J943" s="638"/>
      <c r="K943" s="641"/>
      <c r="L943" s="593"/>
      <c r="M943" s="584"/>
      <c r="N943" s="593"/>
      <c r="O943" s="584"/>
    </row>
    <row r="944" spans="1:17" ht="14.45" customHeight="1" x14ac:dyDescent="0.2">
      <c r="A944" s="128">
        <v>80236526</v>
      </c>
      <c r="B944" s="628"/>
      <c r="C944" s="604"/>
      <c r="D944" s="628"/>
      <c r="E944" s="604"/>
      <c r="F944" s="594"/>
      <c r="G944" s="585"/>
      <c r="H944" s="639"/>
      <c r="I944" s="642"/>
      <c r="J944" s="639"/>
      <c r="K944" s="642"/>
      <c r="L944" s="594"/>
      <c r="M944" s="585"/>
      <c r="N944" s="594"/>
      <c r="O944" s="585"/>
    </row>
    <row r="945" spans="1:15" ht="14.45" customHeight="1" x14ac:dyDescent="0.2">
      <c r="A945" s="128" t="s">
        <v>11</v>
      </c>
      <c r="B945" s="628"/>
      <c r="C945" s="154"/>
      <c r="D945" s="628"/>
      <c r="E945" s="154"/>
      <c r="F945" s="594"/>
      <c r="G945" s="131"/>
      <c r="H945" s="639"/>
      <c r="I945" s="181"/>
      <c r="J945" s="639"/>
      <c r="K945" s="181"/>
      <c r="L945" s="594"/>
      <c r="M945" s="131"/>
      <c r="N945" s="594"/>
      <c r="O945" s="131"/>
    </row>
    <row r="946" spans="1:15" ht="14.45" customHeight="1" x14ac:dyDescent="0.2">
      <c r="A946" s="132" t="s">
        <v>12</v>
      </c>
      <c r="B946" s="628"/>
      <c r="C946" s="155"/>
      <c r="D946" s="628"/>
      <c r="E946" s="155"/>
      <c r="F946" s="594"/>
      <c r="G946" s="141"/>
      <c r="H946" s="639"/>
      <c r="I946" s="183"/>
      <c r="J946" s="639"/>
      <c r="K946" s="183"/>
      <c r="L946" s="594"/>
      <c r="M946" s="141"/>
      <c r="N946" s="594"/>
      <c r="O946" s="141"/>
    </row>
    <row r="947" spans="1:15" ht="14.45" customHeight="1" x14ac:dyDescent="0.2">
      <c r="A947" s="132" t="s">
        <v>477</v>
      </c>
      <c r="B947" s="628"/>
      <c r="C947" s="155"/>
      <c r="D947" s="628"/>
      <c r="E947" s="155"/>
      <c r="F947" s="594"/>
      <c r="G947" s="141"/>
      <c r="H947" s="639"/>
      <c r="I947" s="185"/>
      <c r="J947" s="639"/>
      <c r="K947" s="185"/>
      <c r="L947" s="594"/>
      <c r="M947" s="141"/>
      <c r="N947" s="594"/>
      <c r="O947" s="141"/>
    </row>
    <row r="948" spans="1:15" ht="14.45" customHeight="1" x14ac:dyDescent="0.2">
      <c r="A948" s="138" t="s">
        <v>481</v>
      </c>
      <c r="B948" s="629"/>
      <c r="C948" s="156"/>
      <c r="D948" s="629"/>
      <c r="E948" s="156"/>
      <c r="F948" s="595"/>
      <c r="G948" s="142"/>
      <c r="H948" s="640"/>
      <c r="I948" s="187"/>
      <c r="J948" s="640"/>
      <c r="K948" s="187"/>
      <c r="L948" s="595"/>
      <c r="M948" s="142"/>
      <c r="N948" s="595"/>
      <c r="O948" s="142"/>
    </row>
    <row r="950" spans="1:15" x14ac:dyDescent="0.2">
      <c r="B950" s="648" t="s">
        <v>1442</v>
      </c>
      <c r="C950" s="649"/>
      <c r="D950" s="649"/>
      <c r="E950" s="649"/>
      <c r="F950" s="649"/>
      <c r="G950" s="649"/>
      <c r="H950" s="649"/>
      <c r="I950" s="649"/>
      <c r="J950" s="649"/>
      <c r="K950" s="649"/>
      <c r="L950" s="649"/>
      <c r="M950" s="649"/>
      <c r="N950" s="649"/>
      <c r="O950" s="650"/>
    </row>
    <row r="951" spans="1:15" ht="13.5" x14ac:dyDescent="0.25">
      <c r="A951" s="122"/>
      <c r="B951" s="608" t="s">
        <v>1443</v>
      </c>
      <c r="C951" s="609"/>
      <c r="D951" s="608" t="s">
        <v>1444</v>
      </c>
      <c r="E951" s="609"/>
      <c r="F951" s="608" t="s">
        <v>1445</v>
      </c>
      <c r="G951" s="609"/>
      <c r="H951" s="608" t="s">
        <v>1446</v>
      </c>
      <c r="I951" s="609"/>
      <c r="J951" s="608" t="s">
        <v>1447</v>
      </c>
      <c r="K951" s="609"/>
      <c r="L951" s="608" t="s">
        <v>1448</v>
      </c>
      <c r="M951" s="609"/>
      <c r="N951" s="608" t="s">
        <v>1449</v>
      </c>
      <c r="O951" s="609"/>
    </row>
    <row r="952" spans="1:15" ht="13.5" x14ac:dyDescent="0.25">
      <c r="A952" s="122"/>
      <c r="B952" s="174" t="s">
        <v>7</v>
      </c>
      <c r="C952" s="175" t="s">
        <v>8</v>
      </c>
      <c r="D952" s="174" t="s">
        <v>7</v>
      </c>
      <c r="E952" s="175" t="s">
        <v>8</v>
      </c>
      <c r="F952" s="174" t="s">
        <v>7</v>
      </c>
      <c r="G952" s="175" t="s">
        <v>8</v>
      </c>
      <c r="H952" s="174" t="s">
        <v>7</v>
      </c>
      <c r="I952" s="175" t="s">
        <v>8</v>
      </c>
      <c r="J952" s="174" t="s">
        <v>7</v>
      </c>
      <c r="K952" s="175" t="s">
        <v>8</v>
      </c>
      <c r="L952" s="174" t="s">
        <v>7</v>
      </c>
      <c r="M952" s="175" t="s">
        <v>8</v>
      </c>
      <c r="N952" s="174" t="s">
        <v>7</v>
      </c>
      <c r="O952" s="175" t="s">
        <v>8</v>
      </c>
    </row>
    <row r="953" spans="1:15" ht="15" customHeight="1" x14ac:dyDescent="0.2">
      <c r="A953" s="127" t="s">
        <v>9</v>
      </c>
      <c r="B953" s="627">
        <v>0</v>
      </c>
      <c r="C953" s="603" t="s">
        <v>1450</v>
      </c>
      <c r="D953" s="627">
        <v>2</v>
      </c>
      <c r="E953" s="603" t="s">
        <v>1450</v>
      </c>
      <c r="F953" s="627">
        <v>2</v>
      </c>
      <c r="G953" s="603" t="s">
        <v>1450</v>
      </c>
      <c r="H953" s="627">
        <v>2</v>
      </c>
      <c r="I953" s="603" t="s">
        <v>1450</v>
      </c>
      <c r="J953" s="627">
        <v>2</v>
      </c>
      <c r="K953" s="603" t="s">
        <v>1450</v>
      </c>
      <c r="L953" s="627">
        <v>1</v>
      </c>
      <c r="M953" s="603" t="s">
        <v>1450</v>
      </c>
      <c r="N953" s="627"/>
      <c r="O953" s="603"/>
    </row>
    <row r="954" spans="1:15" ht="13.5" x14ac:dyDescent="0.2">
      <c r="A954" s="128">
        <v>79921501</v>
      </c>
      <c r="B954" s="628"/>
      <c r="C954" s="604"/>
      <c r="D954" s="628"/>
      <c r="E954" s="604"/>
      <c r="F954" s="628"/>
      <c r="G954" s="604"/>
      <c r="H954" s="628"/>
      <c r="I954" s="604"/>
      <c r="J954" s="628"/>
      <c r="K954" s="604"/>
      <c r="L954" s="628"/>
      <c r="M954" s="604"/>
      <c r="N954" s="628"/>
      <c r="O954" s="604"/>
    </row>
    <row r="955" spans="1:15" ht="15" customHeight="1" x14ac:dyDescent="0.2">
      <c r="A955" s="128" t="s">
        <v>11</v>
      </c>
      <c r="B955" s="628"/>
      <c r="C955" s="154" t="s">
        <v>1451</v>
      </c>
      <c r="D955" s="628"/>
      <c r="E955" s="154" t="s">
        <v>1451</v>
      </c>
      <c r="F955" s="628"/>
      <c r="G955" s="154" t="s">
        <v>1451</v>
      </c>
      <c r="H955" s="628"/>
      <c r="I955" s="154" t="s">
        <v>1451</v>
      </c>
      <c r="J955" s="628"/>
      <c r="K955" s="154" t="s">
        <v>1451</v>
      </c>
      <c r="L955" s="628"/>
      <c r="M955" s="154" t="s">
        <v>1451</v>
      </c>
      <c r="N955" s="628"/>
      <c r="O955" s="154"/>
    </row>
    <row r="956" spans="1:15" ht="15" customHeight="1" x14ac:dyDescent="0.2">
      <c r="A956" s="132" t="s">
        <v>12</v>
      </c>
      <c r="B956" s="628"/>
      <c r="C956" s="155" t="s">
        <v>299</v>
      </c>
      <c r="D956" s="628"/>
      <c r="E956" s="155" t="s">
        <v>299</v>
      </c>
      <c r="F956" s="628"/>
      <c r="G956" s="155" t="s">
        <v>299</v>
      </c>
      <c r="H956" s="628"/>
      <c r="I956" s="155" t="s">
        <v>299</v>
      </c>
      <c r="J956" s="628"/>
      <c r="K956" s="155" t="s">
        <v>299</v>
      </c>
      <c r="L956" s="628"/>
      <c r="M956" s="155" t="s">
        <v>299</v>
      </c>
      <c r="N956" s="628"/>
      <c r="O956" s="155"/>
    </row>
    <row r="957" spans="1:15" ht="14.45" customHeight="1" x14ac:dyDescent="0.2">
      <c r="A957" s="132" t="s">
        <v>477</v>
      </c>
      <c r="B957" s="628"/>
      <c r="C957" s="155" t="s">
        <v>578</v>
      </c>
      <c r="D957" s="628"/>
      <c r="E957" s="155" t="s">
        <v>578</v>
      </c>
      <c r="F957" s="628"/>
      <c r="G957" s="155" t="s">
        <v>578</v>
      </c>
      <c r="H957" s="628"/>
      <c r="I957" s="155" t="s">
        <v>578</v>
      </c>
      <c r="J957" s="628"/>
      <c r="K957" s="155" t="s">
        <v>578</v>
      </c>
      <c r="L957" s="628"/>
      <c r="M957" s="155" t="s">
        <v>578</v>
      </c>
      <c r="N957" s="628"/>
      <c r="O957" s="155"/>
    </row>
    <row r="958" spans="1:15" ht="14.45" customHeight="1" x14ac:dyDescent="0.2">
      <c r="A958" s="138" t="s">
        <v>481</v>
      </c>
      <c r="B958" s="629"/>
      <c r="C958" s="156" t="s">
        <v>1452</v>
      </c>
      <c r="D958" s="629"/>
      <c r="E958" s="156" t="s">
        <v>1452</v>
      </c>
      <c r="F958" s="629"/>
      <c r="G958" s="156" t="s">
        <v>1452</v>
      </c>
      <c r="H958" s="629"/>
      <c r="I958" s="156" t="s">
        <v>1452</v>
      </c>
      <c r="J958" s="629"/>
      <c r="K958" s="156" t="s">
        <v>1452</v>
      </c>
      <c r="L958" s="629"/>
      <c r="M958" s="156" t="s">
        <v>1452</v>
      </c>
      <c r="N958" s="629"/>
      <c r="O958" s="156"/>
    </row>
    <row r="959" spans="1:15" ht="15" customHeight="1" x14ac:dyDescent="0.2">
      <c r="A959" s="127" t="s">
        <v>14</v>
      </c>
      <c r="B959" s="627"/>
      <c r="C959" s="603"/>
      <c r="D959" s="627"/>
      <c r="E959" s="603"/>
      <c r="F959" s="627"/>
      <c r="G959" s="603" t="s">
        <v>1317</v>
      </c>
      <c r="H959" s="627">
        <v>2</v>
      </c>
      <c r="I959" s="603" t="s">
        <v>1453</v>
      </c>
      <c r="J959" s="627">
        <v>3</v>
      </c>
      <c r="K959" s="603" t="s">
        <v>1453</v>
      </c>
      <c r="L959" s="627">
        <v>3</v>
      </c>
      <c r="M959" s="603" t="s">
        <v>1453</v>
      </c>
      <c r="N959" s="627"/>
      <c r="O959" s="603"/>
    </row>
    <row r="960" spans="1:15" ht="14.45" customHeight="1" x14ac:dyDescent="0.2">
      <c r="A960" s="128">
        <v>1070707956</v>
      </c>
      <c r="B960" s="628"/>
      <c r="C960" s="604"/>
      <c r="D960" s="628"/>
      <c r="E960" s="604"/>
      <c r="F960" s="628"/>
      <c r="G960" s="604"/>
      <c r="H960" s="628"/>
      <c r="I960" s="604"/>
      <c r="J960" s="628"/>
      <c r="K960" s="604"/>
      <c r="L960" s="628"/>
      <c r="M960" s="604"/>
      <c r="N960" s="628"/>
      <c r="O960" s="604"/>
    </row>
    <row r="961" spans="1:15" ht="15" customHeight="1" x14ac:dyDescent="0.2">
      <c r="A961" s="128" t="s">
        <v>11</v>
      </c>
      <c r="B961" s="628"/>
      <c r="C961" s="154"/>
      <c r="D961" s="628"/>
      <c r="E961" s="154"/>
      <c r="F961" s="628"/>
      <c r="G961" s="154"/>
      <c r="H961" s="628"/>
      <c r="I961" s="154" t="s">
        <v>1454</v>
      </c>
      <c r="J961" s="628"/>
      <c r="K961" s="154" t="s">
        <v>1454</v>
      </c>
      <c r="L961" s="628"/>
      <c r="M961" s="154" t="s">
        <v>1454</v>
      </c>
      <c r="N961" s="628"/>
      <c r="O961" s="154"/>
    </row>
    <row r="962" spans="1:15" ht="15" customHeight="1" x14ac:dyDescent="0.2">
      <c r="A962" s="132" t="s">
        <v>12</v>
      </c>
      <c r="B962" s="628"/>
      <c r="C962" s="155"/>
      <c r="D962" s="628"/>
      <c r="E962" s="155"/>
      <c r="F962" s="628"/>
      <c r="G962" s="155"/>
      <c r="H962" s="628"/>
      <c r="I962" s="155" t="s">
        <v>1371</v>
      </c>
      <c r="J962" s="628"/>
      <c r="K962" s="155" t="s">
        <v>1371</v>
      </c>
      <c r="L962" s="628"/>
      <c r="M962" s="155" t="s">
        <v>1371</v>
      </c>
      <c r="N962" s="628"/>
      <c r="O962" s="155"/>
    </row>
    <row r="963" spans="1:15" ht="14.45" customHeight="1" x14ac:dyDescent="0.2">
      <c r="A963" s="132" t="s">
        <v>477</v>
      </c>
      <c r="B963" s="628"/>
      <c r="C963" s="155"/>
      <c r="D963" s="628"/>
      <c r="E963" s="155"/>
      <c r="F963" s="628"/>
      <c r="G963" s="155"/>
      <c r="H963" s="628"/>
      <c r="I963" s="155" t="s">
        <v>1371</v>
      </c>
      <c r="J963" s="628"/>
      <c r="K963" s="155" t="s">
        <v>1371</v>
      </c>
      <c r="L963" s="628"/>
      <c r="M963" s="155" t="s">
        <v>1371</v>
      </c>
      <c r="N963" s="628"/>
      <c r="O963" s="155"/>
    </row>
    <row r="964" spans="1:15" ht="14.45" customHeight="1" x14ac:dyDescent="0.2">
      <c r="A964" s="138" t="s">
        <v>481</v>
      </c>
      <c r="B964" s="629"/>
      <c r="C964" s="156"/>
      <c r="D964" s="629"/>
      <c r="E964" s="156"/>
      <c r="F964" s="629"/>
      <c r="G964" s="156"/>
      <c r="H964" s="629"/>
      <c r="I964" s="156" t="s">
        <v>499</v>
      </c>
      <c r="J964" s="629"/>
      <c r="K964" s="156" t="s">
        <v>499</v>
      </c>
      <c r="L964" s="629"/>
      <c r="M964" s="156" t="s">
        <v>499</v>
      </c>
      <c r="N964" s="629"/>
      <c r="O964" s="156"/>
    </row>
    <row r="965" spans="1:15" ht="14.45" customHeight="1" x14ac:dyDescent="0.2">
      <c r="A965" s="127" t="s">
        <v>519</v>
      </c>
      <c r="B965" s="627"/>
      <c r="C965" s="603" t="s">
        <v>1455</v>
      </c>
      <c r="D965" s="627">
        <v>3</v>
      </c>
      <c r="E965" s="603" t="s">
        <v>1456</v>
      </c>
      <c r="F965" s="627">
        <v>3</v>
      </c>
      <c r="G965" s="603" t="s">
        <v>1457</v>
      </c>
      <c r="H965" s="627">
        <v>3</v>
      </c>
      <c r="I965" s="603" t="s">
        <v>1457</v>
      </c>
      <c r="J965" s="627">
        <v>1</v>
      </c>
      <c r="K965" s="603" t="s">
        <v>1456</v>
      </c>
      <c r="L965" s="627"/>
      <c r="M965" s="603"/>
      <c r="N965" s="593"/>
      <c r="O965" s="584"/>
    </row>
    <row r="966" spans="1:15" ht="14.45" customHeight="1" x14ac:dyDescent="0.2">
      <c r="A966" s="128">
        <v>1026271285</v>
      </c>
      <c r="B966" s="628"/>
      <c r="C966" s="604"/>
      <c r="D966" s="628"/>
      <c r="E966" s="604"/>
      <c r="F966" s="628"/>
      <c r="G966" s="604"/>
      <c r="H966" s="628"/>
      <c r="I966" s="604"/>
      <c r="J966" s="628"/>
      <c r="K966" s="604"/>
      <c r="L966" s="628"/>
      <c r="M966" s="604"/>
      <c r="N966" s="594"/>
      <c r="O966" s="585"/>
    </row>
    <row r="967" spans="1:15" ht="15" customHeight="1" x14ac:dyDescent="0.2">
      <c r="A967" s="128" t="s">
        <v>11</v>
      </c>
      <c r="B967" s="628"/>
      <c r="C967" s="154" t="s">
        <v>1004</v>
      </c>
      <c r="D967" s="628"/>
      <c r="E967" s="154" t="s">
        <v>1458</v>
      </c>
      <c r="F967" s="628"/>
      <c r="G967" s="154" t="s">
        <v>1458</v>
      </c>
      <c r="H967" s="628"/>
      <c r="I967" s="154" t="s">
        <v>1458</v>
      </c>
      <c r="J967" s="628"/>
      <c r="K967" s="154" t="s">
        <v>1459</v>
      </c>
      <c r="L967" s="628"/>
      <c r="M967" s="154"/>
      <c r="N967" s="594"/>
      <c r="O967" s="131"/>
    </row>
    <row r="968" spans="1:15" ht="15" customHeight="1" x14ac:dyDescent="0.2">
      <c r="A968" s="132" t="s">
        <v>12</v>
      </c>
      <c r="B968" s="628"/>
      <c r="C968" s="155" t="s">
        <v>1004</v>
      </c>
      <c r="D968" s="628"/>
      <c r="E968" s="155">
        <v>46671</v>
      </c>
      <c r="F968" s="628"/>
      <c r="G968" s="155">
        <v>46671</v>
      </c>
      <c r="H968" s="628"/>
      <c r="I968" s="155">
        <v>46671</v>
      </c>
      <c r="J968" s="628"/>
      <c r="K968" s="155">
        <v>46672</v>
      </c>
      <c r="L968" s="628"/>
      <c r="M968" s="155"/>
      <c r="N968" s="594"/>
      <c r="O968" s="141"/>
    </row>
    <row r="969" spans="1:15" ht="14.45" customHeight="1" x14ac:dyDescent="0.2">
      <c r="A969" s="132" t="s">
        <v>477</v>
      </c>
      <c r="B969" s="628"/>
      <c r="C969" s="155" t="s">
        <v>515</v>
      </c>
      <c r="D969" s="628"/>
      <c r="E969" s="155" t="s">
        <v>1460</v>
      </c>
      <c r="F969" s="628"/>
      <c r="G969" s="155" t="s">
        <v>1460</v>
      </c>
      <c r="H969" s="628"/>
      <c r="I969" s="155" t="s">
        <v>1460</v>
      </c>
      <c r="J969" s="628"/>
      <c r="K969" s="155" t="s">
        <v>1460</v>
      </c>
      <c r="L969" s="628"/>
      <c r="M969" s="155"/>
      <c r="N969" s="594"/>
      <c r="O969" s="141"/>
    </row>
    <row r="970" spans="1:15" ht="14.45" customHeight="1" x14ac:dyDescent="0.2">
      <c r="A970" s="138" t="s">
        <v>481</v>
      </c>
      <c r="B970" s="629"/>
      <c r="C970" s="156" t="s">
        <v>1013</v>
      </c>
      <c r="D970" s="629"/>
      <c r="E970" s="156" t="s">
        <v>1083</v>
      </c>
      <c r="F970" s="629"/>
      <c r="G970" s="156" t="s">
        <v>1083</v>
      </c>
      <c r="H970" s="629"/>
      <c r="I970" s="156" t="s">
        <v>1083</v>
      </c>
      <c r="J970" s="629"/>
      <c r="K970" s="156" t="s">
        <v>1461</v>
      </c>
      <c r="L970" s="629"/>
      <c r="M970" s="156"/>
      <c r="N970" s="595"/>
      <c r="O970" s="142"/>
    </row>
    <row r="971" spans="1:15" ht="13.5" x14ac:dyDescent="0.2">
      <c r="A971" s="127" t="s">
        <v>76</v>
      </c>
      <c r="B971" s="638">
        <v>2</v>
      </c>
      <c r="C971" s="641" t="s">
        <v>60</v>
      </c>
      <c r="D971" s="627"/>
      <c r="E971" s="603"/>
      <c r="F971" s="627"/>
      <c r="G971" s="603"/>
      <c r="H971" s="627"/>
      <c r="I971" s="603"/>
      <c r="J971" s="627"/>
      <c r="K971" s="603"/>
      <c r="L971" s="627"/>
      <c r="M971" s="603"/>
      <c r="N971" s="593"/>
      <c r="O971" s="584"/>
    </row>
    <row r="972" spans="1:15" ht="14.45" customHeight="1" x14ac:dyDescent="0.2">
      <c r="A972" s="128">
        <v>80236526</v>
      </c>
      <c r="B972" s="639"/>
      <c r="C972" s="642"/>
      <c r="D972" s="628"/>
      <c r="E972" s="604"/>
      <c r="F972" s="628"/>
      <c r="G972" s="604"/>
      <c r="H972" s="628"/>
      <c r="I972" s="604"/>
      <c r="J972" s="628"/>
      <c r="K972" s="604"/>
      <c r="L972" s="628"/>
      <c r="M972" s="604"/>
      <c r="N972" s="594"/>
      <c r="O972" s="585"/>
    </row>
    <row r="973" spans="1:15" ht="15" customHeight="1" x14ac:dyDescent="0.2">
      <c r="A973" s="128" t="s">
        <v>11</v>
      </c>
      <c r="B973" s="639"/>
      <c r="C973" s="181" t="s">
        <v>1462</v>
      </c>
      <c r="D973" s="628"/>
      <c r="E973" s="154"/>
      <c r="F973" s="628"/>
      <c r="G973" s="154"/>
      <c r="H973" s="628"/>
      <c r="I973" s="154"/>
      <c r="J973" s="628"/>
      <c r="K973" s="154"/>
      <c r="L973" s="628"/>
      <c r="M973" s="154"/>
      <c r="N973" s="594"/>
      <c r="O973" s="131"/>
    </row>
    <row r="974" spans="1:15" ht="15" customHeight="1" x14ac:dyDescent="0.2">
      <c r="A974" s="132" t="s">
        <v>12</v>
      </c>
      <c r="B974" s="639"/>
      <c r="C974" s="183" t="s">
        <v>299</v>
      </c>
      <c r="D974" s="628"/>
      <c r="E974" s="155"/>
      <c r="F974" s="628"/>
      <c r="G974" s="155"/>
      <c r="H974" s="628"/>
      <c r="I974" s="155"/>
      <c r="J974" s="628"/>
      <c r="K974" s="155"/>
      <c r="L974" s="628"/>
      <c r="M974" s="155"/>
      <c r="N974" s="594"/>
      <c r="O974" s="141"/>
    </row>
    <row r="975" spans="1:15" ht="14.45" customHeight="1" x14ac:dyDescent="0.2">
      <c r="A975" s="132" t="s">
        <v>477</v>
      </c>
      <c r="B975" s="639"/>
      <c r="C975" s="185" t="s">
        <v>564</v>
      </c>
      <c r="D975" s="628"/>
      <c r="E975" s="155"/>
      <c r="F975" s="628"/>
      <c r="G975" s="155"/>
      <c r="H975" s="628"/>
      <c r="I975" s="155"/>
      <c r="J975" s="628"/>
      <c r="K975" s="155"/>
      <c r="L975" s="628"/>
      <c r="M975" s="155"/>
      <c r="N975" s="594"/>
      <c r="O975" s="141"/>
    </row>
    <row r="976" spans="1:15" ht="14.45" customHeight="1" x14ac:dyDescent="0.2">
      <c r="A976" s="138" t="s">
        <v>481</v>
      </c>
      <c r="B976" s="640"/>
      <c r="C976" s="187" t="s">
        <v>492</v>
      </c>
      <c r="D976" s="629"/>
      <c r="E976" s="156"/>
      <c r="F976" s="629"/>
      <c r="G976" s="156"/>
      <c r="H976" s="629"/>
      <c r="I976" s="156"/>
      <c r="J976" s="629"/>
      <c r="K976" s="156"/>
      <c r="L976" s="629"/>
      <c r="M976" s="156"/>
      <c r="N976" s="595"/>
      <c r="O976" s="142"/>
    </row>
    <row r="978" spans="1:15" x14ac:dyDescent="0.2">
      <c r="B978" s="648" t="s">
        <v>1442</v>
      </c>
      <c r="C978" s="649"/>
      <c r="D978" s="649"/>
      <c r="E978" s="649"/>
      <c r="F978" s="649"/>
      <c r="G978" s="649"/>
      <c r="H978" s="649"/>
      <c r="I978" s="649"/>
      <c r="J978" s="649"/>
      <c r="K978" s="649"/>
      <c r="L978" s="649"/>
      <c r="M978" s="649"/>
      <c r="N978" s="649"/>
      <c r="O978" s="650"/>
    </row>
    <row r="979" spans="1:15" ht="13.5" x14ac:dyDescent="0.25">
      <c r="A979" s="122"/>
      <c r="B979" s="608" t="s">
        <v>1463</v>
      </c>
      <c r="C979" s="609"/>
      <c r="D979" s="608" t="s">
        <v>1464</v>
      </c>
      <c r="E979" s="609"/>
      <c r="F979" s="608" t="s">
        <v>1465</v>
      </c>
      <c r="G979" s="609"/>
      <c r="H979" s="608" t="s">
        <v>19</v>
      </c>
      <c r="I979" s="609"/>
      <c r="J979" s="608" t="s">
        <v>20</v>
      </c>
      <c r="K979" s="609"/>
      <c r="L979" s="608" t="s">
        <v>21</v>
      </c>
      <c r="M979" s="609"/>
      <c r="N979" s="608" t="s">
        <v>22</v>
      </c>
      <c r="O979" s="609"/>
    </row>
    <row r="980" spans="1:15" ht="13.5" x14ac:dyDescent="0.25">
      <c r="A980" s="122"/>
      <c r="B980" s="174" t="s">
        <v>7</v>
      </c>
      <c r="C980" s="175" t="s">
        <v>8</v>
      </c>
      <c r="D980" s="174" t="s">
        <v>7</v>
      </c>
      <c r="E980" s="175" t="s">
        <v>8</v>
      </c>
      <c r="F980" s="174" t="s">
        <v>7</v>
      </c>
      <c r="G980" s="175" t="s">
        <v>8</v>
      </c>
      <c r="H980" s="174" t="s">
        <v>7</v>
      </c>
      <c r="I980" s="175" t="s">
        <v>8</v>
      </c>
      <c r="J980" s="174" t="s">
        <v>7</v>
      </c>
      <c r="K980" s="175" t="s">
        <v>8</v>
      </c>
      <c r="L980" s="174" t="s">
        <v>7</v>
      </c>
      <c r="M980" s="175" t="s">
        <v>8</v>
      </c>
      <c r="N980" s="174" t="s">
        <v>7</v>
      </c>
      <c r="O980" s="175" t="s">
        <v>8</v>
      </c>
    </row>
    <row r="981" spans="1:15" ht="14.45" customHeight="1" x14ac:dyDescent="0.2">
      <c r="A981" s="127" t="s">
        <v>9</v>
      </c>
      <c r="B981" s="643">
        <v>0</v>
      </c>
      <c r="C981" s="646" t="s">
        <v>1466</v>
      </c>
      <c r="D981" s="643">
        <v>3</v>
      </c>
      <c r="E981" s="646" t="s">
        <v>1466</v>
      </c>
      <c r="F981" s="643">
        <v>3</v>
      </c>
      <c r="G981" s="646" t="s">
        <v>1466</v>
      </c>
      <c r="H981" s="643">
        <v>1</v>
      </c>
      <c r="I981" s="646" t="s">
        <v>1466</v>
      </c>
      <c r="J981" s="627"/>
      <c r="K981" s="603" t="s">
        <v>1467</v>
      </c>
      <c r="L981" s="627">
        <v>2</v>
      </c>
      <c r="M981" s="603" t="s">
        <v>1468</v>
      </c>
      <c r="N981" s="627"/>
      <c r="O981" s="603"/>
    </row>
    <row r="982" spans="1:15" ht="13.5" x14ac:dyDescent="0.2">
      <c r="A982" s="128">
        <v>79921501</v>
      </c>
      <c r="B982" s="644"/>
      <c r="C982" s="647"/>
      <c r="D982" s="644"/>
      <c r="E982" s="647"/>
      <c r="F982" s="644"/>
      <c r="G982" s="647"/>
      <c r="H982" s="644"/>
      <c r="I982" s="647"/>
      <c r="J982" s="628"/>
      <c r="K982" s="604"/>
      <c r="L982" s="628"/>
      <c r="M982" s="604"/>
      <c r="N982" s="628"/>
      <c r="O982" s="604"/>
    </row>
    <row r="983" spans="1:15" ht="14.45" customHeight="1" x14ac:dyDescent="0.2">
      <c r="A983" s="128" t="s">
        <v>11</v>
      </c>
      <c r="B983" s="644"/>
      <c r="C983" s="160" t="s">
        <v>1469</v>
      </c>
      <c r="D983" s="644"/>
      <c r="E983" s="160" t="s">
        <v>1469</v>
      </c>
      <c r="F983" s="644"/>
      <c r="G983" s="160" t="s">
        <v>1469</v>
      </c>
      <c r="H983" s="644"/>
      <c r="I983" s="160" t="s">
        <v>1469</v>
      </c>
      <c r="J983" s="628"/>
      <c r="K983" s="154" t="s">
        <v>1403</v>
      </c>
      <c r="L983" s="628"/>
      <c r="M983" s="154" t="s">
        <v>1470</v>
      </c>
      <c r="N983" s="628"/>
      <c r="O983" s="154"/>
    </row>
    <row r="984" spans="1:15" ht="14.45" customHeight="1" x14ac:dyDescent="0.2">
      <c r="A984" s="132" t="s">
        <v>12</v>
      </c>
      <c r="B984" s="644"/>
      <c r="C984" s="152" t="s">
        <v>299</v>
      </c>
      <c r="D984" s="644"/>
      <c r="E984" s="152" t="s">
        <v>299</v>
      </c>
      <c r="F984" s="644"/>
      <c r="G984" s="152" t="s">
        <v>299</v>
      </c>
      <c r="H984" s="644"/>
      <c r="I984" s="152" t="s">
        <v>299</v>
      </c>
      <c r="J984" s="628"/>
      <c r="K984" s="155"/>
      <c r="L984" s="628"/>
      <c r="M984" s="155">
        <v>46701</v>
      </c>
      <c r="N984" s="628"/>
      <c r="O984" s="155"/>
    </row>
    <row r="985" spans="1:15" ht="14.45" customHeight="1" x14ac:dyDescent="0.2">
      <c r="A985" s="132" t="s">
        <v>477</v>
      </c>
      <c r="B985" s="644"/>
      <c r="C985" s="152" t="s">
        <v>758</v>
      </c>
      <c r="D985" s="644"/>
      <c r="E985" s="152" t="s">
        <v>758</v>
      </c>
      <c r="F985" s="644"/>
      <c r="G985" s="152" t="s">
        <v>758</v>
      </c>
      <c r="H985" s="644"/>
      <c r="I985" s="152" t="s">
        <v>758</v>
      </c>
      <c r="J985" s="628"/>
      <c r="K985" s="155"/>
      <c r="L985" s="628"/>
      <c r="M985" s="155" t="s">
        <v>1471</v>
      </c>
      <c r="N985" s="628"/>
      <c r="O985" s="155"/>
    </row>
    <row r="986" spans="1:15" ht="14.45" customHeight="1" x14ac:dyDescent="0.2">
      <c r="A986" s="138" t="s">
        <v>481</v>
      </c>
      <c r="B986" s="645"/>
      <c r="C986" s="153" t="s">
        <v>499</v>
      </c>
      <c r="D986" s="645"/>
      <c r="E986" s="153" t="s">
        <v>499</v>
      </c>
      <c r="F986" s="645"/>
      <c r="G986" s="153" t="s">
        <v>499</v>
      </c>
      <c r="H986" s="645"/>
      <c r="I986" s="153" t="s">
        <v>499</v>
      </c>
      <c r="J986" s="629"/>
      <c r="K986" s="156" t="s">
        <v>1472</v>
      </c>
      <c r="L986" s="629"/>
      <c r="M986" s="156" t="s">
        <v>1083</v>
      </c>
      <c r="N986" s="629"/>
      <c r="O986" s="156"/>
    </row>
    <row r="987" spans="1:15" ht="15" customHeight="1" x14ac:dyDescent="0.2">
      <c r="A987" s="127" t="s">
        <v>14</v>
      </c>
      <c r="B987" s="643">
        <v>2</v>
      </c>
      <c r="C987" s="646" t="s">
        <v>1453</v>
      </c>
      <c r="D987" s="643">
        <v>2</v>
      </c>
      <c r="E987" s="646" t="s">
        <v>1453</v>
      </c>
      <c r="F987" s="643">
        <v>3</v>
      </c>
      <c r="G987" s="636" t="s">
        <v>1473</v>
      </c>
      <c r="H987" s="643">
        <v>2</v>
      </c>
      <c r="I987" s="636" t="s">
        <v>1473</v>
      </c>
      <c r="J987" s="627">
        <v>1</v>
      </c>
      <c r="K987" s="603" t="s">
        <v>1305</v>
      </c>
      <c r="L987" s="627"/>
      <c r="M987" s="603" t="s">
        <v>1474</v>
      </c>
      <c r="N987" s="601"/>
      <c r="O987" s="620"/>
    </row>
    <row r="988" spans="1:15" ht="14.45" customHeight="1" x14ac:dyDescent="0.2">
      <c r="A988" s="128">
        <v>1070707956</v>
      </c>
      <c r="B988" s="644"/>
      <c r="C988" s="647"/>
      <c r="D988" s="644"/>
      <c r="E988" s="647"/>
      <c r="F988" s="644"/>
      <c r="G988" s="637"/>
      <c r="H988" s="644"/>
      <c r="I988" s="637"/>
      <c r="J988" s="628"/>
      <c r="K988" s="604"/>
      <c r="L988" s="628"/>
      <c r="M988" s="604"/>
      <c r="N988" s="602"/>
      <c r="O988" s="621"/>
    </row>
    <row r="989" spans="1:15" ht="14.45" customHeight="1" x14ac:dyDescent="0.2">
      <c r="A989" s="128" t="s">
        <v>11</v>
      </c>
      <c r="B989" s="644"/>
      <c r="C989" s="160" t="s">
        <v>1454</v>
      </c>
      <c r="D989" s="644"/>
      <c r="E989" s="160" t="s">
        <v>1454</v>
      </c>
      <c r="F989" s="644"/>
      <c r="G989" s="160" t="s">
        <v>1475</v>
      </c>
      <c r="H989" s="644"/>
      <c r="I989" s="160" t="s">
        <v>1475</v>
      </c>
      <c r="J989" s="628"/>
      <c r="K989" s="154" t="s">
        <v>1476</v>
      </c>
      <c r="L989" s="628"/>
      <c r="M989" s="154"/>
      <c r="N989" s="602"/>
      <c r="O989" s="154"/>
    </row>
    <row r="990" spans="1:15" ht="14.45" customHeight="1" x14ac:dyDescent="0.2">
      <c r="A990" s="132" t="s">
        <v>12</v>
      </c>
      <c r="B990" s="644"/>
      <c r="C990" s="152" t="s">
        <v>299</v>
      </c>
      <c r="D990" s="644"/>
      <c r="E990" s="152" t="s">
        <v>299</v>
      </c>
      <c r="F990" s="644"/>
      <c r="G990" s="152" t="s">
        <v>299</v>
      </c>
      <c r="H990" s="644"/>
      <c r="I990" s="152" t="s">
        <v>299</v>
      </c>
      <c r="J990" s="628"/>
      <c r="K990" s="155" t="s">
        <v>299</v>
      </c>
      <c r="L990" s="628"/>
      <c r="M990" s="155"/>
      <c r="N990" s="602"/>
      <c r="O990" s="162"/>
    </row>
    <row r="991" spans="1:15" ht="14.45" customHeight="1" x14ac:dyDescent="0.2">
      <c r="A991" s="132" t="s">
        <v>477</v>
      </c>
      <c r="B991" s="644"/>
      <c r="C991" s="152" t="s">
        <v>1477</v>
      </c>
      <c r="D991" s="644"/>
      <c r="E991" s="152" t="s">
        <v>1477</v>
      </c>
      <c r="F991" s="644"/>
      <c r="G991" s="152" t="s">
        <v>1478</v>
      </c>
      <c r="H991" s="644"/>
      <c r="I991" s="152" t="s">
        <v>1478</v>
      </c>
      <c r="J991" s="628"/>
      <c r="K991" s="155" t="s">
        <v>515</v>
      </c>
      <c r="L991" s="628"/>
      <c r="M991" s="155"/>
      <c r="N991" s="602"/>
      <c r="O991" s="155"/>
    </row>
    <row r="992" spans="1:15" ht="14.45" customHeight="1" x14ac:dyDescent="0.2">
      <c r="A992" s="138" t="s">
        <v>481</v>
      </c>
      <c r="B992" s="645"/>
      <c r="C992" s="153" t="s">
        <v>499</v>
      </c>
      <c r="D992" s="645"/>
      <c r="E992" s="153" t="s">
        <v>499</v>
      </c>
      <c r="F992" s="645"/>
      <c r="G992" s="153" t="s">
        <v>499</v>
      </c>
      <c r="H992" s="645"/>
      <c r="I992" s="153" t="s">
        <v>499</v>
      </c>
      <c r="J992" s="629"/>
      <c r="K992" s="156" t="s">
        <v>1013</v>
      </c>
      <c r="L992" s="629"/>
      <c r="M992" s="156"/>
      <c r="N992" s="619"/>
      <c r="O992" s="162"/>
    </row>
    <row r="993" spans="1:15" ht="14.45" customHeight="1" x14ac:dyDescent="0.2">
      <c r="A993" s="127" t="s">
        <v>519</v>
      </c>
      <c r="B993" s="643">
        <v>1</v>
      </c>
      <c r="C993" s="646" t="s">
        <v>1221</v>
      </c>
      <c r="D993" s="627"/>
      <c r="E993" s="603"/>
      <c r="F993" s="633">
        <v>1</v>
      </c>
      <c r="G993" s="636" t="s">
        <v>1479</v>
      </c>
      <c r="H993" s="601" t="s">
        <v>1219</v>
      </c>
      <c r="I993" s="603" t="s">
        <v>1480</v>
      </c>
      <c r="J993" s="627">
        <v>1</v>
      </c>
      <c r="K993" s="603" t="s">
        <v>1305</v>
      </c>
      <c r="L993" s="601" t="s">
        <v>1219</v>
      </c>
      <c r="M993" s="620" t="s">
        <v>1481</v>
      </c>
      <c r="N993" s="593"/>
      <c r="O993" s="584"/>
    </row>
    <row r="994" spans="1:15" ht="26.25" customHeight="1" x14ac:dyDescent="0.2">
      <c r="A994" s="128">
        <v>1026271285</v>
      </c>
      <c r="B994" s="644"/>
      <c r="C994" s="647"/>
      <c r="D994" s="628"/>
      <c r="E994" s="604"/>
      <c r="F994" s="634"/>
      <c r="G994" s="637"/>
      <c r="H994" s="602"/>
      <c r="I994" s="604"/>
      <c r="J994" s="628"/>
      <c r="K994" s="604"/>
      <c r="L994" s="602"/>
      <c r="M994" s="621"/>
      <c r="N994" s="594"/>
      <c r="O994" s="585"/>
    </row>
    <row r="995" spans="1:15" ht="14.45" customHeight="1" x14ac:dyDescent="0.2">
      <c r="A995" s="128" t="s">
        <v>11</v>
      </c>
      <c r="B995" s="644"/>
      <c r="C995" s="160" t="s">
        <v>1482</v>
      </c>
      <c r="D995" s="628"/>
      <c r="E995" s="154"/>
      <c r="F995" s="634"/>
      <c r="G995" s="160" t="s">
        <v>1483</v>
      </c>
      <c r="H995" s="602"/>
      <c r="I995" s="154" t="s">
        <v>1484</v>
      </c>
      <c r="J995" s="628"/>
      <c r="K995" s="154" t="s">
        <v>1476</v>
      </c>
      <c r="L995" s="602"/>
      <c r="M995" s="154" t="s">
        <v>1485</v>
      </c>
      <c r="N995" s="594"/>
      <c r="O995" s="131"/>
    </row>
    <row r="996" spans="1:15" ht="14.45" customHeight="1" x14ac:dyDescent="0.2">
      <c r="A996" s="132" t="s">
        <v>12</v>
      </c>
      <c r="B996" s="644"/>
      <c r="C996" s="152" t="s">
        <v>299</v>
      </c>
      <c r="D996" s="628"/>
      <c r="E996" s="155"/>
      <c r="F996" s="634"/>
      <c r="G996" s="151" t="s">
        <v>299</v>
      </c>
      <c r="H996" s="602"/>
      <c r="I996" s="155" t="s">
        <v>299</v>
      </c>
      <c r="J996" s="628"/>
      <c r="K996" s="155" t="s">
        <v>299</v>
      </c>
      <c r="L996" s="602"/>
      <c r="M996" s="162" t="s">
        <v>299</v>
      </c>
      <c r="N996" s="594"/>
      <c r="O996" s="141"/>
    </row>
    <row r="997" spans="1:15" ht="14.45" customHeight="1" x14ac:dyDescent="0.2">
      <c r="A997" s="132" t="s">
        <v>477</v>
      </c>
      <c r="B997" s="644"/>
      <c r="C997" s="152" t="s">
        <v>1069</v>
      </c>
      <c r="D997" s="628"/>
      <c r="E997" s="155"/>
      <c r="F997" s="634"/>
      <c r="G997" s="152" t="s">
        <v>861</v>
      </c>
      <c r="H997" s="602"/>
      <c r="I997" s="155" t="s">
        <v>1486</v>
      </c>
      <c r="J997" s="628"/>
      <c r="K997" s="155" t="s">
        <v>515</v>
      </c>
      <c r="L997" s="602"/>
      <c r="M997" s="155" t="s">
        <v>1487</v>
      </c>
      <c r="N997" s="594"/>
      <c r="O997" s="141"/>
    </row>
    <row r="998" spans="1:15" ht="14.45" customHeight="1" x14ac:dyDescent="0.2">
      <c r="A998" s="138" t="s">
        <v>481</v>
      </c>
      <c r="B998" s="645"/>
      <c r="C998" s="153" t="s">
        <v>499</v>
      </c>
      <c r="D998" s="629"/>
      <c r="E998" s="156"/>
      <c r="F998" s="635"/>
      <c r="G998" s="151" t="s">
        <v>499</v>
      </c>
      <c r="H998" s="619"/>
      <c r="I998" s="156" t="s">
        <v>499</v>
      </c>
      <c r="J998" s="629"/>
      <c r="K998" s="156" t="s">
        <v>1013</v>
      </c>
      <c r="L998" s="619"/>
      <c r="M998" s="162" t="s">
        <v>499</v>
      </c>
      <c r="N998" s="595"/>
      <c r="O998" s="142"/>
    </row>
    <row r="999" spans="1:15" ht="14.45" customHeight="1" x14ac:dyDescent="0.2">
      <c r="A999" s="127" t="s">
        <v>76</v>
      </c>
      <c r="B999" s="627"/>
      <c r="C999" s="603"/>
      <c r="D999" s="627"/>
      <c r="E999" s="603"/>
      <c r="F999" s="593"/>
      <c r="G999" s="584"/>
      <c r="H999" s="638"/>
      <c r="I999" s="641"/>
      <c r="J999" s="627"/>
      <c r="K999" s="603"/>
      <c r="L999" s="593"/>
      <c r="M999" s="584"/>
      <c r="N999" s="593"/>
      <c r="O999" s="584"/>
    </row>
    <row r="1000" spans="1:15" ht="13.5" x14ac:dyDescent="0.2">
      <c r="A1000" s="128">
        <v>80236526</v>
      </c>
      <c r="B1000" s="628"/>
      <c r="C1000" s="604"/>
      <c r="D1000" s="628"/>
      <c r="E1000" s="604"/>
      <c r="F1000" s="594"/>
      <c r="G1000" s="585"/>
      <c r="H1000" s="639"/>
      <c r="I1000" s="642"/>
      <c r="J1000" s="628"/>
      <c r="K1000" s="604"/>
      <c r="L1000" s="594"/>
      <c r="M1000" s="585"/>
      <c r="N1000" s="594"/>
      <c r="O1000" s="585"/>
    </row>
    <row r="1001" spans="1:15" ht="13.5" x14ac:dyDescent="0.2">
      <c r="A1001" s="128" t="s">
        <v>11</v>
      </c>
      <c r="B1001" s="628"/>
      <c r="C1001" s="154"/>
      <c r="D1001" s="628"/>
      <c r="E1001" s="154"/>
      <c r="F1001" s="594"/>
      <c r="G1001" s="131"/>
      <c r="H1001" s="639"/>
      <c r="I1001" s="181"/>
      <c r="J1001" s="628"/>
      <c r="K1001" s="154"/>
      <c r="L1001" s="594"/>
      <c r="M1001" s="131"/>
      <c r="N1001" s="594"/>
      <c r="O1001" s="131"/>
    </row>
    <row r="1002" spans="1:15" ht="13.5" x14ac:dyDescent="0.2">
      <c r="A1002" s="132" t="s">
        <v>12</v>
      </c>
      <c r="B1002" s="628"/>
      <c r="C1002" s="155"/>
      <c r="D1002" s="628"/>
      <c r="E1002" s="155"/>
      <c r="F1002" s="594"/>
      <c r="G1002" s="141"/>
      <c r="H1002" s="639"/>
      <c r="I1002" s="183"/>
      <c r="J1002" s="628"/>
      <c r="K1002" s="155"/>
      <c r="L1002" s="594"/>
      <c r="M1002" s="141"/>
      <c r="N1002" s="594"/>
      <c r="O1002" s="141"/>
    </row>
    <row r="1003" spans="1:15" ht="13.5" x14ac:dyDescent="0.2">
      <c r="A1003" s="132" t="s">
        <v>477</v>
      </c>
      <c r="B1003" s="628"/>
      <c r="C1003" s="155"/>
      <c r="D1003" s="628"/>
      <c r="E1003" s="155"/>
      <c r="F1003" s="594"/>
      <c r="G1003" s="141"/>
      <c r="H1003" s="639"/>
      <c r="I1003" s="185"/>
      <c r="J1003" s="628"/>
      <c r="K1003" s="155"/>
      <c r="L1003" s="594"/>
      <c r="M1003" s="141"/>
      <c r="N1003" s="594"/>
      <c r="O1003" s="141"/>
    </row>
    <row r="1004" spans="1:15" ht="13.5" x14ac:dyDescent="0.2">
      <c r="A1004" s="138" t="s">
        <v>481</v>
      </c>
      <c r="B1004" s="629"/>
      <c r="C1004" s="156"/>
      <c r="D1004" s="629"/>
      <c r="E1004" s="156"/>
      <c r="F1004" s="595"/>
      <c r="G1004" s="142"/>
      <c r="H1004" s="640"/>
      <c r="I1004" s="187"/>
      <c r="J1004" s="629"/>
      <c r="K1004" s="156"/>
      <c r="L1004" s="595"/>
      <c r="M1004" s="142"/>
      <c r="N1004" s="595"/>
      <c r="O1004" s="142"/>
    </row>
    <row r="1006" spans="1:15" x14ac:dyDescent="0.2">
      <c r="B1006" s="648" t="s">
        <v>1442</v>
      </c>
      <c r="C1006" s="649"/>
      <c r="D1006" s="649"/>
      <c r="E1006" s="649"/>
      <c r="F1006" s="649"/>
      <c r="G1006" s="649"/>
      <c r="H1006" s="649"/>
      <c r="I1006" s="649"/>
      <c r="J1006" s="649"/>
      <c r="K1006" s="649"/>
      <c r="L1006" s="649"/>
      <c r="M1006" s="649"/>
      <c r="N1006" s="649"/>
      <c r="O1006" s="650"/>
    </row>
    <row r="1007" spans="1:15" ht="13.5" x14ac:dyDescent="0.25">
      <c r="A1007" s="122"/>
      <c r="B1007" s="608" t="s">
        <v>33</v>
      </c>
      <c r="C1007" s="609"/>
      <c r="D1007" s="608" t="s">
        <v>1488</v>
      </c>
      <c r="E1007" s="609"/>
      <c r="F1007" s="608" t="s">
        <v>35</v>
      </c>
      <c r="G1007" s="609"/>
      <c r="H1007" s="608" t="s">
        <v>36</v>
      </c>
      <c r="I1007" s="609"/>
      <c r="J1007" s="608" t="s">
        <v>37</v>
      </c>
      <c r="K1007" s="609"/>
      <c r="L1007" s="608" t="s">
        <v>38</v>
      </c>
      <c r="M1007" s="609"/>
      <c r="N1007" s="608" t="s">
        <v>39</v>
      </c>
      <c r="O1007" s="609"/>
    </row>
    <row r="1008" spans="1:15" ht="13.5" x14ac:dyDescent="0.25">
      <c r="A1008" s="122"/>
      <c r="B1008" s="174" t="s">
        <v>7</v>
      </c>
      <c r="C1008" s="175" t="s">
        <v>8</v>
      </c>
      <c r="D1008" s="174" t="s">
        <v>7</v>
      </c>
      <c r="E1008" s="175" t="s">
        <v>8</v>
      </c>
      <c r="F1008" s="174" t="s">
        <v>7</v>
      </c>
      <c r="G1008" s="175" t="s">
        <v>8</v>
      </c>
      <c r="H1008" s="174" t="s">
        <v>7</v>
      </c>
      <c r="I1008" s="175" t="s">
        <v>8</v>
      </c>
      <c r="J1008" s="174" t="s">
        <v>7</v>
      </c>
      <c r="K1008" s="175" t="s">
        <v>8</v>
      </c>
      <c r="L1008" s="174" t="s">
        <v>7</v>
      </c>
      <c r="M1008" s="175" t="s">
        <v>8</v>
      </c>
      <c r="N1008" s="174" t="s">
        <v>7</v>
      </c>
      <c r="O1008" s="175" t="s">
        <v>8</v>
      </c>
    </row>
    <row r="1009" spans="1:15" ht="15" customHeight="1" x14ac:dyDescent="0.2">
      <c r="A1009" s="127" t="s">
        <v>9</v>
      </c>
      <c r="B1009" s="627">
        <v>4</v>
      </c>
      <c r="C1009" s="603" t="s">
        <v>1489</v>
      </c>
      <c r="D1009" s="627">
        <v>1</v>
      </c>
      <c r="E1009" s="603" t="s">
        <v>1490</v>
      </c>
      <c r="F1009" s="627" t="s">
        <v>1219</v>
      </c>
      <c r="G1009" s="603" t="s">
        <v>1491</v>
      </c>
      <c r="H1009" s="627">
        <v>2</v>
      </c>
      <c r="I1009" s="603" t="s">
        <v>1492</v>
      </c>
      <c r="J1009" s="627">
        <v>2</v>
      </c>
      <c r="K1009" s="603" t="s">
        <v>1493</v>
      </c>
      <c r="L1009" s="627">
        <v>2</v>
      </c>
      <c r="M1009" s="603" t="s">
        <v>1494</v>
      </c>
      <c r="N1009" s="627"/>
      <c r="O1009" s="603"/>
    </row>
    <row r="1010" spans="1:15" ht="66" customHeight="1" x14ac:dyDescent="0.2">
      <c r="A1010" s="128">
        <v>79921501</v>
      </c>
      <c r="B1010" s="628"/>
      <c r="C1010" s="604"/>
      <c r="D1010" s="628"/>
      <c r="E1010" s="604"/>
      <c r="F1010" s="628"/>
      <c r="G1010" s="604"/>
      <c r="H1010" s="628"/>
      <c r="I1010" s="604"/>
      <c r="J1010" s="628"/>
      <c r="K1010" s="604"/>
      <c r="L1010" s="628"/>
      <c r="M1010" s="604"/>
      <c r="N1010" s="628"/>
      <c r="O1010" s="604"/>
    </row>
    <row r="1011" spans="1:15" ht="13.5" x14ac:dyDescent="0.2">
      <c r="A1011" s="128" t="s">
        <v>11</v>
      </c>
      <c r="B1011" s="628"/>
      <c r="C1011" s="154" t="s">
        <v>1495</v>
      </c>
      <c r="D1011" s="628"/>
      <c r="E1011" s="154" t="s">
        <v>1496</v>
      </c>
      <c r="F1011" s="628"/>
      <c r="G1011" s="154" t="s">
        <v>1497</v>
      </c>
      <c r="H1011" s="628"/>
      <c r="I1011" s="154" t="s">
        <v>1498</v>
      </c>
      <c r="J1011" s="628"/>
      <c r="K1011" s="154" t="s">
        <v>1499</v>
      </c>
      <c r="L1011" s="628"/>
      <c r="M1011" s="154" t="s">
        <v>1499</v>
      </c>
      <c r="N1011" s="628"/>
      <c r="O1011" s="154"/>
    </row>
    <row r="1012" spans="1:15" ht="14.45" customHeight="1" x14ac:dyDescent="0.2">
      <c r="A1012" s="132" t="s">
        <v>12</v>
      </c>
      <c r="B1012" s="628"/>
      <c r="C1012" s="155" t="s">
        <v>299</v>
      </c>
      <c r="D1012" s="628"/>
      <c r="E1012" s="155" t="s">
        <v>299</v>
      </c>
      <c r="F1012" s="628"/>
      <c r="G1012" s="155" t="s">
        <v>1371</v>
      </c>
      <c r="H1012" s="628"/>
      <c r="I1012" s="155" t="s">
        <v>1371</v>
      </c>
      <c r="J1012" s="628"/>
      <c r="K1012" s="155" t="s">
        <v>299</v>
      </c>
      <c r="L1012" s="628"/>
      <c r="M1012" s="155" t="s">
        <v>299</v>
      </c>
      <c r="N1012" s="628"/>
      <c r="O1012" s="155"/>
    </row>
    <row r="1013" spans="1:15" ht="14.45" customHeight="1" x14ac:dyDescent="0.2">
      <c r="A1013" s="132" t="s">
        <v>477</v>
      </c>
      <c r="B1013" s="628"/>
      <c r="C1013" s="155" t="s">
        <v>997</v>
      </c>
      <c r="D1013" s="628"/>
      <c r="E1013" s="155" t="s">
        <v>564</v>
      </c>
      <c r="F1013" s="628"/>
      <c r="G1013" s="155" t="s">
        <v>564</v>
      </c>
      <c r="H1013" s="628"/>
      <c r="I1013" s="155" t="s">
        <v>1500</v>
      </c>
      <c r="J1013" s="628"/>
      <c r="K1013" s="155" t="s">
        <v>997</v>
      </c>
      <c r="L1013" s="628"/>
      <c r="M1013" s="155" t="s">
        <v>997</v>
      </c>
      <c r="N1013" s="628"/>
      <c r="O1013" s="155"/>
    </row>
    <row r="1014" spans="1:15" ht="13.5" x14ac:dyDescent="0.2">
      <c r="A1014" s="138" t="s">
        <v>481</v>
      </c>
      <c r="B1014" s="629"/>
      <c r="C1014" s="156" t="s">
        <v>499</v>
      </c>
      <c r="D1014" s="629"/>
      <c r="E1014" s="156" t="s">
        <v>499</v>
      </c>
      <c r="F1014" s="629"/>
      <c r="G1014" s="156" t="s">
        <v>499</v>
      </c>
      <c r="H1014" s="629"/>
      <c r="I1014" s="156" t="s">
        <v>499</v>
      </c>
      <c r="J1014" s="629"/>
      <c r="K1014" s="156" t="s">
        <v>1089</v>
      </c>
      <c r="L1014" s="629"/>
      <c r="M1014" s="156" t="s">
        <v>1089</v>
      </c>
      <c r="N1014" s="629"/>
      <c r="O1014" s="156"/>
    </row>
    <row r="1015" spans="1:15" ht="13.5" x14ac:dyDescent="0.2">
      <c r="A1015" s="127" t="s">
        <v>14</v>
      </c>
      <c r="B1015" s="627" t="s">
        <v>1501</v>
      </c>
      <c r="C1015" s="603" t="s">
        <v>1502</v>
      </c>
      <c r="D1015" s="627" t="s">
        <v>1501</v>
      </c>
      <c r="E1015" s="603" t="s">
        <v>1502</v>
      </c>
      <c r="F1015" s="627" t="s">
        <v>1501</v>
      </c>
      <c r="G1015" s="603" t="s">
        <v>1502</v>
      </c>
      <c r="H1015" s="627" t="s">
        <v>1501</v>
      </c>
      <c r="I1015" s="603" t="s">
        <v>1502</v>
      </c>
      <c r="J1015" s="627" t="s">
        <v>1501</v>
      </c>
      <c r="K1015" s="603" t="s">
        <v>1502</v>
      </c>
      <c r="L1015" s="627" t="s">
        <v>1501</v>
      </c>
      <c r="M1015" s="603" t="s">
        <v>1502</v>
      </c>
      <c r="N1015" s="627">
        <v>2</v>
      </c>
      <c r="O1015" s="603" t="s">
        <v>1502</v>
      </c>
    </row>
    <row r="1016" spans="1:15" ht="13.5" x14ac:dyDescent="0.2">
      <c r="A1016" s="128">
        <v>1070707956</v>
      </c>
      <c r="B1016" s="628"/>
      <c r="C1016" s="604"/>
      <c r="D1016" s="628"/>
      <c r="E1016" s="604"/>
      <c r="F1016" s="628"/>
      <c r="G1016" s="604"/>
      <c r="H1016" s="628"/>
      <c r="I1016" s="604"/>
      <c r="J1016" s="628"/>
      <c r="K1016" s="604"/>
      <c r="L1016" s="628"/>
      <c r="M1016" s="604"/>
      <c r="N1016" s="628"/>
      <c r="O1016" s="604"/>
    </row>
    <row r="1017" spans="1:15" ht="14.45" customHeight="1" x14ac:dyDescent="0.2">
      <c r="A1017" s="128" t="s">
        <v>11</v>
      </c>
      <c r="B1017" s="628"/>
      <c r="C1017" s="154" t="s">
        <v>1503</v>
      </c>
      <c r="D1017" s="628"/>
      <c r="E1017" s="154" t="s">
        <v>1503</v>
      </c>
      <c r="F1017" s="628"/>
      <c r="G1017" s="154" t="s">
        <v>1503</v>
      </c>
      <c r="H1017" s="628"/>
      <c r="I1017" s="154" t="s">
        <v>1503</v>
      </c>
      <c r="J1017" s="628"/>
      <c r="K1017" s="154" t="s">
        <v>1503</v>
      </c>
      <c r="L1017" s="628"/>
      <c r="M1017" s="154" t="s">
        <v>1503</v>
      </c>
      <c r="N1017" s="628"/>
      <c r="O1017" s="154" t="s">
        <v>1503</v>
      </c>
    </row>
    <row r="1018" spans="1:15" ht="14.45" customHeight="1" x14ac:dyDescent="0.2">
      <c r="A1018" s="132" t="s">
        <v>12</v>
      </c>
      <c r="B1018" s="628"/>
      <c r="C1018" s="155">
        <v>46870</v>
      </c>
      <c r="D1018" s="628"/>
      <c r="E1018" s="155">
        <v>46870</v>
      </c>
      <c r="F1018" s="628"/>
      <c r="G1018" s="155">
        <v>46870</v>
      </c>
      <c r="H1018" s="628"/>
      <c r="I1018" s="155">
        <v>46870</v>
      </c>
      <c r="J1018" s="628"/>
      <c r="K1018" s="155">
        <v>46870</v>
      </c>
      <c r="L1018" s="628"/>
      <c r="M1018" s="155">
        <v>46870</v>
      </c>
      <c r="N1018" s="628"/>
      <c r="O1018" s="155">
        <v>46870</v>
      </c>
    </row>
    <row r="1019" spans="1:15" ht="14.45" customHeight="1" x14ac:dyDescent="0.2">
      <c r="A1019" s="132" t="s">
        <v>477</v>
      </c>
      <c r="B1019" s="628"/>
      <c r="C1019" s="155" t="s">
        <v>1504</v>
      </c>
      <c r="D1019" s="628"/>
      <c r="E1019" s="155" t="s">
        <v>1504</v>
      </c>
      <c r="F1019" s="628"/>
      <c r="G1019" s="155" t="s">
        <v>1504</v>
      </c>
      <c r="H1019" s="628"/>
      <c r="I1019" s="155" t="s">
        <v>1504</v>
      </c>
      <c r="J1019" s="628"/>
      <c r="K1019" s="155" t="s">
        <v>1504</v>
      </c>
      <c r="L1019" s="628"/>
      <c r="M1019" s="155" t="s">
        <v>1504</v>
      </c>
      <c r="N1019" s="628"/>
      <c r="O1019" s="155" t="s">
        <v>1504</v>
      </c>
    </row>
    <row r="1020" spans="1:15" ht="14.45" customHeight="1" x14ac:dyDescent="0.2">
      <c r="A1020" s="138" t="s">
        <v>481</v>
      </c>
      <c r="B1020" s="629"/>
      <c r="C1020" s="156" t="s">
        <v>1083</v>
      </c>
      <c r="D1020" s="629"/>
      <c r="E1020" s="156" t="s">
        <v>1083</v>
      </c>
      <c r="F1020" s="629"/>
      <c r="G1020" s="156" t="s">
        <v>1083</v>
      </c>
      <c r="H1020" s="629"/>
      <c r="I1020" s="156" t="s">
        <v>1083</v>
      </c>
      <c r="J1020" s="629"/>
      <c r="K1020" s="156" t="s">
        <v>1083</v>
      </c>
      <c r="L1020" s="629"/>
      <c r="M1020" s="156" t="s">
        <v>1083</v>
      </c>
      <c r="N1020" s="629"/>
      <c r="O1020" s="156" t="s">
        <v>1083</v>
      </c>
    </row>
    <row r="1021" spans="1:15" ht="13.5" x14ac:dyDescent="0.2">
      <c r="A1021" s="127" t="s">
        <v>519</v>
      </c>
      <c r="B1021" s="627">
        <v>1</v>
      </c>
      <c r="C1021" s="603" t="s">
        <v>871</v>
      </c>
      <c r="D1021" s="627"/>
      <c r="E1021" s="603" t="s">
        <v>1505</v>
      </c>
      <c r="F1021" s="627">
        <v>1</v>
      </c>
      <c r="G1021" s="603" t="s">
        <v>1506</v>
      </c>
      <c r="H1021" s="627"/>
      <c r="I1021" s="603" t="s">
        <v>42</v>
      </c>
      <c r="J1021" s="627"/>
      <c r="K1021" s="603" t="s">
        <v>42</v>
      </c>
      <c r="L1021" s="627"/>
      <c r="M1021" s="603"/>
      <c r="N1021" s="593"/>
      <c r="O1021" s="584"/>
    </row>
    <row r="1022" spans="1:15" ht="40.5" customHeight="1" x14ac:dyDescent="0.2">
      <c r="A1022" s="128">
        <v>1026271285</v>
      </c>
      <c r="B1022" s="628"/>
      <c r="C1022" s="604"/>
      <c r="D1022" s="628"/>
      <c r="E1022" s="604"/>
      <c r="F1022" s="628"/>
      <c r="G1022" s="604"/>
      <c r="H1022" s="628"/>
      <c r="I1022" s="604"/>
      <c r="J1022" s="628"/>
      <c r="K1022" s="604"/>
      <c r="L1022" s="628"/>
      <c r="M1022" s="604"/>
      <c r="N1022" s="594"/>
      <c r="O1022" s="585"/>
    </row>
    <row r="1023" spans="1:15" ht="14.45" customHeight="1" x14ac:dyDescent="0.2">
      <c r="A1023" s="128" t="s">
        <v>11</v>
      </c>
      <c r="B1023" s="628"/>
      <c r="C1023" s="154" t="s">
        <v>1507</v>
      </c>
      <c r="D1023" s="628"/>
      <c r="E1023" s="154"/>
      <c r="F1023" s="628"/>
      <c r="G1023" s="154" t="s">
        <v>996</v>
      </c>
      <c r="H1023" s="628"/>
      <c r="I1023" s="154"/>
      <c r="J1023" s="628"/>
      <c r="K1023" s="154"/>
      <c r="L1023" s="628"/>
      <c r="M1023" s="154"/>
      <c r="N1023" s="594"/>
      <c r="O1023" s="131"/>
    </row>
    <row r="1024" spans="1:15" ht="14.45" customHeight="1" x14ac:dyDescent="0.2">
      <c r="A1024" s="132" t="s">
        <v>12</v>
      </c>
      <c r="B1024" s="628"/>
      <c r="C1024" s="155" t="s">
        <v>299</v>
      </c>
      <c r="D1024" s="628"/>
      <c r="E1024" s="155"/>
      <c r="F1024" s="628"/>
      <c r="G1024" s="155" t="s">
        <v>299</v>
      </c>
      <c r="H1024" s="628"/>
      <c r="I1024" s="155"/>
      <c r="J1024" s="628"/>
      <c r="K1024" s="155"/>
      <c r="L1024" s="628"/>
      <c r="M1024" s="155"/>
      <c r="N1024" s="594"/>
      <c r="O1024" s="141"/>
    </row>
    <row r="1025" spans="1:15" ht="14.45" customHeight="1" x14ac:dyDescent="0.2">
      <c r="A1025" s="132" t="s">
        <v>477</v>
      </c>
      <c r="B1025" s="628"/>
      <c r="C1025" s="155" t="s">
        <v>515</v>
      </c>
      <c r="D1025" s="628"/>
      <c r="E1025" s="155"/>
      <c r="F1025" s="628"/>
      <c r="G1025" s="155" t="s">
        <v>861</v>
      </c>
      <c r="H1025" s="628"/>
      <c r="I1025" s="155"/>
      <c r="J1025" s="628"/>
      <c r="K1025" s="155"/>
      <c r="L1025" s="628"/>
      <c r="M1025" s="155"/>
      <c r="N1025" s="594"/>
      <c r="O1025" s="141"/>
    </row>
    <row r="1026" spans="1:15" ht="14.45" customHeight="1" x14ac:dyDescent="0.2">
      <c r="A1026" s="138" t="s">
        <v>481</v>
      </c>
      <c r="B1026" s="629"/>
      <c r="C1026" s="156" t="s">
        <v>499</v>
      </c>
      <c r="D1026" s="629"/>
      <c r="E1026" s="156"/>
      <c r="F1026" s="629"/>
      <c r="G1026" s="156" t="s">
        <v>499</v>
      </c>
      <c r="H1026" s="629"/>
      <c r="I1026" s="156"/>
      <c r="J1026" s="629"/>
      <c r="K1026" s="156"/>
      <c r="L1026" s="629"/>
      <c r="M1026" s="156"/>
      <c r="N1026" s="595"/>
      <c r="O1026" s="142"/>
    </row>
    <row r="1027" spans="1:15" ht="13.5" x14ac:dyDescent="0.2">
      <c r="A1027" s="127" t="s">
        <v>76</v>
      </c>
      <c r="B1027" s="627"/>
      <c r="C1027" s="603"/>
      <c r="D1027" s="627"/>
      <c r="E1027" s="603"/>
      <c r="F1027" s="593"/>
      <c r="G1027" s="584"/>
      <c r="H1027" s="638"/>
      <c r="I1027" s="641"/>
      <c r="J1027" s="593"/>
      <c r="K1027" s="584"/>
      <c r="L1027" s="593"/>
      <c r="M1027" s="584"/>
      <c r="N1027" s="593"/>
      <c r="O1027" s="584"/>
    </row>
    <row r="1028" spans="1:15" ht="13.5" x14ac:dyDescent="0.2">
      <c r="A1028" s="128">
        <v>80236526</v>
      </c>
      <c r="B1028" s="628"/>
      <c r="C1028" s="604"/>
      <c r="D1028" s="628"/>
      <c r="E1028" s="604"/>
      <c r="F1028" s="594"/>
      <c r="G1028" s="585"/>
      <c r="H1028" s="639"/>
      <c r="I1028" s="642"/>
      <c r="J1028" s="594"/>
      <c r="K1028" s="585"/>
      <c r="L1028" s="594"/>
      <c r="M1028" s="585"/>
      <c r="N1028" s="594"/>
      <c r="O1028" s="585"/>
    </row>
    <row r="1029" spans="1:15" ht="13.5" x14ac:dyDescent="0.2">
      <c r="A1029" s="128" t="s">
        <v>11</v>
      </c>
      <c r="B1029" s="628"/>
      <c r="C1029" s="154"/>
      <c r="D1029" s="628"/>
      <c r="E1029" s="154"/>
      <c r="F1029" s="594"/>
      <c r="G1029" s="131"/>
      <c r="H1029" s="639"/>
      <c r="I1029" s="181"/>
      <c r="J1029" s="594"/>
      <c r="K1029" s="135"/>
      <c r="L1029" s="594"/>
      <c r="M1029" s="131"/>
      <c r="N1029" s="594"/>
      <c r="O1029" s="131"/>
    </row>
    <row r="1030" spans="1:15" ht="13.5" x14ac:dyDescent="0.2">
      <c r="A1030" s="132" t="s">
        <v>12</v>
      </c>
      <c r="B1030" s="628"/>
      <c r="C1030" s="155"/>
      <c r="D1030" s="628"/>
      <c r="E1030" s="155"/>
      <c r="F1030" s="594"/>
      <c r="G1030" s="141"/>
      <c r="H1030" s="639"/>
      <c r="I1030" s="183"/>
      <c r="J1030" s="594"/>
      <c r="K1030" s="135"/>
      <c r="L1030" s="594"/>
      <c r="M1030" s="141"/>
      <c r="N1030" s="594"/>
      <c r="O1030" s="141"/>
    </row>
    <row r="1031" spans="1:15" ht="13.5" x14ac:dyDescent="0.2">
      <c r="A1031" s="132" t="s">
        <v>477</v>
      </c>
      <c r="B1031" s="628"/>
      <c r="C1031" s="155"/>
      <c r="D1031" s="628"/>
      <c r="E1031" s="155"/>
      <c r="F1031" s="594"/>
      <c r="G1031" s="141"/>
      <c r="H1031" s="639"/>
      <c r="I1031" s="185"/>
      <c r="J1031" s="594"/>
      <c r="K1031" s="141"/>
      <c r="L1031" s="594"/>
      <c r="M1031" s="141"/>
      <c r="N1031" s="594"/>
      <c r="O1031" s="141"/>
    </row>
    <row r="1032" spans="1:15" ht="13.5" x14ac:dyDescent="0.2">
      <c r="A1032" s="138" t="s">
        <v>481</v>
      </c>
      <c r="B1032" s="629"/>
      <c r="C1032" s="156"/>
      <c r="D1032" s="629"/>
      <c r="E1032" s="156"/>
      <c r="F1032" s="595"/>
      <c r="G1032" s="142"/>
      <c r="H1032" s="640"/>
      <c r="I1032" s="187"/>
      <c r="J1032" s="595"/>
      <c r="K1032" s="142"/>
      <c r="L1032" s="595"/>
      <c r="M1032" s="142"/>
      <c r="N1032" s="595"/>
      <c r="O1032" s="142"/>
    </row>
    <row r="1034" spans="1:15" x14ac:dyDescent="0.2">
      <c r="B1034" s="648" t="s">
        <v>1442</v>
      </c>
      <c r="C1034" s="649"/>
      <c r="D1034" s="649"/>
      <c r="E1034" s="649"/>
      <c r="F1034" s="649"/>
      <c r="G1034" s="649"/>
      <c r="H1034" s="649"/>
      <c r="I1034" s="649"/>
      <c r="J1034" s="649"/>
      <c r="K1034" s="649"/>
      <c r="L1034" s="649"/>
      <c r="M1034" s="649"/>
      <c r="N1034" s="649"/>
      <c r="O1034" s="650"/>
    </row>
    <row r="1035" spans="1:15" ht="13.5" x14ac:dyDescent="0.25">
      <c r="A1035" s="122"/>
      <c r="B1035" s="608" t="s">
        <v>53</v>
      </c>
      <c r="C1035" s="609"/>
      <c r="D1035" s="608" t="s">
        <v>1508</v>
      </c>
      <c r="E1035" s="609"/>
      <c r="F1035" s="608" t="s">
        <v>55</v>
      </c>
      <c r="G1035" s="609"/>
      <c r="H1035" s="608" t="s">
        <v>56</v>
      </c>
      <c r="I1035" s="609"/>
      <c r="J1035" s="608" t="s">
        <v>57</v>
      </c>
      <c r="K1035" s="609"/>
      <c r="L1035" s="608" t="s">
        <v>58</v>
      </c>
      <c r="M1035" s="609"/>
      <c r="N1035" s="608" t="s">
        <v>59</v>
      </c>
      <c r="O1035" s="609"/>
    </row>
    <row r="1036" spans="1:15" ht="13.5" x14ac:dyDescent="0.25">
      <c r="A1036" s="122"/>
      <c r="B1036" s="174" t="s">
        <v>7</v>
      </c>
      <c r="C1036" s="175" t="s">
        <v>8</v>
      </c>
      <c r="D1036" s="174" t="s">
        <v>7</v>
      </c>
      <c r="E1036" s="175" t="s">
        <v>8</v>
      </c>
      <c r="F1036" s="174" t="s">
        <v>7</v>
      </c>
      <c r="G1036" s="175" t="s">
        <v>8</v>
      </c>
      <c r="H1036" s="174" t="s">
        <v>7</v>
      </c>
      <c r="I1036" s="175" t="s">
        <v>8</v>
      </c>
      <c r="J1036" s="174" t="s">
        <v>7</v>
      </c>
      <c r="K1036" s="175" t="s">
        <v>8</v>
      </c>
      <c r="L1036" s="174" t="s">
        <v>7</v>
      </c>
      <c r="M1036" s="175" t="s">
        <v>8</v>
      </c>
      <c r="N1036" s="174" t="s">
        <v>7</v>
      </c>
      <c r="O1036" s="175" t="s">
        <v>8</v>
      </c>
    </row>
    <row r="1037" spans="1:15" ht="13.5" x14ac:dyDescent="0.2">
      <c r="A1037" s="127" t="s">
        <v>9</v>
      </c>
      <c r="B1037" s="612">
        <v>0</v>
      </c>
      <c r="C1037" s="599" t="s">
        <v>641</v>
      </c>
      <c r="D1037" s="612">
        <v>2</v>
      </c>
      <c r="E1037" s="599" t="s">
        <v>641</v>
      </c>
      <c r="F1037" s="612">
        <v>2</v>
      </c>
      <c r="G1037" s="599" t="s">
        <v>641</v>
      </c>
      <c r="H1037" s="612">
        <v>2</v>
      </c>
      <c r="I1037" s="599" t="s">
        <v>641</v>
      </c>
      <c r="J1037" s="612">
        <v>2</v>
      </c>
      <c r="K1037" s="599" t="s">
        <v>641</v>
      </c>
      <c r="L1037" s="612">
        <v>2</v>
      </c>
      <c r="M1037" s="599" t="s">
        <v>641</v>
      </c>
      <c r="N1037" s="612">
        <v>0</v>
      </c>
      <c r="O1037" s="599" t="s">
        <v>641</v>
      </c>
    </row>
    <row r="1038" spans="1:15" ht="13.5" x14ac:dyDescent="0.2">
      <c r="A1038" s="128">
        <v>79921501</v>
      </c>
      <c r="B1038" s="613"/>
      <c r="C1038" s="600"/>
      <c r="D1038" s="613"/>
      <c r="E1038" s="600"/>
      <c r="F1038" s="613"/>
      <c r="G1038" s="600"/>
      <c r="H1038" s="613"/>
      <c r="I1038" s="600"/>
      <c r="J1038" s="613"/>
      <c r="K1038" s="600"/>
      <c r="L1038" s="613"/>
      <c r="M1038" s="600"/>
      <c r="N1038" s="613"/>
      <c r="O1038" s="600"/>
    </row>
    <row r="1039" spans="1:15" ht="13.5" x14ac:dyDescent="0.2">
      <c r="A1039" s="128" t="s">
        <v>11</v>
      </c>
      <c r="B1039" s="613"/>
      <c r="C1039" s="203" t="s">
        <v>1509</v>
      </c>
      <c r="D1039" s="613"/>
      <c r="E1039" s="203" t="s">
        <v>1509</v>
      </c>
      <c r="F1039" s="613"/>
      <c r="G1039" s="203" t="s">
        <v>1509</v>
      </c>
      <c r="H1039" s="613"/>
      <c r="I1039" s="203" t="s">
        <v>1509</v>
      </c>
      <c r="J1039" s="613"/>
      <c r="K1039" s="203" t="s">
        <v>1509</v>
      </c>
      <c r="L1039" s="613"/>
      <c r="M1039" s="203" t="s">
        <v>1509</v>
      </c>
      <c r="N1039" s="613"/>
      <c r="O1039" s="203" t="s">
        <v>1509</v>
      </c>
    </row>
    <row r="1040" spans="1:15" ht="13.5" x14ac:dyDescent="0.2">
      <c r="A1040" s="132" t="s">
        <v>12</v>
      </c>
      <c r="B1040" s="613"/>
      <c r="C1040" s="204" t="s">
        <v>299</v>
      </c>
      <c r="D1040" s="613"/>
      <c r="E1040" s="204" t="s">
        <v>299</v>
      </c>
      <c r="F1040" s="613"/>
      <c r="G1040" s="204" t="s">
        <v>299</v>
      </c>
      <c r="H1040" s="613"/>
      <c r="I1040" s="204" t="s">
        <v>299</v>
      </c>
      <c r="J1040" s="613"/>
      <c r="K1040" s="204" t="s">
        <v>299</v>
      </c>
      <c r="L1040" s="613"/>
      <c r="M1040" s="204" t="s">
        <v>299</v>
      </c>
      <c r="N1040" s="613"/>
      <c r="O1040" s="204" t="s">
        <v>299</v>
      </c>
    </row>
    <row r="1041" spans="1:15" ht="13.5" x14ac:dyDescent="0.2">
      <c r="A1041" s="132" t="s">
        <v>477</v>
      </c>
      <c r="B1041" s="613"/>
      <c r="C1041" s="204" t="s">
        <v>1510</v>
      </c>
      <c r="D1041" s="613"/>
      <c r="E1041" s="204" t="s">
        <v>1510</v>
      </c>
      <c r="F1041" s="613"/>
      <c r="G1041" s="204" t="s">
        <v>1510</v>
      </c>
      <c r="H1041" s="613"/>
      <c r="I1041" s="204" t="s">
        <v>1510</v>
      </c>
      <c r="J1041" s="613"/>
      <c r="K1041" s="204" t="s">
        <v>1510</v>
      </c>
      <c r="L1041" s="613"/>
      <c r="M1041" s="204" t="s">
        <v>1510</v>
      </c>
      <c r="N1041" s="613"/>
      <c r="O1041" s="204" t="s">
        <v>1510</v>
      </c>
    </row>
    <row r="1042" spans="1:15" ht="13.5" x14ac:dyDescent="0.2">
      <c r="A1042" s="138" t="s">
        <v>481</v>
      </c>
      <c r="B1042" s="614"/>
      <c r="C1042" s="205" t="s">
        <v>499</v>
      </c>
      <c r="D1042" s="614"/>
      <c r="E1042" s="205" t="s">
        <v>499</v>
      </c>
      <c r="F1042" s="614"/>
      <c r="G1042" s="205" t="s">
        <v>499</v>
      </c>
      <c r="H1042" s="614"/>
      <c r="I1042" s="205" t="s">
        <v>499</v>
      </c>
      <c r="J1042" s="614"/>
      <c r="K1042" s="205" t="s">
        <v>499</v>
      </c>
      <c r="L1042" s="614"/>
      <c r="M1042" s="205" t="s">
        <v>499</v>
      </c>
      <c r="N1042" s="614"/>
      <c r="O1042" s="205" t="s">
        <v>499</v>
      </c>
    </row>
    <row r="1043" spans="1:15" ht="14.45" customHeight="1" x14ac:dyDescent="0.2">
      <c r="A1043" s="127" t="s">
        <v>14</v>
      </c>
      <c r="B1043" s="376"/>
      <c r="C1043" s="372" t="s">
        <v>1502</v>
      </c>
      <c r="D1043" s="376"/>
      <c r="E1043" s="372" t="s">
        <v>1502</v>
      </c>
      <c r="F1043" s="376"/>
      <c r="G1043" s="372" t="s">
        <v>1502</v>
      </c>
      <c r="H1043" s="627">
        <v>3</v>
      </c>
      <c r="I1043" s="372" t="s">
        <v>1502</v>
      </c>
      <c r="J1043" s="627">
        <v>2</v>
      </c>
      <c r="K1043" s="603" t="s">
        <v>1502</v>
      </c>
      <c r="L1043" s="627">
        <v>2</v>
      </c>
      <c r="M1043" s="603" t="s">
        <v>1502</v>
      </c>
      <c r="N1043" s="627" t="s">
        <v>1511</v>
      </c>
      <c r="O1043" s="603"/>
    </row>
    <row r="1044" spans="1:15" ht="19.5" customHeight="1" x14ac:dyDescent="0.2">
      <c r="A1044" s="128">
        <v>1070707956</v>
      </c>
      <c r="B1044" s="377"/>
      <c r="C1044" s="373"/>
      <c r="D1044" s="377"/>
      <c r="E1044" s="373"/>
      <c r="F1044" s="377"/>
      <c r="G1044" s="373"/>
      <c r="H1044" s="628"/>
      <c r="I1044" s="373"/>
      <c r="J1044" s="628"/>
      <c r="K1044" s="604"/>
      <c r="L1044" s="628"/>
      <c r="M1044" s="604"/>
      <c r="N1044" s="628"/>
      <c r="O1044" s="604"/>
    </row>
    <row r="1045" spans="1:15" ht="14.45" customHeight="1" x14ac:dyDescent="0.2">
      <c r="A1045" s="128" t="s">
        <v>11</v>
      </c>
      <c r="B1045" s="377">
        <v>3</v>
      </c>
      <c r="C1045" s="154" t="s">
        <v>1503</v>
      </c>
      <c r="D1045" s="377">
        <v>3</v>
      </c>
      <c r="E1045" s="154" t="s">
        <v>1503</v>
      </c>
      <c r="F1045" s="377">
        <v>3</v>
      </c>
      <c r="G1045" s="154" t="s">
        <v>1503</v>
      </c>
      <c r="H1045" s="628">
        <v>3</v>
      </c>
      <c r="I1045" s="154" t="s">
        <v>1503</v>
      </c>
      <c r="J1045" s="628"/>
      <c r="K1045" s="154" t="s">
        <v>1503</v>
      </c>
      <c r="L1045" s="628"/>
      <c r="M1045" s="154" t="s">
        <v>1503</v>
      </c>
      <c r="N1045" s="628"/>
      <c r="O1045" s="154"/>
    </row>
    <row r="1046" spans="1:15" ht="14.45" customHeight="1" x14ac:dyDescent="0.2">
      <c r="A1046" s="132" t="s">
        <v>12</v>
      </c>
      <c r="B1046" s="377"/>
      <c r="C1046" s="155">
        <v>46870</v>
      </c>
      <c r="D1046" s="377"/>
      <c r="E1046" s="155">
        <v>46870</v>
      </c>
      <c r="F1046" s="377"/>
      <c r="G1046" s="155">
        <v>46870</v>
      </c>
      <c r="H1046" s="628"/>
      <c r="I1046" s="155">
        <v>46870</v>
      </c>
      <c r="J1046" s="628"/>
      <c r="K1046" s="155">
        <v>46870</v>
      </c>
      <c r="L1046" s="628"/>
      <c r="M1046" s="155">
        <v>46870</v>
      </c>
      <c r="N1046" s="628"/>
      <c r="O1046" s="155"/>
    </row>
    <row r="1047" spans="1:15" ht="14.45" customHeight="1" x14ac:dyDescent="0.2">
      <c r="A1047" s="132" t="s">
        <v>477</v>
      </c>
      <c r="B1047" s="377"/>
      <c r="C1047" s="155" t="s">
        <v>1504</v>
      </c>
      <c r="D1047" s="377"/>
      <c r="E1047" s="155" t="s">
        <v>1504</v>
      </c>
      <c r="F1047" s="377"/>
      <c r="G1047" s="155" t="s">
        <v>1504</v>
      </c>
      <c r="H1047" s="628"/>
      <c r="I1047" s="155" t="s">
        <v>1504</v>
      </c>
      <c r="J1047" s="628"/>
      <c r="K1047" s="155" t="s">
        <v>1504</v>
      </c>
      <c r="L1047" s="628"/>
      <c r="M1047" s="155" t="s">
        <v>1504</v>
      </c>
      <c r="N1047" s="628"/>
      <c r="O1047" s="155"/>
    </row>
    <row r="1048" spans="1:15" ht="14.45" customHeight="1" x14ac:dyDescent="0.2">
      <c r="A1048" s="138" t="s">
        <v>481</v>
      </c>
      <c r="B1048" s="378"/>
      <c r="C1048" s="156" t="s">
        <v>1083</v>
      </c>
      <c r="D1048" s="378"/>
      <c r="E1048" s="156" t="s">
        <v>1083</v>
      </c>
      <c r="F1048" s="378"/>
      <c r="G1048" s="156" t="s">
        <v>1083</v>
      </c>
      <c r="H1048" s="629"/>
      <c r="I1048" s="156" t="s">
        <v>1083</v>
      </c>
      <c r="J1048" s="629"/>
      <c r="K1048" s="156" t="s">
        <v>1083</v>
      </c>
      <c r="L1048" s="629"/>
      <c r="M1048" s="156" t="s">
        <v>1083</v>
      </c>
      <c r="N1048" s="629"/>
      <c r="O1048" s="156"/>
    </row>
    <row r="1049" spans="1:15" ht="24.75" customHeight="1" x14ac:dyDescent="0.2">
      <c r="A1049" s="127" t="s">
        <v>519</v>
      </c>
      <c r="B1049" s="627"/>
      <c r="C1049" s="603" t="s">
        <v>1512</v>
      </c>
      <c r="D1049" s="627">
        <v>3</v>
      </c>
      <c r="E1049" s="603" t="s">
        <v>1513</v>
      </c>
      <c r="F1049" s="627">
        <v>2</v>
      </c>
      <c r="G1049" s="603" t="s">
        <v>1513</v>
      </c>
      <c r="H1049" s="627"/>
      <c r="I1049" s="603" t="s">
        <v>1514</v>
      </c>
      <c r="J1049" s="627"/>
      <c r="K1049" s="603" t="s">
        <v>1514</v>
      </c>
      <c r="L1049" s="601">
        <v>1</v>
      </c>
      <c r="M1049" s="603" t="s">
        <v>1515</v>
      </c>
      <c r="N1049" s="581"/>
      <c r="O1049" s="584"/>
    </row>
    <row r="1050" spans="1:15" ht="14.45" customHeight="1" x14ac:dyDescent="0.2">
      <c r="A1050" s="128">
        <v>1026271285</v>
      </c>
      <c r="B1050" s="628"/>
      <c r="C1050" s="604"/>
      <c r="D1050" s="628"/>
      <c r="E1050" s="604"/>
      <c r="F1050" s="628"/>
      <c r="G1050" s="604"/>
      <c r="H1050" s="628"/>
      <c r="I1050" s="604"/>
      <c r="J1050" s="628"/>
      <c r="K1050" s="604"/>
      <c r="L1050" s="602"/>
      <c r="M1050" s="604"/>
      <c r="N1050" s="582"/>
      <c r="O1050" s="585"/>
    </row>
    <row r="1051" spans="1:15" ht="14.45" customHeight="1" x14ac:dyDescent="0.2">
      <c r="A1051" s="128" t="s">
        <v>11</v>
      </c>
      <c r="B1051" s="628"/>
      <c r="C1051" s="154"/>
      <c r="D1051" s="628"/>
      <c r="E1051" s="154" t="s">
        <v>1516</v>
      </c>
      <c r="F1051" s="628"/>
      <c r="G1051" s="154" t="s">
        <v>1516</v>
      </c>
      <c r="H1051" s="628"/>
      <c r="I1051" s="154"/>
      <c r="J1051" s="628"/>
      <c r="K1051" s="154"/>
      <c r="L1051" s="602"/>
      <c r="M1051" s="154" t="s">
        <v>1517</v>
      </c>
      <c r="N1051" s="582"/>
      <c r="O1051" s="131"/>
    </row>
    <row r="1052" spans="1:15" ht="14.45" customHeight="1" x14ac:dyDescent="0.2">
      <c r="A1052" s="132" t="s">
        <v>12</v>
      </c>
      <c r="B1052" s="628"/>
      <c r="C1052" s="155"/>
      <c r="D1052" s="628"/>
      <c r="E1052" s="155" t="s">
        <v>1518</v>
      </c>
      <c r="F1052" s="628"/>
      <c r="G1052" s="155" t="s">
        <v>1518</v>
      </c>
      <c r="H1052" s="628"/>
      <c r="I1052" s="155"/>
      <c r="J1052" s="628"/>
      <c r="K1052" s="155"/>
      <c r="L1052" s="602"/>
      <c r="M1052" s="162" t="s">
        <v>1371</v>
      </c>
      <c r="N1052" s="582"/>
      <c r="O1052" s="141"/>
    </row>
    <row r="1053" spans="1:15" ht="14.45" customHeight="1" x14ac:dyDescent="0.2">
      <c r="A1053" s="132" t="s">
        <v>477</v>
      </c>
      <c r="B1053" s="628"/>
      <c r="C1053" s="155"/>
      <c r="D1053" s="628"/>
      <c r="E1053" s="155" t="s">
        <v>867</v>
      </c>
      <c r="F1053" s="628"/>
      <c r="G1053" s="155" t="s">
        <v>867</v>
      </c>
      <c r="H1053" s="628"/>
      <c r="I1053" s="155"/>
      <c r="J1053" s="628"/>
      <c r="K1053" s="155"/>
      <c r="L1053" s="602"/>
      <c r="M1053" s="202" t="s">
        <v>478</v>
      </c>
      <c r="N1053" s="582"/>
      <c r="O1053" s="141"/>
    </row>
    <row r="1054" spans="1:15" ht="14.45" customHeight="1" x14ac:dyDescent="0.2">
      <c r="A1054" s="138" t="s">
        <v>481</v>
      </c>
      <c r="B1054" s="629"/>
      <c r="C1054" s="156"/>
      <c r="D1054" s="629"/>
      <c r="E1054" s="156" t="s">
        <v>1083</v>
      </c>
      <c r="F1054" s="629"/>
      <c r="G1054" s="156" t="s">
        <v>1083</v>
      </c>
      <c r="H1054" s="629"/>
      <c r="I1054" s="156"/>
      <c r="J1054" s="629"/>
      <c r="K1054" s="156"/>
      <c r="L1054" s="602"/>
      <c r="M1054" s="162" t="s">
        <v>499</v>
      </c>
      <c r="N1054" s="583"/>
      <c r="O1054" s="142"/>
    </row>
    <row r="1055" spans="1:15" ht="14.45" customHeight="1" x14ac:dyDescent="0.2">
      <c r="A1055" s="127" t="s">
        <v>76</v>
      </c>
      <c r="B1055" s="627"/>
      <c r="C1055" s="603"/>
      <c r="D1055" s="627"/>
      <c r="E1055" s="603"/>
      <c r="F1055" s="627"/>
      <c r="G1055" s="603"/>
      <c r="H1055" s="627"/>
      <c r="I1055" s="603"/>
      <c r="J1055" s="593"/>
      <c r="K1055" s="584"/>
      <c r="L1055" s="593"/>
      <c r="M1055" s="584"/>
      <c r="N1055" s="581"/>
      <c r="O1055" s="591"/>
    </row>
    <row r="1056" spans="1:15" ht="14.45" customHeight="1" x14ac:dyDescent="0.2">
      <c r="A1056" s="128">
        <v>80236526</v>
      </c>
      <c r="B1056" s="628"/>
      <c r="C1056" s="604"/>
      <c r="D1056" s="628"/>
      <c r="E1056" s="604"/>
      <c r="F1056" s="628"/>
      <c r="G1056" s="604"/>
      <c r="H1056" s="628"/>
      <c r="I1056" s="604"/>
      <c r="J1056" s="594"/>
      <c r="K1056" s="585"/>
      <c r="L1056" s="594"/>
      <c r="M1056" s="585"/>
      <c r="N1056" s="582"/>
      <c r="O1056" s="592"/>
    </row>
    <row r="1057" spans="1:15" ht="14.45" customHeight="1" x14ac:dyDescent="0.2">
      <c r="A1057" s="128" t="s">
        <v>11</v>
      </c>
      <c r="B1057" s="628"/>
      <c r="C1057" s="154"/>
      <c r="D1057" s="628"/>
      <c r="E1057" s="154"/>
      <c r="F1057" s="628"/>
      <c r="G1057" s="154"/>
      <c r="H1057" s="628"/>
      <c r="I1057" s="154"/>
      <c r="J1057" s="594"/>
      <c r="K1057" s="135"/>
      <c r="L1057" s="594"/>
      <c r="M1057" s="131"/>
      <c r="N1057" s="582"/>
      <c r="O1057" s="131"/>
    </row>
    <row r="1058" spans="1:15" ht="14.45" customHeight="1" x14ac:dyDescent="0.2">
      <c r="A1058" s="132" t="s">
        <v>12</v>
      </c>
      <c r="B1058" s="628"/>
      <c r="C1058" s="155"/>
      <c r="D1058" s="628"/>
      <c r="E1058" s="155"/>
      <c r="F1058" s="628"/>
      <c r="G1058" s="155"/>
      <c r="H1058" s="628"/>
      <c r="I1058" s="155"/>
      <c r="J1058" s="594"/>
      <c r="K1058" s="135"/>
      <c r="L1058" s="594"/>
      <c r="M1058" s="141"/>
      <c r="N1058" s="582"/>
      <c r="O1058" s="141"/>
    </row>
    <row r="1059" spans="1:15" ht="14.45" customHeight="1" x14ac:dyDescent="0.2">
      <c r="A1059" s="132" t="s">
        <v>477</v>
      </c>
      <c r="B1059" s="628"/>
      <c r="C1059" s="155"/>
      <c r="D1059" s="628"/>
      <c r="E1059" s="155"/>
      <c r="F1059" s="628"/>
      <c r="G1059" s="155"/>
      <c r="H1059" s="628"/>
      <c r="I1059" s="155"/>
      <c r="J1059" s="594"/>
      <c r="K1059" s="141"/>
      <c r="L1059" s="594"/>
      <c r="M1059" s="141"/>
      <c r="N1059" s="582"/>
      <c r="O1059" s="141"/>
    </row>
    <row r="1060" spans="1:15" ht="14.45" customHeight="1" x14ac:dyDescent="0.2">
      <c r="A1060" s="138" t="s">
        <v>481</v>
      </c>
      <c r="B1060" s="629"/>
      <c r="C1060" s="156"/>
      <c r="D1060" s="629"/>
      <c r="E1060" s="156"/>
      <c r="F1060" s="629"/>
      <c r="G1060" s="156"/>
      <c r="H1060" s="629"/>
      <c r="I1060" s="156"/>
      <c r="J1060" s="595"/>
      <c r="K1060" s="142"/>
      <c r="L1060" s="595"/>
      <c r="M1060" s="142"/>
      <c r="N1060" s="583"/>
      <c r="O1060" s="142"/>
    </row>
    <row r="1062" spans="1:15" x14ac:dyDescent="0.2">
      <c r="B1062" s="648" t="s">
        <v>1519</v>
      </c>
      <c r="C1062" s="649"/>
      <c r="D1062" s="649"/>
      <c r="E1062" s="649"/>
      <c r="F1062" s="649"/>
      <c r="G1062" s="649"/>
      <c r="H1062" s="649"/>
      <c r="I1062" s="649"/>
      <c r="J1062" s="649"/>
      <c r="K1062" s="649"/>
      <c r="L1062" s="649"/>
      <c r="M1062" s="649"/>
      <c r="N1062" s="649"/>
      <c r="O1062" s="650"/>
    </row>
    <row r="1063" spans="1:15" ht="13.5" x14ac:dyDescent="0.25">
      <c r="A1063" s="122"/>
      <c r="B1063" s="608" t="s">
        <v>79</v>
      </c>
      <c r="C1063" s="609"/>
      <c r="D1063" s="608" t="s">
        <v>1520</v>
      </c>
      <c r="E1063" s="609"/>
      <c r="F1063" s="608" t="s">
        <v>81</v>
      </c>
      <c r="G1063" s="609"/>
      <c r="H1063" s="608" t="s">
        <v>1521</v>
      </c>
      <c r="I1063" s="609"/>
      <c r="J1063" s="608" t="s">
        <v>1522</v>
      </c>
      <c r="K1063" s="609"/>
      <c r="L1063" s="608" t="s">
        <v>1523</v>
      </c>
      <c r="M1063" s="609"/>
      <c r="N1063" s="608" t="s">
        <v>1524</v>
      </c>
      <c r="O1063" s="609"/>
    </row>
    <row r="1064" spans="1:15" ht="13.5" x14ac:dyDescent="0.25">
      <c r="A1064" s="122"/>
      <c r="B1064" s="174" t="s">
        <v>7</v>
      </c>
      <c r="C1064" s="175" t="s">
        <v>8</v>
      </c>
      <c r="D1064" s="174" t="s">
        <v>7</v>
      </c>
      <c r="E1064" s="175" t="s">
        <v>8</v>
      </c>
      <c r="F1064" s="174" t="s">
        <v>7</v>
      </c>
      <c r="G1064" s="175" t="s">
        <v>8</v>
      </c>
      <c r="H1064" s="174" t="s">
        <v>7</v>
      </c>
      <c r="I1064" s="175" t="s">
        <v>8</v>
      </c>
      <c r="J1064" s="174" t="s">
        <v>7</v>
      </c>
      <c r="K1064" s="175" t="s">
        <v>8</v>
      </c>
      <c r="L1064" s="174" t="s">
        <v>7</v>
      </c>
      <c r="M1064" s="175" t="s">
        <v>8</v>
      </c>
      <c r="N1064" s="174" t="s">
        <v>7</v>
      </c>
      <c r="O1064" s="175" t="s">
        <v>8</v>
      </c>
    </row>
    <row r="1065" spans="1:15" ht="14.45" customHeight="1" x14ac:dyDescent="0.2">
      <c r="A1065" s="127" t="s">
        <v>9</v>
      </c>
      <c r="B1065" s="612">
        <v>2</v>
      </c>
      <c r="C1065" s="599" t="s">
        <v>641</v>
      </c>
      <c r="D1065" s="612">
        <v>2</v>
      </c>
      <c r="E1065" s="599" t="s">
        <v>641</v>
      </c>
      <c r="F1065" s="612">
        <v>2</v>
      </c>
      <c r="G1065" s="599" t="s">
        <v>641</v>
      </c>
      <c r="H1065" s="612">
        <v>2</v>
      </c>
      <c r="I1065" s="599" t="s">
        <v>641</v>
      </c>
      <c r="J1065" s="627"/>
      <c r="K1065" s="603" t="s">
        <v>1514</v>
      </c>
      <c r="L1065" s="627"/>
      <c r="M1065" s="603"/>
      <c r="N1065" s="627"/>
      <c r="O1065" s="603"/>
    </row>
    <row r="1066" spans="1:15" ht="14.45" customHeight="1" x14ac:dyDescent="0.2">
      <c r="A1066" s="128">
        <v>79921501</v>
      </c>
      <c r="B1066" s="613"/>
      <c r="C1066" s="600"/>
      <c r="D1066" s="613"/>
      <c r="E1066" s="600"/>
      <c r="F1066" s="613"/>
      <c r="G1066" s="600"/>
      <c r="H1066" s="613"/>
      <c r="I1066" s="600"/>
      <c r="J1066" s="628"/>
      <c r="K1066" s="604"/>
      <c r="L1066" s="628"/>
      <c r="M1066" s="604"/>
      <c r="N1066" s="628"/>
      <c r="O1066" s="604"/>
    </row>
    <row r="1067" spans="1:15" ht="14.45" customHeight="1" x14ac:dyDescent="0.2">
      <c r="A1067" s="128" t="s">
        <v>11</v>
      </c>
      <c r="B1067" s="613"/>
      <c r="C1067" s="203" t="s">
        <v>1509</v>
      </c>
      <c r="D1067" s="613"/>
      <c r="E1067" s="203" t="s">
        <v>1509</v>
      </c>
      <c r="F1067" s="613"/>
      <c r="G1067" s="203" t="s">
        <v>1509</v>
      </c>
      <c r="H1067" s="613"/>
      <c r="I1067" s="203" t="s">
        <v>1509</v>
      </c>
      <c r="J1067" s="628"/>
      <c r="K1067" s="154" t="s">
        <v>1403</v>
      </c>
      <c r="L1067" s="628"/>
      <c r="M1067" s="154"/>
      <c r="N1067" s="628"/>
      <c r="O1067" s="154"/>
    </row>
    <row r="1068" spans="1:15" ht="14.45" customHeight="1" x14ac:dyDescent="0.2">
      <c r="A1068" s="132" t="s">
        <v>12</v>
      </c>
      <c r="B1068" s="613"/>
      <c r="C1068" s="204" t="s">
        <v>299</v>
      </c>
      <c r="D1068" s="613"/>
      <c r="E1068" s="204" t="s">
        <v>299</v>
      </c>
      <c r="F1068" s="613"/>
      <c r="G1068" s="204" t="s">
        <v>299</v>
      </c>
      <c r="H1068" s="613"/>
      <c r="I1068" s="204" t="s">
        <v>299</v>
      </c>
      <c r="J1068" s="628"/>
      <c r="K1068" s="155"/>
      <c r="L1068" s="628"/>
      <c r="M1068" s="155"/>
      <c r="N1068" s="628"/>
      <c r="O1068" s="155"/>
    </row>
    <row r="1069" spans="1:15" ht="14.45" customHeight="1" x14ac:dyDescent="0.2">
      <c r="A1069" s="132" t="s">
        <v>477</v>
      </c>
      <c r="B1069" s="613"/>
      <c r="C1069" s="204" t="s">
        <v>1510</v>
      </c>
      <c r="D1069" s="613"/>
      <c r="E1069" s="204" t="s">
        <v>1510</v>
      </c>
      <c r="F1069" s="613"/>
      <c r="G1069" s="204" t="s">
        <v>1510</v>
      </c>
      <c r="H1069" s="613"/>
      <c r="I1069" s="204" t="s">
        <v>1510</v>
      </c>
      <c r="J1069" s="628"/>
      <c r="K1069" s="155"/>
      <c r="L1069" s="628"/>
      <c r="M1069" s="155"/>
      <c r="N1069" s="628"/>
      <c r="O1069" s="155"/>
    </row>
    <row r="1070" spans="1:15" ht="14.45" customHeight="1" x14ac:dyDescent="0.2">
      <c r="A1070" s="138" t="s">
        <v>481</v>
      </c>
      <c r="B1070" s="614"/>
      <c r="C1070" s="205" t="s">
        <v>499</v>
      </c>
      <c r="D1070" s="614"/>
      <c r="E1070" s="205" t="s">
        <v>499</v>
      </c>
      <c r="F1070" s="614"/>
      <c r="G1070" s="205" t="s">
        <v>499</v>
      </c>
      <c r="H1070" s="614"/>
      <c r="I1070" s="205" t="s">
        <v>499</v>
      </c>
      <c r="J1070" s="629"/>
      <c r="K1070" s="156"/>
      <c r="L1070" s="629"/>
      <c r="M1070" s="156"/>
      <c r="N1070" s="629"/>
      <c r="O1070" s="156"/>
    </row>
    <row r="1071" spans="1:15" ht="15" customHeight="1" x14ac:dyDescent="0.2">
      <c r="A1071" s="127" t="s">
        <v>14</v>
      </c>
      <c r="B1071" s="596">
        <v>2</v>
      </c>
      <c r="C1071" s="610" t="s">
        <v>1525</v>
      </c>
      <c r="D1071" s="596">
        <v>3</v>
      </c>
      <c r="E1071" s="610" t="s">
        <v>1526</v>
      </c>
      <c r="F1071" s="596">
        <v>3</v>
      </c>
      <c r="G1071" s="610" t="s">
        <v>1526</v>
      </c>
      <c r="H1071" s="596">
        <v>3</v>
      </c>
      <c r="I1071" s="599" t="s">
        <v>1527</v>
      </c>
      <c r="J1071" s="596">
        <v>4</v>
      </c>
      <c r="K1071" s="599" t="s">
        <v>1528</v>
      </c>
      <c r="L1071" s="596">
        <v>3</v>
      </c>
      <c r="M1071" s="599" t="s">
        <v>1528</v>
      </c>
      <c r="N1071" s="627"/>
      <c r="O1071" s="603"/>
    </row>
    <row r="1072" spans="1:15" ht="32.25" customHeight="1" x14ac:dyDescent="0.2">
      <c r="A1072" s="128">
        <v>1070707956</v>
      </c>
      <c r="B1072" s="597"/>
      <c r="C1072" s="611"/>
      <c r="D1072" s="597"/>
      <c r="E1072" s="611"/>
      <c r="F1072" s="597"/>
      <c r="G1072" s="611"/>
      <c r="H1072" s="597"/>
      <c r="I1072" s="600"/>
      <c r="J1072" s="597"/>
      <c r="K1072" s="600"/>
      <c r="L1072" s="597"/>
      <c r="M1072" s="600"/>
      <c r="N1072" s="628"/>
      <c r="O1072" s="604"/>
    </row>
    <row r="1073" spans="1:15" ht="14.45" customHeight="1" x14ac:dyDescent="0.2">
      <c r="A1073" s="128" t="s">
        <v>11</v>
      </c>
      <c r="B1073" s="597"/>
      <c r="C1073" s="203" t="s">
        <v>1529</v>
      </c>
      <c r="D1073" s="597"/>
      <c r="E1073" s="203" t="s">
        <v>1529</v>
      </c>
      <c r="F1073" s="597"/>
      <c r="G1073" s="203" t="s">
        <v>1529</v>
      </c>
      <c r="H1073" s="597"/>
      <c r="I1073" s="203" t="s">
        <v>1530</v>
      </c>
      <c r="J1073" s="597"/>
      <c r="K1073" s="203" t="s">
        <v>1530</v>
      </c>
      <c r="L1073" s="597"/>
      <c r="M1073" s="203" t="s">
        <v>1530</v>
      </c>
      <c r="N1073" s="628"/>
      <c r="O1073" s="154"/>
    </row>
    <row r="1074" spans="1:15" ht="14.45" customHeight="1" x14ac:dyDescent="0.2">
      <c r="A1074" s="132" t="s">
        <v>12</v>
      </c>
      <c r="B1074" s="597"/>
      <c r="C1074" s="206" t="s">
        <v>1371</v>
      </c>
      <c r="D1074" s="597"/>
      <c r="E1074" s="206" t="s">
        <v>1371</v>
      </c>
      <c r="F1074" s="597"/>
      <c r="G1074" s="206" t="s">
        <v>1371</v>
      </c>
      <c r="H1074" s="597"/>
      <c r="I1074" s="206" t="s">
        <v>299</v>
      </c>
      <c r="J1074" s="597"/>
      <c r="K1074" s="206" t="s">
        <v>299</v>
      </c>
      <c r="L1074" s="597"/>
      <c r="M1074" s="206" t="s">
        <v>299</v>
      </c>
      <c r="N1074" s="628"/>
      <c r="O1074" s="155"/>
    </row>
    <row r="1075" spans="1:15" ht="14.45" customHeight="1" x14ac:dyDescent="0.2">
      <c r="A1075" s="132" t="s">
        <v>477</v>
      </c>
      <c r="B1075" s="597"/>
      <c r="C1075" s="207" t="s">
        <v>478</v>
      </c>
      <c r="D1075" s="597"/>
      <c r="E1075" s="207" t="s">
        <v>478</v>
      </c>
      <c r="F1075" s="597"/>
      <c r="G1075" s="207" t="s">
        <v>478</v>
      </c>
      <c r="H1075" s="597"/>
      <c r="I1075" s="207" t="s">
        <v>861</v>
      </c>
      <c r="J1075" s="597"/>
      <c r="K1075" s="207" t="s">
        <v>861</v>
      </c>
      <c r="L1075" s="597"/>
      <c r="M1075" s="207" t="s">
        <v>861</v>
      </c>
      <c r="N1075" s="628"/>
      <c r="O1075" s="155"/>
    </row>
    <row r="1076" spans="1:15" ht="14.45" customHeight="1" x14ac:dyDescent="0.2">
      <c r="A1076" s="138" t="s">
        <v>481</v>
      </c>
      <c r="B1076" s="597"/>
      <c r="C1076" s="206" t="s">
        <v>499</v>
      </c>
      <c r="D1076" s="597"/>
      <c r="E1076" s="206" t="s">
        <v>499</v>
      </c>
      <c r="F1076" s="597"/>
      <c r="G1076" s="206" t="s">
        <v>499</v>
      </c>
      <c r="H1076" s="597"/>
      <c r="I1076" s="206" t="s">
        <v>499</v>
      </c>
      <c r="J1076" s="597"/>
      <c r="K1076" s="206" t="s">
        <v>499</v>
      </c>
      <c r="L1076" s="597"/>
      <c r="M1076" s="206" t="s">
        <v>499</v>
      </c>
      <c r="N1076" s="629"/>
      <c r="O1076" s="156"/>
    </row>
    <row r="1077" spans="1:15" ht="14.45" customHeight="1" x14ac:dyDescent="0.2">
      <c r="A1077" s="127" t="s">
        <v>519</v>
      </c>
      <c r="B1077" s="612">
        <v>2</v>
      </c>
      <c r="C1077" s="599" t="s">
        <v>748</v>
      </c>
      <c r="D1077" s="612">
        <v>3</v>
      </c>
      <c r="E1077" s="599" t="s">
        <v>748</v>
      </c>
      <c r="F1077" s="612">
        <v>3</v>
      </c>
      <c r="G1077" s="599" t="s">
        <v>748</v>
      </c>
      <c r="H1077" s="612">
        <v>3</v>
      </c>
      <c r="I1077" s="599" t="s">
        <v>748</v>
      </c>
      <c r="J1077" s="612">
        <v>2</v>
      </c>
      <c r="K1077" s="599" t="s">
        <v>748</v>
      </c>
      <c r="L1077" s="596">
        <v>3</v>
      </c>
      <c r="M1077" s="599" t="s">
        <v>1528</v>
      </c>
      <c r="N1077" s="593"/>
      <c r="O1077" s="584"/>
    </row>
    <row r="1078" spans="1:15" ht="14.45" customHeight="1" x14ac:dyDescent="0.2">
      <c r="A1078" s="128">
        <v>1026271285</v>
      </c>
      <c r="B1078" s="613"/>
      <c r="C1078" s="600"/>
      <c r="D1078" s="613"/>
      <c r="E1078" s="600"/>
      <c r="F1078" s="613"/>
      <c r="G1078" s="600"/>
      <c r="H1078" s="613"/>
      <c r="I1078" s="600"/>
      <c r="J1078" s="613"/>
      <c r="K1078" s="600"/>
      <c r="L1078" s="597"/>
      <c r="M1078" s="600"/>
      <c r="N1078" s="594"/>
      <c r="O1078" s="585"/>
    </row>
    <row r="1079" spans="1:15" ht="14.45" customHeight="1" x14ac:dyDescent="0.2">
      <c r="A1079" s="128" t="s">
        <v>11</v>
      </c>
      <c r="B1079" s="613"/>
      <c r="C1079" s="203" t="s">
        <v>1531</v>
      </c>
      <c r="D1079" s="613"/>
      <c r="E1079" s="203" t="s">
        <v>1531</v>
      </c>
      <c r="F1079" s="613"/>
      <c r="G1079" s="203" t="s">
        <v>1531</v>
      </c>
      <c r="H1079" s="613"/>
      <c r="I1079" s="203" t="s">
        <v>1531</v>
      </c>
      <c r="J1079" s="613"/>
      <c r="K1079" s="203" t="s">
        <v>1531</v>
      </c>
      <c r="L1079" s="597"/>
      <c r="M1079" s="203" t="s">
        <v>1530</v>
      </c>
      <c r="N1079" s="594"/>
      <c r="O1079" s="131"/>
    </row>
    <row r="1080" spans="1:15" ht="14.45" customHeight="1" x14ac:dyDescent="0.2">
      <c r="A1080" s="132" t="s">
        <v>12</v>
      </c>
      <c r="B1080" s="613"/>
      <c r="C1080" s="204" t="s">
        <v>1371</v>
      </c>
      <c r="D1080" s="613"/>
      <c r="E1080" s="204" t="s">
        <v>1371</v>
      </c>
      <c r="F1080" s="613"/>
      <c r="G1080" s="204" t="s">
        <v>1371</v>
      </c>
      <c r="H1080" s="613"/>
      <c r="I1080" s="204" t="s">
        <v>1371</v>
      </c>
      <c r="J1080" s="613"/>
      <c r="K1080" s="204" t="s">
        <v>1371</v>
      </c>
      <c r="L1080" s="597"/>
      <c r="M1080" s="206" t="s">
        <v>299</v>
      </c>
      <c r="N1080" s="594"/>
      <c r="O1080" s="141"/>
    </row>
    <row r="1081" spans="1:15" ht="14.45" customHeight="1" x14ac:dyDescent="0.2">
      <c r="A1081" s="132" t="s">
        <v>477</v>
      </c>
      <c r="B1081" s="613"/>
      <c r="C1081" s="204" t="s">
        <v>1170</v>
      </c>
      <c r="D1081" s="613"/>
      <c r="E1081" s="204" t="s">
        <v>1170</v>
      </c>
      <c r="F1081" s="613"/>
      <c r="G1081" s="204" t="s">
        <v>1170</v>
      </c>
      <c r="H1081" s="613"/>
      <c r="I1081" s="204" t="s">
        <v>1170</v>
      </c>
      <c r="J1081" s="613"/>
      <c r="K1081" s="204" t="s">
        <v>1170</v>
      </c>
      <c r="L1081" s="597"/>
      <c r="M1081" s="207" t="s">
        <v>861</v>
      </c>
      <c r="N1081" s="594"/>
      <c r="O1081" s="141"/>
    </row>
    <row r="1082" spans="1:15" ht="14.45" customHeight="1" x14ac:dyDescent="0.2">
      <c r="A1082" s="138" t="s">
        <v>481</v>
      </c>
      <c r="B1082" s="614"/>
      <c r="C1082" s="205" t="s">
        <v>499</v>
      </c>
      <c r="D1082" s="614"/>
      <c r="E1082" s="205" t="s">
        <v>499</v>
      </c>
      <c r="F1082" s="614"/>
      <c r="G1082" s="205" t="s">
        <v>499</v>
      </c>
      <c r="H1082" s="614"/>
      <c r="I1082" s="205" t="s">
        <v>499</v>
      </c>
      <c r="J1082" s="614"/>
      <c r="K1082" s="205" t="s">
        <v>499</v>
      </c>
      <c r="L1082" s="597"/>
      <c r="M1082" s="206" t="s">
        <v>499</v>
      </c>
      <c r="N1082" s="595"/>
      <c r="O1082" s="142"/>
    </row>
    <row r="1083" spans="1:15" ht="13.5" x14ac:dyDescent="0.2">
      <c r="A1083" s="127" t="s">
        <v>76</v>
      </c>
      <c r="B1083" s="601"/>
      <c r="C1083" s="603"/>
      <c r="D1083" s="601"/>
      <c r="E1083" s="603"/>
      <c r="F1083" s="601"/>
      <c r="G1083" s="603"/>
      <c r="H1083" s="601"/>
      <c r="I1083" s="620"/>
      <c r="J1083" s="601"/>
      <c r="K1083" s="603"/>
      <c r="L1083" s="627"/>
      <c r="M1083" s="603"/>
      <c r="N1083" s="627"/>
      <c r="O1083" s="603"/>
    </row>
    <row r="1084" spans="1:15" ht="14.45" customHeight="1" x14ac:dyDescent="0.2">
      <c r="A1084" s="128">
        <v>80236526</v>
      </c>
      <c r="B1084" s="602"/>
      <c r="C1084" s="604"/>
      <c r="D1084" s="602"/>
      <c r="E1084" s="604"/>
      <c r="F1084" s="602"/>
      <c r="G1084" s="604"/>
      <c r="H1084" s="602"/>
      <c r="I1084" s="621"/>
      <c r="J1084" s="602"/>
      <c r="K1084" s="604"/>
      <c r="L1084" s="628"/>
      <c r="M1084" s="604"/>
      <c r="N1084" s="628"/>
      <c r="O1084" s="604"/>
    </row>
    <row r="1085" spans="1:15" ht="14.45" customHeight="1" x14ac:dyDescent="0.2">
      <c r="A1085" s="128" t="s">
        <v>11</v>
      </c>
      <c r="B1085" s="602"/>
      <c r="C1085" s="154"/>
      <c r="D1085" s="602"/>
      <c r="E1085" s="154"/>
      <c r="F1085" s="602"/>
      <c r="G1085" s="154"/>
      <c r="H1085" s="602"/>
      <c r="I1085" s="154"/>
      <c r="J1085" s="602"/>
      <c r="K1085" s="154"/>
      <c r="L1085" s="628"/>
      <c r="M1085" s="154"/>
      <c r="N1085" s="628"/>
      <c r="O1085" s="154"/>
    </row>
    <row r="1086" spans="1:15" ht="14.45" customHeight="1" x14ac:dyDescent="0.2">
      <c r="A1086" s="132" t="s">
        <v>12</v>
      </c>
      <c r="B1086" s="602"/>
      <c r="C1086" s="162"/>
      <c r="D1086" s="602"/>
      <c r="E1086" s="162"/>
      <c r="F1086" s="602"/>
      <c r="G1086" s="162"/>
      <c r="H1086" s="602"/>
      <c r="I1086" s="155"/>
      <c r="J1086" s="602"/>
      <c r="K1086" s="162"/>
      <c r="L1086" s="628"/>
      <c r="M1086" s="155"/>
      <c r="N1086" s="628"/>
      <c r="O1086" s="155"/>
    </row>
    <row r="1087" spans="1:15" ht="14.45" customHeight="1" x14ac:dyDescent="0.2">
      <c r="A1087" s="132" t="s">
        <v>477</v>
      </c>
      <c r="B1087" s="602"/>
      <c r="C1087" s="202"/>
      <c r="D1087" s="602"/>
      <c r="E1087" s="202"/>
      <c r="F1087" s="602"/>
      <c r="G1087" s="202"/>
      <c r="H1087" s="602"/>
      <c r="I1087" s="155"/>
      <c r="J1087" s="602"/>
      <c r="K1087" s="202"/>
      <c r="L1087" s="628"/>
      <c r="M1087" s="155"/>
      <c r="N1087" s="628"/>
      <c r="O1087" s="155"/>
    </row>
    <row r="1088" spans="1:15" ht="14.45" customHeight="1" x14ac:dyDescent="0.2">
      <c r="A1088" s="138" t="s">
        <v>481</v>
      </c>
      <c r="B1088" s="602"/>
      <c r="C1088" s="162"/>
      <c r="D1088" s="602"/>
      <c r="E1088" s="162"/>
      <c r="F1088" s="602"/>
      <c r="G1088" s="162"/>
      <c r="H1088" s="619"/>
      <c r="I1088" s="156"/>
      <c r="J1088" s="602"/>
      <c r="K1088" s="162"/>
      <c r="L1088" s="629"/>
      <c r="M1088" s="156"/>
      <c r="N1088" s="629"/>
      <c r="O1088" s="156"/>
    </row>
    <row r="1090" spans="1:15" x14ac:dyDescent="0.2">
      <c r="B1090" s="605" t="s">
        <v>1532</v>
      </c>
      <c r="C1090" s="606"/>
      <c r="D1090" s="606"/>
      <c r="E1090" s="606"/>
      <c r="F1090" s="606"/>
      <c r="G1090" s="606"/>
      <c r="H1090" s="606"/>
      <c r="I1090" s="606"/>
      <c r="J1090" s="606"/>
      <c r="K1090" s="606"/>
      <c r="L1090" s="606"/>
      <c r="M1090" s="606"/>
      <c r="N1090" s="606"/>
      <c r="O1090" s="607"/>
    </row>
    <row r="1091" spans="1:15" ht="13.5" x14ac:dyDescent="0.25">
      <c r="A1091" s="122"/>
      <c r="B1091" s="608" t="s">
        <v>1533</v>
      </c>
      <c r="C1091" s="609"/>
      <c r="D1091" s="608" t="s">
        <v>1534</v>
      </c>
      <c r="E1091" s="609"/>
      <c r="F1091" s="608" t="s">
        <v>1535</v>
      </c>
      <c r="G1091" s="609"/>
      <c r="H1091" s="608" t="s">
        <v>1536</v>
      </c>
      <c r="I1091" s="609"/>
      <c r="J1091" s="608" t="s">
        <v>1537</v>
      </c>
      <c r="K1091" s="609"/>
      <c r="L1091" s="608" t="s">
        <v>525</v>
      </c>
      <c r="M1091" s="609"/>
      <c r="N1091" s="608" t="s">
        <v>526</v>
      </c>
      <c r="O1091" s="609"/>
    </row>
    <row r="1092" spans="1:15" ht="13.5" x14ac:dyDescent="0.25">
      <c r="A1092" s="122"/>
      <c r="B1092" s="174" t="s">
        <v>7</v>
      </c>
      <c r="C1092" s="175" t="s">
        <v>8</v>
      </c>
      <c r="D1092" s="174" t="s">
        <v>7</v>
      </c>
      <c r="E1092" s="175" t="s">
        <v>8</v>
      </c>
      <c r="F1092" s="174" t="s">
        <v>7</v>
      </c>
      <c r="G1092" s="175" t="s">
        <v>8</v>
      </c>
      <c r="H1092" s="174" t="s">
        <v>7</v>
      </c>
      <c r="I1092" s="175" t="s">
        <v>8</v>
      </c>
      <c r="J1092" s="174" t="s">
        <v>7</v>
      </c>
      <c r="K1092" s="175" t="s">
        <v>8</v>
      </c>
      <c r="L1092" s="174" t="s">
        <v>7</v>
      </c>
      <c r="M1092" s="175" t="s">
        <v>8</v>
      </c>
      <c r="N1092" s="174" t="s">
        <v>7</v>
      </c>
      <c r="O1092" s="175" t="s">
        <v>8</v>
      </c>
    </row>
    <row r="1093" spans="1:15" ht="15" customHeight="1" x14ac:dyDescent="0.2">
      <c r="A1093" s="127" t="s">
        <v>9</v>
      </c>
      <c r="B1093" s="627">
        <v>1</v>
      </c>
      <c r="C1093" s="603" t="s">
        <v>1514</v>
      </c>
      <c r="D1093" s="627">
        <v>1</v>
      </c>
      <c r="E1093" s="603" t="s">
        <v>1514</v>
      </c>
      <c r="F1093" s="612">
        <v>4</v>
      </c>
      <c r="G1093" s="599" t="s">
        <v>1538</v>
      </c>
      <c r="H1093" s="612">
        <v>5</v>
      </c>
      <c r="I1093" s="599" t="s">
        <v>1538</v>
      </c>
      <c r="J1093" s="612">
        <v>3</v>
      </c>
      <c r="K1093" s="599" t="s">
        <v>1538</v>
      </c>
      <c r="L1093" s="612">
        <v>1</v>
      </c>
      <c r="M1093" s="599" t="s">
        <v>1539</v>
      </c>
      <c r="N1093" s="627"/>
      <c r="O1093" s="603"/>
    </row>
    <row r="1094" spans="1:15" ht="13.5" x14ac:dyDescent="0.2">
      <c r="A1094" s="128">
        <v>79921501</v>
      </c>
      <c r="B1094" s="628"/>
      <c r="C1094" s="604"/>
      <c r="D1094" s="628"/>
      <c r="E1094" s="604"/>
      <c r="F1094" s="613"/>
      <c r="G1094" s="600"/>
      <c r="H1094" s="613"/>
      <c r="I1094" s="600"/>
      <c r="J1094" s="613"/>
      <c r="K1094" s="600"/>
      <c r="L1094" s="613"/>
      <c r="M1094" s="600"/>
      <c r="N1094" s="628"/>
      <c r="O1094" s="604"/>
    </row>
    <row r="1095" spans="1:15" ht="13.5" x14ac:dyDescent="0.2">
      <c r="A1095" s="128" t="s">
        <v>11</v>
      </c>
      <c r="B1095" s="628"/>
      <c r="C1095" s="154"/>
      <c r="D1095" s="628"/>
      <c r="E1095" s="154"/>
      <c r="F1095" s="613"/>
      <c r="G1095" s="203" t="s">
        <v>1540</v>
      </c>
      <c r="H1095" s="613"/>
      <c r="I1095" s="203" t="s">
        <v>1540</v>
      </c>
      <c r="J1095" s="613"/>
      <c r="K1095" s="203" t="s">
        <v>1541</v>
      </c>
      <c r="L1095" s="613"/>
      <c r="M1095" s="203" t="s">
        <v>1542</v>
      </c>
      <c r="N1095" s="628"/>
      <c r="O1095" s="154"/>
    </row>
    <row r="1096" spans="1:15" ht="13.5" x14ac:dyDescent="0.2">
      <c r="A1096" s="132" t="s">
        <v>12</v>
      </c>
      <c r="B1096" s="628"/>
      <c r="C1096" s="155"/>
      <c r="D1096" s="628"/>
      <c r="E1096" s="155"/>
      <c r="F1096" s="613"/>
      <c r="G1096" s="204" t="s">
        <v>1371</v>
      </c>
      <c r="H1096" s="613"/>
      <c r="I1096" s="204" t="s">
        <v>1371</v>
      </c>
      <c r="J1096" s="613"/>
      <c r="K1096" s="204" t="s">
        <v>1371</v>
      </c>
      <c r="L1096" s="613"/>
      <c r="M1096" s="204" t="s">
        <v>299</v>
      </c>
      <c r="N1096" s="628"/>
      <c r="O1096" s="155"/>
    </row>
    <row r="1097" spans="1:15" ht="13.5" x14ac:dyDescent="0.2">
      <c r="A1097" s="132" t="s">
        <v>477</v>
      </c>
      <c r="B1097" s="628"/>
      <c r="C1097" s="155"/>
      <c r="D1097" s="628"/>
      <c r="E1097" s="155"/>
      <c r="F1097" s="613"/>
      <c r="G1097" s="204" t="s">
        <v>511</v>
      </c>
      <c r="H1097" s="613"/>
      <c r="I1097" s="204" t="s">
        <v>511</v>
      </c>
      <c r="J1097" s="613"/>
      <c r="K1097" s="204" t="s">
        <v>511</v>
      </c>
      <c r="L1097" s="613"/>
      <c r="M1097" s="204" t="s">
        <v>543</v>
      </c>
      <c r="N1097" s="628"/>
      <c r="O1097" s="155"/>
    </row>
    <row r="1098" spans="1:15" ht="13.5" x14ac:dyDescent="0.2">
      <c r="A1098" s="138" t="s">
        <v>481</v>
      </c>
      <c r="B1098" s="629"/>
      <c r="C1098" s="156"/>
      <c r="D1098" s="629"/>
      <c r="E1098" s="156"/>
      <c r="F1098" s="614"/>
      <c r="G1098" s="205" t="s">
        <v>499</v>
      </c>
      <c r="H1098" s="614"/>
      <c r="I1098" s="205" t="s">
        <v>499</v>
      </c>
      <c r="J1098" s="614"/>
      <c r="K1098" s="205" t="s">
        <v>499</v>
      </c>
      <c r="L1098" s="614"/>
      <c r="M1098" s="205" t="s">
        <v>499</v>
      </c>
      <c r="N1098" s="629"/>
      <c r="O1098" s="156"/>
    </row>
    <row r="1099" spans="1:15" ht="15" customHeight="1" x14ac:dyDescent="0.2">
      <c r="A1099" s="127" t="s">
        <v>14</v>
      </c>
      <c r="B1099" s="596">
        <v>3</v>
      </c>
      <c r="C1099" s="599" t="s">
        <v>1543</v>
      </c>
      <c r="D1099" s="596">
        <v>3</v>
      </c>
      <c r="E1099" s="599" t="s">
        <v>1543</v>
      </c>
      <c r="F1099" s="596">
        <v>3</v>
      </c>
      <c r="G1099" s="599" t="s">
        <v>1543</v>
      </c>
      <c r="H1099" s="596">
        <v>2</v>
      </c>
      <c r="I1099" s="599" t="s">
        <v>1543</v>
      </c>
      <c r="J1099" s="596">
        <v>2</v>
      </c>
      <c r="K1099" s="610" t="s">
        <v>1544</v>
      </c>
      <c r="L1099" s="627"/>
      <c r="M1099" s="603"/>
      <c r="N1099" s="627"/>
      <c r="O1099" s="603"/>
    </row>
    <row r="1100" spans="1:15" ht="13.5" x14ac:dyDescent="0.2">
      <c r="A1100" s="128">
        <v>1070707956</v>
      </c>
      <c r="B1100" s="597"/>
      <c r="C1100" s="600"/>
      <c r="D1100" s="597"/>
      <c r="E1100" s="600"/>
      <c r="F1100" s="597"/>
      <c r="G1100" s="600"/>
      <c r="H1100" s="597"/>
      <c r="I1100" s="600"/>
      <c r="J1100" s="597"/>
      <c r="K1100" s="611"/>
      <c r="L1100" s="628"/>
      <c r="M1100" s="604"/>
      <c r="N1100" s="628"/>
      <c r="O1100" s="604"/>
    </row>
    <row r="1101" spans="1:15" ht="13.5" x14ac:dyDescent="0.2">
      <c r="A1101" s="128" t="s">
        <v>11</v>
      </c>
      <c r="B1101" s="597"/>
      <c r="C1101" s="203" t="s">
        <v>1175</v>
      </c>
      <c r="D1101" s="597"/>
      <c r="E1101" s="203" t="s">
        <v>1175</v>
      </c>
      <c r="F1101" s="597"/>
      <c r="G1101" s="203" t="s">
        <v>1175</v>
      </c>
      <c r="H1101" s="597"/>
      <c r="I1101" s="203" t="s">
        <v>1175</v>
      </c>
      <c r="J1101" s="597"/>
      <c r="K1101" s="203" t="s">
        <v>1545</v>
      </c>
      <c r="L1101" s="628"/>
      <c r="M1101" s="154"/>
      <c r="N1101" s="628"/>
      <c r="O1101" s="154"/>
    </row>
    <row r="1102" spans="1:15" ht="13.5" x14ac:dyDescent="0.2">
      <c r="A1102" s="132" t="s">
        <v>12</v>
      </c>
      <c r="B1102" s="597"/>
      <c r="C1102" s="204" t="s">
        <v>299</v>
      </c>
      <c r="D1102" s="597"/>
      <c r="E1102" s="204" t="s">
        <v>299</v>
      </c>
      <c r="F1102" s="597"/>
      <c r="G1102" s="204" t="s">
        <v>299</v>
      </c>
      <c r="H1102" s="597"/>
      <c r="I1102" s="204" t="s">
        <v>299</v>
      </c>
      <c r="J1102" s="597"/>
      <c r="K1102" s="206" t="s">
        <v>1371</v>
      </c>
      <c r="L1102" s="628"/>
      <c r="M1102" s="155"/>
      <c r="N1102" s="628"/>
      <c r="O1102" s="155"/>
    </row>
    <row r="1103" spans="1:15" ht="13.5" x14ac:dyDescent="0.2">
      <c r="A1103" s="132" t="s">
        <v>477</v>
      </c>
      <c r="B1103" s="597"/>
      <c r="C1103" s="204" t="s">
        <v>1162</v>
      </c>
      <c r="D1103" s="597"/>
      <c r="E1103" s="204" t="s">
        <v>1162</v>
      </c>
      <c r="F1103" s="597"/>
      <c r="G1103" s="204" t="s">
        <v>1162</v>
      </c>
      <c r="H1103" s="597"/>
      <c r="I1103" s="204" t="s">
        <v>1162</v>
      </c>
      <c r="J1103" s="597"/>
      <c r="K1103" s="204" t="s">
        <v>478</v>
      </c>
      <c r="L1103" s="628"/>
      <c r="M1103" s="155"/>
      <c r="N1103" s="628"/>
      <c r="O1103" s="155"/>
    </row>
    <row r="1104" spans="1:15" ht="13.5" x14ac:dyDescent="0.2">
      <c r="A1104" s="138" t="s">
        <v>481</v>
      </c>
      <c r="B1104" s="598"/>
      <c r="C1104" s="205" t="s">
        <v>499</v>
      </c>
      <c r="D1104" s="598"/>
      <c r="E1104" s="205" t="s">
        <v>499</v>
      </c>
      <c r="F1104" s="598"/>
      <c r="G1104" s="205" t="s">
        <v>499</v>
      </c>
      <c r="H1104" s="598"/>
      <c r="I1104" s="205" t="s">
        <v>499</v>
      </c>
      <c r="J1104" s="598"/>
      <c r="K1104" s="206" t="s">
        <v>499</v>
      </c>
      <c r="L1104" s="629"/>
      <c r="M1104" s="156"/>
      <c r="N1104" s="629"/>
      <c r="O1104" s="156"/>
    </row>
    <row r="1105" spans="1:20" ht="15" customHeight="1" x14ac:dyDescent="0.2">
      <c r="A1105" s="127" t="s">
        <v>519</v>
      </c>
      <c r="B1105" s="596">
        <v>2</v>
      </c>
      <c r="C1105" s="610" t="s">
        <v>1546</v>
      </c>
      <c r="D1105" s="596">
        <v>3</v>
      </c>
      <c r="E1105" s="610" t="s">
        <v>1546</v>
      </c>
      <c r="F1105" s="596">
        <v>3</v>
      </c>
      <c r="G1105" s="610" t="s">
        <v>1546</v>
      </c>
      <c r="H1105" s="596">
        <v>1</v>
      </c>
      <c r="I1105" s="610" t="s">
        <v>1546</v>
      </c>
      <c r="J1105" s="633">
        <v>2</v>
      </c>
      <c r="K1105" s="636" t="s">
        <v>1547</v>
      </c>
      <c r="L1105" s="627"/>
      <c r="M1105" s="603"/>
      <c r="N1105" s="627"/>
      <c r="O1105" s="603"/>
    </row>
    <row r="1106" spans="1:20" ht="13.5" x14ac:dyDescent="0.2">
      <c r="A1106" s="128">
        <v>1026271285</v>
      </c>
      <c r="B1106" s="597"/>
      <c r="C1106" s="611"/>
      <c r="D1106" s="597"/>
      <c r="E1106" s="611"/>
      <c r="F1106" s="597"/>
      <c r="G1106" s="611"/>
      <c r="H1106" s="597"/>
      <c r="I1106" s="611"/>
      <c r="J1106" s="634"/>
      <c r="K1106" s="637"/>
      <c r="L1106" s="628"/>
      <c r="M1106" s="604"/>
      <c r="N1106" s="628"/>
      <c r="O1106" s="604"/>
    </row>
    <row r="1107" spans="1:20" ht="13.5" x14ac:dyDescent="0.2">
      <c r="A1107" s="128" t="s">
        <v>11</v>
      </c>
      <c r="B1107" s="597"/>
      <c r="C1107" s="203" t="s">
        <v>1175</v>
      </c>
      <c r="D1107" s="597"/>
      <c r="E1107" s="203" t="s">
        <v>1175</v>
      </c>
      <c r="F1107" s="597"/>
      <c r="G1107" s="203" t="s">
        <v>1175</v>
      </c>
      <c r="H1107" s="597"/>
      <c r="I1107" s="203" t="s">
        <v>1175</v>
      </c>
      <c r="J1107" s="634"/>
      <c r="K1107" s="160" t="s">
        <v>1548</v>
      </c>
      <c r="L1107" s="628"/>
      <c r="M1107" s="154"/>
      <c r="N1107" s="628"/>
      <c r="O1107" s="154"/>
    </row>
    <row r="1108" spans="1:20" ht="13.5" x14ac:dyDescent="0.2">
      <c r="A1108" s="132" t="s">
        <v>12</v>
      </c>
      <c r="B1108" s="597"/>
      <c r="C1108" s="204" t="s">
        <v>299</v>
      </c>
      <c r="D1108" s="597"/>
      <c r="E1108" s="204" t="s">
        <v>299</v>
      </c>
      <c r="F1108" s="597"/>
      <c r="G1108" s="204" t="s">
        <v>299</v>
      </c>
      <c r="H1108" s="597"/>
      <c r="I1108" s="204" t="s">
        <v>299</v>
      </c>
      <c r="J1108" s="634"/>
      <c r="K1108" s="151" t="s">
        <v>1371</v>
      </c>
      <c r="L1108" s="628"/>
      <c r="M1108" s="155"/>
      <c r="N1108" s="628"/>
      <c r="O1108" s="155"/>
    </row>
    <row r="1109" spans="1:20" ht="13.5" x14ac:dyDescent="0.2">
      <c r="A1109" s="132" t="s">
        <v>477</v>
      </c>
      <c r="B1109" s="597"/>
      <c r="C1109" s="204" t="s">
        <v>1549</v>
      </c>
      <c r="D1109" s="597"/>
      <c r="E1109" s="204" t="s">
        <v>1549</v>
      </c>
      <c r="F1109" s="597"/>
      <c r="G1109" s="204" t="s">
        <v>1549</v>
      </c>
      <c r="H1109" s="597"/>
      <c r="I1109" s="204" t="s">
        <v>1549</v>
      </c>
      <c r="J1109" s="634"/>
      <c r="K1109" s="152" t="s">
        <v>1550</v>
      </c>
      <c r="L1109" s="628"/>
      <c r="M1109" s="155"/>
      <c r="N1109" s="628"/>
      <c r="O1109" s="155"/>
    </row>
    <row r="1110" spans="1:20" ht="13.5" x14ac:dyDescent="0.2">
      <c r="A1110" s="138" t="s">
        <v>481</v>
      </c>
      <c r="B1110" s="598"/>
      <c r="C1110" s="205" t="s">
        <v>499</v>
      </c>
      <c r="D1110" s="598"/>
      <c r="E1110" s="205" t="s">
        <v>499</v>
      </c>
      <c r="F1110" s="598"/>
      <c r="G1110" s="205" t="s">
        <v>499</v>
      </c>
      <c r="H1110" s="598"/>
      <c r="I1110" s="205" t="s">
        <v>499</v>
      </c>
      <c r="J1110" s="635"/>
      <c r="K1110" s="151" t="s">
        <v>499</v>
      </c>
      <c r="L1110" s="629"/>
      <c r="M1110" s="156"/>
      <c r="N1110" s="629"/>
      <c r="O1110" s="156"/>
    </row>
    <row r="1111" spans="1:20" ht="13.5" x14ac:dyDescent="0.2">
      <c r="A1111" s="127" t="s">
        <v>76</v>
      </c>
      <c r="B1111" s="581"/>
      <c r="C1111" s="591"/>
      <c r="D1111" s="581"/>
      <c r="E1111" s="591"/>
      <c r="F1111" s="581"/>
      <c r="G1111" s="591"/>
      <c r="H1111" s="581"/>
      <c r="I1111" s="591"/>
      <c r="J1111" s="593"/>
      <c r="K1111" s="584"/>
      <c r="L1111" s="593"/>
      <c r="M1111" s="584"/>
      <c r="N1111" s="593"/>
      <c r="O1111" s="584"/>
    </row>
    <row r="1112" spans="1:20" ht="13.5" x14ac:dyDescent="0.2">
      <c r="A1112" s="128">
        <v>80236526</v>
      </c>
      <c r="B1112" s="582"/>
      <c r="C1112" s="592"/>
      <c r="D1112" s="582"/>
      <c r="E1112" s="592"/>
      <c r="F1112" s="582"/>
      <c r="G1112" s="592"/>
      <c r="H1112" s="582"/>
      <c r="I1112" s="592"/>
      <c r="J1112" s="594"/>
      <c r="K1112" s="585"/>
      <c r="L1112" s="594"/>
      <c r="M1112" s="585"/>
      <c r="N1112" s="594"/>
      <c r="O1112" s="585"/>
    </row>
    <row r="1113" spans="1:20" ht="13.5" x14ac:dyDescent="0.2">
      <c r="A1113" s="128" t="s">
        <v>11</v>
      </c>
      <c r="B1113" s="582"/>
      <c r="C1113" s="131"/>
      <c r="D1113" s="582"/>
      <c r="E1113" s="131"/>
      <c r="F1113" s="582"/>
      <c r="G1113" s="131"/>
      <c r="H1113" s="582"/>
      <c r="I1113" s="131"/>
      <c r="J1113" s="594"/>
      <c r="K1113" s="135"/>
      <c r="L1113" s="594"/>
      <c r="M1113" s="131"/>
      <c r="N1113" s="594"/>
      <c r="O1113" s="131"/>
    </row>
    <row r="1114" spans="1:20" ht="13.5" x14ac:dyDescent="0.2">
      <c r="A1114" s="132" t="s">
        <v>12</v>
      </c>
      <c r="B1114" s="582"/>
      <c r="C1114" s="141"/>
      <c r="D1114" s="582"/>
      <c r="E1114" s="141"/>
      <c r="F1114" s="582"/>
      <c r="G1114" s="141"/>
      <c r="H1114" s="582"/>
      <c r="I1114" s="141"/>
      <c r="J1114" s="594"/>
      <c r="K1114" s="135"/>
      <c r="L1114" s="594"/>
      <c r="M1114" s="141"/>
      <c r="N1114" s="594"/>
      <c r="O1114" s="141"/>
    </row>
    <row r="1115" spans="1:20" ht="13.5" x14ac:dyDescent="0.2">
      <c r="A1115" s="132" t="s">
        <v>477</v>
      </c>
      <c r="B1115" s="582"/>
      <c r="C1115" s="141"/>
      <c r="D1115" s="582"/>
      <c r="E1115" s="141"/>
      <c r="F1115" s="582"/>
      <c r="G1115" s="141"/>
      <c r="H1115" s="582"/>
      <c r="I1115" s="141"/>
      <c r="J1115" s="594"/>
      <c r="K1115" s="141"/>
      <c r="L1115" s="594"/>
      <c r="M1115" s="141"/>
      <c r="N1115" s="594"/>
      <c r="O1115" s="141"/>
    </row>
    <row r="1116" spans="1:20" ht="13.5" x14ac:dyDescent="0.2">
      <c r="A1116" s="138" t="s">
        <v>481</v>
      </c>
      <c r="B1116" s="583"/>
      <c r="C1116" s="142"/>
      <c r="D1116" s="583"/>
      <c r="E1116" s="142"/>
      <c r="F1116" s="583"/>
      <c r="G1116" s="142"/>
      <c r="H1116" s="583"/>
      <c r="I1116" s="142"/>
      <c r="J1116" s="595"/>
      <c r="K1116" s="142"/>
      <c r="L1116" s="595"/>
      <c r="M1116" s="142"/>
      <c r="N1116" s="595"/>
      <c r="O1116" s="142"/>
    </row>
    <row r="1119" spans="1:20" x14ac:dyDescent="0.2">
      <c r="B1119" s="605" t="s">
        <v>1532</v>
      </c>
      <c r="C1119" s="606"/>
      <c r="D1119" s="606"/>
      <c r="E1119" s="606"/>
      <c r="F1119" s="606"/>
      <c r="G1119" s="606"/>
      <c r="H1119" s="606"/>
      <c r="I1119" s="606"/>
      <c r="J1119" s="606"/>
      <c r="K1119" s="606"/>
      <c r="L1119" s="606"/>
      <c r="M1119" s="606"/>
      <c r="N1119" s="606"/>
      <c r="O1119" s="607"/>
      <c r="P1119" s="114">
        <f>3000/480</f>
        <v>6.25</v>
      </c>
    </row>
    <row r="1120" spans="1:20" ht="13.5" x14ac:dyDescent="0.25">
      <c r="A1120" s="122"/>
      <c r="B1120" s="608" t="s">
        <v>545</v>
      </c>
      <c r="C1120" s="609"/>
      <c r="D1120" s="608" t="s">
        <v>1551</v>
      </c>
      <c r="E1120" s="609"/>
      <c r="F1120" s="608" t="s">
        <v>547</v>
      </c>
      <c r="G1120" s="609"/>
      <c r="H1120" s="608" t="s">
        <v>548</v>
      </c>
      <c r="I1120" s="609"/>
      <c r="J1120" s="608" t="s">
        <v>549</v>
      </c>
      <c r="K1120" s="609"/>
      <c r="L1120" s="608" t="s">
        <v>550</v>
      </c>
      <c r="M1120" s="609"/>
      <c r="N1120" s="608" t="s">
        <v>551</v>
      </c>
      <c r="O1120" s="609"/>
      <c r="P1120" s="114" t="s">
        <v>1552</v>
      </c>
      <c r="S1120" s="114">
        <v>7807</v>
      </c>
      <c r="T1120" s="114">
        <v>100</v>
      </c>
    </row>
    <row r="1121" spans="1:20" ht="13.5" x14ac:dyDescent="0.25">
      <c r="A1121" s="122"/>
      <c r="B1121" s="174" t="s">
        <v>7</v>
      </c>
      <c r="C1121" s="175" t="s">
        <v>8</v>
      </c>
      <c r="D1121" s="174" t="s">
        <v>7</v>
      </c>
      <c r="E1121" s="175" t="s">
        <v>8</v>
      </c>
      <c r="F1121" s="174" t="s">
        <v>7</v>
      </c>
      <c r="G1121" s="175" t="s">
        <v>8</v>
      </c>
      <c r="H1121" s="174" t="s">
        <v>7</v>
      </c>
      <c r="I1121" s="175" t="s">
        <v>8</v>
      </c>
      <c r="J1121" s="174" t="s">
        <v>7</v>
      </c>
      <c r="K1121" s="175" t="s">
        <v>8</v>
      </c>
      <c r="L1121" s="174" t="s">
        <v>7</v>
      </c>
      <c r="M1121" s="175" t="s">
        <v>8</v>
      </c>
      <c r="N1121" s="174" t="s">
        <v>7</v>
      </c>
      <c r="O1121" s="175" t="s">
        <v>8</v>
      </c>
      <c r="S1121" s="114">
        <f>S1120*T1121/T1120</f>
        <v>1092.98</v>
      </c>
      <c r="T1121" s="114">
        <v>14</v>
      </c>
    </row>
    <row r="1122" spans="1:20" ht="15" customHeight="1" x14ac:dyDescent="0.2">
      <c r="A1122" s="127" t="s">
        <v>9</v>
      </c>
      <c r="B1122" s="615"/>
      <c r="C1122" s="617" t="s">
        <v>23</v>
      </c>
      <c r="D1122" s="581"/>
      <c r="E1122" s="584" t="s">
        <v>1553</v>
      </c>
      <c r="F1122" s="596">
        <v>3</v>
      </c>
      <c r="G1122" s="599" t="s">
        <v>60</v>
      </c>
      <c r="H1122" s="596">
        <v>3</v>
      </c>
      <c r="I1122" s="599" t="s">
        <v>60</v>
      </c>
      <c r="J1122" s="612" t="s">
        <v>1277</v>
      </c>
      <c r="K1122" s="610" t="s">
        <v>1554</v>
      </c>
      <c r="L1122" s="581"/>
      <c r="M1122" s="591"/>
      <c r="N1122" s="627"/>
      <c r="O1122" s="603"/>
      <c r="S1122" s="114">
        <f>S1120-S1121</f>
        <v>6714.02</v>
      </c>
    </row>
    <row r="1123" spans="1:20" ht="13.5" x14ac:dyDescent="0.2">
      <c r="A1123" s="128">
        <v>79921501</v>
      </c>
      <c r="B1123" s="616"/>
      <c r="C1123" s="618"/>
      <c r="D1123" s="582"/>
      <c r="E1123" s="585"/>
      <c r="F1123" s="597"/>
      <c r="G1123" s="600"/>
      <c r="H1123" s="597"/>
      <c r="I1123" s="600"/>
      <c r="J1123" s="613"/>
      <c r="K1123" s="611"/>
      <c r="L1123" s="582"/>
      <c r="M1123" s="592"/>
      <c r="N1123" s="628"/>
      <c r="O1123" s="604"/>
    </row>
    <row r="1124" spans="1:20" ht="15" customHeight="1" x14ac:dyDescent="0.2">
      <c r="A1124" s="128" t="s">
        <v>11</v>
      </c>
      <c r="B1124" s="616"/>
      <c r="C1124" s="177"/>
      <c r="D1124" s="582"/>
      <c r="E1124" s="131" t="s">
        <v>1403</v>
      </c>
      <c r="F1124" s="597"/>
      <c r="G1124" s="203" t="s">
        <v>1555</v>
      </c>
      <c r="H1124" s="597"/>
      <c r="I1124" s="203" t="s">
        <v>1555</v>
      </c>
      <c r="J1124" s="613"/>
      <c r="K1124" s="203" t="s">
        <v>1556</v>
      </c>
      <c r="L1124" s="582"/>
      <c r="M1124" s="131"/>
      <c r="N1124" s="628"/>
      <c r="O1124" s="154"/>
    </row>
    <row r="1125" spans="1:20" ht="15" customHeight="1" x14ac:dyDescent="0.2">
      <c r="A1125" s="132" t="s">
        <v>12</v>
      </c>
      <c r="B1125" s="616"/>
      <c r="C1125" s="178"/>
      <c r="D1125" s="582"/>
      <c r="E1125" s="141"/>
      <c r="F1125" s="597"/>
      <c r="G1125" s="204" t="s">
        <v>1371</v>
      </c>
      <c r="H1125" s="597"/>
      <c r="I1125" s="204" t="s">
        <v>1371</v>
      </c>
      <c r="J1125" s="613"/>
      <c r="K1125" s="204" t="s">
        <v>1371</v>
      </c>
      <c r="L1125" s="582"/>
      <c r="M1125" s="141"/>
      <c r="N1125" s="628"/>
      <c r="O1125" s="155"/>
    </row>
    <row r="1126" spans="1:20" ht="13.5" x14ac:dyDescent="0.2">
      <c r="A1126" s="132" t="s">
        <v>477</v>
      </c>
      <c r="B1126" s="616"/>
      <c r="C1126" s="179"/>
      <c r="D1126" s="582"/>
      <c r="E1126" s="141"/>
      <c r="F1126" s="597"/>
      <c r="G1126" s="204" t="s">
        <v>564</v>
      </c>
      <c r="H1126" s="597"/>
      <c r="I1126" s="204" t="s">
        <v>564</v>
      </c>
      <c r="J1126" s="613"/>
      <c r="K1126" s="204" t="s">
        <v>1557</v>
      </c>
      <c r="L1126" s="582"/>
      <c r="M1126" s="141"/>
      <c r="N1126" s="628"/>
      <c r="O1126" s="155"/>
    </row>
    <row r="1127" spans="1:20" ht="13.5" x14ac:dyDescent="0.2">
      <c r="A1127" s="138" t="s">
        <v>481</v>
      </c>
      <c r="B1127" s="616"/>
      <c r="C1127" s="180"/>
      <c r="D1127" s="583"/>
      <c r="E1127" s="142" t="s">
        <v>1558</v>
      </c>
      <c r="F1127" s="598"/>
      <c r="G1127" s="205" t="s">
        <v>499</v>
      </c>
      <c r="H1127" s="598"/>
      <c r="I1127" s="205" t="s">
        <v>499</v>
      </c>
      <c r="J1127" s="614"/>
      <c r="K1127" s="205" t="s">
        <v>499</v>
      </c>
      <c r="L1127" s="583"/>
      <c r="M1127" s="142"/>
      <c r="N1127" s="629"/>
      <c r="O1127" s="156"/>
    </row>
    <row r="1128" spans="1:20" ht="15" customHeight="1" x14ac:dyDescent="0.2">
      <c r="A1128" s="127" t="s">
        <v>14</v>
      </c>
      <c r="B1128" s="586"/>
      <c r="C1128" s="589" t="s">
        <v>23</v>
      </c>
      <c r="D1128" s="581"/>
      <c r="E1128" s="591" t="s">
        <v>42</v>
      </c>
      <c r="F1128" s="596"/>
      <c r="G1128" s="599" t="s">
        <v>1412</v>
      </c>
      <c r="H1128" s="596"/>
      <c r="I1128" s="599" t="s">
        <v>1412</v>
      </c>
      <c r="J1128" s="596"/>
      <c r="K1128" s="599" t="s">
        <v>1412</v>
      </c>
      <c r="L1128" s="627"/>
      <c r="M1128" s="603"/>
      <c r="N1128" s="581"/>
      <c r="O1128" s="591"/>
    </row>
    <row r="1129" spans="1:20" ht="13.5" x14ac:dyDescent="0.2">
      <c r="A1129" s="128">
        <v>1070707956</v>
      </c>
      <c r="B1129" s="587"/>
      <c r="C1129" s="590"/>
      <c r="D1129" s="582"/>
      <c r="E1129" s="592"/>
      <c r="F1129" s="597"/>
      <c r="G1129" s="600"/>
      <c r="H1129" s="597"/>
      <c r="I1129" s="600"/>
      <c r="J1129" s="597"/>
      <c r="K1129" s="600"/>
      <c r="L1129" s="628"/>
      <c r="M1129" s="604"/>
      <c r="N1129" s="582"/>
      <c r="O1129" s="592"/>
    </row>
    <row r="1130" spans="1:20" ht="15" customHeight="1" x14ac:dyDescent="0.2">
      <c r="A1130" s="128" t="s">
        <v>11</v>
      </c>
      <c r="B1130" s="587"/>
      <c r="C1130" s="208"/>
      <c r="D1130" s="582"/>
      <c r="E1130" s="131"/>
      <c r="F1130" s="597"/>
      <c r="G1130" s="203" t="s">
        <v>1403</v>
      </c>
      <c r="H1130" s="597"/>
      <c r="I1130" s="203" t="s">
        <v>1403</v>
      </c>
      <c r="J1130" s="597"/>
      <c r="K1130" s="203" t="s">
        <v>1403</v>
      </c>
      <c r="L1130" s="628"/>
      <c r="M1130" s="154"/>
      <c r="N1130" s="582"/>
      <c r="O1130" s="131"/>
    </row>
    <row r="1131" spans="1:20" ht="15" customHeight="1" x14ac:dyDescent="0.2">
      <c r="A1131" s="132" t="s">
        <v>12</v>
      </c>
      <c r="B1131" s="587"/>
      <c r="C1131" s="209"/>
      <c r="D1131" s="582"/>
      <c r="E1131" s="141"/>
      <c r="F1131" s="597"/>
      <c r="G1131" s="204"/>
      <c r="H1131" s="597"/>
      <c r="I1131" s="204"/>
      <c r="J1131" s="597"/>
      <c r="K1131" s="204"/>
      <c r="L1131" s="628"/>
      <c r="M1131" s="155"/>
      <c r="N1131" s="582"/>
      <c r="O1131" s="141"/>
    </row>
    <row r="1132" spans="1:20" ht="13.5" x14ac:dyDescent="0.2">
      <c r="A1132" s="132" t="s">
        <v>477</v>
      </c>
      <c r="B1132" s="587"/>
      <c r="C1132" s="209"/>
      <c r="D1132" s="582"/>
      <c r="E1132" s="141"/>
      <c r="F1132" s="597"/>
      <c r="G1132" s="204" t="s">
        <v>1559</v>
      </c>
      <c r="H1132" s="597"/>
      <c r="I1132" s="204" t="s">
        <v>1559</v>
      </c>
      <c r="J1132" s="597"/>
      <c r="K1132" s="204" t="s">
        <v>1559</v>
      </c>
      <c r="L1132" s="628"/>
      <c r="M1132" s="155"/>
      <c r="N1132" s="582"/>
      <c r="O1132" s="141"/>
    </row>
    <row r="1133" spans="1:20" ht="13.5" x14ac:dyDescent="0.2">
      <c r="A1133" s="138" t="s">
        <v>481</v>
      </c>
      <c r="B1133" s="588"/>
      <c r="C1133" s="210"/>
      <c r="D1133" s="583"/>
      <c r="F1133" s="598"/>
      <c r="G1133" s="205" t="s">
        <v>1083</v>
      </c>
      <c r="H1133" s="598"/>
      <c r="I1133" s="205" t="s">
        <v>1083</v>
      </c>
      <c r="J1133" s="598"/>
      <c r="K1133" s="205" t="s">
        <v>1083</v>
      </c>
      <c r="L1133" s="629"/>
      <c r="M1133" s="156"/>
      <c r="N1133" s="583"/>
      <c r="O1133" s="142"/>
    </row>
    <row r="1134" spans="1:20" ht="15" customHeight="1" x14ac:dyDescent="0.2">
      <c r="A1134" s="127" t="s">
        <v>519</v>
      </c>
      <c r="B1134" s="586"/>
      <c r="C1134" s="589" t="s">
        <v>23</v>
      </c>
      <c r="D1134" s="630">
        <v>2</v>
      </c>
      <c r="E1134" s="610" t="s">
        <v>1014</v>
      </c>
      <c r="F1134" s="596"/>
      <c r="G1134" s="599" t="s">
        <v>1412</v>
      </c>
      <c r="H1134" s="612">
        <v>3</v>
      </c>
      <c r="I1134" s="599" t="s">
        <v>1560</v>
      </c>
      <c r="J1134" s="612">
        <v>2</v>
      </c>
      <c r="K1134" s="599" t="s">
        <v>1560</v>
      </c>
      <c r="L1134" s="627"/>
      <c r="M1134" s="603"/>
      <c r="N1134" s="601"/>
      <c r="O1134" s="620"/>
    </row>
    <row r="1135" spans="1:20" ht="13.5" x14ac:dyDescent="0.2">
      <c r="A1135" s="128">
        <v>1026271285</v>
      </c>
      <c r="B1135" s="587"/>
      <c r="C1135" s="590"/>
      <c r="D1135" s="631"/>
      <c r="E1135" s="611"/>
      <c r="F1135" s="597"/>
      <c r="G1135" s="600"/>
      <c r="H1135" s="613"/>
      <c r="I1135" s="600"/>
      <c r="J1135" s="613"/>
      <c r="K1135" s="600"/>
      <c r="L1135" s="628"/>
      <c r="M1135" s="604"/>
      <c r="N1135" s="602"/>
      <c r="O1135" s="621"/>
    </row>
    <row r="1136" spans="1:20" ht="15" customHeight="1" x14ac:dyDescent="0.2">
      <c r="A1136" s="128" t="s">
        <v>11</v>
      </c>
      <c r="B1136" s="587"/>
      <c r="C1136" s="208"/>
      <c r="D1136" s="631"/>
      <c r="E1136" s="203" t="s">
        <v>1561</v>
      </c>
      <c r="F1136" s="597"/>
      <c r="G1136" s="203" t="s">
        <v>1403</v>
      </c>
      <c r="H1136" s="613"/>
      <c r="I1136" s="203" t="s">
        <v>1562</v>
      </c>
      <c r="J1136" s="613"/>
      <c r="K1136" s="203" t="s">
        <v>1562</v>
      </c>
      <c r="L1136" s="628"/>
      <c r="M1136" s="154"/>
      <c r="N1136" s="602"/>
      <c r="O1136" s="154"/>
    </row>
    <row r="1137" spans="1:15" ht="15" customHeight="1" x14ac:dyDescent="0.2">
      <c r="A1137" s="132" t="s">
        <v>12</v>
      </c>
      <c r="B1137" s="587"/>
      <c r="C1137" s="209"/>
      <c r="D1137" s="631"/>
      <c r="E1137" s="204" t="s">
        <v>1371</v>
      </c>
      <c r="F1137" s="597"/>
      <c r="G1137" s="204"/>
      <c r="H1137" s="613"/>
      <c r="I1137" s="204" t="s">
        <v>1371</v>
      </c>
      <c r="J1137" s="613"/>
      <c r="K1137" s="204" t="s">
        <v>1371</v>
      </c>
      <c r="L1137" s="628"/>
      <c r="M1137" s="155"/>
      <c r="N1137" s="602"/>
      <c r="O1137" s="162"/>
    </row>
    <row r="1138" spans="1:15" ht="13.5" x14ac:dyDescent="0.2">
      <c r="A1138" s="132" t="s">
        <v>477</v>
      </c>
      <c r="B1138" s="587"/>
      <c r="C1138" s="209"/>
      <c r="D1138" s="631"/>
      <c r="E1138" s="204" t="s">
        <v>515</v>
      </c>
      <c r="F1138" s="597"/>
      <c r="G1138" s="204" t="s">
        <v>1559</v>
      </c>
      <c r="H1138" s="613"/>
      <c r="I1138" s="204" t="s">
        <v>937</v>
      </c>
      <c r="J1138" s="613"/>
      <c r="K1138" s="204" t="s">
        <v>937</v>
      </c>
      <c r="L1138" s="628"/>
      <c r="M1138" s="155"/>
      <c r="N1138" s="602"/>
      <c r="O1138" s="155"/>
    </row>
    <row r="1139" spans="1:15" ht="13.5" x14ac:dyDescent="0.2">
      <c r="A1139" s="138" t="s">
        <v>481</v>
      </c>
      <c r="B1139" s="588"/>
      <c r="C1139" s="210"/>
      <c r="D1139" s="632"/>
      <c r="E1139" s="205" t="s">
        <v>499</v>
      </c>
      <c r="F1139" s="598"/>
      <c r="G1139" s="205" t="s">
        <v>1083</v>
      </c>
      <c r="H1139" s="614"/>
      <c r="I1139" s="205" t="s">
        <v>499</v>
      </c>
      <c r="J1139" s="614"/>
      <c r="K1139" s="205" t="s">
        <v>499</v>
      </c>
      <c r="L1139" s="629"/>
      <c r="M1139" s="156"/>
      <c r="N1139" s="619"/>
      <c r="O1139" s="162"/>
    </row>
    <row r="1140" spans="1:15" ht="13.5" x14ac:dyDescent="0.2">
      <c r="A1140" s="127" t="s">
        <v>76</v>
      </c>
      <c r="B1140" s="622"/>
      <c r="C1140" s="625" t="s">
        <v>23</v>
      </c>
      <c r="D1140" s="581"/>
      <c r="E1140" s="584"/>
      <c r="F1140" s="581"/>
      <c r="G1140" s="584"/>
      <c r="H1140" s="581"/>
      <c r="I1140" s="584"/>
      <c r="J1140" s="593"/>
      <c r="K1140" s="584"/>
      <c r="L1140" s="593"/>
      <c r="M1140" s="584"/>
      <c r="N1140" s="593"/>
      <c r="O1140" s="584"/>
    </row>
    <row r="1141" spans="1:15" ht="13.5" x14ac:dyDescent="0.2">
      <c r="A1141" s="128">
        <v>80236526</v>
      </c>
      <c r="B1141" s="623"/>
      <c r="C1141" s="626"/>
      <c r="D1141" s="582"/>
      <c r="E1141" s="585"/>
      <c r="F1141" s="582"/>
      <c r="G1141" s="585"/>
      <c r="H1141" s="582"/>
      <c r="I1141" s="585"/>
      <c r="J1141" s="594"/>
      <c r="K1141" s="585"/>
      <c r="L1141" s="594"/>
      <c r="M1141" s="585"/>
      <c r="N1141" s="594"/>
      <c r="O1141" s="585"/>
    </row>
    <row r="1142" spans="1:15" ht="15" customHeight="1" x14ac:dyDescent="0.2">
      <c r="A1142" s="128" t="s">
        <v>11</v>
      </c>
      <c r="B1142" s="623"/>
      <c r="C1142" s="211"/>
      <c r="D1142" s="582"/>
      <c r="E1142" s="131"/>
      <c r="F1142" s="582"/>
      <c r="G1142" s="131"/>
      <c r="H1142" s="582"/>
      <c r="I1142" s="131"/>
      <c r="J1142" s="594"/>
      <c r="K1142" s="135"/>
      <c r="L1142" s="594"/>
      <c r="M1142" s="131"/>
      <c r="N1142" s="594"/>
      <c r="O1142" s="131"/>
    </row>
    <row r="1143" spans="1:15" ht="15" customHeight="1" x14ac:dyDescent="0.2">
      <c r="A1143" s="132" t="s">
        <v>12</v>
      </c>
      <c r="B1143" s="623"/>
      <c r="C1143" s="212"/>
      <c r="D1143" s="582"/>
      <c r="E1143" s="141"/>
      <c r="F1143" s="582"/>
      <c r="G1143" s="141"/>
      <c r="H1143" s="582"/>
      <c r="I1143" s="141"/>
      <c r="J1143" s="594"/>
      <c r="K1143" s="135"/>
      <c r="L1143" s="594"/>
      <c r="M1143" s="141"/>
      <c r="N1143" s="594"/>
      <c r="O1143" s="141"/>
    </row>
    <row r="1144" spans="1:15" ht="13.5" x14ac:dyDescent="0.2">
      <c r="A1144" s="132" t="s">
        <v>477</v>
      </c>
      <c r="B1144" s="623"/>
      <c r="C1144" s="212"/>
      <c r="D1144" s="582"/>
      <c r="E1144" s="141"/>
      <c r="F1144" s="582"/>
      <c r="G1144" s="141"/>
      <c r="H1144" s="582"/>
      <c r="I1144" s="141"/>
      <c r="J1144" s="594"/>
      <c r="K1144" s="141"/>
      <c r="L1144" s="594"/>
      <c r="M1144" s="141"/>
      <c r="N1144" s="594"/>
      <c r="O1144" s="141"/>
    </row>
    <row r="1145" spans="1:15" ht="13.5" x14ac:dyDescent="0.2">
      <c r="A1145" s="138" t="s">
        <v>481</v>
      </c>
      <c r="B1145" s="624"/>
      <c r="C1145" s="213"/>
      <c r="D1145" s="583"/>
      <c r="E1145" s="142"/>
      <c r="F1145" s="583"/>
      <c r="G1145" s="142"/>
      <c r="H1145" s="583"/>
      <c r="I1145" s="142"/>
      <c r="J1145" s="595"/>
      <c r="K1145" s="142"/>
      <c r="L1145" s="595"/>
      <c r="M1145" s="142"/>
      <c r="N1145" s="595"/>
      <c r="O1145" s="142"/>
    </row>
    <row r="1147" spans="1:15" x14ac:dyDescent="0.2">
      <c r="B1147" s="605" t="s">
        <v>1532</v>
      </c>
      <c r="C1147" s="606"/>
      <c r="D1147" s="606"/>
      <c r="E1147" s="606"/>
      <c r="F1147" s="606"/>
      <c r="G1147" s="606"/>
      <c r="H1147" s="606"/>
      <c r="I1147" s="606"/>
      <c r="J1147" s="606"/>
      <c r="K1147" s="606"/>
      <c r="L1147" s="606"/>
      <c r="M1147" s="606"/>
      <c r="N1147" s="606"/>
      <c r="O1147" s="607"/>
    </row>
    <row r="1148" spans="1:15" ht="13.5" x14ac:dyDescent="0.25">
      <c r="A1148" s="122"/>
      <c r="B1148" s="608" t="s">
        <v>584</v>
      </c>
      <c r="C1148" s="609"/>
      <c r="D1148" s="608" t="s">
        <v>1563</v>
      </c>
      <c r="E1148" s="609"/>
      <c r="F1148" s="608" t="s">
        <v>586</v>
      </c>
      <c r="G1148" s="609"/>
      <c r="H1148" s="608" t="s">
        <v>587</v>
      </c>
      <c r="I1148" s="609"/>
      <c r="J1148" s="608" t="s">
        <v>588</v>
      </c>
      <c r="K1148" s="609"/>
      <c r="L1148" s="608" t="s">
        <v>589</v>
      </c>
      <c r="M1148" s="609"/>
      <c r="N1148" s="608" t="s">
        <v>590</v>
      </c>
      <c r="O1148" s="609"/>
    </row>
    <row r="1149" spans="1:15" ht="13.5" x14ac:dyDescent="0.25">
      <c r="A1149" s="122"/>
      <c r="B1149" s="174" t="s">
        <v>7</v>
      </c>
      <c r="C1149" s="175" t="s">
        <v>8</v>
      </c>
      <c r="D1149" s="174" t="s">
        <v>7</v>
      </c>
      <c r="E1149" s="175" t="s">
        <v>8</v>
      </c>
      <c r="F1149" s="174" t="s">
        <v>7</v>
      </c>
      <c r="G1149" s="175" t="s">
        <v>8</v>
      </c>
      <c r="H1149" s="174" t="s">
        <v>7</v>
      </c>
      <c r="I1149" s="175" t="s">
        <v>8</v>
      </c>
      <c r="J1149" s="174" t="s">
        <v>7</v>
      </c>
      <c r="K1149" s="175" t="s">
        <v>8</v>
      </c>
      <c r="L1149" s="174" t="s">
        <v>7</v>
      </c>
      <c r="M1149" s="175" t="s">
        <v>8</v>
      </c>
      <c r="N1149" s="174" t="s">
        <v>7</v>
      </c>
      <c r="O1149" s="175" t="s">
        <v>8</v>
      </c>
    </row>
    <row r="1150" spans="1:15" ht="15" customHeight="1" x14ac:dyDescent="0.2">
      <c r="A1150" s="127" t="s">
        <v>9</v>
      </c>
      <c r="B1150" s="581">
        <v>1</v>
      </c>
      <c r="C1150" s="591" t="s">
        <v>1564</v>
      </c>
      <c r="D1150" s="581">
        <v>1</v>
      </c>
      <c r="E1150" s="591" t="s">
        <v>1564</v>
      </c>
      <c r="F1150" s="612">
        <v>3</v>
      </c>
      <c r="G1150" s="599" t="s">
        <v>1565</v>
      </c>
      <c r="H1150" s="612">
        <v>2</v>
      </c>
      <c r="I1150" s="599" t="s">
        <v>1565</v>
      </c>
      <c r="J1150" s="612">
        <v>3</v>
      </c>
      <c r="K1150" s="599" t="s">
        <v>1565</v>
      </c>
      <c r="L1150" s="612">
        <v>3</v>
      </c>
      <c r="M1150" s="599" t="s">
        <v>1565</v>
      </c>
      <c r="N1150" s="581"/>
      <c r="O1150" s="591"/>
    </row>
    <row r="1151" spans="1:15" ht="13.5" x14ac:dyDescent="0.2">
      <c r="A1151" s="128">
        <v>79921501</v>
      </c>
      <c r="B1151" s="582"/>
      <c r="C1151" s="592"/>
      <c r="D1151" s="582"/>
      <c r="E1151" s="592"/>
      <c r="F1151" s="613"/>
      <c r="G1151" s="600"/>
      <c r="H1151" s="613"/>
      <c r="I1151" s="600"/>
      <c r="J1151" s="613"/>
      <c r="K1151" s="600"/>
      <c r="L1151" s="613"/>
      <c r="M1151" s="600"/>
      <c r="N1151" s="582"/>
      <c r="O1151" s="592"/>
    </row>
    <row r="1152" spans="1:15" ht="13.5" x14ac:dyDescent="0.2">
      <c r="A1152" s="128" t="s">
        <v>11</v>
      </c>
      <c r="B1152" s="582"/>
      <c r="C1152" s="154" t="s">
        <v>1566</v>
      </c>
      <c r="D1152" s="582"/>
      <c r="E1152" s="154" t="s">
        <v>1566</v>
      </c>
      <c r="F1152" s="613"/>
      <c r="G1152" s="203" t="s">
        <v>1567</v>
      </c>
      <c r="H1152" s="613"/>
      <c r="I1152" s="203" t="s">
        <v>1567</v>
      </c>
      <c r="J1152" s="613"/>
      <c r="K1152" s="203" t="s">
        <v>1568</v>
      </c>
      <c r="L1152" s="613"/>
      <c r="M1152" s="203" t="s">
        <v>1568</v>
      </c>
      <c r="N1152" s="582"/>
      <c r="O1152" s="131"/>
    </row>
    <row r="1153" spans="1:15" ht="13.5" x14ac:dyDescent="0.2">
      <c r="A1153" s="132" t="s">
        <v>12</v>
      </c>
      <c r="B1153" s="582"/>
      <c r="C1153" s="155" t="s">
        <v>299</v>
      </c>
      <c r="D1153" s="582"/>
      <c r="E1153" s="155" t="s">
        <v>299</v>
      </c>
      <c r="F1153" s="613"/>
      <c r="G1153" s="204" t="s">
        <v>1371</v>
      </c>
      <c r="H1153" s="613"/>
      <c r="I1153" s="204" t="s">
        <v>1371</v>
      </c>
      <c r="J1153" s="613"/>
      <c r="K1153" s="204" t="s">
        <v>1371</v>
      </c>
      <c r="L1153" s="613"/>
      <c r="M1153" s="204" t="s">
        <v>1371</v>
      </c>
      <c r="N1153" s="582"/>
      <c r="O1153" s="141"/>
    </row>
    <row r="1154" spans="1:15" ht="13.5" x14ac:dyDescent="0.2">
      <c r="A1154" s="132" t="s">
        <v>477</v>
      </c>
      <c r="B1154" s="582"/>
      <c r="C1154" s="155" t="s">
        <v>1569</v>
      </c>
      <c r="D1154" s="582"/>
      <c r="E1154" s="155" t="s">
        <v>1569</v>
      </c>
      <c r="F1154" s="613"/>
      <c r="G1154" s="204" t="s">
        <v>937</v>
      </c>
      <c r="H1154" s="613"/>
      <c r="I1154" s="204" t="s">
        <v>937</v>
      </c>
      <c r="J1154" s="613"/>
      <c r="K1154" s="204" t="s">
        <v>937</v>
      </c>
      <c r="L1154" s="613"/>
      <c r="M1154" s="204" t="s">
        <v>937</v>
      </c>
      <c r="N1154" s="582"/>
      <c r="O1154" s="141"/>
    </row>
    <row r="1155" spans="1:15" ht="13.5" x14ac:dyDescent="0.2">
      <c r="A1155" s="138" t="s">
        <v>481</v>
      </c>
      <c r="B1155" s="583"/>
      <c r="C1155" s="156" t="s">
        <v>499</v>
      </c>
      <c r="D1155" s="583"/>
      <c r="E1155" s="156" t="s">
        <v>499</v>
      </c>
      <c r="F1155" s="614"/>
      <c r="G1155" s="205" t="s">
        <v>499</v>
      </c>
      <c r="H1155" s="614"/>
      <c r="I1155" s="205" t="s">
        <v>499</v>
      </c>
      <c r="J1155" s="614"/>
      <c r="K1155" s="205" t="s">
        <v>618</v>
      </c>
      <c r="L1155" s="614"/>
      <c r="M1155" s="205" t="s">
        <v>618</v>
      </c>
      <c r="N1155" s="583"/>
      <c r="O1155" s="142"/>
    </row>
    <row r="1156" spans="1:15" ht="15" customHeight="1" x14ac:dyDescent="0.2">
      <c r="A1156" s="127" t="s">
        <v>14</v>
      </c>
      <c r="B1156" s="596">
        <v>2</v>
      </c>
      <c r="C1156" s="599" t="s">
        <v>1570</v>
      </c>
      <c r="D1156" s="596">
        <v>3</v>
      </c>
      <c r="E1156" s="599" t="s">
        <v>1570</v>
      </c>
      <c r="F1156" s="596">
        <v>3</v>
      </c>
      <c r="G1156" s="599" t="s">
        <v>1570</v>
      </c>
      <c r="H1156" s="596">
        <v>3</v>
      </c>
      <c r="I1156" s="599" t="s">
        <v>1570</v>
      </c>
      <c r="J1156" s="627">
        <v>2</v>
      </c>
      <c r="K1156" s="603" t="s">
        <v>1571</v>
      </c>
      <c r="L1156" s="627">
        <v>0</v>
      </c>
      <c r="M1156" s="603" t="s">
        <v>1571</v>
      </c>
      <c r="N1156" s="581"/>
      <c r="O1156" s="584"/>
    </row>
    <row r="1157" spans="1:15" ht="13.5" x14ac:dyDescent="0.2">
      <c r="A1157" s="128">
        <v>1070707956</v>
      </c>
      <c r="B1157" s="597"/>
      <c r="C1157" s="600"/>
      <c r="D1157" s="597"/>
      <c r="E1157" s="600"/>
      <c r="F1157" s="597"/>
      <c r="G1157" s="600"/>
      <c r="H1157" s="597"/>
      <c r="I1157" s="600"/>
      <c r="J1157" s="628"/>
      <c r="K1157" s="604"/>
      <c r="L1157" s="628"/>
      <c r="M1157" s="604"/>
      <c r="N1157" s="582"/>
      <c r="O1157" s="585"/>
    </row>
    <row r="1158" spans="1:15" ht="13.5" x14ac:dyDescent="0.2">
      <c r="A1158" s="128" t="s">
        <v>11</v>
      </c>
      <c r="B1158" s="597"/>
      <c r="C1158" s="203" t="s">
        <v>1572</v>
      </c>
      <c r="D1158" s="597"/>
      <c r="E1158" s="203" t="s">
        <v>1572</v>
      </c>
      <c r="F1158" s="597"/>
      <c r="G1158" s="203" t="s">
        <v>1572</v>
      </c>
      <c r="H1158" s="597"/>
      <c r="I1158" s="203" t="s">
        <v>1572</v>
      </c>
      <c r="J1158" s="628"/>
      <c r="K1158" s="154" t="s">
        <v>1573</v>
      </c>
      <c r="L1158" s="628"/>
      <c r="M1158" s="154" t="s">
        <v>1573</v>
      </c>
      <c r="N1158" s="582"/>
      <c r="O1158" s="131"/>
    </row>
    <row r="1159" spans="1:15" ht="13.5" x14ac:dyDescent="0.2">
      <c r="A1159" s="132" t="s">
        <v>12</v>
      </c>
      <c r="B1159" s="597"/>
      <c r="C1159" s="204" t="s">
        <v>299</v>
      </c>
      <c r="D1159" s="597"/>
      <c r="E1159" s="204" t="s">
        <v>299</v>
      </c>
      <c r="F1159" s="597"/>
      <c r="G1159" s="204" t="s">
        <v>299</v>
      </c>
      <c r="H1159" s="597"/>
      <c r="I1159" s="204" t="s">
        <v>299</v>
      </c>
      <c r="J1159" s="628"/>
      <c r="K1159" s="155" t="s">
        <v>299</v>
      </c>
      <c r="L1159" s="628"/>
      <c r="M1159" s="155" t="s">
        <v>299</v>
      </c>
      <c r="N1159" s="582"/>
      <c r="O1159" s="135"/>
    </row>
    <row r="1160" spans="1:15" ht="13.5" x14ac:dyDescent="0.2">
      <c r="A1160" s="132" t="s">
        <v>477</v>
      </c>
      <c r="B1160" s="597"/>
      <c r="C1160" s="204" t="s">
        <v>515</v>
      </c>
      <c r="D1160" s="597"/>
      <c r="E1160" s="204" t="s">
        <v>515</v>
      </c>
      <c r="F1160" s="597"/>
      <c r="G1160" s="204" t="s">
        <v>515</v>
      </c>
      <c r="H1160" s="597"/>
      <c r="I1160" s="204" t="s">
        <v>515</v>
      </c>
      <c r="J1160" s="628"/>
      <c r="K1160" s="155" t="s">
        <v>1574</v>
      </c>
      <c r="L1160" s="628"/>
      <c r="M1160" s="155" t="s">
        <v>1574</v>
      </c>
      <c r="N1160" s="582"/>
      <c r="O1160" s="141"/>
    </row>
    <row r="1161" spans="1:15" ht="13.5" x14ac:dyDescent="0.2">
      <c r="A1161" s="138" t="s">
        <v>481</v>
      </c>
      <c r="B1161" s="598"/>
      <c r="C1161" s="205" t="s">
        <v>499</v>
      </c>
      <c r="D1161" s="598"/>
      <c r="E1161" s="205" t="s">
        <v>499</v>
      </c>
      <c r="F1161" s="598"/>
      <c r="G1161" s="205" t="s">
        <v>499</v>
      </c>
      <c r="H1161" s="598"/>
      <c r="I1161" s="205" t="s">
        <v>499</v>
      </c>
      <c r="J1161" s="629"/>
      <c r="K1161" s="156" t="s">
        <v>499</v>
      </c>
      <c r="L1161" s="629"/>
      <c r="M1161" s="156" t="s">
        <v>499</v>
      </c>
      <c r="N1161" s="582"/>
      <c r="O1161" s="142"/>
    </row>
    <row r="1162" spans="1:15" ht="15" customHeight="1" x14ac:dyDescent="0.2">
      <c r="A1162" s="127" t="s">
        <v>519</v>
      </c>
      <c r="B1162" s="596">
        <v>1</v>
      </c>
      <c r="C1162" s="599" t="s">
        <v>1575</v>
      </c>
      <c r="D1162" s="596">
        <v>0</v>
      </c>
      <c r="E1162" s="610" t="s">
        <v>1576</v>
      </c>
      <c r="F1162" s="581"/>
      <c r="G1162" s="584" t="s">
        <v>1577</v>
      </c>
      <c r="H1162" s="581"/>
      <c r="I1162" s="584" t="s">
        <v>1578</v>
      </c>
      <c r="J1162" s="601"/>
      <c r="K1162" s="620"/>
      <c r="L1162" s="601"/>
      <c r="M1162" s="620"/>
      <c r="N1162" s="601"/>
      <c r="O1162" s="620"/>
    </row>
    <row r="1163" spans="1:15" ht="13.5" x14ac:dyDescent="0.2">
      <c r="A1163" s="128">
        <v>1026271285</v>
      </c>
      <c r="B1163" s="597"/>
      <c r="C1163" s="600"/>
      <c r="D1163" s="597"/>
      <c r="E1163" s="611"/>
      <c r="F1163" s="582"/>
      <c r="G1163" s="585"/>
      <c r="H1163" s="582"/>
      <c r="I1163" s="585"/>
      <c r="J1163" s="602"/>
      <c r="K1163" s="621"/>
      <c r="L1163" s="602"/>
      <c r="M1163" s="621"/>
      <c r="N1163" s="602"/>
      <c r="O1163" s="621"/>
    </row>
    <row r="1164" spans="1:15" ht="13.5" x14ac:dyDescent="0.2">
      <c r="A1164" s="128" t="s">
        <v>11</v>
      </c>
      <c r="B1164" s="597"/>
      <c r="C1164" s="203" t="s">
        <v>1579</v>
      </c>
      <c r="D1164" s="597"/>
      <c r="E1164" s="203" t="s">
        <v>1579</v>
      </c>
      <c r="F1164" s="582"/>
      <c r="G1164" s="131"/>
      <c r="H1164" s="582"/>
      <c r="I1164" s="131"/>
      <c r="J1164" s="602"/>
      <c r="K1164" s="154"/>
      <c r="L1164" s="602"/>
      <c r="M1164" s="154"/>
      <c r="N1164" s="602"/>
      <c r="O1164" s="154"/>
    </row>
    <row r="1165" spans="1:15" ht="13.5" x14ac:dyDescent="0.2">
      <c r="A1165" s="132" t="s">
        <v>12</v>
      </c>
      <c r="B1165" s="597"/>
      <c r="C1165" s="204" t="s">
        <v>299</v>
      </c>
      <c r="D1165" s="597"/>
      <c r="E1165" s="204" t="s">
        <v>299</v>
      </c>
      <c r="F1165" s="582"/>
      <c r="G1165" s="141"/>
      <c r="H1165" s="582"/>
      <c r="I1165" s="141"/>
      <c r="J1165" s="602"/>
      <c r="K1165" s="162"/>
      <c r="L1165" s="602"/>
      <c r="M1165" s="162"/>
      <c r="N1165" s="602"/>
      <c r="O1165" s="162"/>
    </row>
    <row r="1166" spans="1:15" ht="13.5" x14ac:dyDescent="0.2">
      <c r="A1166" s="132" t="s">
        <v>477</v>
      </c>
      <c r="B1166" s="597"/>
      <c r="C1166" s="204" t="s">
        <v>1580</v>
      </c>
      <c r="D1166" s="597"/>
      <c r="E1166" s="204" t="s">
        <v>1580</v>
      </c>
      <c r="F1166" s="582"/>
      <c r="G1166" s="141" t="s">
        <v>515</v>
      </c>
      <c r="H1166" s="582"/>
      <c r="I1166" s="141" t="s">
        <v>515</v>
      </c>
      <c r="J1166" s="602"/>
      <c r="K1166" s="155"/>
      <c r="L1166" s="602"/>
      <c r="M1166" s="155"/>
      <c r="N1166" s="602"/>
      <c r="O1166" s="155"/>
    </row>
    <row r="1167" spans="1:15" ht="14.25" thickBot="1" x14ac:dyDescent="0.25">
      <c r="A1167" s="138" t="s">
        <v>481</v>
      </c>
      <c r="B1167" s="598"/>
      <c r="C1167" s="205" t="s">
        <v>499</v>
      </c>
      <c r="D1167" s="598"/>
      <c r="E1167" s="205" t="s">
        <v>499</v>
      </c>
      <c r="F1167" s="583"/>
      <c r="G1167" s="142"/>
      <c r="H1167" s="583"/>
      <c r="I1167" s="142" t="s">
        <v>1013</v>
      </c>
      <c r="J1167" s="619"/>
      <c r="K1167" s="162"/>
      <c r="L1167" s="619"/>
      <c r="M1167" s="162"/>
      <c r="N1167" s="619"/>
      <c r="O1167" s="162"/>
    </row>
    <row r="1168" spans="1:15" ht="13.5" x14ac:dyDescent="0.2">
      <c r="A1168" s="127" t="s">
        <v>76</v>
      </c>
      <c r="B1168" s="581"/>
      <c r="C1168" s="591"/>
      <c r="D1168" s="581"/>
      <c r="E1168" s="591"/>
      <c r="F1168" s="581"/>
      <c r="G1168" s="591"/>
      <c r="H1168" s="581"/>
      <c r="I1168" s="591"/>
      <c r="J1168" s="593"/>
      <c r="K1168" s="584"/>
      <c r="L1168" s="593"/>
      <c r="M1168" s="584"/>
      <c r="N1168" s="593"/>
      <c r="O1168" s="584"/>
    </row>
    <row r="1169" spans="1:15" ht="13.5" x14ac:dyDescent="0.2">
      <c r="A1169" s="128">
        <v>80236526</v>
      </c>
      <c r="B1169" s="582"/>
      <c r="C1169" s="592"/>
      <c r="D1169" s="582"/>
      <c r="E1169" s="592"/>
      <c r="F1169" s="582"/>
      <c r="G1169" s="592"/>
      <c r="H1169" s="582"/>
      <c r="I1169" s="592"/>
      <c r="J1169" s="594"/>
      <c r="K1169" s="585"/>
      <c r="L1169" s="594"/>
      <c r="M1169" s="585"/>
      <c r="N1169" s="594"/>
      <c r="O1169" s="585"/>
    </row>
    <row r="1170" spans="1:15" ht="13.5" x14ac:dyDescent="0.2">
      <c r="A1170" s="128" t="s">
        <v>11</v>
      </c>
      <c r="B1170" s="582"/>
      <c r="C1170" s="131"/>
      <c r="D1170" s="582"/>
      <c r="E1170" s="131"/>
      <c r="F1170" s="582"/>
      <c r="G1170" s="131"/>
      <c r="H1170" s="582"/>
      <c r="I1170" s="131"/>
      <c r="J1170" s="594"/>
      <c r="K1170" s="135"/>
      <c r="L1170" s="594"/>
      <c r="M1170" s="131"/>
      <c r="N1170" s="594"/>
      <c r="O1170" s="131"/>
    </row>
    <row r="1171" spans="1:15" ht="13.5" x14ac:dyDescent="0.2">
      <c r="A1171" s="132" t="s">
        <v>12</v>
      </c>
      <c r="B1171" s="582"/>
      <c r="C1171" s="141"/>
      <c r="D1171" s="582"/>
      <c r="E1171" s="141"/>
      <c r="F1171" s="582"/>
      <c r="G1171" s="141"/>
      <c r="H1171" s="582"/>
      <c r="I1171" s="141"/>
      <c r="J1171" s="594"/>
      <c r="K1171" s="135"/>
      <c r="L1171" s="594"/>
      <c r="M1171" s="141"/>
      <c r="N1171" s="594"/>
      <c r="O1171" s="141"/>
    </row>
    <row r="1172" spans="1:15" ht="13.5" x14ac:dyDescent="0.2">
      <c r="A1172" s="132" t="s">
        <v>477</v>
      </c>
      <c r="B1172" s="582"/>
      <c r="C1172" s="141"/>
      <c r="D1172" s="582"/>
      <c r="E1172" s="141"/>
      <c r="F1172" s="582"/>
      <c r="G1172" s="141"/>
      <c r="H1172" s="582"/>
      <c r="I1172" s="141"/>
      <c r="J1172" s="594"/>
      <c r="K1172" s="141"/>
      <c r="L1172" s="594"/>
      <c r="M1172" s="141"/>
      <c r="N1172" s="594"/>
      <c r="O1172" s="141"/>
    </row>
    <row r="1173" spans="1:15" ht="13.5" x14ac:dyDescent="0.2">
      <c r="A1173" s="138" t="s">
        <v>481</v>
      </c>
      <c r="B1173" s="583"/>
      <c r="C1173" s="142"/>
      <c r="D1173" s="583"/>
      <c r="E1173" s="142"/>
      <c r="F1173" s="583"/>
      <c r="G1173" s="142"/>
      <c r="H1173" s="583"/>
      <c r="I1173" s="142"/>
      <c r="J1173" s="595"/>
      <c r="K1173" s="142"/>
      <c r="L1173" s="595"/>
      <c r="M1173" s="142"/>
      <c r="N1173" s="595"/>
      <c r="O1173" s="142"/>
    </row>
    <row r="1175" spans="1:15" x14ac:dyDescent="0.2">
      <c r="B1175" s="605" t="s">
        <v>1581</v>
      </c>
      <c r="C1175" s="606"/>
      <c r="D1175" s="606"/>
      <c r="E1175" s="606"/>
      <c r="F1175" s="606"/>
      <c r="G1175" s="606"/>
      <c r="H1175" s="606"/>
      <c r="I1175" s="606"/>
      <c r="J1175" s="606"/>
      <c r="K1175" s="606"/>
      <c r="L1175" s="606"/>
      <c r="M1175" s="606"/>
      <c r="N1175" s="606"/>
      <c r="O1175" s="607"/>
    </row>
    <row r="1176" spans="1:15" ht="13.5" x14ac:dyDescent="0.25">
      <c r="A1176" s="122"/>
      <c r="B1176" s="608" t="s">
        <v>604</v>
      </c>
      <c r="C1176" s="609"/>
      <c r="D1176" s="608" t="s">
        <v>1582</v>
      </c>
      <c r="E1176" s="609"/>
      <c r="F1176" s="608" t="s">
        <v>606</v>
      </c>
      <c r="G1176" s="609"/>
      <c r="H1176" s="608" t="s">
        <v>607</v>
      </c>
      <c r="I1176" s="609"/>
      <c r="J1176" s="608" t="s">
        <v>608</v>
      </c>
      <c r="K1176" s="609"/>
      <c r="L1176" s="608" t="s">
        <v>609</v>
      </c>
      <c r="M1176" s="609"/>
      <c r="N1176" s="608" t="s">
        <v>1583</v>
      </c>
      <c r="O1176" s="609"/>
    </row>
    <row r="1177" spans="1:15" ht="13.5" x14ac:dyDescent="0.25">
      <c r="A1177" s="122"/>
      <c r="B1177" s="174" t="s">
        <v>7</v>
      </c>
      <c r="C1177" s="175" t="s">
        <v>8</v>
      </c>
      <c r="D1177" s="174" t="s">
        <v>7</v>
      </c>
      <c r="E1177" s="175" t="s">
        <v>8</v>
      </c>
      <c r="F1177" s="174" t="s">
        <v>7</v>
      </c>
      <c r="G1177" s="175" t="s">
        <v>8</v>
      </c>
      <c r="H1177" s="174" t="s">
        <v>7</v>
      </c>
      <c r="I1177" s="175" t="s">
        <v>8</v>
      </c>
      <c r="J1177" s="174" t="s">
        <v>7</v>
      </c>
      <c r="K1177" s="175" t="s">
        <v>8</v>
      </c>
      <c r="L1177" s="174" t="s">
        <v>7</v>
      </c>
      <c r="M1177" s="175" t="s">
        <v>8</v>
      </c>
      <c r="N1177" s="174" t="s">
        <v>7</v>
      </c>
      <c r="O1177" s="175" t="s">
        <v>8</v>
      </c>
    </row>
    <row r="1178" spans="1:15" ht="15" customHeight="1" x14ac:dyDescent="0.2">
      <c r="A1178" s="127" t="s">
        <v>9</v>
      </c>
      <c r="B1178" s="596">
        <v>0</v>
      </c>
      <c r="C1178" s="610" t="s">
        <v>1584</v>
      </c>
      <c r="D1178" s="596">
        <v>3</v>
      </c>
      <c r="E1178" s="610" t="s">
        <v>1585</v>
      </c>
      <c r="F1178" s="596">
        <v>3</v>
      </c>
      <c r="G1178" s="610" t="s">
        <v>1585</v>
      </c>
      <c r="H1178" s="596">
        <v>3</v>
      </c>
      <c r="I1178" s="610" t="s">
        <v>1585</v>
      </c>
      <c r="J1178" s="596">
        <v>3</v>
      </c>
      <c r="K1178" s="610" t="s">
        <v>1585</v>
      </c>
      <c r="L1178" s="596">
        <v>0</v>
      </c>
      <c r="M1178" s="610" t="s">
        <v>1585</v>
      </c>
      <c r="N1178" s="581"/>
      <c r="O1178" s="591"/>
    </row>
    <row r="1179" spans="1:15" ht="13.5" x14ac:dyDescent="0.2">
      <c r="A1179" s="128">
        <v>79921501</v>
      </c>
      <c r="B1179" s="597"/>
      <c r="C1179" s="611"/>
      <c r="D1179" s="597"/>
      <c r="E1179" s="611"/>
      <c r="F1179" s="597"/>
      <c r="G1179" s="611"/>
      <c r="H1179" s="597"/>
      <c r="I1179" s="611"/>
      <c r="J1179" s="597"/>
      <c r="K1179" s="611"/>
      <c r="L1179" s="597"/>
      <c r="M1179" s="611"/>
      <c r="N1179" s="582"/>
      <c r="O1179" s="592"/>
    </row>
    <row r="1180" spans="1:15" ht="13.5" x14ac:dyDescent="0.2">
      <c r="A1180" s="128" t="s">
        <v>11</v>
      </c>
      <c r="B1180" s="597"/>
      <c r="C1180" s="203" t="s">
        <v>1586</v>
      </c>
      <c r="D1180" s="597"/>
      <c r="E1180" s="203" t="s">
        <v>1586</v>
      </c>
      <c r="F1180" s="597"/>
      <c r="G1180" s="203" t="s">
        <v>1586</v>
      </c>
      <c r="H1180" s="597"/>
      <c r="I1180" s="203" t="s">
        <v>1586</v>
      </c>
      <c r="J1180" s="597"/>
      <c r="K1180" s="203" t="s">
        <v>1586</v>
      </c>
      <c r="L1180" s="597"/>
      <c r="M1180" s="203" t="s">
        <v>1586</v>
      </c>
      <c r="N1180" s="582"/>
      <c r="O1180" s="131"/>
    </row>
    <row r="1181" spans="1:15" ht="13.5" x14ac:dyDescent="0.2">
      <c r="A1181" s="132" t="s">
        <v>12</v>
      </c>
      <c r="B1181" s="597"/>
      <c r="C1181" s="204" t="s">
        <v>1371</v>
      </c>
      <c r="D1181" s="597"/>
      <c r="E1181" s="204" t="s">
        <v>1371</v>
      </c>
      <c r="F1181" s="597"/>
      <c r="G1181" s="204" t="s">
        <v>1371</v>
      </c>
      <c r="H1181" s="597"/>
      <c r="I1181" s="204" t="s">
        <v>1371</v>
      </c>
      <c r="J1181" s="597"/>
      <c r="K1181" s="204" t="s">
        <v>1371</v>
      </c>
      <c r="L1181" s="597"/>
      <c r="M1181" s="204" t="s">
        <v>1371</v>
      </c>
      <c r="N1181" s="582"/>
      <c r="O1181" s="141"/>
    </row>
    <row r="1182" spans="1:15" ht="13.5" x14ac:dyDescent="0.2">
      <c r="A1182" s="132" t="s">
        <v>477</v>
      </c>
      <c r="B1182" s="597"/>
      <c r="C1182" s="204" t="s">
        <v>1587</v>
      </c>
      <c r="D1182" s="597"/>
      <c r="E1182" s="204" t="s">
        <v>1587</v>
      </c>
      <c r="F1182" s="597"/>
      <c r="G1182" s="204" t="s">
        <v>1587</v>
      </c>
      <c r="H1182" s="597"/>
      <c r="I1182" s="204" t="s">
        <v>1587</v>
      </c>
      <c r="J1182" s="597"/>
      <c r="K1182" s="204" t="s">
        <v>1587</v>
      </c>
      <c r="L1182" s="597"/>
      <c r="M1182" s="204" t="s">
        <v>1587</v>
      </c>
      <c r="N1182" s="582"/>
      <c r="O1182" s="141"/>
    </row>
    <row r="1183" spans="1:15" ht="13.5" x14ac:dyDescent="0.2">
      <c r="A1183" s="138" t="s">
        <v>481</v>
      </c>
      <c r="B1183" s="598"/>
      <c r="C1183" s="205" t="s">
        <v>499</v>
      </c>
      <c r="D1183" s="598"/>
      <c r="E1183" s="205" t="s">
        <v>499</v>
      </c>
      <c r="F1183" s="598"/>
      <c r="G1183" s="205" t="s">
        <v>499</v>
      </c>
      <c r="H1183" s="598"/>
      <c r="I1183" s="205" t="s">
        <v>499</v>
      </c>
      <c r="J1183" s="598"/>
      <c r="K1183" s="205" t="s">
        <v>499</v>
      </c>
      <c r="L1183" s="598"/>
      <c r="M1183" s="205" t="s">
        <v>499</v>
      </c>
      <c r="N1183" s="583"/>
      <c r="O1183" s="142"/>
    </row>
    <row r="1184" spans="1:15" ht="15" customHeight="1" x14ac:dyDescent="0.2">
      <c r="A1184" s="127" t="s">
        <v>14</v>
      </c>
      <c r="B1184" s="612">
        <v>1</v>
      </c>
      <c r="C1184" s="599" t="s">
        <v>71</v>
      </c>
      <c r="D1184" s="596">
        <v>5</v>
      </c>
      <c r="E1184" s="610" t="s">
        <v>1588</v>
      </c>
      <c r="F1184" s="612">
        <v>1</v>
      </c>
      <c r="G1184" s="599" t="s">
        <v>1514</v>
      </c>
      <c r="H1184" s="612">
        <v>1</v>
      </c>
      <c r="I1184" s="599" t="s">
        <v>1514</v>
      </c>
      <c r="J1184" s="612">
        <v>1</v>
      </c>
      <c r="K1184" s="599" t="s">
        <v>1514</v>
      </c>
      <c r="L1184" s="612">
        <v>1</v>
      </c>
      <c r="M1184" s="599" t="s">
        <v>1589</v>
      </c>
      <c r="N1184" s="581"/>
      <c r="O1184" s="584"/>
    </row>
    <row r="1185" spans="1:15" ht="13.5" x14ac:dyDescent="0.2">
      <c r="A1185" s="128">
        <v>1070707956</v>
      </c>
      <c r="B1185" s="613"/>
      <c r="C1185" s="600"/>
      <c r="D1185" s="597"/>
      <c r="E1185" s="611"/>
      <c r="F1185" s="613"/>
      <c r="G1185" s="600"/>
      <c r="H1185" s="613"/>
      <c r="I1185" s="600"/>
      <c r="J1185" s="613"/>
      <c r="K1185" s="600"/>
      <c r="L1185" s="613"/>
      <c r="M1185" s="600"/>
      <c r="N1185" s="582"/>
      <c r="O1185" s="585"/>
    </row>
    <row r="1186" spans="1:15" ht="13.5" x14ac:dyDescent="0.2">
      <c r="A1186" s="128" t="s">
        <v>11</v>
      </c>
      <c r="B1186" s="613"/>
      <c r="C1186" s="203" t="s">
        <v>1590</v>
      </c>
      <c r="D1186" s="597"/>
      <c r="E1186" s="203" t="s">
        <v>1591</v>
      </c>
      <c r="F1186" s="613"/>
      <c r="G1186" s="203" t="s">
        <v>1403</v>
      </c>
      <c r="H1186" s="613"/>
      <c r="I1186" s="203" t="s">
        <v>1403</v>
      </c>
      <c r="J1186" s="613"/>
      <c r="K1186" s="203" t="s">
        <v>1403</v>
      </c>
      <c r="L1186" s="613"/>
      <c r="M1186" s="203" t="s">
        <v>1592</v>
      </c>
      <c r="N1186" s="582"/>
      <c r="O1186" s="131"/>
    </row>
    <row r="1187" spans="1:15" ht="13.5" x14ac:dyDescent="0.2">
      <c r="A1187" s="132" t="s">
        <v>12</v>
      </c>
      <c r="B1187" s="613"/>
      <c r="C1187" s="204" t="s">
        <v>299</v>
      </c>
      <c r="D1187" s="597"/>
      <c r="E1187" s="204" t="s">
        <v>1371</v>
      </c>
      <c r="F1187" s="613"/>
      <c r="G1187" s="204" t="s">
        <v>299</v>
      </c>
      <c r="H1187" s="613"/>
      <c r="I1187" s="204" t="s">
        <v>299</v>
      </c>
      <c r="J1187" s="613"/>
      <c r="K1187" s="204" t="s">
        <v>299</v>
      </c>
      <c r="L1187" s="613"/>
      <c r="M1187" s="204" t="s">
        <v>1593</v>
      </c>
      <c r="N1187" s="582"/>
      <c r="O1187" s="135"/>
    </row>
    <row r="1188" spans="1:15" ht="13.5" x14ac:dyDescent="0.2">
      <c r="A1188" s="132" t="s">
        <v>477</v>
      </c>
      <c r="B1188" s="613"/>
      <c r="C1188" s="204" t="s">
        <v>515</v>
      </c>
      <c r="D1188" s="597"/>
      <c r="E1188" s="204" t="s">
        <v>515</v>
      </c>
      <c r="F1188" s="613"/>
      <c r="G1188" s="204" t="s">
        <v>1559</v>
      </c>
      <c r="H1188" s="613"/>
      <c r="I1188" s="204" t="s">
        <v>1559</v>
      </c>
      <c r="J1188" s="613"/>
      <c r="K1188" s="204" t="s">
        <v>1559</v>
      </c>
      <c r="L1188" s="613"/>
      <c r="M1188" s="204" t="s">
        <v>515</v>
      </c>
      <c r="N1188" s="582"/>
      <c r="O1188" s="141"/>
    </row>
    <row r="1189" spans="1:15" ht="13.5" x14ac:dyDescent="0.2">
      <c r="A1189" s="138" t="s">
        <v>481</v>
      </c>
      <c r="B1189" s="614"/>
      <c r="C1189" s="205" t="s">
        <v>1013</v>
      </c>
      <c r="D1189" s="598"/>
      <c r="E1189" s="205" t="s">
        <v>618</v>
      </c>
      <c r="F1189" s="614"/>
      <c r="G1189" s="205" t="s">
        <v>499</v>
      </c>
      <c r="H1189" s="614"/>
      <c r="I1189" s="205" t="s">
        <v>499</v>
      </c>
      <c r="J1189" s="614"/>
      <c r="K1189" s="205" t="s">
        <v>499</v>
      </c>
      <c r="L1189" s="614"/>
      <c r="M1189" s="205" t="s">
        <v>1013</v>
      </c>
      <c r="N1189" s="582"/>
      <c r="O1189" s="142"/>
    </row>
    <row r="1190" spans="1:15" ht="15" customHeight="1" x14ac:dyDescent="0.2">
      <c r="A1190" s="127" t="s">
        <v>519</v>
      </c>
      <c r="B1190" s="612">
        <v>1</v>
      </c>
      <c r="C1190" s="599" t="s">
        <v>71</v>
      </c>
      <c r="D1190" s="596">
        <v>3</v>
      </c>
      <c r="E1190" s="599" t="s">
        <v>158</v>
      </c>
      <c r="F1190" s="596">
        <v>4</v>
      </c>
      <c r="G1190" s="610" t="s">
        <v>1594</v>
      </c>
      <c r="H1190" s="596">
        <v>1</v>
      </c>
      <c r="I1190" s="599" t="s">
        <v>861</v>
      </c>
      <c r="J1190" s="596" t="s">
        <v>1595</v>
      </c>
      <c r="K1190" s="610" t="s">
        <v>1594</v>
      </c>
      <c r="L1190" s="596"/>
      <c r="M1190" s="599"/>
      <c r="N1190" s="601"/>
      <c r="O1190" s="620"/>
    </row>
    <row r="1191" spans="1:15" ht="13.5" x14ac:dyDescent="0.2">
      <c r="A1191" s="128">
        <v>1026271285</v>
      </c>
      <c r="B1191" s="613"/>
      <c r="C1191" s="600"/>
      <c r="D1191" s="597"/>
      <c r="E1191" s="600"/>
      <c r="F1191" s="597"/>
      <c r="G1191" s="611"/>
      <c r="H1191" s="597"/>
      <c r="I1191" s="600"/>
      <c r="J1191" s="597"/>
      <c r="K1191" s="611"/>
      <c r="L1191" s="597"/>
      <c r="M1191" s="600"/>
      <c r="N1191" s="602"/>
      <c r="O1191" s="621"/>
    </row>
    <row r="1192" spans="1:15" ht="13.5" x14ac:dyDescent="0.2">
      <c r="A1192" s="128" t="s">
        <v>11</v>
      </c>
      <c r="B1192" s="613"/>
      <c r="C1192" s="203" t="s">
        <v>1590</v>
      </c>
      <c r="D1192" s="597"/>
      <c r="E1192" s="203" t="s">
        <v>1596</v>
      </c>
      <c r="F1192" s="597"/>
      <c r="G1192" s="203" t="s">
        <v>1335</v>
      </c>
      <c r="H1192" s="597"/>
      <c r="I1192" s="203" t="s">
        <v>1597</v>
      </c>
      <c r="J1192" s="597"/>
      <c r="K1192" s="203" t="s">
        <v>1598</v>
      </c>
      <c r="L1192" s="597"/>
      <c r="M1192" s="203"/>
      <c r="N1192" s="602"/>
      <c r="O1192" s="154"/>
    </row>
    <row r="1193" spans="1:15" ht="13.5" x14ac:dyDescent="0.2">
      <c r="A1193" s="132" t="s">
        <v>12</v>
      </c>
      <c r="B1193" s="613"/>
      <c r="C1193" s="204" t="s">
        <v>299</v>
      </c>
      <c r="D1193" s="597"/>
      <c r="E1193" s="204" t="s">
        <v>299</v>
      </c>
      <c r="F1193" s="597"/>
      <c r="G1193" s="204" t="s">
        <v>1371</v>
      </c>
      <c r="H1193" s="597"/>
      <c r="I1193" s="204" t="s">
        <v>1371</v>
      </c>
      <c r="J1193" s="597"/>
      <c r="K1193" s="204" t="s">
        <v>1371</v>
      </c>
      <c r="L1193" s="597"/>
      <c r="M1193" s="206"/>
      <c r="N1193" s="602"/>
      <c r="O1193" s="162"/>
    </row>
    <row r="1194" spans="1:15" ht="13.5" x14ac:dyDescent="0.2">
      <c r="A1194" s="132" t="s">
        <v>477</v>
      </c>
      <c r="B1194" s="613"/>
      <c r="C1194" s="204" t="s">
        <v>515</v>
      </c>
      <c r="D1194" s="597"/>
      <c r="E1194" s="204" t="s">
        <v>515</v>
      </c>
      <c r="F1194" s="597"/>
      <c r="G1194" s="204" t="s">
        <v>997</v>
      </c>
      <c r="H1194" s="597"/>
      <c r="I1194" s="204" t="s">
        <v>515</v>
      </c>
      <c r="J1194" s="597"/>
      <c r="K1194" s="204" t="s">
        <v>997</v>
      </c>
      <c r="L1194" s="597"/>
      <c r="M1194" s="204"/>
      <c r="N1194" s="602"/>
      <c r="O1194" s="155"/>
    </row>
    <row r="1195" spans="1:15" ht="13.5" x14ac:dyDescent="0.2">
      <c r="A1195" s="138" t="s">
        <v>481</v>
      </c>
      <c r="B1195" s="614"/>
      <c r="C1195" s="205" t="s">
        <v>1013</v>
      </c>
      <c r="D1195" s="598"/>
      <c r="E1195" s="205" t="s">
        <v>499</v>
      </c>
      <c r="F1195" s="598"/>
      <c r="G1195" s="205" t="s">
        <v>499</v>
      </c>
      <c r="H1195" s="598"/>
      <c r="I1195" s="205" t="s">
        <v>499</v>
      </c>
      <c r="J1195" s="598"/>
      <c r="K1195" s="205" t="s">
        <v>1336</v>
      </c>
      <c r="L1195" s="598"/>
      <c r="M1195" s="206"/>
      <c r="N1195" s="619"/>
      <c r="O1195" s="162"/>
    </row>
    <row r="1196" spans="1:15" ht="13.5" x14ac:dyDescent="0.2">
      <c r="A1196" s="127" t="s">
        <v>76</v>
      </c>
      <c r="B1196" s="581"/>
      <c r="C1196" s="591"/>
      <c r="D1196" s="581"/>
      <c r="E1196" s="591"/>
      <c r="F1196" s="581"/>
      <c r="G1196" s="591"/>
      <c r="H1196" s="581"/>
      <c r="I1196" s="591"/>
      <c r="J1196" s="593"/>
      <c r="K1196" s="584"/>
      <c r="L1196" s="593"/>
      <c r="M1196" s="584"/>
      <c r="N1196" s="593"/>
      <c r="O1196" s="584"/>
    </row>
    <row r="1197" spans="1:15" ht="13.5" x14ac:dyDescent="0.2">
      <c r="A1197" s="128">
        <v>80236526</v>
      </c>
      <c r="B1197" s="582"/>
      <c r="C1197" s="592"/>
      <c r="D1197" s="582"/>
      <c r="E1197" s="592"/>
      <c r="F1197" s="582"/>
      <c r="G1197" s="592"/>
      <c r="H1197" s="582"/>
      <c r="I1197" s="592"/>
      <c r="J1197" s="594"/>
      <c r="K1197" s="585"/>
      <c r="L1197" s="594"/>
      <c r="M1197" s="585"/>
      <c r="N1197" s="594"/>
      <c r="O1197" s="585"/>
    </row>
    <row r="1198" spans="1:15" ht="13.5" x14ac:dyDescent="0.2">
      <c r="A1198" s="128" t="s">
        <v>11</v>
      </c>
      <c r="B1198" s="582"/>
      <c r="C1198" s="131"/>
      <c r="D1198" s="582"/>
      <c r="E1198" s="131"/>
      <c r="F1198" s="582"/>
      <c r="G1198" s="131"/>
      <c r="H1198" s="582"/>
      <c r="I1198" s="131"/>
      <c r="J1198" s="594"/>
      <c r="K1198" s="135"/>
      <c r="L1198" s="594"/>
      <c r="M1198" s="131"/>
      <c r="N1198" s="594"/>
      <c r="O1198" s="131"/>
    </row>
    <row r="1199" spans="1:15" ht="13.5" x14ac:dyDescent="0.2">
      <c r="A1199" s="132" t="s">
        <v>12</v>
      </c>
      <c r="B1199" s="582"/>
      <c r="C1199" s="141"/>
      <c r="D1199" s="582"/>
      <c r="E1199" s="141"/>
      <c r="F1199" s="582"/>
      <c r="G1199" s="141"/>
      <c r="H1199" s="582"/>
      <c r="I1199" s="141"/>
      <c r="J1199" s="594"/>
      <c r="K1199" s="135"/>
      <c r="L1199" s="594"/>
      <c r="M1199" s="141"/>
      <c r="N1199" s="594"/>
      <c r="O1199" s="141"/>
    </row>
    <row r="1200" spans="1:15" ht="13.5" x14ac:dyDescent="0.2">
      <c r="A1200" s="132" t="s">
        <v>477</v>
      </c>
      <c r="B1200" s="582"/>
      <c r="C1200" s="141"/>
      <c r="D1200" s="582"/>
      <c r="E1200" s="141"/>
      <c r="F1200" s="582"/>
      <c r="G1200" s="141"/>
      <c r="H1200" s="582"/>
      <c r="I1200" s="141"/>
      <c r="J1200" s="594"/>
      <c r="K1200" s="141"/>
      <c r="L1200" s="594"/>
      <c r="M1200" s="141"/>
      <c r="N1200" s="594"/>
      <c r="O1200" s="141"/>
    </row>
    <row r="1201" spans="1:15" ht="13.5" x14ac:dyDescent="0.2">
      <c r="A1201" s="138" t="s">
        <v>481</v>
      </c>
      <c r="B1201" s="583"/>
      <c r="C1201" s="142"/>
      <c r="D1201" s="583"/>
      <c r="E1201" s="142"/>
      <c r="F1201" s="583"/>
      <c r="G1201" s="142"/>
      <c r="H1201" s="583"/>
      <c r="I1201" s="142"/>
      <c r="J1201" s="595"/>
      <c r="K1201" s="142"/>
      <c r="L1201" s="595"/>
      <c r="M1201" s="142"/>
      <c r="N1201" s="595"/>
      <c r="O1201" s="142"/>
    </row>
    <row r="1203" spans="1:15" x14ac:dyDescent="0.2">
      <c r="B1203" s="605" t="s">
        <v>1599</v>
      </c>
      <c r="C1203" s="606"/>
      <c r="D1203" s="606"/>
      <c r="E1203" s="606"/>
      <c r="F1203" s="606"/>
      <c r="G1203" s="606"/>
      <c r="H1203" s="606"/>
      <c r="I1203" s="606"/>
      <c r="J1203" s="606"/>
      <c r="K1203" s="606"/>
      <c r="L1203" s="606"/>
      <c r="M1203" s="606"/>
      <c r="N1203" s="606"/>
      <c r="O1203" s="607"/>
    </row>
    <row r="1204" spans="1:15" ht="13.5" x14ac:dyDescent="0.25">
      <c r="A1204" s="122"/>
      <c r="B1204" s="608" t="s">
        <v>1600</v>
      </c>
      <c r="C1204" s="609"/>
      <c r="D1204" s="608" t="s">
        <v>1601</v>
      </c>
      <c r="E1204" s="609"/>
      <c r="F1204" s="608" t="s">
        <v>1602</v>
      </c>
      <c r="G1204" s="609"/>
      <c r="H1204" s="608" t="s">
        <v>1603</v>
      </c>
      <c r="I1204" s="609"/>
      <c r="J1204" s="608" t="s">
        <v>1604</v>
      </c>
      <c r="K1204" s="609"/>
      <c r="L1204" s="608" t="s">
        <v>1605</v>
      </c>
      <c r="M1204" s="609"/>
      <c r="N1204" s="608" t="s">
        <v>1606</v>
      </c>
      <c r="O1204" s="609"/>
    </row>
    <row r="1205" spans="1:15" ht="13.5" x14ac:dyDescent="0.25">
      <c r="A1205" s="122"/>
      <c r="B1205" s="174" t="s">
        <v>7</v>
      </c>
      <c r="C1205" s="175" t="s">
        <v>8</v>
      </c>
      <c r="D1205" s="174" t="s">
        <v>7</v>
      </c>
      <c r="E1205" s="175" t="s">
        <v>8</v>
      </c>
      <c r="F1205" s="174" t="s">
        <v>7</v>
      </c>
      <c r="G1205" s="175" t="s">
        <v>8</v>
      </c>
      <c r="H1205" s="174" t="s">
        <v>7</v>
      </c>
      <c r="I1205" s="175" t="s">
        <v>8</v>
      </c>
      <c r="J1205" s="174" t="s">
        <v>7</v>
      </c>
      <c r="K1205" s="175" t="s">
        <v>8</v>
      </c>
      <c r="L1205" s="174" t="s">
        <v>7</v>
      </c>
      <c r="M1205" s="175" t="s">
        <v>8</v>
      </c>
      <c r="N1205" s="174" t="s">
        <v>7</v>
      </c>
      <c r="O1205" s="175" t="s">
        <v>8</v>
      </c>
    </row>
    <row r="1206" spans="1:15" ht="15" customHeight="1" x14ac:dyDescent="0.2">
      <c r="A1206" s="127" t="s">
        <v>9</v>
      </c>
      <c r="B1206" s="615"/>
      <c r="C1206" s="617" t="s">
        <v>23</v>
      </c>
      <c r="D1206" s="581"/>
      <c r="E1206" s="591" t="s">
        <v>1607</v>
      </c>
      <c r="F1206" s="596">
        <v>1</v>
      </c>
      <c r="G1206" s="599" t="s">
        <v>1608</v>
      </c>
      <c r="H1206" s="596">
        <v>2</v>
      </c>
      <c r="I1206" s="599" t="s">
        <v>1609</v>
      </c>
      <c r="J1206" s="596">
        <v>1</v>
      </c>
      <c r="K1206" s="599" t="s">
        <v>1609</v>
      </c>
      <c r="L1206" s="581"/>
      <c r="M1206" s="584"/>
      <c r="N1206" s="627"/>
      <c r="O1206" s="584"/>
    </row>
    <row r="1207" spans="1:15" ht="13.5" x14ac:dyDescent="0.2">
      <c r="A1207" s="128">
        <v>79921501</v>
      </c>
      <c r="B1207" s="616"/>
      <c r="C1207" s="618"/>
      <c r="D1207" s="582"/>
      <c r="E1207" s="592"/>
      <c r="F1207" s="597"/>
      <c r="G1207" s="600"/>
      <c r="H1207" s="597"/>
      <c r="I1207" s="600"/>
      <c r="J1207" s="597"/>
      <c r="K1207" s="600"/>
      <c r="L1207" s="582"/>
      <c r="M1207" s="585"/>
      <c r="N1207" s="628"/>
      <c r="O1207" s="585"/>
    </row>
    <row r="1208" spans="1:15" ht="13.5" x14ac:dyDescent="0.2">
      <c r="A1208" s="128" t="s">
        <v>11</v>
      </c>
      <c r="B1208" s="616"/>
      <c r="C1208" s="177"/>
      <c r="D1208" s="582"/>
      <c r="E1208" s="131"/>
      <c r="F1208" s="597"/>
      <c r="G1208" s="203" t="s">
        <v>1610</v>
      </c>
      <c r="H1208" s="597"/>
      <c r="I1208" s="203" t="s">
        <v>1611</v>
      </c>
      <c r="J1208" s="597"/>
      <c r="K1208" s="203" t="s">
        <v>1611</v>
      </c>
      <c r="L1208" s="582"/>
      <c r="M1208" s="131"/>
      <c r="N1208" s="628"/>
      <c r="O1208" s="131"/>
    </row>
    <row r="1209" spans="1:15" ht="13.5" x14ac:dyDescent="0.2">
      <c r="A1209" s="132" t="s">
        <v>12</v>
      </c>
      <c r="B1209" s="616"/>
      <c r="C1209" s="178"/>
      <c r="D1209" s="582"/>
      <c r="E1209" s="141"/>
      <c r="F1209" s="597"/>
      <c r="G1209" s="204" t="s">
        <v>299</v>
      </c>
      <c r="H1209" s="597"/>
      <c r="I1209" s="206" t="s">
        <v>299</v>
      </c>
      <c r="J1209" s="597"/>
      <c r="K1209" s="206" t="s">
        <v>299</v>
      </c>
      <c r="L1209" s="582"/>
      <c r="M1209" s="141"/>
      <c r="N1209" s="628"/>
      <c r="O1209" s="141"/>
    </row>
    <row r="1210" spans="1:15" ht="13.5" x14ac:dyDescent="0.2">
      <c r="A1210" s="132" t="s">
        <v>477</v>
      </c>
      <c r="B1210" s="616"/>
      <c r="C1210" s="179"/>
      <c r="D1210" s="582"/>
      <c r="E1210" s="141"/>
      <c r="F1210" s="597"/>
      <c r="G1210" s="204" t="s">
        <v>484</v>
      </c>
      <c r="H1210" s="597"/>
      <c r="I1210" s="204" t="s">
        <v>827</v>
      </c>
      <c r="J1210" s="597"/>
      <c r="K1210" s="204" t="s">
        <v>827</v>
      </c>
      <c r="L1210" s="582"/>
      <c r="M1210" s="141"/>
      <c r="N1210" s="628"/>
      <c r="O1210" s="141"/>
    </row>
    <row r="1211" spans="1:15" ht="13.5" x14ac:dyDescent="0.2">
      <c r="A1211" s="138" t="s">
        <v>481</v>
      </c>
      <c r="B1211" s="616"/>
      <c r="C1211" s="180"/>
      <c r="D1211" s="583"/>
      <c r="E1211" s="142"/>
      <c r="F1211" s="598"/>
      <c r="G1211" s="205" t="s">
        <v>499</v>
      </c>
      <c r="H1211" s="597"/>
      <c r="I1211" s="205" t="s">
        <v>499</v>
      </c>
      <c r="J1211" s="597"/>
      <c r="K1211" s="205" t="s">
        <v>499</v>
      </c>
      <c r="L1211" s="583"/>
      <c r="M1211" s="142"/>
      <c r="N1211" s="629"/>
      <c r="O1211" s="142"/>
    </row>
    <row r="1212" spans="1:15" ht="15" customHeight="1" x14ac:dyDescent="0.2">
      <c r="A1212" s="127" t="s">
        <v>14</v>
      </c>
      <c r="B1212" s="586"/>
      <c r="C1212" s="589" t="s">
        <v>23</v>
      </c>
      <c r="D1212" s="596">
        <v>1</v>
      </c>
      <c r="E1212" s="599" t="s">
        <v>1612</v>
      </c>
      <c r="F1212" s="596">
        <v>3</v>
      </c>
      <c r="G1212" s="610" t="s">
        <v>1613</v>
      </c>
      <c r="H1212" s="596">
        <v>3</v>
      </c>
      <c r="I1212" s="610" t="s">
        <v>1613</v>
      </c>
      <c r="J1212" s="596">
        <v>1</v>
      </c>
      <c r="K1212" s="610" t="s">
        <v>1614</v>
      </c>
      <c r="L1212" s="586"/>
      <c r="M1212" s="589" t="s">
        <v>23</v>
      </c>
      <c r="N1212" s="601"/>
      <c r="O1212" s="620"/>
    </row>
    <row r="1213" spans="1:15" ht="13.5" x14ac:dyDescent="0.2">
      <c r="A1213" s="128">
        <v>1070707956</v>
      </c>
      <c r="B1213" s="587"/>
      <c r="C1213" s="590"/>
      <c r="D1213" s="597"/>
      <c r="E1213" s="600"/>
      <c r="F1213" s="597"/>
      <c r="G1213" s="611"/>
      <c r="H1213" s="597"/>
      <c r="I1213" s="611"/>
      <c r="J1213" s="597"/>
      <c r="K1213" s="611"/>
      <c r="L1213" s="587"/>
      <c r="M1213" s="590"/>
      <c r="N1213" s="602"/>
      <c r="O1213" s="621"/>
    </row>
    <row r="1214" spans="1:15" ht="13.5" x14ac:dyDescent="0.2">
      <c r="A1214" s="128" t="s">
        <v>11</v>
      </c>
      <c r="B1214" s="587"/>
      <c r="C1214" s="208"/>
      <c r="D1214" s="597"/>
      <c r="E1214" s="203" t="s">
        <v>1615</v>
      </c>
      <c r="F1214" s="597"/>
      <c r="G1214" s="203" t="s">
        <v>1616</v>
      </c>
      <c r="H1214" s="597"/>
      <c r="I1214" s="203" t="s">
        <v>1616</v>
      </c>
      <c r="J1214" s="597"/>
      <c r="K1214" s="203" t="s">
        <v>1617</v>
      </c>
      <c r="L1214" s="587"/>
      <c r="M1214" s="208"/>
      <c r="N1214" s="602"/>
      <c r="O1214" s="154"/>
    </row>
    <row r="1215" spans="1:15" ht="13.5" x14ac:dyDescent="0.2">
      <c r="A1215" s="132" t="s">
        <v>12</v>
      </c>
      <c r="B1215" s="587"/>
      <c r="C1215" s="209"/>
      <c r="D1215" s="597"/>
      <c r="E1215" s="204" t="s">
        <v>299</v>
      </c>
      <c r="F1215" s="597"/>
      <c r="G1215" s="204" t="s">
        <v>1593</v>
      </c>
      <c r="H1215" s="597"/>
      <c r="I1215" s="204" t="s">
        <v>1593</v>
      </c>
      <c r="J1215" s="597"/>
      <c r="K1215" s="206" t="s">
        <v>1593</v>
      </c>
      <c r="L1215" s="587"/>
      <c r="M1215" s="209"/>
      <c r="N1215" s="602"/>
      <c r="O1215" s="162"/>
    </row>
    <row r="1216" spans="1:15" ht="13.5" x14ac:dyDescent="0.2">
      <c r="A1216" s="132" t="s">
        <v>477</v>
      </c>
      <c r="B1216" s="587"/>
      <c r="C1216" s="209"/>
      <c r="D1216" s="597"/>
      <c r="E1216" s="204" t="s">
        <v>800</v>
      </c>
      <c r="F1216" s="597"/>
      <c r="G1216" s="204" t="s">
        <v>1069</v>
      </c>
      <c r="H1216" s="597"/>
      <c r="I1216" s="204" t="s">
        <v>1069</v>
      </c>
      <c r="J1216" s="597"/>
      <c r="K1216" s="204" t="s">
        <v>1486</v>
      </c>
      <c r="L1216" s="587"/>
      <c r="M1216" s="209"/>
      <c r="N1216" s="602"/>
      <c r="O1216" s="155"/>
    </row>
    <row r="1217" spans="1:15" ht="15.75" customHeight="1" x14ac:dyDescent="0.2">
      <c r="A1217" s="138" t="s">
        <v>481</v>
      </c>
      <c r="B1217" s="588"/>
      <c r="C1217" s="210"/>
      <c r="D1217" s="598"/>
      <c r="E1217" s="205" t="s">
        <v>499</v>
      </c>
      <c r="F1217" s="598"/>
      <c r="G1217" s="205" t="s">
        <v>499</v>
      </c>
      <c r="H1217" s="598"/>
      <c r="I1217" s="205" t="s">
        <v>499</v>
      </c>
      <c r="J1217" s="598"/>
      <c r="K1217" s="206" t="s">
        <v>499</v>
      </c>
      <c r="L1217" s="588"/>
      <c r="M1217" s="210"/>
      <c r="N1217" s="619"/>
      <c r="O1217" s="162"/>
    </row>
    <row r="1218" spans="1:15" ht="15" customHeight="1" x14ac:dyDescent="0.2">
      <c r="A1218" s="127" t="s">
        <v>519</v>
      </c>
      <c r="B1218" s="586"/>
      <c r="C1218" s="589" t="s">
        <v>23</v>
      </c>
      <c r="D1218" s="581">
        <v>3</v>
      </c>
      <c r="E1218" s="591" t="s">
        <v>1618</v>
      </c>
      <c r="F1218" s="581">
        <v>3</v>
      </c>
      <c r="G1218" s="591" t="s">
        <v>1618</v>
      </c>
      <c r="H1218" s="612" t="s">
        <v>1219</v>
      </c>
      <c r="I1218" s="599" t="s">
        <v>1619</v>
      </c>
      <c r="J1218" s="596">
        <v>1</v>
      </c>
      <c r="K1218" s="610" t="s">
        <v>1620</v>
      </c>
      <c r="L1218" s="581"/>
      <c r="M1218" s="620"/>
      <c r="N1218" s="581"/>
      <c r="O1218" s="591"/>
    </row>
    <row r="1219" spans="1:15" ht="15" customHeight="1" x14ac:dyDescent="0.2">
      <c r="A1219" s="128">
        <v>1026271285</v>
      </c>
      <c r="B1219" s="587"/>
      <c r="C1219" s="590"/>
      <c r="D1219" s="582"/>
      <c r="E1219" s="592"/>
      <c r="F1219" s="582"/>
      <c r="G1219" s="592"/>
      <c r="H1219" s="613"/>
      <c r="I1219" s="600"/>
      <c r="J1219" s="597"/>
      <c r="K1219" s="611"/>
      <c r="L1219" s="582"/>
      <c r="M1219" s="621"/>
      <c r="N1219" s="582"/>
      <c r="O1219" s="592"/>
    </row>
    <row r="1220" spans="1:15" ht="13.5" x14ac:dyDescent="0.2">
      <c r="A1220" s="128" t="s">
        <v>11</v>
      </c>
      <c r="B1220" s="587"/>
      <c r="C1220" s="208"/>
      <c r="D1220" s="582"/>
      <c r="E1220" s="131" t="s">
        <v>1621</v>
      </c>
      <c r="F1220" s="582"/>
      <c r="G1220" s="131" t="s">
        <v>1621</v>
      </c>
      <c r="H1220" s="613"/>
      <c r="I1220" s="203" t="s">
        <v>1622</v>
      </c>
      <c r="J1220" s="597"/>
      <c r="K1220" s="203" t="s">
        <v>1623</v>
      </c>
      <c r="L1220" s="582"/>
      <c r="M1220" s="131"/>
      <c r="N1220" s="582"/>
      <c r="O1220" s="131"/>
    </row>
    <row r="1221" spans="1:15" ht="13.5" x14ac:dyDescent="0.2">
      <c r="A1221" s="132" t="s">
        <v>12</v>
      </c>
      <c r="B1221" s="587"/>
      <c r="C1221" s="209"/>
      <c r="D1221" s="582"/>
      <c r="E1221" s="141">
        <v>48388</v>
      </c>
      <c r="F1221" s="582"/>
      <c r="G1221" s="141">
        <v>48388</v>
      </c>
      <c r="H1221" s="613"/>
      <c r="I1221" s="204" t="s">
        <v>299</v>
      </c>
      <c r="J1221" s="597"/>
      <c r="K1221" s="204" t="s">
        <v>299</v>
      </c>
      <c r="L1221" s="582"/>
      <c r="M1221" s="141"/>
      <c r="N1221" s="582"/>
      <c r="O1221" s="141"/>
    </row>
    <row r="1222" spans="1:15" ht="13.5" x14ac:dyDescent="0.2">
      <c r="A1222" s="132" t="s">
        <v>477</v>
      </c>
      <c r="B1222" s="587"/>
      <c r="C1222" s="209"/>
      <c r="D1222" s="582"/>
      <c r="E1222" s="141" t="s">
        <v>867</v>
      </c>
      <c r="F1222" s="582"/>
      <c r="G1222" s="141" t="s">
        <v>867</v>
      </c>
      <c r="H1222" s="613"/>
      <c r="I1222" s="204" t="s">
        <v>1624</v>
      </c>
      <c r="J1222" s="597"/>
      <c r="K1222" s="204" t="s">
        <v>515</v>
      </c>
      <c r="L1222" s="582"/>
      <c r="M1222" s="141"/>
      <c r="N1222" s="582"/>
      <c r="O1222" s="141"/>
    </row>
    <row r="1223" spans="1:15" ht="13.5" x14ac:dyDescent="0.2">
      <c r="A1223" s="138" t="s">
        <v>481</v>
      </c>
      <c r="B1223" s="588"/>
      <c r="C1223" s="210"/>
      <c r="D1223" s="583"/>
      <c r="E1223" s="142" t="s">
        <v>482</v>
      </c>
      <c r="F1223" s="583"/>
      <c r="G1223" s="142" t="s">
        <v>482</v>
      </c>
      <c r="H1223" s="614"/>
      <c r="I1223" s="205" t="s">
        <v>499</v>
      </c>
      <c r="J1223" s="598"/>
      <c r="K1223" s="205" t="s">
        <v>499</v>
      </c>
      <c r="L1223" s="583"/>
      <c r="M1223" s="142"/>
      <c r="N1223" s="583"/>
      <c r="O1223" s="142"/>
    </row>
    <row r="1224" spans="1:15" ht="15" customHeight="1" x14ac:dyDescent="0.2">
      <c r="A1224" s="127" t="s">
        <v>76</v>
      </c>
      <c r="B1224" s="622"/>
      <c r="C1224" s="625" t="s">
        <v>23</v>
      </c>
      <c r="D1224" s="581"/>
      <c r="E1224" s="591"/>
      <c r="F1224" s="581"/>
      <c r="G1224" s="591"/>
      <c r="H1224" s="581"/>
      <c r="I1224" s="591"/>
      <c r="J1224" s="601"/>
      <c r="K1224" s="620"/>
      <c r="L1224" s="601"/>
      <c r="M1224" s="620"/>
      <c r="N1224" s="581"/>
      <c r="O1224" s="584"/>
    </row>
    <row r="1225" spans="1:15" ht="13.5" x14ac:dyDescent="0.2">
      <c r="A1225" s="128">
        <v>80236526</v>
      </c>
      <c r="B1225" s="623"/>
      <c r="C1225" s="626"/>
      <c r="D1225" s="582"/>
      <c r="E1225" s="592"/>
      <c r="F1225" s="582"/>
      <c r="G1225" s="592"/>
      <c r="H1225" s="582"/>
      <c r="I1225" s="592"/>
      <c r="J1225" s="602"/>
      <c r="K1225" s="621"/>
      <c r="L1225" s="602"/>
      <c r="M1225" s="621"/>
      <c r="N1225" s="582"/>
      <c r="O1225" s="585"/>
    </row>
    <row r="1226" spans="1:15" ht="13.5" x14ac:dyDescent="0.2">
      <c r="A1226" s="128" t="s">
        <v>11</v>
      </c>
      <c r="B1226" s="623"/>
      <c r="C1226" s="211"/>
      <c r="D1226" s="582"/>
      <c r="E1226" s="131"/>
      <c r="F1226" s="582"/>
      <c r="G1226" s="131"/>
      <c r="H1226" s="582"/>
      <c r="I1226" s="131"/>
      <c r="J1226" s="602"/>
      <c r="K1226" s="154"/>
      <c r="L1226" s="602"/>
      <c r="M1226" s="154"/>
      <c r="N1226" s="582"/>
      <c r="O1226" s="131"/>
    </row>
    <row r="1227" spans="1:15" ht="13.5" x14ac:dyDescent="0.2">
      <c r="A1227" s="132" t="s">
        <v>12</v>
      </c>
      <c r="B1227" s="623"/>
      <c r="C1227" s="212"/>
      <c r="D1227" s="582"/>
      <c r="E1227" s="141"/>
      <c r="F1227" s="582"/>
      <c r="G1227" s="141"/>
      <c r="H1227" s="582"/>
      <c r="I1227" s="141"/>
      <c r="J1227" s="602"/>
      <c r="K1227" s="162"/>
      <c r="L1227" s="602"/>
      <c r="M1227" s="162"/>
      <c r="N1227" s="582"/>
      <c r="O1227" s="135"/>
    </row>
    <row r="1228" spans="1:15" ht="13.5" x14ac:dyDescent="0.2">
      <c r="A1228" s="132" t="s">
        <v>477</v>
      </c>
      <c r="B1228" s="623"/>
      <c r="C1228" s="212"/>
      <c r="D1228" s="582"/>
      <c r="E1228" s="141"/>
      <c r="F1228" s="582"/>
      <c r="G1228" s="141"/>
      <c r="H1228" s="582"/>
      <c r="I1228" s="141"/>
      <c r="J1228" s="602"/>
      <c r="K1228" s="155"/>
      <c r="L1228" s="602"/>
      <c r="M1228" s="155"/>
      <c r="N1228" s="582"/>
      <c r="O1228" s="141"/>
    </row>
    <row r="1229" spans="1:15" ht="15.75" customHeight="1" x14ac:dyDescent="0.2">
      <c r="A1229" s="138" t="s">
        <v>481</v>
      </c>
      <c r="B1229" s="624"/>
      <c r="C1229" s="213"/>
      <c r="D1229" s="583"/>
      <c r="E1229" s="142"/>
      <c r="F1229" s="583"/>
      <c r="G1229" s="142"/>
      <c r="H1229" s="583"/>
      <c r="I1229" s="142"/>
      <c r="J1229" s="619"/>
      <c r="K1229" s="142"/>
      <c r="L1229" s="619"/>
      <c r="M1229" s="142"/>
      <c r="N1229" s="582"/>
      <c r="O1229" s="142"/>
    </row>
    <row r="1231" spans="1:15" x14ac:dyDescent="0.2">
      <c r="B1231" s="605" t="s">
        <v>1599</v>
      </c>
      <c r="C1231" s="606"/>
      <c r="D1231" s="606"/>
      <c r="E1231" s="606"/>
      <c r="F1231" s="606"/>
      <c r="G1231" s="606"/>
      <c r="H1231" s="606"/>
      <c r="I1231" s="606"/>
      <c r="J1231" s="606"/>
      <c r="K1231" s="606"/>
      <c r="L1231" s="606"/>
      <c r="M1231" s="606"/>
      <c r="N1231" s="606"/>
      <c r="O1231" s="607"/>
    </row>
    <row r="1232" spans="1:15" ht="13.5" x14ac:dyDescent="0.25">
      <c r="A1232" s="122"/>
      <c r="B1232" s="608" t="s">
        <v>1625</v>
      </c>
      <c r="C1232" s="609"/>
      <c r="D1232" s="608" t="s">
        <v>1626</v>
      </c>
      <c r="E1232" s="609"/>
      <c r="F1232" s="608" t="s">
        <v>673</v>
      </c>
      <c r="G1232" s="609"/>
      <c r="H1232" s="608" t="s">
        <v>674</v>
      </c>
      <c r="I1232" s="609"/>
      <c r="J1232" s="608" t="s">
        <v>675</v>
      </c>
      <c r="K1232" s="609"/>
      <c r="L1232" s="608" t="s">
        <v>676</v>
      </c>
      <c r="M1232" s="609"/>
      <c r="N1232" s="608" t="s">
        <v>677</v>
      </c>
      <c r="O1232" s="609"/>
    </row>
    <row r="1233" spans="1:15" ht="13.5" x14ac:dyDescent="0.25">
      <c r="A1233" s="122"/>
      <c r="B1233" s="174" t="s">
        <v>7</v>
      </c>
      <c r="C1233" s="175" t="s">
        <v>8</v>
      </c>
      <c r="D1233" s="174" t="s">
        <v>7</v>
      </c>
      <c r="E1233" s="175" t="s">
        <v>8</v>
      </c>
      <c r="F1233" s="174" t="s">
        <v>7</v>
      </c>
      <c r="G1233" s="175" t="s">
        <v>8</v>
      </c>
      <c r="H1233" s="174" t="s">
        <v>7</v>
      </c>
      <c r="I1233" s="175" t="s">
        <v>8</v>
      </c>
      <c r="J1233" s="174" t="s">
        <v>7</v>
      </c>
      <c r="K1233" s="175" t="s">
        <v>8</v>
      </c>
      <c r="L1233" s="174" t="s">
        <v>7</v>
      </c>
      <c r="M1233" s="175" t="s">
        <v>8</v>
      </c>
      <c r="N1233" s="174" t="s">
        <v>7</v>
      </c>
      <c r="O1233" s="175" t="s">
        <v>8</v>
      </c>
    </row>
    <row r="1234" spans="1:15" ht="15" customHeight="1" x14ac:dyDescent="0.2">
      <c r="A1234" s="127" t="s">
        <v>9</v>
      </c>
      <c r="B1234" s="596">
        <v>1</v>
      </c>
      <c r="C1234" s="599" t="s">
        <v>989</v>
      </c>
      <c r="D1234" s="596">
        <v>3</v>
      </c>
      <c r="E1234" s="599" t="s">
        <v>989</v>
      </c>
      <c r="F1234" s="596">
        <v>3</v>
      </c>
      <c r="G1234" s="599" t="s">
        <v>989</v>
      </c>
      <c r="H1234" s="596">
        <v>3</v>
      </c>
      <c r="I1234" s="599" t="s">
        <v>989</v>
      </c>
      <c r="J1234" s="596">
        <v>3</v>
      </c>
      <c r="K1234" s="599" t="s">
        <v>989</v>
      </c>
      <c r="L1234" s="596">
        <v>1</v>
      </c>
      <c r="M1234" s="599" t="s">
        <v>989</v>
      </c>
      <c r="N1234" s="581"/>
      <c r="O1234" s="584"/>
    </row>
    <row r="1235" spans="1:15" ht="13.5" x14ac:dyDescent="0.2">
      <c r="A1235" s="128">
        <v>79921501</v>
      </c>
      <c r="B1235" s="597"/>
      <c r="C1235" s="600"/>
      <c r="D1235" s="597"/>
      <c r="E1235" s="600"/>
      <c r="F1235" s="597"/>
      <c r="G1235" s="600"/>
      <c r="H1235" s="597"/>
      <c r="I1235" s="600"/>
      <c r="J1235" s="597"/>
      <c r="K1235" s="600"/>
      <c r="L1235" s="597"/>
      <c r="M1235" s="600"/>
      <c r="N1235" s="582"/>
      <c r="O1235" s="585"/>
    </row>
    <row r="1236" spans="1:15" ht="13.5" x14ac:dyDescent="0.2">
      <c r="A1236" s="128" t="s">
        <v>11</v>
      </c>
      <c r="B1236" s="597"/>
      <c r="C1236" s="203" t="s">
        <v>1627</v>
      </c>
      <c r="D1236" s="597"/>
      <c r="E1236" s="203" t="s">
        <v>1627</v>
      </c>
      <c r="F1236" s="597"/>
      <c r="G1236" s="203" t="s">
        <v>1627</v>
      </c>
      <c r="H1236" s="597"/>
      <c r="I1236" s="203" t="s">
        <v>1627</v>
      </c>
      <c r="J1236" s="597"/>
      <c r="K1236" s="203" t="s">
        <v>1627</v>
      </c>
      <c r="L1236" s="597"/>
      <c r="M1236" s="203" t="s">
        <v>1627</v>
      </c>
      <c r="N1236" s="582"/>
      <c r="O1236" s="131"/>
    </row>
    <row r="1237" spans="1:15" ht="13.5" x14ac:dyDescent="0.2">
      <c r="A1237" s="132" t="s">
        <v>12</v>
      </c>
      <c r="B1237" s="597"/>
      <c r="C1237" s="204" t="s">
        <v>1371</v>
      </c>
      <c r="D1237" s="597"/>
      <c r="E1237" s="204" t="s">
        <v>1371</v>
      </c>
      <c r="F1237" s="597"/>
      <c r="G1237" s="204" t="s">
        <v>1371</v>
      </c>
      <c r="H1237" s="597"/>
      <c r="I1237" s="204" t="s">
        <v>1371</v>
      </c>
      <c r="J1237" s="597"/>
      <c r="K1237" s="204" t="s">
        <v>1371</v>
      </c>
      <c r="L1237" s="597"/>
      <c r="M1237" s="204" t="s">
        <v>1371</v>
      </c>
      <c r="N1237" s="582"/>
      <c r="O1237" s="141"/>
    </row>
    <row r="1238" spans="1:15" ht="13.5" x14ac:dyDescent="0.2">
      <c r="A1238" s="132" t="s">
        <v>477</v>
      </c>
      <c r="B1238" s="597"/>
      <c r="C1238" s="204" t="s">
        <v>867</v>
      </c>
      <c r="D1238" s="597"/>
      <c r="E1238" s="204" t="s">
        <v>867</v>
      </c>
      <c r="F1238" s="597"/>
      <c r="G1238" s="204" t="s">
        <v>867</v>
      </c>
      <c r="H1238" s="597"/>
      <c r="I1238" s="204" t="s">
        <v>867</v>
      </c>
      <c r="J1238" s="597"/>
      <c r="K1238" s="204" t="s">
        <v>867</v>
      </c>
      <c r="L1238" s="597"/>
      <c r="M1238" s="204" t="s">
        <v>867</v>
      </c>
      <c r="N1238" s="582"/>
      <c r="O1238" s="141"/>
    </row>
    <row r="1239" spans="1:15" ht="15.75" customHeight="1" x14ac:dyDescent="0.2">
      <c r="A1239" s="138" t="s">
        <v>481</v>
      </c>
      <c r="B1239" s="598"/>
      <c r="C1239" s="205" t="s">
        <v>499</v>
      </c>
      <c r="D1239" s="598"/>
      <c r="E1239" s="205" t="s">
        <v>499</v>
      </c>
      <c r="F1239" s="598"/>
      <c r="G1239" s="205" t="s">
        <v>499</v>
      </c>
      <c r="H1239" s="598"/>
      <c r="I1239" s="205" t="s">
        <v>499</v>
      </c>
      <c r="J1239" s="598"/>
      <c r="K1239" s="205" t="s">
        <v>499</v>
      </c>
      <c r="L1239" s="598"/>
      <c r="M1239" s="205" t="s">
        <v>499</v>
      </c>
      <c r="N1239" s="583"/>
      <c r="O1239" s="142"/>
    </row>
    <row r="1240" spans="1:15" ht="15" customHeight="1" x14ac:dyDescent="0.2">
      <c r="A1240" s="127" t="s">
        <v>14</v>
      </c>
      <c r="B1240" s="596"/>
      <c r="C1240" s="599" t="s">
        <v>1628</v>
      </c>
      <c r="D1240" s="596">
        <v>3</v>
      </c>
      <c r="E1240" s="599" t="s">
        <v>1629</v>
      </c>
      <c r="F1240" s="596">
        <v>3</v>
      </c>
      <c r="G1240" s="599" t="s">
        <v>1629</v>
      </c>
      <c r="H1240" s="596">
        <v>3</v>
      </c>
      <c r="I1240" s="599" t="s">
        <v>1629</v>
      </c>
      <c r="J1240" s="596">
        <v>1</v>
      </c>
      <c r="K1240" s="599" t="s">
        <v>1628</v>
      </c>
      <c r="L1240" s="627"/>
      <c r="M1240" s="603"/>
      <c r="N1240" s="581"/>
      <c r="O1240" s="584"/>
    </row>
    <row r="1241" spans="1:15" ht="13.5" x14ac:dyDescent="0.2">
      <c r="A1241" s="128">
        <v>1070707956</v>
      </c>
      <c r="B1241" s="597"/>
      <c r="C1241" s="600"/>
      <c r="D1241" s="597"/>
      <c r="E1241" s="600"/>
      <c r="F1241" s="597"/>
      <c r="G1241" s="600"/>
      <c r="H1241" s="597"/>
      <c r="I1241" s="600"/>
      <c r="J1241" s="597"/>
      <c r="K1241" s="600"/>
      <c r="L1241" s="628"/>
      <c r="M1241" s="604"/>
      <c r="N1241" s="582"/>
      <c r="O1241" s="585"/>
    </row>
    <row r="1242" spans="1:15" ht="13.5" x14ac:dyDescent="0.2">
      <c r="A1242" s="128" t="s">
        <v>11</v>
      </c>
      <c r="B1242" s="597"/>
      <c r="C1242" s="203" t="s">
        <v>1630</v>
      </c>
      <c r="D1242" s="597"/>
      <c r="E1242" s="203" t="s">
        <v>1630</v>
      </c>
      <c r="F1242" s="597"/>
      <c r="G1242" s="203" t="s">
        <v>1630</v>
      </c>
      <c r="H1242" s="597"/>
      <c r="I1242" s="203" t="s">
        <v>1630</v>
      </c>
      <c r="J1242" s="597"/>
      <c r="K1242" s="203" t="s">
        <v>1630</v>
      </c>
      <c r="L1242" s="628"/>
      <c r="M1242" s="154"/>
      <c r="N1242" s="582"/>
      <c r="O1242" s="131"/>
    </row>
    <row r="1243" spans="1:15" ht="13.5" x14ac:dyDescent="0.2">
      <c r="A1243" s="132" t="s">
        <v>12</v>
      </c>
      <c r="B1243" s="597"/>
      <c r="C1243" s="204" t="s">
        <v>1371</v>
      </c>
      <c r="D1243" s="597"/>
      <c r="E1243" s="204" t="s">
        <v>1371</v>
      </c>
      <c r="F1243" s="597"/>
      <c r="G1243" s="204" t="s">
        <v>1371</v>
      </c>
      <c r="H1243" s="597"/>
      <c r="I1243" s="204" t="s">
        <v>1371</v>
      </c>
      <c r="J1243" s="597"/>
      <c r="K1243" s="204" t="s">
        <v>1371</v>
      </c>
      <c r="L1243" s="628"/>
      <c r="M1243" s="155"/>
      <c r="N1243" s="582"/>
      <c r="O1243" s="141"/>
    </row>
    <row r="1244" spans="1:15" ht="13.5" x14ac:dyDescent="0.2">
      <c r="A1244" s="132" t="s">
        <v>477</v>
      </c>
      <c r="B1244" s="597"/>
      <c r="C1244" s="204" t="s">
        <v>1631</v>
      </c>
      <c r="D1244" s="597"/>
      <c r="E1244" s="204" t="s">
        <v>1631</v>
      </c>
      <c r="F1244" s="597"/>
      <c r="G1244" s="204" t="s">
        <v>1631</v>
      </c>
      <c r="H1244" s="597"/>
      <c r="I1244" s="204" t="s">
        <v>1631</v>
      </c>
      <c r="J1244" s="597"/>
      <c r="K1244" s="204" t="s">
        <v>1631</v>
      </c>
      <c r="L1244" s="628"/>
      <c r="M1244" s="155"/>
      <c r="N1244" s="582"/>
      <c r="O1244" s="141"/>
    </row>
    <row r="1245" spans="1:15" ht="13.5" x14ac:dyDescent="0.2">
      <c r="A1245" s="138" t="s">
        <v>481</v>
      </c>
      <c r="B1245" s="598"/>
      <c r="C1245" s="205" t="s">
        <v>499</v>
      </c>
      <c r="D1245" s="598"/>
      <c r="E1245" s="205" t="s">
        <v>499</v>
      </c>
      <c r="F1245" s="598"/>
      <c r="G1245" s="205" t="s">
        <v>499</v>
      </c>
      <c r="H1245" s="598"/>
      <c r="I1245" s="205" t="s">
        <v>499</v>
      </c>
      <c r="J1245" s="598"/>
      <c r="K1245" s="205" t="s">
        <v>499</v>
      </c>
      <c r="L1245" s="629"/>
      <c r="M1245" s="156"/>
      <c r="N1245" s="583"/>
      <c r="O1245" s="142"/>
    </row>
    <row r="1246" spans="1:15" ht="15" customHeight="1" x14ac:dyDescent="0.2">
      <c r="A1246" s="127" t="s">
        <v>519</v>
      </c>
      <c r="B1246" s="596">
        <v>2</v>
      </c>
      <c r="C1246" s="610" t="s">
        <v>1632</v>
      </c>
      <c r="D1246" s="643">
        <v>1</v>
      </c>
      <c r="E1246" s="646" t="s">
        <v>1633</v>
      </c>
      <c r="F1246" s="643">
        <v>2</v>
      </c>
      <c r="G1246" s="646" t="s">
        <v>60</v>
      </c>
      <c r="H1246" s="643">
        <v>3</v>
      </c>
      <c r="I1246" s="646" t="s">
        <v>60</v>
      </c>
      <c r="J1246" s="581">
        <v>1</v>
      </c>
      <c r="K1246" s="584" t="s">
        <v>1313</v>
      </c>
      <c r="L1246" s="581"/>
      <c r="M1246" s="620"/>
      <c r="N1246" s="593"/>
      <c r="O1246" s="584"/>
    </row>
    <row r="1247" spans="1:15" ht="49.5" customHeight="1" x14ac:dyDescent="0.2">
      <c r="A1247" s="128">
        <v>1026271285</v>
      </c>
      <c r="B1247" s="597"/>
      <c r="C1247" s="611"/>
      <c r="D1247" s="644"/>
      <c r="E1247" s="647"/>
      <c r="F1247" s="644"/>
      <c r="G1247" s="647"/>
      <c r="H1247" s="644"/>
      <c r="I1247" s="647"/>
      <c r="J1247" s="582"/>
      <c r="K1247" s="585"/>
      <c r="L1247" s="582"/>
      <c r="M1247" s="621"/>
      <c r="N1247" s="594"/>
      <c r="O1247" s="585"/>
    </row>
    <row r="1248" spans="1:15" ht="13.5" x14ac:dyDescent="0.2">
      <c r="A1248" s="128" t="s">
        <v>11</v>
      </c>
      <c r="B1248" s="597"/>
      <c r="C1248" s="203" t="s">
        <v>1634</v>
      </c>
      <c r="D1248" s="644"/>
      <c r="E1248" s="160" t="s">
        <v>1635</v>
      </c>
      <c r="F1248" s="644"/>
      <c r="G1248" s="160" t="s">
        <v>1636</v>
      </c>
      <c r="H1248" s="644"/>
      <c r="I1248" s="160" t="s">
        <v>1636</v>
      </c>
      <c r="J1248" s="582"/>
      <c r="K1248" s="131">
        <v>92187</v>
      </c>
      <c r="L1248" s="582"/>
      <c r="M1248" s="131"/>
      <c r="N1248" s="594"/>
      <c r="O1248" s="131"/>
    </row>
    <row r="1249" spans="1:15" ht="13.5" x14ac:dyDescent="0.2">
      <c r="A1249" s="132" t="s">
        <v>12</v>
      </c>
      <c r="B1249" s="597"/>
      <c r="C1249" s="204" t="s">
        <v>299</v>
      </c>
      <c r="D1249" s="644"/>
      <c r="E1249" s="152" t="s">
        <v>1637</v>
      </c>
      <c r="F1249" s="644"/>
      <c r="G1249" s="152" t="s">
        <v>1371</v>
      </c>
      <c r="H1249" s="644"/>
      <c r="I1249" s="152" t="s">
        <v>1371</v>
      </c>
      <c r="J1249" s="582"/>
      <c r="K1249" s="141" t="s">
        <v>1638</v>
      </c>
      <c r="L1249" s="582"/>
      <c r="M1249" s="141"/>
      <c r="N1249" s="594"/>
      <c r="O1249" s="141"/>
    </row>
    <row r="1250" spans="1:15" ht="13.5" x14ac:dyDescent="0.2">
      <c r="A1250" s="132" t="s">
        <v>477</v>
      </c>
      <c r="B1250" s="597"/>
      <c r="C1250" s="204" t="s">
        <v>515</v>
      </c>
      <c r="D1250" s="644"/>
      <c r="E1250" s="152" t="s">
        <v>515</v>
      </c>
      <c r="F1250" s="644"/>
      <c r="G1250" s="152" t="s">
        <v>564</v>
      </c>
      <c r="H1250" s="644"/>
      <c r="I1250" s="152" t="s">
        <v>564</v>
      </c>
      <c r="J1250" s="582"/>
      <c r="K1250" s="141" t="s">
        <v>564</v>
      </c>
      <c r="L1250" s="582"/>
      <c r="M1250" s="141"/>
      <c r="N1250" s="594"/>
      <c r="O1250" s="141"/>
    </row>
    <row r="1251" spans="1:15" ht="13.5" x14ac:dyDescent="0.2">
      <c r="A1251" s="138" t="s">
        <v>481</v>
      </c>
      <c r="B1251" s="598"/>
      <c r="C1251" s="205" t="s">
        <v>499</v>
      </c>
      <c r="D1251" s="645"/>
      <c r="E1251" s="153" t="s">
        <v>499</v>
      </c>
      <c r="F1251" s="645"/>
      <c r="G1251" s="153" t="s">
        <v>499</v>
      </c>
      <c r="H1251" s="645"/>
      <c r="I1251" s="153" t="s">
        <v>499</v>
      </c>
      <c r="J1251" s="583"/>
      <c r="K1251" s="142" t="s">
        <v>712</v>
      </c>
      <c r="L1251" s="583"/>
      <c r="M1251" s="142"/>
      <c r="N1251" s="595"/>
      <c r="O1251" s="142"/>
    </row>
    <row r="1252" spans="1:15" ht="13.5" x14ac:dyDescent="0.2">
      <c r="A1252" s="127" t="s">
        <v>76</v>
      </c>
      <c r="B1252" s="581"/>
      <c r="C1252" s="584"/>
      <c r="D1252" s="581"/>
      <c r="E1252" s="584"/>
      <c r="F1252" s="581"/>
      <c r="G1252" s="584"/>
      <c r="H1252" s="601"/>
      <c r="I1252" s="620"/>
      <c r="J1252" s="601"/>
      <c r="K1252" s="620"/>
      <c r="L1252" s="581"/>
      <c r="M1252" s="584"/>
      <c r="N1252" s="581"/>
      <c r="O1252" s="591"/>
    </row>
    <row r="1253" spans="1:15" ht="13.5" x14ac:dyDescent="0.2">
      <c r="A1253" s="128">
        <v>80236526</v>
      </c>
      <c r="B1253" s="582"/>
      <c r="C1253" s="585"/>
      <c r="D1253" s="582"/>
      <c r="E1253" s="585"/>
      <c r="F1253" s="582"/>
      <c r="G1253" s="585"/>
      <c r="H1253" s="602"/>
      <c r="I1253" s="621"/>
      <c r="J1253" s="602"/>
      <c r="K1253" s="621"/>
      <c r="L1253" s="582"/>
      <c r="M1253" s="585"/>
      <c r="N1253" s="582"/>
      <c r="O1253" s="592"/>
    </row>
    <row r="1254" spans="1:15" ht="13.5" x14ac:dyDescent="0.2">
      <c r="A1254" s="128" t="s">
        <v>11</v>
      </c>
      <c r="B1254" s="582"/>
      <c r="C1254" s="131"/>
      <c r="D1254" s="582"/>
      <c r="E1254" s="131"/>
      <c r="F1254" s="582"/>
      <c r="G1254" s="131"/>
      <c r="H1254" s="602"/>
      <c r="I1254" s="154"/>
      <c r="J1254" s="602"/>
      <c r="K1254" s="154"/>
      <c r="L1254" s="582"/>
      <c r="M1254" s="131"/>
      <c r="N1254" s="582"/>
      <c r="O1254" s="131"/>
    </row>
    <row r="1255" spans="1:15" ht="13.5" x14ac:dyDescent="0.2">
      <c r="A1255" s="132" t="s">
        <v>12</v>
      </c>
      <c r="B1255" s="582"/>
      <c r="C1255" s="141"/>
      <c r="D1255" s="582"/>
      <c r="E1255" s="141"/>
      <c r="F1255" s="582"/>
      <c r="G1255" s="141"/>
      <c r="H1255" s="602"/>
      <c r="I1255" s="162"/>
      <c r="J1255" s="602"/>
      <c r="K1255" s="162"/>
      <c r="L1255" s="582"/>
      <c r="M1255" s="141"/>
      <c r="N1255" s="582"/>
      <c r="O1255" s="135"/>
    </row>
    <row r="1256" spans="1:15" ht="13.5" x14ac:dyDescent="0.2">
      <c r="A1256" s="132" t="s">
        <v>477</v>
      </c>
      <c r="B1256" s="582"/>
      <c r="C1256" s="141"/>
      <c r="D1256" s="582"/>
      <c r="E1256" s="141"/>
      <c r="F1256" s="582"/>
      <c r="G1256" s="141"/>
      <c r="H1256" s="602"/>
      <c r="I1256" s="155"/>
      <c r="J1256" s="602"/>
      <c r="K1256" s="155"/>
      <c r="L1256" s="582"/>
      <c r="M1256" s="141"/>
      <c r="N1256" s="582"/>
      <c r="O1256" s="141"/>
    </row>
    <row r="1257" spans="1:15" ht="15.75" customHeight="1" x14ac:dyDescent="0.2">
      <c r="A1257" s="138" t="s">
        <v>481</v>
      </c>
      <c r="B1257" s="583"/>
      <c r="C1257" s="142"/>
      <c r="D1257" s="583"/>
      <c r="E1257" s="142"/>
      <c r="F1257" s="583"/>
      <c r="G1257" s="142"/>
      <c r="H1257" s="619"/>
      <c r="I1257" s="142"/>
      <c r="J1257" s="619"/>
      <c r="K1257" s="142"/>
      <c r="L1257" s="583"/>
      <c r="M1257" s="142"/>
      <c r="N1257" s="582"/>
      <c r="O1257" s="142"/>
    </row>
    <row r="1259" spans="1:15" x14ac:dyDescent="0.2">
      <c r="B1259" s="605" t="s">
        <v>1599</v>
      </c>
      <c r="C1259" s="606"/>
      <c r="D1259" s="606"/>
      <c r="E1259" s="606"/>
      <c r="F1259" s="606"/>
      <c r="G1259" s="606"/>
      <c r="H1259" s="606"/>
      <c r="I1259" s="606"/>
      <c r="J1259" s="606"/>
      <c r="K1259" s="606"/>
      <c r="L1259" s="606"/>
      <c r="M1259" s="606"/>
      <c r="N1259" s="606"/>
      <c r="O1259" s="607"/>
    </row>
    <row r="1260" spans="1:15" ht="13.5" x14ac:dyDescent="0.25">
      <c r="A1260" s="122"/>
      <c r="B1260" s="608" t="s">
        <v>698</v>
      </c>
      <c r="C1260" s="609"/>
      <c r="D1260" s="608" t="s">
        <v>1639</v>
      </c>
      <c r="E1260" s="609"/>
      <c r="F1260" s="608" t="s">
        <v>700</v>
      </c>
      <c r="G1260" s="609"/>
      <c r="H1260" s="608" t="s">
        <v>701</v>
      </c>
      <c r="I1260" s="609"/>
      <c r="J1260" s="608" t="s">
        <v>702</v>
      </c>
      <c r="K1260" s="609"/>
      <c r="L1260" s="608" t="s">
        <v>703</v>
      </c>
      <c r="M1260" s="609"/>
      <c r="N1260" s="608" t="s">
        <v>704</v>
      </c>
      <c r="O1260" s="609"/>
    </row>
    <row r="1261" spans="1:15" ht="13.5" x14ac:dyDescent="0.25">
      <c r="A1261" s="122"/>
      <c r="B1261" s="174" t="s">
        <v>7</v>
      </c>
      <c r="C1261" s="175" t="s">
        <v>8</v>
      </c>
      <c r="D1261" s="174" t="s">
        <v>7</v>
      </c>
      <c r="E1261" s="175" t="s">
        <v>8</v>
      </c>
      <c r="F1261" s="174" t="s">
        <v>7</v>
      </c>
      <c r="G1261" s="175" t="s">
        <v>8</v>
      </c>
      <c r="H1261" s="174" t="s">
        <v>7</v>
      </c>
      <c r="I1261" s="175" t="s">
        <v>8</v>
      </c>
      <c r="J1261" s="174" t="s">
        <v>7</v>
      </c>
      <c r="K1261" s="175" t="s">
        <v>8</v>
      </c>
      <c r="L1261" s="174" t="s">
        <v>7</v>
      </c>
      <c r="M1261" s="175" t="s">
        <v>8</v>
      </c>
      <c r="N1261" s="174" t="s">
        <v>7</v>
      </c>
      <c r="O1261" s="175" t="s">
        <v>8</v>
      </c>
    </row>
    <row r="1262" spans="1:15" ht="15" customHeight="1" x14ac:dyDescent="0.2">
      <c r="A1262" s="127" t="s">
        <v>9</v>
      </c>
      <c r="B1262" s="615"/>
      <c r="C1262" s="617" t="s">
        <v>23</v>
      </c>
      <c r="D1262" s="596">
        <v>1</v>
      </c>
      <c r="E1262" s="599" t="s">
        <v>1640</v>
      </c>
      <c r="F1262" s="596">
        <v>2</v>
      </c>
      <c r="G1262" s="599" t="s">
        <v>1641</v>
      </c>
      <c r="H1262" s="596">
        <v>2</v>
      </c>
      <c r="I1262" s="599" t="s">
        <v>938</v>
      </c>
      <c r="J1262" s="596" t="s">
        <v>1277</v>
      </c>
      <c r="K1262" s="599" t="s">
        <v>1642</v>
      </c>
      <c r="L1262" s="596">
        <v>1</v>
      </c>
      <c r="M1262" s="599" t="s">
        <v>1643</v>
      </c>
      <c r="N1262" s="581"/>
      <c r="O1262" s="584"/>
    </row>
    <row r="1263" spans="1:15" ht="40.5" customHeight="1" x14ac:dyDescent="0.2">
      <c r="A1263" s="128">
        <v>79921501</v>
      </c>
      <c r="B1263" s="616"/>
      <c r="C1263" s="618"/>
      <c r="D1263" s="597"/>
      <c r="E1263" s="600"/>
      <c r="F1263" s="597"/>
      <c r="G1263" s="600"/>
      <c r="H1263" s="597"/>
      <c r="I1263" s="600"/>
      <c r="J1263" s="597"/>
      <c r="K1263" s="600"/>
      <c r="L1263" s="597"/>
      <c r="M1263" s="600"/>
      <c r="N1263" s="582"/>
      <c r="O1263" s="585"/>
    </row>
    <row r="1264" spans="1:15" ht="27" x14ac:dyDescent="0.2">
      <c r="A1264" s="128" t="s">
        <v>11</v>
      </c>
      <c r="B1264" s="616"/>
      <c r="C1264" s="177"/>
      <c r="D1264" s="597"/>
      <c r="E1264" s="370" t="s">
        <v>1644</v>
      </c>
      <c r="F1264" s="597"/>
      <c r="G1264" s="203" t="s">
        <v>1371</v>
      </c>
      <c r="H1264" s="597"/>
      <c r="I1264" s="203" t="s">
        <v>1645</v>
      </c>
      <c r="J1264" s="597"/>
      <c r="K1264" s="370" t="s">
        <v>1646</v>
      </c>
      <c r="L1264" s="597"/>
      <c r="M1264" s="203" t="s">
        <v>1647</v>
      </c>
      <c r="N1264" s="582"/>
      <c r="O1264" s="131"/>
    </row>
    <row r="1265" spans="1:15" ht="13.5" x14ac:dyDescent="0.2">
      <c r="A1265" s="132" t="s">
        <v>12</v>
      </c>
      <c r="B1265" s="616"/>
      <c r="C1265" s="178"/>
      <c r="D1265" s="597"/>
      <c r="E1265" s="204" t="s">
        <v>299</v>
      </c>
      <c r="F1265" s="597"/>
      <c r="G1265" s="204" t="s">
        <v>1371</v>
      </c>
      <c r="H1265" s="597"/>
      <c r="I1265" s="204" t="s">
        <v>1371</v>
      </c>
      <c r="J1265" s="597"/>
      <c r="K1265" s="206" t="s">
        <v>1371</v>
      </c>
      <c r="L1265" s="597"/>
      <c r="M1265" s="206" t="s">
        <v>1371</v>
      </c>
      <c r="N1265" s="582"/>
      <c r="O1265" s="141"/>
    </row>
    <row r="1266" spans="1:15" ht="13.5" x14ac:dyDescent="0.2">
      <c r="A1266" s="132" t="s">
        <v>477</v>
      </c>
      <c r="B1266" s="616"/>
      <c r="C1266" s="179"/>
      <c r="D1266" s="597"/>
      <c r="E1266" s="204" t="s">
        <v>515</v>
      </c>
      <c r="F1266" s="597"/>
      <c r="G1266" s="204" t="s">
        <v>515</v>
      </c>
      <c r="H1266" s="597"/>
      <c r="I1266" s="204" t="s">
        <v>515</v>
      </c>
      <c r="J1266" s="597"/>
      <c r="K1266" s="204" t="s">
        <v>515</v>
      </c>
      <c r="L1266" s="597"/>
      <c r="M1266" s="204" t="s">
        <v>511</v>
      </c>
      <c r="N1266" s="582"/>
      <c r="O1266" s="141"/>
    </row>
    <row r="1267" spans="1:15" ht="26.25" customHeight="1" x14ac:dyDescent="0.2">
      <c r="A1267" s="138" t="s">
        <v>481</v>
      </c>
      <c r="B1267" s="616"/>
      <c r="C1267" s="180"/>
      <c r="D1267" s="598"/>
      <c r="E1267" s="214" t="s">
        <v>499</v>
      </c>
      <c r="F1267" s="598"/>
      <c r="G1267" s="205" t="s">
        <v>618</v>
      </c>
      <c r="H1267" s="598"/>
      <c r="I1267" s="205" t="s">
        <v>499</v>
      </c>
      <c r="J1267" s="598"/>
      <c r="K1267" s="214" t="s">
        <v>1336</v>
      </c>
      <c r="L1267" s="597"/>
      <c r="M1267" s="205" t="s">
        <v>499</v>
      </c>
      <c r="N1267" s="583"/>
      <c r="O1267" s="142"/>
    </row>
    <row r="1268" spans="1:15" ht="15" customHeight="1" x14ac:dyDescent="0.2">
      <c r="A1268" s="127" t="s">
        <v>14</v>
      </c>
      <c r="B1268" s="586"/>
      <c r="C1268" s="589" t="s">
        <v>23</v>
      </c>
      <c r="D1268" s="596">
        <v>2</v>
      </c>
      <c r="E1268" s="599" t="s">
        <v>1648</v>
      </c>
      <c r="F1268" s="596">
        <v>2</v>
      </c>
      <c r="G1268" s="599" t="s">
        <v>1641</v>
      </c>
      <c r="H1268" s="581"/>
      <c r="I1268" s="584"/>
      <c r="J1268" s="596"/>
      <c r="K1268" s="599" t="s">
        <v>1649</v>
      </c>
      <c r="L1268" s="581">
        <v>3</v>
      </c>
      <c r="M1268" s="584" t="s">
        <v>1650</v>
      </c>
      <c r="N1268" s="581">
        <v>4</v>
      </c>
      <c r="O1268" s="584" t="s">
        <v>1650</v>
      </c>
    </row>
    <row r="1269" spans="1:15" ht="22.5" customHeight="1" x14ac:dyDescent="0.2">
      <c r="A1269" s="128">
        <v>1070707956</v>
      </c>
      <c r="B1269" s="587"/>
      <c r="C1269" s="590"/>
      <c r="D1269" s="597"/>
      <c r="E1269" s="600"/>
      <c r="F1269" s="597"/>
      <c r="G1269" s="600"/>
      <c r="H1269" s="582"/>
      <c r="I1269" s="585"/>
      <c r="J1269" s="597"/>
      <c r="K1269" s="600"/>
      <c r="L1269" s="582"/>
      <c r="M1269" s="585"/>
      <c r="N1269" s="582"/>
      <c r="O1269" s="585"/>
    </row>
    <row r="1270" spans="1:15" ht="13.5" x14ac:dyDescent="0.2">
      <c r="A1270" s="128" t="s">
        <v>11</v>
      </c>
      <c r="B1270" s="587"/>
      <c r="C1270" s="208"/>
      <c r="D1270" s="597"/>
      <c r="E1270" s="370" t="s">
        <v>1651</v>
      </c>
      <c r="F1270" s="597"/>
      <c r="G1270" s="203" t="s">
        <v>1371</v>
      </c>
      <c r="H1270" s="582"/>
      <c r="I1270" s="131"/>
      <c r="J1270" s="597"/>
      <c r="K1270" s="203"/>
      <c r="L1270" s="582"/>
      <c r="M1270" s="131" t="s">
        <v>1652</v>
      </c>
      <c r="N1270" s="582"/>
      <c r="O1270" s="131" t="s">
        <v>1652</v>
      </c>
    </row>
    <row r="1271" spans="1:15" ht="13.5" x14ac:dyDescent="0.2">
      <c r="A1271" s="132" t="s">
        <v>12</v>
      </c>
      <c r="B1271" s="587"/>
      <c r="C1271" s="209"/>
      <c r="D1271" s="597"/>
      <c r="E1271" s="204" t="s">
        <v>299</v>
      </c>
      <c r="F1271" s="597"/>
      <c r="G1271" s="204" t="s">
        <v>1371</v>
      </c>
      <c r="H1271" s="582"/>
      <c r="I1271" s="135"/>
      <c r="J1271" s="597"/>
      <c r="K1271" s="206"/>
      <c r="L1271" s="582"/>
      <c r="M1271" s="141"/>
      <c r="N1271" s="582"/>
      <c r="O1271" s="141"/>
    </row>
    <row r="1272" spans="1:15" ht="13.5" x14ac:dyDescent="0.2">
      <c r="A1272" s="132" t="s">
        <v>477</v>
      </c>
      <c r="B1272" s="587"/>
      <c r="C1272" s="209"/>
      <c r="D1272" s="597"/>
      <c r="E1272" s="204" t="s">
        <v>515</v>
      </c>
      <c r="F1272" s="597"/>
      <c r="G1272" s="204" t="s">
        <v>515</v>
      </c>
      <c r="H1272" s="582"/>
      <c r="I1272" s="141"/>
      <c r="J1272" s="597"/>
      <c r="K1272" s="204"/>
      <c r="L1272" s="582"/>
      <c r="M1272" s="141" t="s">
        <v>937</v>
      </c>
      <c r="N1272" s="582"/>
      <c r="O1272" s="141" t="s">
        <v>937</v>
      </c>
    </row>
    <row r="1273" spans="1:15" ht="13.5" x14ac:dyDescent="0.2">
      <c r="A1273" s="138" t="s">
        <v>481</v>
      </c>
      <c r="B1273" s="588"/>
      <c r="C1273" s="210"/>
      <c r="D1273" s="598"/>
      <c r="E1273" s="214" t="s">
        <v>618</v>
      </c>
      <c r="F1273" s="598"/>
      <c r="G1273" s="205" t="s">
        <v>618</v>
      </c>
      <c r="H1273" s="582"/>
      <c r="I1273" s="142"/>
      <c r="J1273" s="597"/>
      <c r="K1273" s="205"/>
      <c r="L1273" s="583"/>
      <c r="M1273" s="142" t="s">
        <v>482</v>
      </c>
      <c r="N1273" s="583"/>
      <c r="O1273" s="142" t="s">
        <v>482</v>
      </c>
    </row>
    <row r="1274" spans="1:15" ht="15" customHeight="1" x14ac:dyDescent="0.2">
      <c r="A1274" s="127" t="s">
        <v>519</v>
      </c>
      <c r="B1274" s="586"/>
      <c r="C1274" s="589" t="s">
        <v>23</v>
      </c>
      <c r="D1274" s="596">
        <v>0</v>
      </c>
      <c r="E1274" s="599" t="s">
        <v>1653</v>
      </c>
      <c r="F1274" s="596">
        <v>1</v>
      </c>
      <c r="G1274" s="599" t="s">
        <v>1654</v>
      </c>
      <c r="H1274" s="596">
        <v>1</v>
      </c>
      <c r="I1274" s="599" t="s">
        <v>1654</v>
      </c>
      <c r="J1274" s="596">
        <v>1</v>
      </c>
      <c r="K1274" s="599" t="s">
        <v>1654</v>
      </c>
      <c r="L1274" s="596">
        <v>1</v>
      </c>
      <c r="M1274" s="599" t="s">
        <v>1654</v>
      </c>
      <c r="N1274" s="596">
        <v>1</v>
      </c>
      <c r="O1274" s="599" t="s">
        <v>1654</v>
      </c>
    </row>
    <row r="1275" spans="1:15" ht="13.5" x14ac:dyDescent="0.2">
      <c r="A1275" s="128">
        <v>1026271285</v>
      </c>
      <c r="B1275" s="587"/>
      <c r="C1275" s="590"/>
      <c r="D1275" s="597"/>
      <c r="E1275" s="600"/>
      <c r="F1275" s="597"/>
      <c r="G1275" s="600"/>
      <c r="H1275" s="597"/>
      <c r="I1275" s="600"/>
      <c r="J1275" s="597"/>
      <c r="K1275" s="600"/>
      <c r="L1275" s="597"/>
      <c r="M1275" s="600"/>
      <c r="N1275" s="597"/>
      <c r="O1275" s="600"/>
    </row>
    <row r="1276" spans="1:15" ht="13.5" x14ac:dyDescent="0.2">
      <c r="A1276" s="128" t="s">
        <v>11</v>
      </c>
      <c r="B1276" s="587"/>
      <c r="C1276" s="208"/>
      <c r="D1276" s="597"/>
      <c r="E1276" s="203" t="s">
        <v>1655</v>
      </c>
      <c r="F1276" s="597"/>
      <c r="G1276" s="203" t="s">
        <v>1655</v>
      </c>
      <c r="H1276" s="597"/>
      <c r="I1276" s="203" t="s">
        <v>1655</v>
      </c>
      <c r="J1276" s="597"/>
      <c r="K1276" s="203" t="s">
        <v>1655</v>
      </c>
      <c r="L1276" s="597"/>
      <c r="M1276" s="203" t="s">
        <v>1655</v>
      </c>
      <c r="N1276" s="597"/>
      <c r="O1276" s="203" t="s">
        <v>1655</v>
      </c>
    </row>
    <row r="1277" spans="1:15" ht="13.5" x14ac:dyDescent="0.2">
      <c r="A1277" s="132" t="s">
        <v>12</v>
      </c>
      <c r="B1277" s="587"/>
      <c r="C1277" s="209"/>
      <c r="D1277" s="597"/>
      <c r="E1277" s="204" t="s">
        <v>1371</v>
      </c>
      <c r="F1277" s="597"/>
      <c r="G1277" s="204" t="s">
        <v>1371</v>
      </c>
      <c r="H1277" s="597"/>
      <c r="I1277" s="204" t="s">
        <v>1371</v>
      </c>
      <c r="J1277" s="597"/>
      <c r="K1277" s="204" t="s">
        <v>1371</v>
      </c>
      <c r="L1277" s="597"/>
      <c r="M1277" s="204" t="s">
        <v>1371</v>
      </c>
      <c r="N1277" s="597"/>
      <c r="O1277" s="204" t="s">
        <v>1371</v>
      </c>
    </row>
    <row r="1278" spans="1:15" ht="13.5" x14ac:dyDescent="0.2">
      <c r="A1278" s="132" t="s">
        <v>477</v>
      </c>
      <c r="B1278" s="587"/>
      <c r="C1278" s="209"/>
      <c r="D1278" s="597"/>
      <c r="E1278" s="204" t="s">
        <v>1189</v>
      </c>
      <c r="F1278" s="597"/>
      <c r="G1278" s="204" t="s">
        <v>1189</v>
      </c>
      <c r="H1278" s="597"/>
      <c r="I1278" s="204" t="s">
        <v>1189</v>
      </c>
      <c r="J1278" s="597"/>
      <c r="K1278" s="204" t="s">
        <v>1189</v>
      </c>
      <c r="L1278" s="597"/>
      <c r="M1278" s="204" t="s">
        <v>1189</v>
      </c>
      <c r="N1278" s="597"/>
      <c r="O1278" s="204" t="s">
        <v>1189</v>
      </c>
    </row>
    <row r="1279" spans="1:15" ht="15.75" customHeight="1" x14ac:dyDescent="0.2">
      <c r="A1279" s="138" t="s">
        <v>481</v>
      </c>
      <c r="B1279" s="588"/>
      <c r="C1279" s="210"/>
      <c r="D1279" s="598"/>
      <c r="E1279" s="205" t="s">
        <v>499</v>
      </c>
      <c r="F1279" s="598"/>
      <c r="G1279" s="205" t="s">
        <v>499</v>
      </c>
      <c r="H1279" s="598"/>
      <c r="I1279" s="205" t="s">
        <v>499</v>
      </c>
      <c r="J1279" s="598"/>
      <c r="K1279" s="205" t="s">
        <v>499</v>
      </c>
      <c r="L1279" s="598"/>
      <c r="M1279" s="205" t="s">
        <v>499</v>
      </c>
      <c r="N1279" s="598"/>
      <c r="O1279" s="205" t="s">
        <v>499</v>
      </c>
    </row>
    <row r="1280" spans="1:15" ht="13.5" x14ac:dyDescent="0.2">
      <c r="A1280" s="127" t="s">
        <v>76</v>
      </c>
      <c r="B1280" s="581"/>
      <c r="C1280" s="584"/>
      <c r="D1280" s="581"/>
      <c r="E1280" s="591"/>
      <c r="F1280" s="581"/>
      <c r="G1280" s="591"/>
      <c r="H1280" s="581"/>
      <c r="I1280" s="591"/>
      <c r="J1280" s="593"/>
      <c r="K1280" s="584"/>
      <c r="L1280" s="593"/>
      <c r="M1280" s="584"/>
      <c r="N1280" s="581"/>
      <c r="O1280" s="591"/>
    </row>
    <row r="1281" spans="1:15" ht="13.5" x14ac:dyDescent="0.2">
      <c r="A1281" s="128">
        <v>80236526</v>
      </c>
      <c r="B1281" s="582"/>
      <c r="C1281" s="585"/>
      <c r="D1281" s="582"/>
      <c r="E1281" s="592"/>
      <c r="F1281" s="582"/>
      <c r="G1281" s="592"/>
      <c r="H1281" s="582"/>
      <c r="I1281" s="592"/>
      <c r="J1281" s="594"/>
      <c r="K1281" s="585"/>
      <c r="L1281" s="594"/>
      <c r="M1281" s="585"/>
      <c r="N1281" s="582"/>
      <c r="O1281" s="592"/>
    </row>
    <row r="1282" spans="1:15" ht="13.5" x14ac:dyDescent="0.2">
      <c r="A1282" s="128" t="s">
        <v>11</v>
      </c>
      <c r="B1282" s="582"/>
      <c r="C1282" s="131"/>
      <c r="D1282" s="582"/>
      <c r="E1282" s="131"/>
      <c r="F1282" s="582"/>
      <c r="G1282" s="131"/>
      <c r="H1282" s="582"/>
      <c r="I1282" s="131"/>
      <c r="J1282" s="594"/>
      <c r="K1282" s="135"/>
      <c r="L1282" s="594"/>
      <c r="M1282" s="131"/>
      <c r="N1282" s="582"/>
      <c r="O1282" s="131"/>
    </row>
    <row r="1283" spans="1:15" ht="13.5" x14ac:dyDescent="0.2">
      <c r="A1283" s="132" t="s">
        <v>12</v>
      </c>
      <c r="B1283" s="582"/>
      <c r="C1283" s="141"/>
      <c r="D1283" s="582"/>
      <c r="E1283" s="141"/>
      <c r="F1283" s="582"/>
      <c r="G1283" s="141"/>
      <c r="H1283" s="582"/>
      <c r="I1283" s="141"/>
      <c r="J1283" s="594"/>
      <c r="K1283" s="135"/>
      <c r="L1283" s="594"/>
      <c r="M1283" s="141"/>
      <c r="N1283" s="582"/>
      <c r="O1283" s="135"/>
    </row>
    <row r="1284" spans="1:15" ht="13.5" x14ac:dyDescent="0.2">
      <c r="A1284" s="132" t="s">
        <v>477</v>
      </c>
      <c r="B1284" s="582"/>
      <c r="C1284" s="141"/>
      <c r="D1284" s="582"/>
      <c r="E1284" s="141"/>
      <c r="F1284" s="582"/>
      <c r="G1284" s="141"/>
      <c r="H1284" s="582"/>
      <c r="I1284" s="141"/>
      <c r="J1284" s="594"/>
      <c r="K1284" s="141"/>
      <c r="L1284" s="594"/>
      <c r="M1284" s="141"/>
      <c r="N1284" s="582"/>
      <c r="O1284" s="141"/>
    </row>
    <row r="1285" spans="1:15" ht="13.5" x14ac:dyDescent="0.2">
      <c r="A1285" s="138" t="s">
        <v>481</v>
      </c>
      <c r="B1285" s="583"/>
      <c r="C1285" s="142"/>
      <c r="D1285" s="583"/>
      <c r="E1285" s="142"/>
      <c r="F1285" s="583"/>
      <c r="G1285" s="142"/>
      <c r="H1285" s="583"/>
      <c r="I1285" s="142"/>
      <c r="J1285" s="595"/>
      <c r="K1285" s="142"/>
      <c r="L1285" s="595"/>
      <c r="M1285" s="142"/>
      <c r="N1285" s="582"/>
      <c r="O1285" s="142"/>
    </row>
    <row r="1287" spans="1:15" x14ac:dyDescent="0.2">
      <c r="B1287" s="605" t="s">
        <v>1599</v>
      </c>
      <c r="C1287" s="606"/>
      <c r="D1287" s="606"/>
      <c r="E1287" s="606"/>
      <c r="F1287" s="606"/>
      <c r="G1287" s="606"/>
      <c r="H1287" s="606"/>
      <c r="I1287" s="606"/>
      <c r="J1287" s="606"/>
      <c r="K1287" s="606"/>
      <c r="L1287" s="606"/>
      <c r="M1287" s="606"/>
      <c r="N1287" s="606"/>
      <c r="O1287" s="607"/>
    </row>
    <row r="1288" spans="1:15" ht="13.5" x14ac:dyDescent="0.25">
      <c r="A1288" s="122"/>
      <c r="B1288" s="608" t="s">
        <v>735</v>
      </c>
      <c r="C1288" s="609"/>
      <c r="D1288" s="608" t="s">
        <v>1656</v>
      </c>
      <c r="E1288" s="609"/>
      <c r="F1288" s="608" t="s">
        <v>737</v>
      </c>
      <c r="G1288" s="609"/>
      <c r="H1288" s="608" t="s">
        <v>738</v>
      </c>
      <c r="I1288" s="609"/>
      <c r="J1288" s="608" t="s">
        <v>739</v>
      </c>
      <c r="K1288" s="609"/>
      <c r="L1288" s="608" t="s">
        <v>740</v>
      </c>
      <c r="M1288" s="609"/>
      <c r="N1288" s="608" t="s">
        <v>741</v>
      </c>
      <c r="O1288" s="609"/>
    </row>
    <row r="1289" spans="1:15" ht="13.5" x14ac:dyDescent="0.25">
      <c r="A1289" s="122"/>
      <c r="B1289" s="174" t="s">
        <v>7</v>
      </c>
      <c r="C1289" s="175" t="s">
        <v>8</v>
      </c>
      <c r="D1289" s="174" t="s">
        <v>7</v>
      </c>
      <c r="E1289" s="175" t="s">
        <v>8</v>
      </c>
      <c r="F1289" s="174" t="s">
        <v>7</v>
      </c>
      <c r="G1289" s="175" t="s">
        <v>8</v>
      </c>
      <c r="H1289" s="174" t="s">
        <v>7</v>
      </c>
      <c r="I1289" s="175" t="s">
        <v>8</v>
      </c>
      <c r="J1289" s="174" t="s">
        <v>7</v>
      </c>
      <c r="K1289" s="175" t="s">
        <v>8</v>
      </c>
      <c r="L1289" s="174" t="s">
        <v>7</v>
      </c>
      <c r="M1289" s="175" t="s">
        <v>8</v>
      </c>
      <c r="N1289" s="174" t="s">
        <v>7</v>
      </c>
      <c r="O1289" s="175" t="s">
        <v>8</v>
      </c>
    </row>
    <row r="1290" spans="1:15" ht="15" customHeight="1" x14ac:dyDescent="0.2">
      <c r="A1290" s="127" t="s">
        <v>9</v>
      </c>
      <c r="B1290" s="596">
        <v>4</v>
      </c>
      <c r="C1290" s="599" t="s">
        <v>1657</v>
      </c>
      <c r="D1290" s="612" t="s">
        <v>1219</v>
      </c>
      <c r="E1290" s="599" t="s">
        <v>1658</v>
      </c>
      <c r="F1290" s="596">
        <v>4</v>
      </c>
      <c r="G1290" s="599" t="s">
        <v>1657</v>
      </c>
      <c r="H1290" s="596">
        <v>4</v>
      </c>
      <c r="I1290" s="599" t="s">
        <v>1657</v>
      </c>
      <c r="J1290" s="596">
        <v>4</v>
      </c>
      <c r="K1290" s="599" t="s">
        <v>1657</v>
      </c>
      <c r="L1290" s="596">
        <v>2</v>
      </c>
      <c r="M1290" s="599" t="s">
        <v>1659</v>
      </c>
      <c r="N1290" s="581"/>
      <c r="O1290" s="584"/>
    </row>
    <row r="1291" spans="1:15" ht="33.75" customHeight="1" x14ac:dyDescent="0.2">
      <c r="A1291" s="128">
        <v>79921501</v>
      </c>
      <c r="B1291" s="597"/>
      <c r="C1291" s="600"/>
      <c r="D1291" s="613"/>
      <c r="E1291" s="600"/>
      <c r="F1291" s="597"/>
      <c r="G1291" s="600"/>
      <c r="H1291" s="597"/>
      <c r="I1291" s="600"/>
      <c r="J1291" s="597"/>
      <c r="K1291" s="600"/>
      <c r="L1291" s="597"/>
      <c r="M1291" s="600"/>
      <c r="N1291" s="582"/>
      <c r="O1291" s="585"/>
    </row>
    <row r="1292" spans="1:15" ht="13.5" x14ac:dyDescent="0.2">
      <c r="A1292" s="128" t="s">
        <v>11</v>
      </c>
      <c r="B1292" s="597"/>
      <c r="C1292" s="203" t="s">
        <v>1597</v>
      </c>
      <c r="D1292" s="613"/>
      <c r="E1292" s="203" t="s">
        <v>1517</v>
      </c>
      <c r="F1292" s="597"/>
      <c r="G1292" s="203" t="s">
        <v>1597</v>
      </c>
      <c r="H1292" s="597"/>
      <c r="I1292" s="203" t="s">
        <v>1597</v>
      </c>
      <c r="J1292" s="597"/>
      <c r="K1292" s="203" t="s">
        <v>1597</v>
      </c>
      <c r="L1292" s="597"/>
      <c r="M1292" s="203" t="s">
        <v>1660</v>
      </c>
      <c r="N1292" s="582"/>
      <c r="O1292" s="131"/>
    </row>
    <row r="1293" spans="1:15" ht="13.5" x14ac:dyDescent="0.2">
      <c r="A1293" s="132" t="s">
        <v>12</v>
      </c>
      <c r="B1293" s="597"/>
      <c r="C1293" s="204" t="s">
        <v>1371</v>
      </c>
      <c r="D1293" s="613"/>
      <c r="E1293" s="204" t="s">
        <v>1637</v>
      </c>
      <c r="F1293" s="597"/>
      <c r="G1293" s="204" t="s">
        <v>1371</v>
      </c>
      <c r="H1293" s="597"/>
      <c r="I1293" s="204" t="s">
        <v>1371</v>
      </c>
      <c r="J1293" s="597"/>
      <c r="K1293" s="204" t="s">
        <v>1371</v>
      </c>
      <c r="L1293" s="597"/>
      <c r="M1293" s="204" t="s">
        <v>1371</v>
      </c>
      <c r="N1293" s="582"/>
      <c r="O1293" s="141"/>
    </row>
    <row r="1294" spans="1:15" ht="13.5" x14ac:dyDescent="0.2">
      <c r="A1294" s="132" t="s">
        <v>477</v>
      </c>
      <c r="B1294" s="597"/>
      <c r="C1294" s="204" t="s">
        <v>861</v>
      </c>
      <c r="D1294" s="613"/>
      <c r="E1294" s="204" t="s">
        <v>478</v>
      </c>
      <c r="F1294" s="597"/>
      <c r="G1294" s="204" t="s">
        <v>861</v>
      </c>
      <c r="H1294" s="597"/>
      <c r="I1294" s="204" t="s">
        <v>861</v>
      </c>
      <c r="J1294" s="597"/>
      <c r="K1294" s="204" t="s">
        <v>861</v>
      </c>
      <c r="L1294" s="597"/>
      <c r="M1294" s="204" t="s">
        <v>511</v>
      </c>
      <c r="N1294" s="582"/>
      <c r="O1294" s="141"/>
    </row>
    <row r="1295" spans="1:15" ht="13.5" x14ac:dyDescent="0.2">
      <c r="A1295" s="138" t="s">
        <v>481</v>
      </c>
      <c r="B1295" s="598"/>
      <c r="C1295" s="205" t="s">
        <v>499</v>
      </c>
      <c r="D1295" s="614"/>
      <c r="E1295" s="205" t="s">
        <v>499</v>
      </c>
      <c r="F1295" s="598"/>
      <c r="G1295" s="205" t="s">
        <v>499</v>
      </c>
      <c r="H1295" s="598"/>
      <c r="I1295" s="205" t="s">
        <v>499</v>
      </c>
      <c r="J1295" s="598"/>
      <c r="K1295" s="205" t="s">
        <v>499</v>
      </c>
      <c r="L1295" s="598"/>
      <c r="M1295" s="205" t="s">
        <v>499</v>
      </c>
      <c r="N1295" s="583"/>
      <c r="O1295" s="142"/>
    </row>
    <row r="1296" spans="1:15" ht="15" customHeight="1" x14ac:dyDescent="0.2">
      <c r="A1296" s="127" t="s">
        <v>14</v>
      </c>
      <c r="B1296" s="596">
        <v>2</v>
      </c>
      <c r="C1296" s="599" t="s">
        <v>1661</v>
      </c>
      <c r="D1296" s="596">
        <v>2</v>
      </c>
      <c r="E1296" s="599" t="s">
        <v>1661</v>
      </c>
      <c r="F1296" s="596">
        <v>1</v>
      </c>
      <c r="G1296" s="599" t="s">
        <v>1662</v>
      </c>
      <c r="H1296" s="596">
        <v>2</v>
      </c>
      <c r="I1296" s="599" t="s">
        <v>1663</v>
      </c>
      <c r="J1296" s="596">
        <v>2</v>
      </c>
      <c r="K1296" s="599" t="s">
        <v>1663</v>
      </c>
      <c r="L1296" s="601"/>
      <c r="M1296" s="603"/>
      <c r="N1296" s="581"/>
      <c r="O1296" s="584"/>
    </row>
    <row r="1297" spans="1:15" ht="32.25" customHeight="1" x14ac:dyDescent="0.2">
      <c r="A1297" s="128">
        <v>1070707956</v>
      </c>
      <c r="B1297" s="597"/>
      <c r="C1297" s="600"/>
      <c r="D1297" s="597"/>
      <c r="E1297" s="600"/>
      <c r="F1297" s="597"/>
      <c r="G1297" s="600"/>
      <c r="H1297" s="597"/>
      <c r="I1297" s="600"/>
      <c r="J1297" s="597"/>
      <c r="K1297" s="600"/>
      <c r="L1297" s="602"/>
      <c r="M1297" s="604"/>
      <c r="N1297" s="582"/>
      <c r="O1297" s="585"/>
    </row>
    <row r="1298" spans="1:15" ht="13.5" x14ac:dyDescent="0.2">
      <c r="A1298" s="128" t="s">
        <v>11</v>
      </c>
      <c r="B1298" s="597"/>
      <c r="C1298" s="203" t="s">
        <v>1664</v>
      </c>
      <c r="D1298" s="597"/>
      <c r="E1298" s="203" t="s">
        <v>1664</v>
      </c>
      <c r="F1298" s="597"/>
      <c r="G1298" s="203" t="s">
        <v>1665</v>
      </c>
      <c r="H1298" s="597"/>
      <c r="I1298" s="203"/>
      <c r="J1298" s="597"/>
      <c r="K1298" s="203"/>
      <c r="L1298" s="602"/>
      <c r="M1298" s="154"/>
      <c r="N1298" s="582"/>
      <c r="O1298" s="131"/>
    </row>
    <row r="1299" spans="1:15" ht="13.5" x14ac:dyDescent="0.2">
      <c r="A1299" s="132" t="s">
        <v>12</v>
      </c>
      <c r="B1299" s="597"/>
      <c r="C1299" s="204" t="s">
        <v>1371</v>
      </c>
      <c r="D1299" s="597"/>
      <c r="E1299" s="204" t="s">
        <v>1371</v>
      </c>
      <c r="F1299" s="597"/>
      <c r="G1299" s="204" t="s">
        <v>1371</v>
      </c>
      <c r="H1299" s="597"/>
      <c r="I1299" s="206" t="s">
        <v>299</v>
      </c>
      <c r="J1299" s="597"/>
      <c r="K1299" s="206" t="s">
        <v>299</v>
      </c>
      <c r="L1299" s="602"/>
      <c r="M1299" s="162"/>
      <c r="N1299" s="582"/>
      <c r="O1299" s="141"/>
    </row>
    <row r="1300" spans="1:15" ht="13.5" x14ac:dyDescent="0.2">
      <c r="A1300" s="132" t="s">
        <v>477</v>
      </c>
      <c r="B1300" s="597"/>
      <c r="C1300" s="204" t="s">
        <v>758</v>
      </c>
      <c r="D1300" s="597"/>
      <c r="E1300" s="204" t="s">
        <v>758</v>
      </c>
      <c r="F1300" s="597"/>
      <c r="G1300" s="204" t="s">
        <v>758</v>
      </c>
      <c r="H1300" s="597"/>
      <c r="I1300" s="207" t="s">
        <v>1666</v>
      </c>
      <c r="J1300" s="597"/>
      <c r="K1300" s="207" t="s">
        <v>1666</v>
      </c>
      <c r="L1300" s="602"/>
      <c r="M1300" s="202"/>
      <c r="N1300" s="582"/>
      <c r="O1300" s="141"/>
    </row>
    <row r="1301" spans="1:15" ht="13.5" x14ac:dyDescent="0.2">
      <c r="A1301" s="138" t="s">
        <v>481</v>
      </c>
      <c r="B1301" s="598"/>
      <c r="C1301" s="205" t="s">
        <v>499</v>
      </c>
      <c r="D1301" s="598"/>
      <c r="E1301" s="205" t="s">
        <v>499</v>
      </c>
      <c r="F1301" s="598"/>
      <c r="G1301" s="205" t="s">
        <v>869</v>
      </c>
      <c r="H1301" s="597"/>
      <c r="I1301" s="206" t="s">
        <v>499</v>
      </c>
      <c r="J1301" s="597"/>
      <c r="K1301" s="206" t="s">
        <v>499</v>
      </c>
      <c r="L1301" s="602"/>
      <c r="M1301" s="162"/>
      <c r="N1301" s="583"/>
      <c r="O1301" s="142"/>
    </row>
    <row r="1302" spans="1:15" ht="15" customHeight="1" x14ac:dyDescent="0.2">
      <c r="A1302" s="127" t="s">
        <v>519</v>
      </c>
      <c r="B1302" s="596">
        <v>1</v>
      </c>
      <c r="C1302" s="599" t="s">
        <v>1654</v>
      </c>
      <c r="D1302" s="596">
        <v>1</v>
      </c>
      <c r="E1302" s="599" t="s">
        <v>1654</v>
      </c>
      <c r="F1302" s="596">
        <v>1</v>
      </c>
      <c r="G1302" s="599" t="s">
        <v>1654</v>
      </c>
      <c r="H1302" s="596">
        <v>1</v>
      </c>
      <c r="I1302" s="599" t="s">
        <v>1654</v>
      </c>
      <c r="J1302" s="596">
        <v>3</v>
      </c>
      <c r="K1302" s="599" t="s">
        <v>1528</v>
      </c>
      <c r="L1302" s="601"/>
      <c r="M1302" s="603"/>
      <c r="N1302" s="581"/>
      <c r="O1302" s="584"/>
    </row>
    <row r="1303" spans="1:15" ht="13.5" x14ac:dyDescent="0.2">
      <c r="A1303" s="128">
        <v>1026271285</v>
      </c>
      <c r="B1303" s="597"/>
      <c r="C1303" s="600"/>
      <c r="D1303" s="597"/>
      <c r="E1303" s="600"/>
      <c r="F1303" s="597"/>
      <c r="G1303" s="600"/>
      <c r="H1303" s="597"/>
      <c r="I1303" s="600"/>
      <c r="J1303" s="597"/>
      <c r="K1303" s="600"/>
      <c r="L1303" s="602"/>
      <c r="M1303" s="604"/>
      <c r="N1303" s="582"/>
      <c r="O1303" s="585"/>
    </row>
    <row r="1304" spans="1:15" ht="13.5" x14ac:dyDescent="0.2">
      <c r="A1304" s="128" t="s">
        <v>11</v>
      </c>
      <c r="B1304" s="597"/>
      <c r="C1304" s="203" t="s">
        <v>1655</v>
      </c>
      <c r="D1304" s="597"/>
      <c r="E1304" s="203" t="s">
        <v>1655</v>
      </c>
      <c r="F1304" s="597"/>
      <c r="G1304" s="203" t="s">
        <v>1655</v>
      </c>
      <c r="H1304" s="597"/>
      <c r="I1304" s="203" t="s">
        <v>1655</v>
      </c>
      <c r="J1304" s="597"/>
      <c r="K1304" s="203" t="s">
        <v>1667</v>
      </c>
      <c r="L1304" s="602"/>
      <c r="M1304" s="154"/>
      <c r="N1304" s="582"/>
      <c r="O1304" s="131"/>
    </row>
    <row r="1305" spans="1:15" ht="13.5" x14ac:dyDescent="0.2">
      <c r="A1305" s="132" t="s">
        <v>12</v>
      </c>
      <c r="B1305" s="597"/>
      <c r="C1305" s="204" t="s">
        <v>1371</v>
      </c>
      <c r="D1305" s="597"/>
      <c r="E1305" s="204" t="s">
        <v>1371</v>
      </c>
      <c r="F1305" s="597"/>
      <c r="G1305" s="204" t="s">
        <v>1371</v>
      </c>
      <c r="H1305" s="597"/>
      <c r="I1305" s="204" t="s">
        <v>1371</v>
      </c>
      <c r="J1305" s="597"/>
      <c r="K1305" s="206" t="s">
        <v>299</v>
      </c>
      <c r="L1305" s="602"/>
      <c r="M1305" s="162"/>
      <c r="N1305" s="582"/>
      <c r="O1305" s="141"/>
    </row>
    <row r="1306" spans="1:15" ht="13.5" x14ac:dyDescent="0.2">
      <c r="A1306" s="132" t="s">
        <v>477</v>
      </c>
      <c r="B1306" s="597"/>
      <c r="C1306" s="204" t="s">
        <v>1189</v>
      </c>
      <c r="D1306" s="597"/>
      <c r="E1306" s="204" t="s">
        <v>1189</v>
      </c>
      <c r="F1306" s="597"/>
      <c r="G1306" s="204" t="s">
        <v>1189</v>
      </c>
      <c r="H1306" s="597"/>
      <c r="I1306" s="204" t="s">
        <v>1189</v>
      </c>
      <c r="J1306" s="597"/>
      <c r="K1306" s="207" t="s">
        <v>861</v>
      </c>
      <c r="L1306" s="602"/>
      <c r="M1306" s="202"/>
      <c r="N1306" s="582"/>
      <c r="O1306" s="141"/>
    </row>
    <row r="1307" spans="1:15" ht="13.5" x14ac:dyDescent="0.2">
      <c r="A1307" s="138" t="s">
        <v>481</v>
      </c>
      <c r="B1307" s="598"/>
      <c r="C1307" s="205" t="s">
        <v>499</v>
      </c>
      <c r="D1307" s="598"/>
      <c r="E1307" s="205" t="s">
        <v>499</v>
      </c>
      <c r="F1307" s="598"/>
      <c r="G1307" s="205" t="s">
        <v>499</v>
      </c>
      <c r="H1307" s="598"/>
      <c r="I1307" s="205" t="s">
        <v>499</v>
      </c>
      <c r="J1307" s="597"/>
      <c r="K1307" s="206" t="s">
        <v>499</v>
      </c>
      <c r="L1307" s="602"/>
      <c r="M1307" s="162"/>
      <c r="N1307" s="583"/>
      <c r="O1307" s="142"/>
    </row>
    <row r="1308" spans="1:15" ht="13.5" x14ac:dyDescent="0.2">
      <c r="A1308" s="127" t="s">
        <v>76</v>
      </c>
      <c r="B1308" s="581"/>
      <c r="C1308" s="584"/>
      <c r="D1308" s="581"/>
      <c r="E1308" s="591"/>
      <c r="F1308" s="581"/>
      <c r="G1308" s="591"/>
      <c r="H1308" s="581"/>
      <c r="I1308" s="591"/>
      <c r="J1308" s="593"/>
      <c r="K1308" s="584"/>
      <c r="L1308" s="593"/>
      <c r="M1308" s="584"/>
      <c r="N1308" s="581"/>
      <c r="O1308" s="591"/>
    </row>
    <row r="1309" spans="1:15" ht="13.5" x14ac:dyDescent="0.2">
      <c r="A1309" s="128">
        <v>80236526</v>
      </c>
      <c r="B1309" s="582"/>
      <c r="C1309" s="585"/>
      <c r="D1309" s="582"/>
      <c r="E1309" s="592"/>
      <c r="F1309" s="582"/>
      <c r="G1309" s="592"/>
      <c r="H1309" s="582"/>
      <c r="I1309" s="592"/>
      <c r="J1309" s="594"/>
      <c r="K1309" s="585"/>
      <c r="L1309" s="594"/>
      <c r="M1309" s="585"/>
      <c r="N1309" s="582"/>
      <c r="O1309" s="592"/>
    </row>
    <row r="1310" spans="1:15" ht="13.5" x14ac:dyDescent="0.2">
      <c r="A1310" s="128" t="s">
        <v>11</v>
      </c>
      <c r="B1310" s="582"/>
      <c r="C1310" s="131"/>
      <c r="D1310" s="582"/>
      <c r="E1310" s="131"/>
      <c r="F1310" s="582"/>
      <c r="G1310" s="131"/>
      <c r="H1310" s="582"/>
      <c r="I1310" s="131"/>
      <c r="J1310" s="594"/>
      <c r="K1310" s="135"/>
      <c r="L1310" s="594"/>
      <c r="M1310" s="131"/>
      <c r="N1310" s="582"/>
      <c r="O1310" s="131"/>
    </row>
    <row r="1311" spans="1:15" ht="13.5" x14ac:dyDescent="0.2">
      <c r="A1311" s="132" t="s">
        <v>12</v>
      </c>
      <c r="B1311" s="582"/>
      <c r="C1311" s="141"/>
      <c r="D1311" s="582"/>
      <c r="E1311" s="141"/>
      <c r="F1311" s="582"/>
      <c r="G1311" s="141"/>
      <c r="H1311" s="582"/>
      <c r="I1311" s="141"/>
      <c r="J1311" s="594"/>
      <c r="K1311" s="135"/>
      <c r="L1311" s="594"/>
      <c r="M1311" s="141"/>
      <c r="N1311" s="582"/>
      <c r="O1311" s="135"/>
    </row>
    <row r="1312" spans="1:15" ht="13.5" x14ac:dyDescent="0.2">
      <c r="A1312" s="132" t="s">
        <v>477</v>
      </c>
      <c r="B1312" s="582"/>
      <c r="C1312" s="141"/>
      <c r="D1312" s="582"/>
      <c r="E1312" s="141"/>
      <c r="F1312" s="582"/>
      <c r="G1312" s="141"/>
      <c r="H1312" s="582"/>
      <c r="I1312" s="141"/>
      <c r="J1312" s="594"/>
      <c r="K1312" s="141"/>
      <c r="L1312" s="594"/>
      <c r="M1312" s="141"/>
      <c r="N1312" s="582"/>
      <c r="O1312" s="141"/>
    </row>
    <row r="1313" spans="1:15" ht="13.5" x14ac:dyDescent="0.2">
      <c r="A1313" s="138" t="s">
        <v>481</v>
      </c>
      <c r="B1313" s="583"/>
      <c r="C1313" s="142"/>
      <c r="D1313" s="583"/>
      <c r="E1313" s="142"/>
      <c r="F1313" s="583"/>
      <c r="G1313" s="142"/>
      <c r="H1313" s="583"/>
      <c r="I1313" s="142"/>
      <c r="J1313" s="595"/>
      <c r="K1313" s="142"/>
      <c r="L1313" s="595"/>
      <c r="M1313" s="142"/>
      <c r="N1313" s="582"/>
      <c r="O1313" s="142"/>
    </row>
    <row r="1315" spans="1:15" x14ac:dyDescent="0.2">
      <c r="B1315" s="605" t="s">
        <v>1668</v>
      </c>
      <c r="C1315" s="606"/>
      <c r="D1315" s="606"/>
      <c r="E1315" s="606"/>
      <c r="F1315" s="606"/>
      <c r="G1315" s="606"/>
      <c r="H1315" s="606"/>
      <c r="I1315" s="606"/>
      <c r="J1315" s="606"/>
      <c r="K1315" s="606"/>
      <c r="L1315" s="606"/>
      <c r="M1315" s="606"/>
      <c r="N1315" s="606"/>
      <c r="O1315" s="607"/>
    </row>
    <row r="1316" spans="1:15" ht="13.5" x14ac:dyDescent="0.25">
      <c r="A1316" s="122"/>
      <c r="B1316" s="608" t="s">
        <v>753</v>
      </c>
      <c r="C1316" s="609"/>
      <c r="D1316" s="608" t="s">
        <v>1444</v>
      </c>
      <c r="E1316" s="609"/>
      <c r="F1316" s="608" t="s">
        <v>1445</v>
      </c>
      <c r="G1316" s="609"/>
      <c r="H1316" s="608" t="s">
        <v>1446</v>
      </c>
      <c r="I1316" s="609"/>
      <c r="J1316" s="608" t="s">
        <v>1447</v>
      </c>
      <c r="K1316" s="609"/>
      <c r="L1316" s="608" t="s">
        <v>1448</v>
      </c>
      <c r="M1316" s="609"/>
      <c r="N1316" s="608" t="s">
        <v>1449</v>
      </c>
      <c r="O1316" s="609"/>
    </row>
    <row r="1317" spans="1:15" ht="13.5" x14ac:dyDescent="0.25">
      <c r="A1317" s="122"/>
      <c r="B1317" s="174" t="s">
        <v>7</v>
      </c>
      <c r="C1317" s="175" t="s">
        <v>8</v>
      </c>
      <c r="D1317" s="174" t="s">
        <v>7</v>
      </c>
      <c r="E1317" s="175" t="s">
        <v>8</v>
      </c>
      <c r="F1317" s="174" t="s">
        <v>7</v>
      </c>
      <c r="G1317" s="175" t="s">
        <v>8</v>
      </c>
      <c r="H1317" s="174" t="s">
        <v>7</v>
      </c>
      <c r="I1317" s="175" t="s">
        <v>8</v>
      </c>
      <c r="J1317" s="174" t="s">
        <v>7</v>
      </c>
      <c r="K1317" s="175" t="s">
        <v>8</v>
      </c>
      <c r="L1317" s="174" t="s">
        <v>7</v>
      </c>
      <c r="M1317" s="175" t="s">
        <v>8</v>
      </c>
      <c r="N1317" s="174" t="s">
        <v>7</v>
      </c>
      <c r="O1317" s="175" t="s">
        <v>8</v>
      </c>
    </row>
    <row r="1318" spans="1:15" ht="13.5" x14ac:dyDescent="0.2">
      <c r="A1318" s="127" t="s">
        <v>9</v>
      </c>
      <c r="B1318" s="596"/>
      <c r="C1318" s="610" t="s">
        <v>1669</v>
      </c>
      <c r="D1318" s="596"/>
      <c r="E1318" s="610" t="s">
        <v>1670</v>
      </c>
      <c r="F1318" s="596"/>
      <c r="G1318" s="610" t="s">
        <v>1670</v>
      </c>
      <c r="H1318" s="596"/>
      <c r="I1318" s="599" t="s">
        <v>1670</v>
      </c>
      <c r="J1318" s="612"/>
      <c r="K1318" s="599" t="s">
        <v>1670</v>
      </c>
      <c r="L1318" s="612"/>
      <c r="M1318" s="599" t="s">
        <v>1670</v>
      </c>
      <c r="N1318" s="612"/>
      <c r="O1318" s="599" t="s">
        <v>1670</v>
      </c>
    </row>
    <row r="1319" spans="1:15" ht="13.5" x14ac:dyDescent="0.2">
      <c r="A1319" s="128">
        <v>79921501</v>
      </c>
      <c r="B1319" s="597"/>
      <c r="C1319" s="611"/>
      <c r="D1319" s="597"/>
      <c r="E1319" s="611"/>
      <c r="F1319" s="597"/>
      <c r="G1319" s="611"/>
      <c r="H1319" s="597"/>
      <c r="I1319" s="600"/>
      <c r="J1319" s="613"/>
      <c r="K1319" s="600"/>
      <c r="L1319" s="613"/>
      <c r="M1319" s="600"/>
      <c r="N1319" s="613"/>
      <c r="O1319" s="600"/>
    </row>
    <row r="1320" spans="1:15" ht="13.5" x14ac:dyDescent="0.2">
      <c r="A1320" s="128" t="s">
        <v>11</v>
      </c>
      <c r="B1320" s="597"/>
      <c r="C1320" s="203"/>
      <c r="D1320" s="597"/>
      <c r="E1320" s="203" t="s">
        <v>1671</v>
      </c>
      <c r="F1320" s="597"/>
      <c r="G1320" s="203" t="s">
        <v>1671</v>
      </c>
      <c r="H1320" s="597"/>
      <c r="I1320" s="203" t="s">
        <v>1671</v>
      </c>
      <c r="J1320" s="613"/>
      <c r="K1320" s="203" t="s">
        <v>1671</v>
      </c>
      <c r="L1320" s="613"/>
      <c r="M1320" s="203" t="s">
        <v>1671</v>
      </c>
      <c r="N1320" s="613"/>
      <c r="O1320" s="203" t="s">
        <v>1671</v>
      </c>
    </row>
    <row r="1321" spans="1:15" ht="13.5" x14ac:dyDescent="0.2">
      <c r="A1321" s="132" t="s">
        <v>12</v>
      </c>
      <c r="B1321" s="597"/>
      <c r="C1321" s="204"/>
      <c r="D1321" s="597"/>
      <c r="E1321" s="204" t="s">
        <v>1371</v>
      </c>
      <c r="F1321" s="597"/>
      <c r="G1321" s="204" t="s">
        <v>1371</v>
      </c>
      <c r="H1321" s="597"/>
      <c r="I1321" s="204" t="s">
        <v>1371</v>
      </c>
      <c r="J1321" s="613"/>
      <c r="K1321" s="204" t="s">
        <v>1371</v>
      </c>
      <c r="L1321" s="613"/>
      <c r="M1321" s="204" t="s">
        <v>1371</v>
      </c>
      <c r="N1321" s="613"/>
      <c r="O1321" s="204" t="s">
        <v>1371</v>
      </c>
    </row>
    <row r="1322" spans="1:15" ht="13.5" x14ac:dyDescent="0.2">
      <c r="A1322" s="132" t="s">
        <v>477</v>
      </c>
      <c r="B1322" s="597"/>
      <c r="C1322" s="204"/>
      <c r="D1322" s="597"/>
      <c r="E1322" s="204" t="s">
        <v>1593</v>
      </c>
      <c r="F1322" s="597"/>
      <c r="G1322" s="204" t="s">
        <v>1593</v>
      </c>
      <c r="H1322" s="597"/>
      <c r="I1322" s="204" t="s">
        <v>1593</v>
      </c>
      <c r="J1322" s="613"/>
      <c r="K1322" s="204" t="s">
        <v>1593</v>
      </c>
      <c r="L1322" s="613"/>
      <c r="M1322" s="204" t="s">
        <v>1593</v>
      </c>
      <c r="N1322" s="613"/>
      <c r="O1322" s="204" t="s">
        <v>1593</v>
      </c>
    </row>
    <row r="1323" spans="1:15" ht="13.5" x14ac:dyDescent="0.2">
      <c r="A1323" s="138" t="s">
        <v>481</v>
      </c>
      <c r="B1323" s="598"/>
      <c r="C1323" s="205"/>
      <c r="D1323" s="598"/>
      <c r="E1323" s="205" t="s">
        <v>1117</v>
      </c>
      <c r="F1323" s="598"/>
      <c r="G1323" s="205" t="s">
        <v>1117</v>
      </c>
      <c r="H1323" s="598"/>
      <c r="I1323" s="205" t="s">
        <v>1117</v>
      </c>
      <c r="J1323" s="614"/>
      <c r="K1323" s="205" t="s">
        <v>1117</v>
      </c>
      <c r="L1323" s="614"/>
      <c r="M1323" s="205" t="s">
        <v>1117</v>
      </c>
      <c r="N1323" s="614"/>
      <c r="O1323" s="205" t="s">
        <v>1117</v>
      </c>
    </row>
    <row r="1324" spans="1:15" ht="15" customHeight="1" x14ac:dyDescent="0.2">
      <c r="A1324" s="127" t="s">
        <v>14</v>
      </c>
      <c r="B1324" s="596">
        <v>1</v>
      </c>
      <c r="C1324" s="599" t="s">
        <v>1672</v>
      </c>
      <c r="D1324" s="596">
        <v>3</v>
      </c>
      <c r="E1324" s="599" t="s">
        <v>1672</v>
      </c>
      <c r="F1324" s="596">
        <v>3</v>
      </c>
      <c r="G1324" s="599" t="s">
        <v>1672</v>
      </c>
      <c r="H1324" s="596">
        <v>1</v>
      </c>
      <c r="I1324" s="599" t="s">
        <v>1672</v>
      </c>
      <c r="J1324" s="581">
        <v>2</v>
      </c>
      <c r="K1324" s="584" t="s">
        <v>1673</v>
      </c>
      <c r="L1324" s="581">
        <v>0</v>
      </c>
      <c r="M1324" s="584" t="s">
        <v>1674</v>
      </c>
      <c r="N1324" s="581"/>
      <c r="O1324" s="584"/>
    </row>
    <row r="1325" spans="1:15" ht="13.5" x14ac:dyDescent="0.2">
      <c r="A1325" s="128">
        <v>1070707956</v>
      </c>
      <c r="B1325" s="597"/>
      <c r="C1325" s="600"/>
      <c r="D1325" s="597"/>
      <c r="E1325" s="600"/>
      <c r="F1325" s="597"/>
      <c r="G1325" s="600"/>
      <c r="H1325" s="597"/>
      <c r="I1325" s="600"/>
      <c r="J1325" s="582"/>
      <c r="K1325" s="585"/>
      <c r="L1325" s="582"/>
      <c r="M1325" s="585"/>
      <c r="N1325" s="582"/>
      <c r="O1325" s="585"/>
    </row>
    <row r="1326" spans="1:15" ht="13.5" x14ac:dyDescent="0.2">
      <c r="A1326" s="128" t="s">
        <v>11</v>
      </c>
      <c r="B1326" s="597"/>
      <c r="C1326" s="203" t="s">
        <v>1675</v>
      </c>
      <c r="D1326" s="597"/>
      <c r="E1326" s="203" t="s">
        <v>1675</v>
      </c>
      <c r="F1326" s="597"/>
      <c r="G1326" s="203" t="s">
        <v>1675</v>
      </c>
      <c r="H1326" s="597"/>
      <c r="I1326" s="203" t="s">
        <v>1675</v>
      </c>
      <c r="J1326" s="582"/>
      <c r="K1326" s="131">
        <v>90472</v>
      </c>
      <c r="L1326" s="582"/>
      <c r="M1326" s="131">
        <v>90472</v>
      </c>
      <c r="N1326" s="582"/>
      <c r="O1326" s="131"/>
    </row>
    <row r="1327" spans="1:15" ht="13.5" x14ac:dyDescent="0.2">
      <c r="A1327" s="132" t="s">
        <v>12</v>
      </c>
      <c r="B1327" s="597"/>
      <c r="C1327" s="204" t="s">
        <v>1371</v>
      </c>
      <c r="D1327" s="597"/>
      <c r="E1327" s="204" t="s">
        <v>1371</v>
      </c>
      <c r="F1327" s="597"/>
      <c r="G1327" s="204" t="s">
        <v>1371</v>
      </c>
      <c r="H1327" s="597"/>
      <c r="I1327" s="204" t="s">
        <v>1371</v>
      </c>
      <c r="J1327" s="582"/>
      <c r="K1327" s="141" t="s">
        <v>852</v>
      </c>
      <c r="L1327" s="582"/>
      <c r="M1327" s="141" t="s">
        <v>852</v>
      </c>
      <c r="N1327" s="582"/>
      <c r="O1327" s="141"/>
    </row>
    <row r="1328" spans="1:15" ht="13.5" x14ac:dyDescent="0.2">
      <c r="A1328" s="132" t="s">
        <v>477</v>
      </c>
      <c r="B1328" s="597"/>
      <c r="C1328" s="204" t="s">
        <v>502</v>
      </c>
      <c r="D1328" s="597"/>
      <c r="E1328" s="204" t="s">
        <v>502</v>
      </c>
      <c r="F1328" s="597"/>
      <c r="G1328" s="204" t="s">
        <v>502</v>
      </c>
      <c r="H1328" s="597"/>
      <c r="I1328" s="204" t="s">
        <v>502</v>
      </c>
      <c r="J1328" s="582"/>
      <c r="K1328" s="141" t="s">
        <v>1189</v>
      </c>
      <c r="L1328" s="582"/>
      <c r="M1328" s="141" t="s">
        <v>1511</v>
      </c>
      <c r="N1328" s="582"/>
      <c r="O1328" s="141"/>
    </row>
    <row r="1329" spans="1:15" ht="13.5" x14ac:dyDescent="0.2">
      <c r="A1329" s="138" t="s">
        <v>481</v>
      </c>
      <c r="B1329" s="598"/>
      <c r="C1329" s="205" t="s">
        <v>499</v>
      </c>
      <c r="D1329" s="598"/>
      <c r="E1329" s="205" t="s">
        <v>499</v>
      </c>
      <c r="F1329" s="598"/>
      <c r="G1329" s="205" t="s">
        <v>499</v>
      </c>
      <c r="H1329" s="598"/>
      <c r="I1329" s="205" t="s">
        <v>499</v>
      </c>
      <c r="J1329" s="583"/>
      <c r="K1329" s="142" t="s">
        <v>1083</v>
      </c>
      <c r="L1329" s="583"/>
      <c r="M1329" s="142" t="s">
        <v>1676</v>
      </c>
      <c r="N1329" s="583"/>
      <c r="O1329" s="142"/>
    </row>
    <row r="1330" spans="1:15" ht="15" customHeight="1" x14ac:dyDescent="0.2">
      <c r="A1330" s="127" t="s">
        <v>519</v>
      </c>
      <c r="B1330" s="596">
        <v>3</v>
      </c>
      <c r="C1330" s="599" t="s">
        <v>1528</v>
      </c>
      <c r="D1330" s="596">
        <v>3</v>
      </c>
      <c r="E1330" s="599" t="s">
        <v>1528</v>
      </c>
      <c r="F1330" s="596">
        <v>2</v>
      </c>
      <c r="G1330" s="599" t="s">
        <v>1677</v>
      </c>
      <c r="H1330" s="596">
        <v>3</v>
      </c>
      <c r="I1330" s="599" t="s">
        <v>1677</v>
      </c>
      <c r="J1330" s="596">
        <v>2</v>
      </c>
      <c r="K1330" s="599" t="s">
        <v>1677</v>
      </c>
      <c r="L1330" s="581"/>
      <c r="M1330" s="584"/>
      <c r="N1330" s="593"/>
      <c r="O1330" s="584"/>
    </row>
    <row r="1331" spans="1:15" ht="13.5" x14ac:dyDescent="0.2">
      <c r="A1331" s="128">
        <v>1026271285</v>
      </c>
      <c r="B1331" s="597"/>
      <c r="C1331" s="600"/>
      <c r="D1331" s="597"/>
      <c r="E1331" s="600"/>
      <c r="F1331" s="597"/>
      <c r="G1331" s="600"/>
      <c r="H1331" s="597"/>
      <c r="I1331" s="600"/>
      <c r="J1331" s="597"/>
      <c r="K1331" s="600"/>
      <c r="L1331" s="582"/>
      <c r="M1331" s="585"/>
      <c r="N1331" s="594"/>
      <c r="O1331" s="585"/>
    </row>
    <row r="1332" spans="1:15" ht="13.5" x14ac:dyDescent="0.2">
      <c r="A1332" s="128" t="s">
        <v>11</v>
      </c>
      <c r="B1332" s="597"/>
      <c r="C1332" s="203" t="s">
        <v>1667</v>
      </c>
      <c r="D1332" s="597"/>
      <c r="E1332" s="203" t="s">
        <v>1667</v>
      </c>
      <c r="F1332" s="597"/>
      <c r="G1332" s="203"/>
      <c r="H1332" s="597"/>
      <c r="I1332" s="203"/>
      <c r="J1332" s="597"/>
      <c r="K1332" s="203"/>
      <c r="L1332" s="582"/>
      <c r="M1332" s="131"/>
      <c r="N1332" s="594"/>
      <c r="O1332" s="131"/>
    </row>
    <row r="1333" spans="1:15" ht="13.5" x14ac:dyDescent="0.2">
      <c r="A1333" s="132" t="s">
        <v>12</v>
      </c>
      <c r="B1333" s="597"/>
      <c r="C1333" s="206" t="s">
        <v>299</v>
      </c>
      <c r="D1333" s="597"/>
      <c r="E1333" s="206" t="s">
        <v>299</v>
      </c>
      <c r="F1333" s="597"/>
      <c r="G1333" s="204"/>
      <c r="H1333" s="597"/>
      <c r="I1333" s="204"/>
      <c r="J1333" s="597"/>
      <c r="K1333" s="204"/>
      <c r="L1333" s="582"/>
      <c r="M1333" s="141"/>
      <c r="N1333" s="594"/>
      <c r="O1333" s="141"/>
    </row>
    <row r="1334" spans="1:15" ht="13.5" x14ac:dyDescent="0.2">
      <c r="A1334" s="132" t="s">
        <v>477</v>
      </c>
      <c r="B1334" s="597"/>
      <c r="C1334" s="207" t="s">
        <v>861</v>
      </c>
      <c r="D1334" s="597"/>
      <c r="E1334" s="207" t="s">
        <v>861</v>
      </c>
      <c r="F1334" s="597"/>
      <c r="G1334" s="204"/>
      <c r="H1334" s="597"/>
      <c r="I1334" s="204"/>
      <c r="J1334" s="597"/>
      <c r="K1334" s="204"/>
      <c r="L1334" s="582"/>
      <c r="M1334" s="141"/>
      <c r="N1334" s="594"/>
      <c r="O1334" s="141"/>
    </row>
    <row r="1335" spans="1:15" ht="13.5" x14ac:dyDescent="0.2">
      <c r="A1335" s="138" t="s">
        <v>481</v>
      </c>
      <c r="B1335" s="597"/>
      <c r="C1335" s="206" t="s">
        <v>499</v>
      </c>
      <c r="D1335" s="597"/>
      <c r="E1335" s="206" t="s">
        <v>499</v>
      </c>
      <c r="F1335" s="598"/>
      <c r="G1335" s="205"/>
      <c r="H1335" s="598"/>
      <c r="I1335" s="205"/>
      <c r="J1335" s="598"/>
      <c r="K1335" s="205"/>
      <c r="L1335" s="583"/>
      <c r="M1335" s="142"/>
      <c r="N1335" s="595"/>
      <c r="O1335" s="142"/>
    </row>
    <row r="1336" spans="1:15" ht="15" customHeight="1" x14ac:dyDescent="0.2">
      <c r="A1336" s="127" t="s">
        <v>76</v>
      </c>
      <c r="B1336" s="581"/>
      <c r="C1336" s="584"/>
      <c r="D1336" s="581"/>
      <c r="E1336" s="591"/>
      <c r="F1336" s="581"/>
      <c r="G1336" s="591"/>
      <c r="H1336" s="581"/>
      <c r="I1336" s="591"/>
      <c r="J1336" s="593"/>
      <c r="K1336" s="584"/>
      <c r="L1336" s="581"/>
      <c r="M1336" s="584"/>
      <c r="N1336" s="581"/>
      <c r="O1336" s="591"/>
    </row>
    <row r="1337" spans="1:15" ht="13.5" x14ac:dyDescent="0.2">
      <c r="A1337" s="128">
        <v>80236526</v>
      </c>
      <c r="B1337" s="582"/>
      <c r="C1337" s="585"/>
      <c r="D1337" s="582"/>
      <c r="E1337" s="592"/>
      <c r="F1337" s="582"/>
      <c r="G1337" s="592"/>
      <c r="H1337" s="582"/>
      <c r="I1337" s="592"/>
      <c r="J1337" s="594"/>
      <c r="K1337" s="585"/>
      <c r="L1337" s="582"/>
      <c r="M1337" s="585"/>
      <c r="N1337" s="582"/>
      <c r="O1337" s="592"/>
    </row>
    <row r="1338" spans="1:15" ht="13.5" x14ac:dyDescent="0.2">
      <c r="A1338" s="128" t="s">
        <v>11</v>
      </c>
      <c r="B1338" s="582"/>
      <c r="C1338" s="131"/>
      <c r="D1338" s="582"/>
      <c r="E1338" s="131"/>
      <c r="F1338" s="582"/>
      <c r="G1338" s="131"/>
      <c r="H1338" s="582"/>
      <c r="I1338" s="131"/>
      <c r="J1338" s="594"/>
      <c r="K1338" s="135"/>
      <c r="L1338" s="582"/>
      <c r="M1338" s="131"/>
      <c r="N1338" s="582"/>
      <c r="O1338" s="131"/>
    </row>
    <row r="1339" spans="1:15" ht="13.5" x14ac:dyDescent="0.2">
      <c r="A1339" s="132" t="s">
        <v>12</v>
      </c>
      <c r="B1339" s="582"/>
      <c r="C1339" s="141"/>
      <c r="D1339" s="582"/>
      <c r="E1339" s="141"/>
      <c r="F1339" s="582"/>
      <c r="G1339" s="141"/>
      <c r="H1339" s="582"/>
      <c r="I1339" s="141"/>
      <c r="J1339" s="594"/>
      <c r="K1339" s="135"/>
      <c r="L1339" s="582"/>
      <c r="M1339" s="141"/>
      <c r="N1339" s="582"/>
      <c r="O1339" s="135"/>
    </row>
    <row r="1340" spans="1:15" ht="13.5" x14ac:dyDescent="0.2">
      <c r="A1340" s="132" t="s">
        <v>477</v>
      </c>
      <c r="B1340" s="582"/>
      <c r="C1340" s="141"/>
      <c r="D1340" s="582"/>
      <c r="E1340" s="141"/>
      <c r="F1340" s="582"/>
      <c r="G1340" s="141"/>
      <c r="H1340" s="582"/>
      <c r="I1340" s="141"/>
      <c r="J1340" s="594"/>
      <c r="K1340" s="141"/>
      <c r="L1340" s="582"/>
      <c r="M1340" s="141"/>
      <c r="N1340" s="582"/>
      <c r="O1340" s="141"/>
    </row>
    <row r="1341" spans="1:15" ht="13.5" x14ac:dyDescent="0.2">
      <c r="A1341" s="138" t="s">
        <v>481</v>
      </c>
      <c r="B1341" s="583"/>
      <c r="C1341" s="142"/>
      <c r="D1341" s="583"/>
      <c r="E1341" s="142"/>
      <c r="F1341" s="583"/>
      <c r="G1341" s="142"/>
      <c r="H1341" s="583"/>
      <c r="I1341" s="142"/>
      <c r="J1341" s="595"/>
      <c r="K1341" s="142"/>
      <c r="L1341" s="583"/>
      <c r="M1341" s="142"/>
      <c r="N1341" s="582"/>
      <c r="O1341" s="142"/>
    </row>
    <row r="1343" spans="1:15" x14ac:dyDescent="0.2">
      <c r="B1343" s="605" t="s">
        <v>1678</v>
      </c>
      <c r="C1343" s="606"/>
      <c r="D1343" s="606"/>
      <c r="E1343" s="606"/>
      <c r="F1343" s="606"/>
      <c r="G1343" s="606"/>
      <c r="H1343" s="606"/>
      <c r="I1343" s="606"/>
      <c r="J1343" s="606"/>
      <c r="K1343" s="606"/>
      <c r="L1343" s="606"/>
      <c r="M1343" s="606"/>
      <c r="N1343" s="606"/>
      <c r="O1343" s="607"/>
    </row>
    <row r="1344" spans="1:15" ht="13.5" x14ac:dyDescent="0.25">
      <c r="A1344" s="122"/>
      <c r="B1344" s="608" t="s">
        <v>1463</v>
      </c>
      <c r="C1344" s="609"/>
      <c r="D1344" s="608" t="s">
        <v>1464</v>
      </c>
      <c r="E1344" s="609"/>
      <c r="F1344" s="608" t="s">
        <v>1465</v>
      </c>
      <c r="G1344" s="609"/>
      <c r="H1344" s="608" t="s">
        <v>19</v>
      </c>
      <c r="I1344" s="609"/>
      <c r="J1344" s="608" t="s">
        <v>20</v>
      </c>
      <c r="K1344" s="609"/>
      <c r="L1344" s="608" t="s">
        <v>21</v>
      </c>
      <c r="M1344" s="609"/>
      <c r="N1344" s="608" t="s">
        <v>22</v>
      </c>
      <c r="O1344" s="609"/>
    </row>
    <row r="1345" spans="1:15" ht="13.5" x14ac:dyDescent="0.25">
      <c r="A1345" s="122"/>
      <c r="B1345" s="174" t="s">
        <v>7</v>
      </c>
      <c r="C1345" s="175" t="s">
        <v>8</v>
      </c>
      <c r="D1345" s="174" t="s">
        <v>7</v>
      </c>
      <c r="E1345" s="175" t="s">
        <v>8</v>
      </c>
      <c r="F1345" s="174" t="s">
        <v>7</v>
      </c>
      <c r="G1345" s="175" t="s">
        <v>8</v>
      </c>
      <c r="H1345" s="174" t="s">
        <v>7</v>
      </c>
      <c r="I1345" s="175" t="s">
        <v>8</v>
      </c>
      <c r="J1345" s="174" t="s">
        <v>7</v>
      </c>
      <c r="K1345" s="175" t="s">
        <v>8</v>
      </c>
      <c r="L1345" s="174" t="s">
        <v>7</v>
      </c>
      <c r="M1345" s="175" t="s">
        <v>8</v>
      </c>
      <c r="N1345" s="174" t="s">
        <v>7</v>
      </c>
      <c r="O1345" s="175" t="s">
        <v>8</v>
      </c>
    </row>
    <row r="1346" spans="1:15" ht="15" customHeight="1" x14ac:dyDescent="0.2">
      <c r="A1346" s="127" t="s">
        <v>9</v>
      </c>
      <c r="B1346" s="596">
        <v>3</v>
      </c>
      <c r="C1346" s="610" t="s">
        <v>1670</v>
      </c>
      <c r="D1346" s="596">
        <v>3</v>
      </c>
      <c r="E1346" s="610" t="s">
        <v>1679</v>
      </c>
      <c r="F1346" s="596">
        <v>3</v>
      </c>
      <c r="G1346" s="610" t="s">
        <v>1679</v>
      </c>
      <c r="H1346" s="596">
        <v>3</v>
      </c>
      <c r="I1346" s="610" t="s">
        <v>1679</v>
      </c>
      <c r="J1346" s="596">
        <v>3</v>
      </c>
      <c r="K1346" s="610" t="s">
        <v>1679</v>
      </c>
      <c r="L1346" s="596">
        <v>3</v>
      </c>
      <c r="M1346" s="610" t="s">
        <v>1679</v>
      </c>
      <c r="N1346" s="612">
        <v>0</v>
      </c>
      <c r="O1346" s="599" t="s">
        <v>1680</v>
      </c>
    </row>
    <row r="1347" spans="1:15" ht="13.5" x14ac:dyDescent="0.2">
      <c r="A1347" s="128">
        <v>79921501</v>
      </c>
      <c r="B1347" s="597"/>
      <c r="C1347" s="611"/>
      <c r="D1347" s="597"/>
      <c r="E1347" s="611"/>
      <c r="F1347" s="597"/>
      <c r="G1347" s="611"/>
      <c r="H1347" s="597"/>
      <c r="I1347" s="611"/>
      <c r="J1347" s="597"/>
      <c r="K1347" s="611"/>
      <c r="L1347" s="597"/>
      <c r="M1347" s="611"/>
      <c r="N1347" s="613"/>
      <c r="O1347" s="600"/>
    </row>
    <row r="1348" spans="1:15" ht="13.5" x14ac:dyDescent="0.2">
      <c r="A1348" s="128" t="s">
        <v>11</v>
      </c>
      <c r="B1348" s="597"/>
      <c r="C1348" s="203" t="s">
        <v>1671</v>
      </c>
      <c r="D1348" s="597"/>
      <c r="E1348" s="203" t="s">
        <v>1671</v>
      </c>
      <c r="F1348" s="597"/>
      <c r="G1348" s="203" t="s">
        <v>1671</v>
      </c>
      <c r="H1348" s="597"/>
      <c r="I1348" s="203" t="s">
        <v>1671</v>
      </c>
      <c r="J1348" s="597"/>
      <c r="K1348" s="203" t="s">
        <v>1671</v>
      </c>
      <c r="L1348" s="597"/>
      <c r="M1348" s="203" t="s">
        <v>1671</v>
      </c>
      <c r="N1348" s="613"/>
      <c r="O1348" s="203" t="s">
        <v>1671</v>
      </c>
    </row>
    <row r="1349" spans="1:15" ht="13.5" x14ac:dyDescent="0.2">
      <c r="A1349" s="132" t="s">
        <v>12</v>
      </c>
      <c r="B1349" s="597"/>
      <c r="C1349" s="204" t="s">
        <v>1371</v>
      </c>
      <c r="D1349" s="597"/>
      <c r="E1349" s="204" t="s">
        <v>1371</v>
      </c>
      <c r="F1349" s="597"/>
      <c r="G1349" s="204" t="s">
        <v>1371</v>
      </c>
      <c r="H1349" s="597"/>
      <c r="I1349" s="204" t="s">
        <v>1371</v>
      </c>
      <c r="J1349" s="597"/>
      <c r="K1349" s="204" t="s">
        <v>1371</v>
      </c>
      <c r="L1349" s="597"/>
      <c r="M1349" s="204" t="s">
        <v>1371</v>
      </c>
      <c r="N1349" s="613"/>
      <c r="O1349" s="204" t="s">
        <v>1371</v>
      </c>
    </row>
    <row r="1350" spans="1:15" ht="13.5" x14ac:dyDescent="0.2">
      <c r="A1350" s="132" t="s">
        <v>477</v>
      </c>
      <c r="B1350" s="597"/>
      <c r="C1350" s="204" t="s">
        <v>1593</v>
      </c>
      <c r="D1350" s="597"/>
      <c r="E1350" s="204" t="s">
        <v>1593</v>
      </c>
      <c r="F1350" s="597"/>
      <c r="G1350" s="204" t="s">
        <v>1593</v>
      </c>
      <c r="H1350" s="597"/>
      <c r="I1350" s="204" t="s">
        <v>1593</v>
      </c>
      <c r="J1350" s="597"/>
      <c r="K1350" s="204" t="s">
        <v>1593</v>
      </c>
      <c r="L1350" s="597"/>
      <c r="M1350" s="204" t="s">
        <v>1593</v>
      </c>
      <c r="N1350" s="613"/>
      <c r="O1350" s="204" t="s">
        <v>1593</v>
      </c>
    </row>
    <row r="1351" spans="1:15" ht="13.5" x14ac:dyDescent="0.2">
      <c r="A1351" s="138" t="s">
        <v>481</v>
      </c>
      <c r="B1351" s="598"/>
      <c r="C1351" s="205" t="s">
        <v>1117</v>
      </c>
      <c r="D1351" s="598"/>
      <c r="E1351" s="205" t="s">
        <v>1117</v>
      </c>
      <c r="F1351" s="598"/>
      <c r="G1351" s="205" t="s">
        <v>1117</v>
      </c>
      <c r="H1351" s="598"/>
      <c r="I1351" s="205" t="s">
        <v>1117</v>
      </c>
      <c r="J1351" s="598"/>
      <c r="K1351" s="205" t="s">
        <v>1117</v>
      </c>
      <c r="L1351" s="598"/>
      <c r="M1351" s="205" t="s">
        <v>1117</v>
      </c>
      <c r="N1351" s="614"/>
      <c r="O1351" s="205" t="s">
        <v>1117</v>
      </c>
    </row>
    <row r="1352" spans="1:15" ht="15" customHeight="1" x14ac:dyDescent="0.2">
      <c r="A1352" s="127" t="s">
        <v>14</v>
      </c>
      <c r="B1352" s="581">
        <v>2</v>
      </c>
      <c r="C1352" s="584" t="s">
        <v>1677</v>
      </c>
      <c r="D1352" s="586"/>
      <c r="E1352" s="589" t="s">
        <v>23</v>
      </c>
      <c r="F1352" s="596">
        <v>2</v>
      </c>
      <c r="G1352" s="599" t="s">
        <v>1677</v>
      </c>
      <c r="H1352" s="596">
        <v>1</v>
      </c>
      <c r="I1352" s="599" t="s">
        <v>1681</v>
      </c>
      <c r="J1352" s="596">
        <v>1</v>
      </c>
      <c r="K1352" s="599" t="s">
        <v>1682</v>
      </c>
      <c r="L1352" s="581"/>
      <c r="M1352" s="591"/>
      <c r="N1352" s="581"/>
      <c r="O1352" s="584"/>
    </row>
    <row r="1353" spans="1:15" ht="13.5" x14ac:dyDescent="0.2">
      <c r="A1353" s="128">
        <v>1070707956</v>
      </c>
      <c r="B1353" s="582"/>
      <c r="C1353" s="585"/>
      <c r="D1353" s="587"/>
      <c r="E1353" s="590"/>
      <c r="F1353" s="597"/>
      <c r="G1353" s="600"/>
      <c r="H1353" s="597"/>
      <c r="I1353" s="600"/>
      <c r="J1353" s="597"/>
      <c r="K1353" s="600"/>
      <c r="L1353" s="582"/>
      <c r="M1353" s="592"/>
      <c r="N1353" s="582"/>
      <c r="O1353" s="585"/>
    </row>
    <row r="1354" spans="1:15" ht="13.5" x14ac:dyDescent="0.2">
      <c r="A1354" s="128" t="s">
        <v>11</v>
      </c>
      <c r="B1354" s="582"/>
      <c r="C1354" s="131"/>
      <c r="D1354" s="587"/>
      <c r="E1354" s="208"/>
      <c r="F1354" s="597"/>
      <c r="G1354" s="203"/>
      <c r="H1354" s="597"/>
      <c r="I1354" s="203" t="s">
        <v>1683</v>
      </c>
      <c r="J1354" s="597"/>
      <c r="K1354" s="203" t="s">
        <v>1684</v>
      </c>
      <c r="L1354" s="582"/>
      <c r="M1354" s="131"/>
      <c r="N1354" s="582"/>
      <c r="O1354" s="131"/>
    </row>
    <row r="1355" spans="1:15" ht="13.5" x14ac:dyDescent="0.2">
      <c r="A1355" s="132" t="s">
        <v>12</v>
      </c>
      <c r="B1355" s="582"/>
      <c r="C1355" s="141"/>
      <c r="D1355" s="587"/>
      <c r="E1355" s="209"/>
      <c r="F1355" s="597"/>
      <c r="G1355" s="204"/>
      <c r="H1355" s="597"/>
      <c r="I1355" s="204" t="s">
        <v>299</v>
      </c>
      <c r="J1355" s="597"/>
      <c r="K1355" s="204" t="s">
        <v>299</v>
      </c>
      <c r="L1355" s="582"/>
      <c r="M1355" s="141"/>
      <c r="N1355" s="582"/>
      <c r="O1355" s="141"/>
    </row>
    <row r="1356" spans="1:15" ht="13.5" x14ac:dyDescent="0.2">
      <c r="A1356" s="132" t="s">
        <v>477</v>
      </c>
      <c r="B1356" s="582"/>
      <c r="C1356" s="141"/>
      <c r="D1356" s="587"/>
      <c r="E1356" s="209"/>
      <c r="F1356" s="597"/>
      <c r="G1356" s="204"/>
      <c r="H1356" s="597"/>
      <c r="I1356" s="204" t="s">
        <v>1685</v>
      </c>
      <c r="J1356" s="597"/>
      <c r="K1356" s="204" t="s">
        <v>800</v>
      </c>
      <c r="L1356" s="582"/>
      <c r="M1356" s="141"/>
      <c r="N1356" s="582"/>
      <c r="O1356" s="141"/>
    </row>
    <row r="1357" spans="1:15" ht="13.5" x14ac:dyDescent="0.2">
      <c r="A1357" s="138" t="s">
        <v>481</v>
      </c>
      <c r="B1357" s="583"/>
      <c r="C1357" s="142"/>
      <c r="D1357" s="588"/>
      <c r="E1357" s="210"/>
      <c r="F1357" s="598"/>
      <c r="G1357" s="205"/>
      <c r="H1357" s="598"/>
      <c r="I1357" s="205" t="s">
        <v>499</v>
      </c>
      <c r="J1357" s="598"/>
      <c r="K1357" s="205" t="s">
        <v>499</v>
      </c>
      <c r="L1357" s="583"/>
      <c r="M1357" s="142"/>
      <c r="N1357" s="583"/>
      <c r="O1357" s="142"/>
    </row>
    <row r="1358" spans="1:15" ht="15" customHeight="1" x14ac:dyDescent="0.2">
      <c r="A1358" s="127" t="s">
        <v>519</v>
      </c>
      <c r="B1358" s="601">
        <v>2</v>
      </c>
      <c r="C1358" s="603" t="s">
        <v>1686</v>
      </c>
      <c r="D1358" s="586"/>
      <c r="E1358" s="589" t="s">
        <v>23</v>
      </c>
      <c r="F1358" s="596">
        <v>1</v>
      </c>
      <c r="G1358" s="599" t="s">
        <v>1528</v>
      </c>
      <c r="H1358" s="596" t="s">
        <v>1219</v>
      </c>
      <c r="I1358" s="599" t="s">
        <v>1687</v>
      </c>
      <c r="J1358" s="596">
        <v>1</v>
      </c>
      <c r="K1358" s="599" t="s">
        <v>1688</v>
      </c>
      <c r="L1358" s="581"/>
      <c r="M1358" s="584"/>
      <c r="N1358" s="581"/>
      <c r="O1358" s="584"/>
    </row>
    <row r="1359" spans="1:15" ht="13.5" x14ac:dyDescent="0.2">
      <c r="A1359" s="128">
        <v>1026271285</v>
      </c>
      <c r="B1359" s="602"/>
      <c r="C1359" s="604"/>
      <c r="D1359" s="587"/>
      <c r="E1359" s="590"/>
      <c r="F1359" s="597"/>
      <c r="G1359" s="600"/>
      <c r="H1359" s="597"/>
      <c r="I1359" s="600"/>
      <c r="J1359" s="597"/>
      <c r="K1359" s="600"/>
      <c r="L1359" s="582"/>
      <c r="M1359" s="585"/>
      <c r="N1359" s="582"/>
      <c r="O1359" s="585"/>
    </row>
    <row r="1360" spans="1:15" ht="13.5" x14ac:dyDescent="0.2">
      <c r="A1360" s="128" t="s">
        <v>11</v>
      </c>
      <c r="B1360" s="602"/>
      <c r="C1360" s="154" t="s">
        <v>1689</v>
      </c>
      <c r="D1360" s="587"/>
      <c r="E1360" s="208"/>
      <c r="F1360" s="597"/>
      <c r="G1360" s="203" t="s">
        <v>1667</v>
      </c>
      <c r="H1360" s="597"/>
      <c r="I1360" s="203" t="s">
        <v>1690</v>
      </c>
      <c r="J1360" s="597"/>
      <c r="K1360" s="203" t="s">
        <v>1562</v>
      </c>
      <c r="L1360" s="582"/>
      <c r="M1360" s="131"/>
      <c r="N1360" s="582"/>
      <c r="O1360" s="131"/>
    </row>
    <row r="1361" spans="1:17" ht="13.5" x14ac:dyDescent="0.2">
      <c r="A1361" s="132" t="s">
        <v>12</v>
      </c>
      <c r="B1361" s="602"/>
      <c r="C1361" s="162" t="s">
        <v>852</v>
      </c>
      <c r="D1361" s="587"/>
      <c r="E1361" s="209"/>
      <c r="F1361" s="597"/>
      <c r="G1361" s="206" t="s">
        <v>299</v>
      </c>
      <c r="H1361" s="597"/>
      <c r="I1361" s="204" t="s">
        <v>299</v>
      </c>
      <c r="J1361" s="597"/>
      <c r="K1361" s="204" t="s">
        <v>299</v>
      </c>
      <c r="L1361" s="582"/>
      <c r="M1361" s="141"/>
      <c r="N1361" s="582"/>
      <c r="O1361" s="141"/>
    </row>
    <row r="1362" spans="1:17" ht="13.5" x14ac:dyDescent="0.2">
      <c r="A1362" s="132" t="s">
        <v>477</v>
      </c>
      <c r="B1362" s="602"/>
      <c r="C1362" s="202" t="s">
        <v>1691</v>
      </c>
      <c r="D1362" s="587"/>
      <c r="E1362" s="209"/>
      <c r="F1362" s="597"/>
      <c r="G1362" s="207" t="s">
        <v>861</v>
      </c>
      <c r="H1362" s="597"/>
      <c r="I1362" s="204" t="s">
        <v>515</v>
      </c>
      <c r="J1362" s="597"/>
      <c r="K1362" s="204" t="s">
        <v>515</v>
      </c>
      <c r="L1362" s="582"/>
      <c r="M1362" s="141"/>
      <c r="N1362" s="582"/>
      <c r="O1362" s="141"/>
    </row>
    <row r="1363" spans="1:17" ht="13.5" x14ac:dyDescent="0.2">
      <c r="A1363" s="138" t="s">
        <v>481</v>
      </c>
      <c r="B1363" s="602"/>
      <c r="C1363" s="162" t="s">
        <v>482</v>
      </c>
      <c r="D1363" s="588"/>
      <c r="E1363" s="210"/>
      <c r="F1363" s="597"/>
      <c r="G1363" s="206" t="s">
        <v>499</v>
      </c>
      <c r="H1363" s="598"/>
      <c r="I1363" s="205" t="s">
        <v>499</v>
      </c>
      <c r="J1363" s="598"/>
      <c r="K1363" s="205" t="s">
        <v>499</v>
      </c>
      <c r="L1363" s="583"/>
      <c r="M1363" s="142"/>
      <c r="N1363" s="583"/>
      <c r="O1363" s="142"/>
    </row>
    <row r="1364" spans="1:17" ht="13.5" x14ac:dyDescent="0.2">
      <c r="A1364" s="127" t="s">
        <v>76</v>
      </c>
      <c r="B1364" s="581"/>
      <c r="C1364" s="584"/>
      <c r="D1364" s="586"/>
      <c r="E1364" s="589" t="s">
        <v>23</v>
      </c>
      <c r="F1364" s="581"/>
      <c r="G1364" s="591"/>
      <c r="H1364" s="581"/>
      <c r="I1364" s="591"/>
      <c r="J1364" s="581"/>
      <c r="K1364" s="584"/>
      <c r="L1364" s="593"/>
      <c r="M1364" s="584"/>
      <c r="N1364" s="593"/>
      <c r="O1364" s="584"/>
    </row>
    <row r="1365" spans="1:17" ht="13.5" x14ac:dyDescent="0.2">
      <c r="A1365" s="128">
        <v>80236526</v>
      </c>
      <c r="B1365" s="582"/>
      <c r="C1365" s="585"/>
      <c r="D1365" s="587"/>
      <c r="E1365" s="590"/>
      <c r="F1365" s="582"/>
      <c r="G1365" s="592"/>
      <c r="H1365" s="582"/>
      <c r="I1365" s="592"/>
      <c r="J1365" s="582"/>
      <c r="K1365" s="585"/>
      <c r="L1365" s="594"/>
      <c r="M1365" s="585"/>
      <c r="N1365" s="594"/>
      <c r="O1365" s="585"/>
    </row>
    <row r="1366" spans="1:17" ht="13.5" x14ac:dyDescent="0.2">
      <c r="A1366" s="128" t="s">
        <v>11</v>
      </c>
      <c r="B1366" s="582"/>
      <c r="C1366" s="131"/>
      <c r="D1366" s="587"/>
      <c r="E1366" s="208"/>
      <c r="F1366" s="582"/>
      <c r="G1366" s="131"/>
      <c r="H1366" s="582"/>
      <c r="I1366" s="131"/>
      <c r="J1366" s="582"/>
      <c r="K1366" s="131"/>
      <c r="L1366" s="594"/>
      <c r="M1366" s="131"/>
      <c r="N1366" s="594"/>
      <c r="O1366" s="131"/>
    </row>
    <row r="1367" spans="1:17" ht="13.5" x14ac:dyDescent="0.2">
      <c r="A1367" s="132" t="s">
        <v>12</v>
      </c>
      <c r="B1367" s="582"/>
      <c r="C1367" s="141"/>
      <c r="D1367" s="587"/>
      <c r="E1367" s="209"/>
      <c r="F1367" s="582"/>
      <c r="G1367" s="141"/>
      <c r="H1367" s="582"/>
      <c r="I1367" s="141"/>
      <c r="J1367" s="582"/>
      <c r="K1367" s="141"/>
      <c r="L1367" s="594"/>
      <c r="M1367" s="141"/>
      <c r="N1367" s="594"/>
      <c r="O1367" s="141"/>
    </row>
    <row r="1368" spans="1:17" ht="13.5" x14ac:dyDescent="0.2">
      <c r="A1368" s="132" t="s">
        <v>477</v>
      </c>
      <c r="B1368" s="582"/>
      <c r="C1368" s="141"/>
      <c r="D1368" s="587"/>
      <c r="E1368" s="209"/>
      <c r="F1368" s="582"/>
      <c r="G1368" s="141"/>
      <c r="H1368" s="582"/>
      <c r="I1368" s="141"/>
      <c r="J1368" s="582"/>
      <c r="K1368" s="141"/>
      <c r="L1368" s="594"/>
      <c r="M1368" s="141"/>
      <c r="N1368" s="594"/>
      <c r="O1368" s="141"/>
    </row>
    <row r="1369" spans="1:17" ht="13.5" x14ac:dyDescent="0.2">
      <c r="A1369" s="138" t="s">
        <v>481</v>
      </c>
      <c r="B1369" s="583"/>
      <c r="C1369" s="142"/>
      <c r="D1369" s="588"/>
      <c r="E1369" s="210"/>
      <c r="F1369" s="583"/>
      <c r="G1369" s="142"/>
      <c r="H1369" s="583"/>
      <c r="I1369" s="142"/>
      <c r="J1369" s="583"/>
      <c r="K1369" s="142"/>
      <c r="L1369" s="595"/>
      <c r="M1369" s="142"/>
      <c r="N1369" s="595"/>
      <c r="O1369" s="142"/>
    </row>
    <row r="1371" spans="1:17" x14ac:dyDescent="0.2">
      <c r="B1371" s="605" t="s">
        <v>1678</v>
      </c>
      <c r="C1371" s="606"/>
      <c r="D1371" s="606"/>
      <c r="E1371" s="606"/>
      <c r="F1371" s="606"/>
      <c r="G1371" s="606"/>
      <c r="H1371" s="606"/>
      <c r="I1371" s="606"/>
      <c r="J1371" s="606"/>
      <c r="K1371" s="606"/>
      <c r="L1371" s="606"/>
      <c r="M1371" s="606"/>
      <c r="N1371" s="606"/>
      <c r="O1371" s="607"/>
    </row>
    <row r="1372" spans="1:17" ht="13.5" x14ac:dyDescent="0.25">
      <c r="A1372" s="122"/>
      <c r="B1372" s="608" t="s">
        <v>33</v>
      </c>
      <c r="C1372" s="609"/>
      <c r="D1372" s="608" t="s">
        <v>1488</v>
      </c>
      <c r="E1372" s="609"/>
      <c r="F1372" s="608" t="s">
        <v>35</v>
      </c>
      <c r="G1372" s="609"/>
      <c r="H1372" s="608" t="s">
        <v>36</v>
      </c>
      <c r="I1372" s="609"/>
      <c r="J1372" s="608" t="s">
        <v>37</v>
      </c>
      <c r="K1372" s="609"/>
      <c r="L1372" s="608" t="s">
        <v>38</v>
      </c>
      <c r="M1372" s="609"/>
      <c r="N1372" s="608" t="s">
        <v>39</v>
      </c>
      <c r="O1372" s="609"/>
    </row>
    <row r="1373" spans="1:17" ht="13.5" x14ac:dyDescent="0.25">
      <c r="A1373" s="122"/>
      <c r="B1373" s="174" t="s">
        <v>7</v>
      </c>
      <c r="C1373" s="175" t="s">
        <v>8</v>
      </c>
      <c r="D1373" s="174" t="s">
        <v>7</v>
      </c>
      <c r="E1373" s="175" t="s">
        <v>8</v>
      </c>
      <c r="F1373" s="174" t="s">
        <v>7</v>
      </c>
      <c r="G1373" s="175" t="s">
        <v>8</v>
      </c>
      <c r="H1373" s="174" t="s">
        <v>7</v>
      </c>
      <c r="I1373" s="175" t="s">
        <v>8</v>
      </c>
      <c r="J1373" s="174" t="s">
        <v>7</v>
      </c>
      <c r="K1373" s="175" t="s">
        <v>8</v>
      </c>
      <c r="L1373" s="174" t="s">
        <v>7</v>
      </c>
      <c r="M1373" s="175" t="s">
        <v>8</v>
      </c>
      <c r="N1373" s="174" t="s">
        <v>7</v>
      </c>
      <c r="O1373" s="175" t="s">
        <v>8</v>
      </c>
    </row>
    <row r="1374" spans="1:17" ht="13.5" x14ac:dyDescent="0.2">
      <c r="A1374" s="127" t="s">
        <v>9</v>
      </c>
      <c r="B1374" s="596">
        <v>1</v>
      </c>
      <c r="C1374" s="599" t="s">
        <v>998</v>
      </c>
      <c r="D1374" s="596">
        <v>2</v>
      </c>
      <c r="E1374" s="610" t="s">
        <v>1692</v>
      </c>
      <c r="F1374" s="596">
        <v>7</v>
      </c>
      <c r="G1374" s="610" t="s">
        <v>1693</v>
      </c>
      <c r="H1374" s="581">
        <v>1</v>
      </c>
      <c r="I1374" s="591" t="s">
        <v>158</v>
      </c>
      <c r="J1374" s="596">
        <v>1</v>
      </c>
      <c r="K1374" s="610" t="s">
        <v>1694</v>
      </c>
      <c r="L1374" s="596">
        <v>0</v>
      </c>
      <c r="M1374" s="610" t="s">
        <v>1694</v>
      </c>
      <c r="N1374" s="596">
        <v>1</v>
      </c>
      <c r="O1374" s="374" t="s">
        <v>1695</v>
      </c>
    </row>
    <row r="1375" spans="1:17" ht="13.5" x14ac:dyDescent="0.2">
      <c r="A1375" s="128">
        <v>79921501</v>
      </c>
      <c r="B1375" s="597"/>
      <c r="C1375" s="600"/>
      <c r="D1375" s="597"/>
      <c r="E1375" s="611"/>
      <c r="F1375" s="597"/>
      <c r="G1375" s="611"/>
      <c r="H1375" s="582"/>
      <c r="I1375" s="592"/>
      <c r="J1375" s="597"/>
      <c r="K1375" s="611"/>
      <c r="L1375" s="597"/>
      <c r="M1375" s="611"/>
      <c r="N1375" s="597"/>
      <c r="O1375" s="375"/>
    </row>
    <row r="1376" spans="1:17" ht="13.5" x14ac:dyDescent="0.2">
      <c r="A1376" s="128" t="s">
        <v>11</v>
      </c>
      <c r="B1376" s="597"/>
      <c r="C1376" s="203" t="s">
        <v>1696</v>
      </c>
      <c r="D1376" s="597"/>
      <c r="E1376" s="203" t="s">
        <v>1697</v>
      </c>
      <c r="F1376" s="597"/>
      <c r="G1376" s="203" t="s">
        <v>1403</v>
      </c>
      <c r="H1376" s="582"/>
      <c r="I1376" s="131" t="s">
        <v>1698</v>
      </c>
      <c r="J1376" s="597"/>
      <c r="K1376" s="203" t="s">
        <v>1699</v>
      </c>
      <c r="L1376" s="597"/>
      <c r="M1376" s="203" t="s">
        <v>1699</v>
      </c>
      <c r="N1376" s="597"/>
      <c r="O1376" s="203" t="s">
        <v>678</v>
      </c>
      <c r="Q1376" s="123">
        <f>2021-1984</f>
        <v>37</v>
      </c>
    </row>
    <row r="1377" spans="1:15" ht="13.5" x14ac:dyDescent="0.2">
      <c r="A1377" s="132" t="s">
        <v>12</v>
      </c>
      <c r="B1377" s="597"/>
      <c r="C1377" s="204" t="s">
        <v>852</v>
      </c>
      <c r="D1377" s="597"/>
      <c r="E1377" s="204" t="s">
        <v>852</v>
      </c>
      <c r="F1377" s="597"/>
      <c r="G1377" s="204" t="s">
        <v>1371</v>
      </c>
      <c r="H1377" s="582"/>
      <c r="I1377" s="141" t="s">
        <v>1371</v>
      </c>
      <c r="J1377" s="597"/>
      <c r="K1377" s="204" t="s">
        <v>1371</v>
      </c>
      <c r="L1377" s="597"/>
      <c r="M1377" s="204" t="s">
        <v>1371</v>
      </c>
      <c r="N1377" s="597"/>
      <c r="O1377" s="204" t="s">
        <v>1371</v>
      </c>
    </row>
    <row r="1378" spans="1:15" ht="13.5" x14ac:dyDescent="0.2">
      <c r="A1378" s="132" t="s">
        <v>477</v>
      </c>
      <c r="B1378" s="597"/>
      <c r="C1378" s="204" t="s">
        <v>1169</v>
      </c>
      <c r="D1378" s="597"/>
      <c r="E1378" s="204" t="s">
        <v>758</v>
      </c>
      <c r="F1378" s="597"/>
      <c r="G1378" s="204" t="s">
        <v>1700</v>
      </c>
      <c r="H1378" s="582"/>
      <c r="I1378" s="141" t="s">
        <v>515</v>
      </c>
      <c r="J1378" s="597"/>
      <c r="K1378" s="204" t="s">
        <v>1701</v>
      </c>
      <c r="L1378" s="597"/>
      <c r="M1378" s="204" t="s">
        <v>1701</v>
      </c>
      <c r="N1378" s="597"/>
      <c r="O1378" s="204" t="s">
        <v>1702</v>
      </c>
    </row>
    <row r="1379" spans="1:15" ht="13.5" x14ac:dyDescent="0.2">
      <c r="A1379" s="138" t="s">
        <v>481</v>
      </c>
      <c r="B1379" s="598"/>
      <c r="C1379" s="205" t="s">
        <v>499</v>
      </c>
      <c r="D1379" s="598"/>
      <c r="E1379" s="205" t="s">
        <v>499</v>
      </c>
      <c r="F1379" s="598"/>
      <c r="G1379" s="205" t="s">
        <v>499</v>
      </c>
      <c r="H1379" s="583"/>
      <c r="I1379" s="142" t="s">
        <v>499</v>
      </c>
      <c r="J1379" s="598"/>
      <c r="K1379" s="205" t="s">
        <v>1703</v>
      </c>
      <c r="L1379" s="598"/>
      <c r="M1379" s="205" t="s">
        <v>1703</v>
      </c>
      <c r="N1379" s="598"/>
      <c r="O1379" s="205" t="s">
        <v>499</v>
      </c>
    </row>
    <row r="1380" spans="1:15" ht="13.5" x14ac:dyDescent="0.2">
      <c r="A1380" s="127" t="s">
        <v>14</v>
      </c>
      <c r="B1380" s="581">
        <v>3</v>
      </c>
      <c r="C1380" s="591" t="s">
        <v>1704</v>
      </c>
      <c r="D1380" s="596">
        <v>2</v>
      </c>
      <c r="E1380" s="610" t="s">
        <v>1705</v>
      </c>
      <c r="F1380" s="596">
        <v>2</v>
      </c>
      <c r="G1380" s="610" t="s">
        <v>1705</v>
      </c>
      <c r="H1380" s="596">
        <v>2</v>
      </c>
      <c r="I1380" s="610" t="s">
        <v>1242</v>
      </c>
      <c r="J1380" s="596">
        <v>2</v>
      </c>
      <c r="K1380" s="610" t="s">
        <v>1705</v>
      </c>
      <c r="L1380" s="581"/>
      <c r="M1380" s="591"/>
      <c r="N1380" s="581"/>
      <c r="O1380" s="584"/>
    </row>
    <row r="1381" spans="1:15" ht="13.5" x14ac:dyDescent="0.2">
      <c r="A1381" s="128">
        <v>1070707956</v>
      </c>
      <c r="B1381" s="582"/>
      <c r="C1381" s="592"/>
      <c r="D1381" s="597"/>
      <c r="E1381" s="611"/>
      <c r="F1381" s="597"/>
      <c r="G1381" s="611"/>
      <c r="H1381" s="597"/>
      <c r="I1381" s="611"/>
      <c r="J1381" s="597"/>
      <c r="K1381" s="611"/>
      <c r="L1381" s="582"/>
      <c r="M1381" s="592"/>
      <c r="N1381" s="582"/>
      <c r="O1381" s="585"/>
    </row>
    <row r="1382" spans="1:15" ht="13.5" x14ac:dyDescent="0.2">
      <c r="A1382" s="128" t="s">
        <v>11</v>
      </c>
      <c r="B1382" s="582"/>
      <c r="C1382" s="131" t="s">
        <v>1706</v>
      </c>
      <c r="D1382" s="597"/>
      <c r="E1382" s="203" t="s">
        <v>1707</v>
      </c>
      <c r="F1382" s="597"/>
      <c r="G1382" s="203" t="s">
        <v>1707</v>
      </c>
      <c r="H1382" s="597"/>
      <c r="I1382" s="203" t="s">
        <v>1708</v>
      </c>
      <c r="J1382" s="597"/>
      <c r="K1382" s="203" t="s">
        <v>1709</v>
      </c>
      <c r="L1382" s="582"/>
      <c r="M1382" s="131"/>
      <c r="N1382" s="582"/>
      <c r="O1382" s="131"/>
    </row>
    <row r="1383" spans="1:15" ht="13.5" x14ac:dyDescent="0.2">
      <c r="A1383" s="132" t="s">
        <v>12</v>
      </c>
      <c r="B1383" s="582"/>
      <c r="C1383" s="141" t="s">
        <v>852</v>
      </c>
      <c r="D1383" s="597"/>
      <c r="E1383" s="204" t="s">
        <v>852</v>
      </c>
      <c r="F1383" s="597"/>
      <c r="G1383" s="204" t="s">
        <v>852</v>
      </c>
      <c r="H1383" s="597"/>
      <c r="I1383" s="204" t="s">
        <v>852</v>
      </c>
      <c r="J1383" s="597"/>
      <c r="K1383" s="204" t="s">
        <v>852</v>
      </c>
      <c r="L1383" s="582"/>
      <c r="M1383" s="141"/>
      <c r="N1383" s="582"/>
      <c r="O1383" s="141"/>
    </row>
    <row r="1384" spans="1:15" ht="13.5" x14ac:dyDescent="0.2">
      <c r="A1384" s="132" t="s">
        <v>477</v>
      </c>
      <c r="B1384" s="582"/>
      <c r="C1384" s="141" t="s">
        <v>564</v>
      </c>
      <c r="D1384" s="597"/>
      <c r="E1384" s="204" t="s">
        <v>515</v>
      </c>
      <c r="F1384" s="597"/>
      <c r="G1384" s="204" t="s">
        <v>515</v>
      </c>
      <c r="H1384" s="597"/>
      <c r="I1384" s="204" t="s">
        <v>478</v>
      </c>
      <c r="J1384" s="597"/>
      <c r="K1384" s="204" t="s">
        <v>515</v>
      </c>
      <c r="L1384" s="582"/>
      <c r="M1384" s="141"/>
      <c r="N1384" s="582"/>
      <c r="O1384" s="141"/>
    </row>
    <row r="1385" spans="1:15" ht="13.5" x14ac:dyDescent="0.2">
      <c r="A1385" s="138" t="s">
        <v>481</v>
      </c>
      <c r="B1385" s="583"/>
      <c r="C1385" s="142" t="s">
        <v>482</v>
      </c>
      <c r="D1385" s="598"/>
      <c r="E1385" s="205" t="s">
        <v>1452</v>
      </c>
      <c r="F1385" s="598"/>
      <c r="G1385" s="205" t="s">
        <v>1452</v>
      </c>
      <c r="H1385" s="598"/>
      <c r="I1385" s="205" t="s">
        <v>1710</v>
      </c>
      <c r="J1385" s="598"/>
      <c r="K1385" s="205" t="s">
        <v>618</v>
      </c>
      <c r="L1385" s="583"/>
      <c r="M1385" s="142"/>
      <c r="N1385" s="583"/>
      <c r="O1385" s="142"/>
    </row>
    <row r="1386" spans="1:15" ht="15" customHeight="1" x14ac:dyDescent="0.2">
      <c r="A1386" s="127" t="s">
        <v>519</v>
      </c>
      <c r="B1386" s="596">
        <v>2</v>
      </c>
      <c r="C1386" s="610" t="s">
        <v>1711</v>
      </c>
      <c r="D1386" s="596">
        <v>2</v>
      </c>
      <c r="E1386" s="610" t="s">
        <v>1705</v>
      </c>
      <c r="F1386" s="596">
        <v>2</v>
      </c>
      <c r="G1386" s="610" t="s">
        <v>1705</v>
      </c>
      <c r="H1386" s="596">
        <v>1</v>
      </c>
      <c r="I1386" s="610" t="s">
        <v>1705</v>
      </c>
      <c r="J1386" s="596">
        <v>2</v>
      </c>
      <c r="K1386" s="610" t="s">
        <v>1705</v>
      </c>
      <c r="L1386" s="601">
        <v>1</v>
      </c>
      <c r="M1386" s="620" t="s">
        <v>1712</v>
      </c>
      <c r="N1386" s="593"/>
      <c r="O1386" s="584"/>
    </row>
    <row r="1387" spans="1:15" ht="13.5" x14ac:dyDescent="0.2">
      <c r="A1387" s="128">
        <v>1026271285</v>
      </c>
      <c r="B1387" s="597"/>
      <c r="C1387" s="611"/>
      <c r="D1387" s="597"/>
      <c r="E1387" s="611"/>
      <c r="F1387" s="597"/>
      <c r="G1387" s="611"/>
      <c r="H1387" s="597"/>
      <c r="I1387" s="611"/>
      <c r="J1387" s="597"/>
      <c r="K1387" s="611"/>
      <c r="L1387" s="602"/>
      <c r="M1387" s="621"/>
      <c r="N1387" s="594"/>
      <c r="O1387" s="585"/>
    </row>
    <row r="1388" spans="1:15" ht="13.5" x14ac:dyDescent="0.2">
      <c r="A1388" s="128" t="s">
        <v>11</v>
      </c>
      <c r="B1388" s="597"/>
      <c r="C1388" s="203" t="s">
        <v>1713</v>
      </c>
      <c r="D1388" s="597"/>
      <c r="E1388" s="203" t="s">
        <v>1707</v>
      </c>
      <c r="F1388" s="597"/>
      <c r="G1388" s="203" t="s">
        <v>1707</v>
      </c>
      <c r="H1388" s="597"/>
      <c r="I1388" s="203" t="s">
        <v>1709</v>
      </c>
      <c r="J1388" s="597"/>
      <c r="K1388" s="203" t="s">
        <v>1709</v>
      </c>
      <c r="L1388" s="602"/>
      <c r="M1388" s="154">
        <v>96511</v>
      </c>
      <c r="N1388" s="594"/>
      <c r="O1388" s="131"/>
    </row>
    <row r="1389" spans="1:15" ht="13.5" x14ac:dyDescent="0.2">
      <c r="A1389" s="132" t="s">
        <v>12</v>
      </c>
      <c r="B1389" s="597"/>
      <c r="C1389" s="204" t="s">
        <v>1714</v>
      </c>
      <c r="D1389" s="597"/>
      <c r="E1389" s="204" t="s">
        <v>852</v>
      </c>
      <c r="F1389" s="597"/>
      <c r="G1389" s="204" t="s">
        <v>852</v>
      </c>
      <c r="H1389" s="597"/>
      <c r="I1389" s="204" t="s">
        <v>852</v>
      </c>
      <c r="J1389" s="597"/>
      <c r="K1389" s="204" t="s">
        <v>852</v>
      </c>
      <c r="L1389" s="602"/>
      <c r="M1389" s="162"/>
      <c r="N1389" s="594"/>
      <c r="O1389" s="141"/>
    </row>
    <row r="1390" spans="1:15" ht="13.5" x14ac:dyDescent="0.2">
      <c r="A1390" s="132" t="s">
        <v>477</v>
      </c>
      <c r="B1390" s="597"/>
      <c r="C1390" s="204" t="s">
        <v>478</v>
      </c>
      <c r="D1390" s="597"/>
      <c r="E1390" s="204" t="s">
        <v>515</v>
      </c>
      <c r="F1390" s="597"/>
      <c r="G1390" s="204" t="s">
        <v>515</v>
      </c>
      <c r="H1390" s="597"/>
      <c r="I1390" s="204" t="s">
        <v>515</v>
      </c>
      <c r="J1390" s="597"/>
      <c r="K1390" s="204" t="s">
        <v>515</v>
      </c>
      <c r="L1390" s="602"/>
      <c r="M1390" s="155" t="s">
        <v>1715</v>
      </c>
      <c r="N1390" s="594"/>
      <c r="O1390" s="141"/>
    </row>
    <row r="1391" spans="1:15" ht="13.5" x14ac:dyDescent="0.2">
      <c r="A1391" s="138" t="s">
        <v>481</v>
      </c>
      <c r="B1391" s="598"/>
      <c r="C1391" s="205" t="s">
        <v>499</v>
      </c>
      <c r="D1391" s="598"/>
      <c r="E1391" s="205" t="s">
        <v>1452</v>
      </c>
      <c r="F1391" s="598"/>
      <c r="G1391" s="205" t="s">
        <v>1452</v>
      </c>
      <c r="H1391" s="598"/>
      <c r="I1391" s="205" t="s">
        <v>618</v>
      </c>
      <c r="J1391" s="598"/>
      <c r="K1391" s="205" t="s">
        <v>618</v>
      </c>
      <c r="L1391" s="619"/>
      <c r="M1391" s="162" t="s">
        <v>808</v>
      </c>
      <c r="N1391" s="595"/>
      <c r="O1391" s="142"/>
    </row>
    <row r="1392" spans="1:15" ht="13.5" x14ac:dyDescent="0.2">
      <c r="A1392" s="127" t="s">
        <v>76</v>
      </c>
      <c r="B1392" s="581"/>
      <c r="C1392" s="591"/>
      <c r="D1392" s="581"/>
      <c r="E1392" s="591"/>
      <c r="F1392" s="581"/>
      <c r="G1392" s="591"/>
      <c r="H1392" s="581"/>
      <c r="I1392" s="591"/>
      <c r="J1392" s="593"/>
      <c r="K1392" s="584"/>
      <c r="L1392" s="581"/>
      <c r="M1392" s="584"/>
      <c r="N1392" s="581"/>
      <c r="O1392" s="591"/>
    </row>
    <row r="1393" spans="1:15" ht="13.5" x14ac:dyDescent="0.2">
      <c r="A1393" s="128">
        <v>80236526</v>
      </c>
      <c r="B1393" s="582"/>
      <c r="C1393" s="592"/>
      <c r="D1393" s="582"/>
      <c r="E1393" s="592"/>
      <c r="F1393" s="582"/>
      <c r="G1393" s="592"/>
      <c r="H1393" s="582"/>
      <c r="I1393" s="592"/>
      <c r="J1393" s="594"/>
      <c r="K1393" s="585"/>
      <c r="L1393" s="582"/>
      <c r="M1393" s="585"/>
      <c r="N1393" s="582"/>
      <c r="O1393" s="592"/>
    </row>
    <row r="1394" spans="1:15" ht="13.5" x14ac:dyDescent="0.2">
      <c r="A1394" s="128" t="s">
        <v>11</v>
      </c>
      <c r="B1394" s="582"/>
      <c r="C1394" s="131"/>
      <c r="D1394" s="582"/>
      <c r="E1394" s="131"/>
      <c r="F1394" s="582"/>
      <c r="G1394" s="131"/>
      <c r="H1394" s="582"/>
      <c r="I1394" s="131"/>
      <c r="J1394" s="594"/>
      <c r="K1394" s="135"/>
      <c r="L1394" s="582"/>
      <c r="M1394" s="131"/>
      <c r="N1394" s="582"/>
      <c r="O1394" s="131"/>
    </row>
    <row r="1395" spans="1:15" ht="13.5" x14ac:dyDescent="0.2">
      <c r="A1395" s="132" t="s">
        <v>12</v>
      </c>
      <c r="B1395" s="582"/>
      <c r="C1395" s="141"/>
      <c r="D1395" s="582"/>
      <c r="E1395" s="141"/>
      <c r="F1395" s="582"/>
      <c r="G1395" s="141"/>
      <c r="H1395" s="582"/>
      <c r="I1395" s="141"/>
      <c r="J1395" s="594"/>
      <c r="K1395" s="135"/>
      <c r="L1395" s="582"/>
      <c r="M1395" s="141"/>
      <c r="N1395" s="582"/>
      <c r="O1395" s="135"/>
    </row>
    <row r="1396" spans="1:15" ht="13.5" x14ac:dyDescent="0.2">
      <c r="A1396" s="132" t="s">
        <v>477</v>
      </c>
      <c r="B1396" s="582"/>
      <c r="C1396" s="141"/>
      <c r="D1396" s="582"/>
      <c r="E1396" s="141"/>
      <c r="F1396" s="582"/>
      <c r="G1396" s="141"/>
      <c r="H1396" s="582"/>
      <c r="I1396" s="141"/>
      <c r="J1396" s="594"/>
      <c r="K1396" s="141"/>
      <c r="L1396" s="582"/>
      <c r="M1396" s="141"/>
      <c r="N1396" s="582"/>
      <c r="O1396" s="141"/>
    </row>
    <row r="1397" spans="1:15" ht="13.5" x14ac:dyDescent="0.2">
      <c r="A1397" s="138" t="s">
        <v>481</v>
      </c>
      <c r="B1397" s="583"/>
      <c r="C1397" s="142"/>
      <c r="D1397" s="583"/>
      <c r="E1397" s="142"/>
      <c r="F1397" s="583"/>
      <c r="G1397" s="142"/>
      <c r="H1397" s="583"/>
      <c r="I1397" s="142"/>
      <c r="J1397" s="595"/>
      <c r="K1397" s="142"/>
      <c r="L1397" s="583"/>
      <c r="M1397" s="142"/>
      <c r="N1397" s="582"/>
      <c r="O1397" s="142"/>
    </row>
    <row r="1399" spans="1:15" x14ac:dyDescent="0.2">
      <c r="B1399" s="605" t="s">
        <v>1678</v>
      </c>
      <c r="C1399" s="606"/>
      <c r="D1399" s="606"/>
      <c r="E1399" s="606"/>
      <c r="F1399" s="606"/>
      <c r="G1399" s="606"/>
      <c r="H1399" s="606"/>
      <c r="I1399" s="606"/>
      <c r="J1399" s="606"/>
      <c r="K1399" s="606"/>
      <c r="L1399" s="606"/>
      <c r="M1399" s="606"/>
      <c r="N1399" s="606"/>
      <c r="O1399" s="607"/>
    </row>
    <row r="1400" spans="1:15" ht="13.5" x14ac:dyDescent="0.25">
      <c r="A1400" s="122"/>
      <c r="B1400" s="608" t="s">
        <v>53</v>
      </c>
      <c r="C1400" s="609"/>
      <c r="D1400" s="608" t="s">
        <v>1508</v>
      </c>
      <c r="E1400" s="609"/>
      <c r="F1400" s="608" t="s">
        <v>55</v>
      </c>
      <c r="G1400" s="609"/>
      <c r="H1400" s="608" t="s">
        <v>56</v>
      </c>
      <c r="I1400" s="609"/>
      <c r="J1400" s="608" t="s">
        <v>57</v>
      </c>
      <c r="K1400" s="609"/>
      <c r="L1400" s="608" t="s">
        <v>58</v>
      </c>
      <c r="M1400" s="609"/>
      <c r="N1400" s="608" t="s">
        <v>59</v>
      </c>
      <c r="O1400" s="609"/>
    </row>
    <row r="1401" spans="1:15" ht="13.5" x14ac:dyDescent="0.25">
      <c r="A1401" s="122"/>
      <c r="B1401" s="174" t="s">
        <v>7</v>
      </c>
      <c r="C1401" s="175" t="s">
        <v>8</v>
      </c>
      <c r="D1401" s="174" t="s">
        <v>7</v>
      </c>
      <c r="E1401" s="175" t="s">
        <v>8</v>
      </c>
      <c r="F1401" s="174" t="s">
        <v>7</v>
      </c>
      <c r="G1401" s="175" t="s">
        <v>8</v>
      </c>
      <c r="H1401" s="174" t="s">
        <v>7</v>
      </c>
      <c r="I1401" s="175" t="s">
        <v>8</v>
      </c>
      <c r="J1401" s="174" t="s">
        <v>7</v>
      </c>
      <c r="K1401" s="175" t="s">
        <v>8</v>
      </c>
      <c r="L1401" s="174" t="s">
        <v>7</v>
      </c>
      <c r="M1401" s="175" t="s">
        <v>8</v>
      </c>
      <c r="N1401" s="174" t="s">
        <v>7</v>
      </c>
      <c r="O1401" s="175" t="s">
        <v>8</v>
      </c>
    </row>
    <row r="1402" spans="1:15" ht="15" customHeight="1" x14ac:dyDescent="0.2">
      <c r="A1402" s="127" t="s">
        <v>9</v>
      </c>
      <c r="B1402" s="596">
        <v>1</v>
      </c>
      <c r="C1402" s="610" t="s">
        <v>1695</v>
      </c>
      <c r="D1402" s="596">
        <v>3</v>
      </c>
      <c r="E1402" s="599" t="s">
        <v>40</v>
      </c>
      <c r="F1402" s="596">
        <v>2</v>
      </c>
      <c r="G1402" s="599" t="s">
        <v>905</v>
      </c>
      <c r="H1402" s="601"/>
      <c r="I1402" s="620" t="s">
        <v>1208</v>
      </c>
      <c r="J1402" s="586"/>
      <c r="K1402" s="589" t="s">
        <v>23</v>
      </c>
      <c r="L1402" s="586"/>
      <c r="M1402" s="589" t="s">
        <v>23</v>
      </c>
      <c r="N1402" s="586"/>
      <c r="O1402" s="589" t="s">
        <v>23</v>
      </c>
    </row>
    <row r="1403" spans="1:15" ht="13.5" x14ac:dyDescent="0.2">
      <c r="A1403" s="128">
        <v>79921501</v>
      </c>
      <c r="B1403" s="597"/>
      <c r="C1403" s="611"/>
      <c r="D1403" s="597"/>
      <c r="E1403" s="600"/>
      <c r="F1403" s="597"/>
      <c r="G1403" s="600"/>
      <c r="H1403" s="602"/>
      <c r="I1403" s="621"/>
      <c r="J1403" s="587"/>
      <c r="K1403" s="590"/>
      <c r="L1403" s="587"/>
      <c r="M1403" s="590"/>
      <c r="N1403" s="587"/>
      <c r="O1403" s="590"/>
    </row>
    <row r="1404" spans="1:15" ht="13.5" x14ac:dyDescent="0.2">
      <c r="A1404" s="128" t="s">
        <v>11</v>
      </c>
      <c r="B1404" s="597"/>
      <c r="C1404" s="203" t="s">
        <v>1716</v>
      </c>
      <c r="D1404" s="597"/>
      <c r="E1404" s="203" t="s">
        <v>1717</v>
      </c>
      <c r="F1404" s="597"/>
      <c r="G1404" s="203" t="s">
        <v>1718</v>
      </c>
      <c r="H1404" s="602"/>
      <c r="I1404" s="154" t="s">
        <v>1004</v>
      </c>
      <c r="J1404" s="587"/>
      <c r="K1404" s="208"/>
      <c r="L1404" s="587"/>
      <c r="M1404" s="208"/>
      <c r="N1404" s="587"/>
      <c r="O1404" s="208"/>
    </row>
    <row r="1405" spans="1:15" ht="13.5" x14ac:dyDescent="0.2">
      <c r="A1405" s="132" t="s">
        <v>12</v>
      </c>
      <c r="B1405" s="597"/>
      <c r="C1405" s="204" t="s">
        <v>852</v>
      </c>
      <c r="D1405" s="597"/>
      <c r="E1405" s="206" t="s">
        <v>852</v>
      </c>
      <c r="F1405" s="597"/>
      <c r="G1405" s="204" t="s">
        <v>852</v>
      </c>
      <c r="H1405" s="602"/>
      <c r="I1405" s="155" t="s">
        <v>1004</v>
      </c>
      <c r="J1405" s="587"/>
      <c r="K1405" s="209"/>
      <c r="L1405" s="587"/>
      <c r="M1405" s="209"/>
      <c r="N1405" s="587"/>
      <c r="O1405" s="209"/>
    </row>
    <row r="1406" spans="1:15" ht="13.5" x14ac:dyDescent="0.2">
      <c r="A1406" s="132" t="s">
        <v>477</v>
      </c>
      <c r="B1406" s="597"/>
      <c r="C1406" s="204" t="s">
        <v>1702</v>
      </c>
      <c r="D1406" s="597"/>
      <c r="E1406" s="204" t="s">
        <v>578</v>
      </c>
      <c r="F1406" s="597"/>
      <c r="G1406" s="204" t="s">
        <v>543</v>
      </c>
      <c r="H1406" s="602"/>
      <c r="I1406" s="155" t="s">
        <v>543</v>
      </c>
      <c r="J1406" s="587"/>
      <c r="K1406" s="209"/>
      <c r="L1406" s="587"/>
      <c r="M1406" s="209"/>
      <c r="N1406" s="587"/>
      <c r="O1406" s="209"/>
    </row>
    <row r="1407" spans="1:15" ht="13.5" x14ac:dyDescent="0.2">
      <c r="A1407" s="138" t="s">
        <v>481</v>
      </c>
      <c r="B1407" s="598"/>
      <c r="C1407" s="205" t="s">
        <v>687</v>
      </c>
      <c r="D1407" s="597"/>
      <c r="E1407" s="205" t="s">
        <v>843</v>
      </c>
      <c r="F1407" s="598"/>
      <c r="G1407" s="205" t="s">
        <v>499</v>
      </c>
      <c r="H1407" s="619"/>
      <c r="I1407" s="156" t="s">
        <v>499</v>
      </c>
      <c r="J1407" s="588"/>
      <c r="K1407" s="210"/>
      <c r="L1407" s="588"/>
      <c r="M1407" s="210"/>
      <c r="N1407" s="588"/>
      <c r="O1407" s="210"/>
    </row>
    <row r="1408" spans="1:15" ht="15" customHeight="1" x14ac:dyDescent="0.2">
      <c r="A1408" s="127" t="s">
        <v>14</v>
      </c>
      <c r="B1408" s="596">
        <v>3</v>
      </c>
      <c r="C1408" s="610" t="s">
        <v>1719</v>
      </c>
      <c r="D1408" s="665">
        <v>2</v>
      </c>
      <c r="E1408" s="668" t="s">
        <v>1720</v>
      </c>
      <c r="F1408" s="596">
        <v>2</v>
      </c>
      <c r="G1408" s="599" t="s">
        <v>1721</v>
      </c>
      <c r="H1408" s="596">
        <v>3</v>
      </c>
      <c r="I1408" s="599" t="s">
        <v>924</v>
      </c>
      <c r="J1408" s="586"/>
      <c r="K1408" s="589" t="s">
        <v>23</v>
      </c>
      <c r="L1408" s="586"/>
      <c r="M1408" s="589" t="s">
        <v>23</v>
      </c>
      <c r="N1408" s="586"/>
      <c r="O1408" s="589" t="s">
        <v>23</v>
      </c>
    </row>
    <row r="1409" spans="1:15" ht="13.5" x14ac:dyDescent="0.2">
      <c r="A1409" s="128">
        <v>1070707956</v>
      </c>
      <c r="B1409" s="597"/>
      <c r="C1409" s="611"/>
      <c r="D1409" s="666"/>
      <c r="E1409" s="669"/>
      <c r="F1409" s="597"/>
      <c r="G1409" s="600"/>
      <c r="H1409" s="597"/>
      <c r="I1409" s="600"/>
      <c r="J1409" s="587"/>
      <c r="K1409" s="590"/>
      <c r="L1409" s="587"/>
      <c r="M1409" s="590"/>
      <c r="N1409" s="587"/>
      <c r="O1409" s="590"/>
    </row>
    <row r="1410" spans="1:15" ht="13.5" x14ac:dyDescent="0.2">
      <c r="A1410" s="128" t="s">
        <v>11</v>
      </c>
      <c r="B1410" s="597"/>
      <c r="C1410" s="203" t="s">
        <v>1722</v>
      </c>
      <c r="D1410" s="666"/>
      <c r="E1410" s="150" t="s">
        <v>1517</v>
      </c>
      <c r="F1410" s="597"/>
      <c r="G1410" s="203" t="s">
        <v>1723</v>
      </c>
      <c r="H1410" s="597"/>
      <c r="I1410" s="203" t="s">
        <v>1724</v>
      </c>
      <c r="J1410" s="587"/>
      <c r="K1410" s="208"/>
      <c r="L1410" s="587"/>
      <c r="M1410" s="208"/>
      <c r="N1410" s="587"/>
      <c r="O1410" s="208"/>
    </row>
    <row r="1411" spans="1:15" ht="13.5" x14ac:dyDescent="0.2">
      <c r="A1411" s="132" t="s">
        <v>12</v>
      </c>
      <c r="B1411" s="597"/>
      <c r="C1411" s="204" t="s">
        <v>852</v>
      </c>
      <c r="D1411" s="666"/>
      <c r="E1411" s="144" t="s">
        <v>1725</v>
      </c>
      <c r="F1411" s="597"/>
      <c r="G1411" s="204" t="s">
        <v>852</v>
      </c>
      <c r="H1411" s="597"/>
      <c r="I1411" s="204" t="s">
        <v>852</v>
      </c>
      <c r="J1411" s="587"/>
      <c r="K1411" s="209"/>
      <c r="L1411" s="587"/>
      <c r="M1411" s="209"/>
      <c r="N1411" s="587"/>
      <c r="O1411" s="209"/>
    </row>
    <row r="1412" spans="1:15" ht="13.5" x14ac:dyDescent="0.2">
      <c r="A1412" s="132" t="s">
        <v>477</v>
      </c>
      <c r="B1412" s="597"/>
      <c r="C1412" s="204" t="s">
        <v>861</v>
      </c>
      <c r="D1412" s="666"/>
      <c r="E1412" s="144" t="s">
        <v>478</v>
      </c>
      <c r="F1412" s="597"/>
      <c r="G1412" s="204" t="s">
        <v>1169</v>
      </c>
      <c r="H1412" s="597"/>
      <c r="I1412" s="204" t="s">
        <v>515</v>
      </c>
      <c r="J1412" s="587"/>
      <c r="K1412" s="209"/>
      <c r="L1412" s="587"/>
      <c r="M1412" s="209"/>
      <c r="N1412" s="587"/>
      <c r="O1412" s="209"/>
    </row>
    <row r="1413" spans="1:15" ht="13.5" x14ac:dyDescent="0.2">
      <c r="A1413" s="138" t="s">
        <v>481</v>
      </c>
      <c r="B1413" s="598"/>
      <c r="C1413" s="205" t="s">
        <v>499</v>
      </c>
      <c r="D1413" s="667"/>
      <c r="E1413" s="145" t="s">
        <v>499</v>
      </c>
      <c r="F1413" s="598"/>
      <c r="G1413" s="205" t="s">
        <v>499</v>
      </c>
      <c r="H1413" s="598"/>
      <c r="I1413" s="205" t="s">
        <v>499</v>
      </c>
      <c r="J1413" s="588"/>
      <c r="K1413" s="210"/>
      <c r="L1413" s="588"/>
      <c r="M1413" s="210"/>
      <c r="N1413" s="588"/>
      <c r="O1413" s="210"/>
    </row>
    <row r="1414" spans="1:15" ht="15" customHeight="1" x14ac:dyDescent="0.2">
      <c r="A1414" s="127" t="s">
        <v>519</v>
      </c>
      <c r="B1414" s="596" t="s">
        <v>1219</v>
      </c>
      <c r="C1414" s="599" t="s">
        <v>1726</v>
      </c>
      <c r="D1414" s="596">
        <v>1</v>
      </c>
      <c r="E1414" s="610" t="s">
        <v>1727</v>
      </c>
      <c r="F1414" s="596">
        <v>1</v>
      </c>
      <c r="G1414" s="610" t="s">
        <v>1727</v>
      </c>
      <c r="H1414" s="596">
        <v>1</v>
      </c>
      <c r="I1414" s="610" t="s">
        <v>60</v>
      </c>
      <c r="J1414" s="586"/>
      <c r="K1414" s="589" t="s">
        <v>23</v>
      </c>
      <c r="L1414" s="586"/>
      <c r="M1414" s="589" t="s">
        <v>23</v>
      </c>
      <c r="N1414" s="586"/>
      <c r="O1414" s="589" t="s">
        <v>23</v>
      </c>
    </row>
    <row r="1415" spans="1:15" ht="13.5" x14ac:dyDescent="0.2">
      <c r="A1415" s="128">
        <v>1026271285</v>
      </c>
      <c r="B1415" s="597"/>
      <c r="C1415" s="600"/>
      <c r="D1415" s="597"/>
      <c r="E1415" s="611"/>
      <c r="F1415" s="597"/>
      <c r="G1415" s="611"/>
      <c r="H1415" s="597"/>
      <c r="I1415" s="611"/>
      <c r="J1415" s="587"/>
      <c r="K1415" s="590"/>
      <c r="L1415" s="587"/>
      <c r="M1415" s="590"/>
      <c r="N1415" s="587"/>
      <c r="O1415" s="590"/>
    </row>
    <row r="1416" spans="1:15" ht="13.5" x14ac:dyDescent="0.2">
      <c r="A1416" s="128" t="s">
        <v>11</v>
      </c>
      <c r="B1416" s="597"/>
      <c r="C1416" s="203" t="s">
        <v>1728</v>
      </c>
      <c r="D1416" s="597"/>
      <c r="E1416" s="203" t="s">
        <v>1729</v>
      </c>
      <c r="F1416" s="597"/>
      <c r="G1416" s="203" t="s">
        <v>1729</v>
      </c>
      <c r="H1416" s="597"/>
      <c r="I1416" s="203" t="s">
        <v>1730</v>
      </c>
      <c r="J1416" s="587"/>
      <c r="K1416" s="208"/>
      <c r="L1416" s="587"/>
      <c r="M1416" s="208"/>
      <c r="N1416" s="587"/>
      <c r="O1416" s="208"/>
    </row>
    <row r="1417" spans="1:15" ht="13.5" x14ac:dyDescent="0.2">
      <c r="A1417" s="132" t="s">
        <v>12</v>
      </c>
      <c r="B1417" s="597"/>
      <c r="C1417" s="204" t="s">
        <v>852</v>
      </c>
      <c r="D1417" s="597"/>
      <c r="E1417" s="204" t="s">
        <v>852</v>
      </c>
      <c r="F1417" s="597"/>
      <c r="G1417" s="204" t="s">
        <v>852</v>
      </c>
      <c r="H1417" s="597"/>
      <c r="I1417" s="204"/>
      <c r="J1417" s="587"/>
      <c r="K1417" s="209"/>
      <c r="L1417" s="587"/>
      <c r="M1417" s="209"/>
      <c r="N1417" s="587"/>
      <c r="O1417" s="209"/>
    </row>
    <row r="1418" spans="1:15" ht="13.5" x14ac:dyDescent="0.2">
      <c r="A1418" s="132" t="s">
        <v>477</v>
      </c>
      <c r="B1418" s="597"/>
      <c r="C1418" s="204" t="s">
        <v>1731</v>
      </c>
      <c r="D1418" s="597"/>
      <c r="E1418" s="204" t="s">
        <v>1732</v>
      </c>
      <c r="F1418" s="597"/>
      <c r="G1418" s="204" t="s">
        <v>1732</v>
      </c>
      <c r="H1418" s="597"/>
      <c r="I1418" s="204" t="s">
        <v>515</v>
      </c>
      <c r="J1418" s="587"/>
      <c r="K1418" s="209"/>
      <c r="L1418" s="587"/>
      <c r="M1418" s="209"/>
      <c r="N1418" s="587"/>
      <c r="O1418" s="209"/>
    </row>
    <row r="1419" spans="1:15" ht="13.5" x14ac:dyDescent="0.2">
      <c r="A1419" s="138" t="s">
        <v>481</v>
      </c>
      <c r="B1419" s="598"/>
      <c r="C1419" s="205" t="s">
        <v>499</v>
      </c>
      <c r="D1419" s="598"/>
      <c r="E1419" s="205" t="s">
        <v>499</v>
      </c>
      <c r="F1419" s="598"/>
      <c r="G1419" s="205" t="s">
        <v>499</v>
      </c>
      <c r="H1419" s="598"/>
      <c r="I1419" s="205" t="s">
        <v>499</v>
      </c>
      <c r="J1419" s="588"/>
      <c r="K1419" s="210"/>
      <c r="L1419" s="588"/>
      <c r="M1419" s="210"/>
      <c r="N1419" s="588"/>
      <c r="O1419" s="210"/>
    </row>
    <row r="1420" spans="1:15" ht="13.5" x14ac:dyDescent="0.2">
      <c r="A1420" s="127" t="s">
        <v>76</v>
      </c>
      <c r="B1420" s="581"/>
      <c r="C1420" s="591"/>
      <c r="D1420" s="581"/>
      <c r="E1420" s="591"/>
      <c r="F1420" s="581"/>
      <c r="G1420" s="591"/>
      <c r="H1420" s="581"/>
      <c r="I1420" s="591"/>
      <c r="J1420" s="586"/>
      <c r="K1420" s="589" t="s">
        <v>23</v>
      </c>
      <c r="L1420" s="586"/>
      <c r="M1420" s="589" t="s">
        <v>23</v>
      </c>
      <c r="N1420" s="586"/>
      <c r="O1420" s="589" t="s">
        <v>23</v>
      </c>
    </row>
    <row r="1421" spans="1:15" ht="13.5" x14ac:dyDescent="0.2">
      <c r="A1421" s="128">
        <v>80236526</v>
      </c>
      <c r="B1421" s="582"/>
      <c r="C1421" s="592"/>
      <c r="D1421" s="582"/>
      <c r="E1421" s="592"/>
      <c r="F1421" s="582"/>
      <c r="G1421" s="592"/>
      <c r="H1421" s="582"/>
      <c r="I1421" s="592"/>
      <c r="J1421" s="587"/>
      <c r="K1421" s="590"/>
      <c r="L1421" s="587"/>
      <c r="M1421" s="590"/>
      <c r="N1421" s="587"/>
      <c r="O1421" s="590"/>
    </row>
    <row r="1422" spans="1:15" ht="13.5" x14ac:dyDescent="0.2">
      <c r="A1422" s="128" t="s">
        <v>11</v>
      </c>
      <c r="B1422" s="582"/>
      <c r="C1422" s="131"/>
      <c r="D1422" s="582"/>
      <c r="E1422" s="131"/>
      <c r="F1422" s="582"/>
      <c r="G1422" s="131"/>
      <c r="H1422" s="582"/>
      <c r="I1422" s="131"/>
      <c r="J1422" s="587"/>
      <c r="K1422" s="208"/>
      <c r="L1422" s="587"/>
      <c r="M1422" s="208"/>
      <c r="N1422" s="587"/>
      <c r="O1422" s="208"/>
    </row>
    <row r="1423" spans="1:15" ht="13.5" x14ac:dyDescent="0.2">
      <c r="A1423" s="132" t="s">
        <v>12</v>
      </c>
      <c r="B1423" s="582"/>
      <c r="C1423" s="141"/>
      <c r="D1423" s="582"/>
      <c r="E1423" s="141"/>
      <c r="F1423" s="582"/>
      <c r="G1423" s="141"/>
      <c r="H1423" s="582"/>
      <c r="I1423" s="141"/>
      <c r="J1423" s="587"/>
      <c r="K1423" s="209"/>
      <c r="L1423" s="587"/>
      <c r="M1423" s="209"/>
      <c r="N1423" s="587"/>
      <c r="O1423" s="209"/>
    </row>
    <row r="1424" spans="1:15" ht="13.5" x14ac:dyDescent="0.2">
      <c r="A1424" s="132" t="s">
        <v>477</v>
      </c>
      <c r="B1424" s="582"/>
      <c r="C1424" s="141"/>
      <c r="D1424" s="582"/>
      <c r="E1424" s="141"/>
      <c r="F1424" s="582"/>
      <c r="G1424" s="141"/>
      <c r="H1424" s="582"/>
      <c r="I1424" s="141"/>
      <c r="J1424" s="587"/>
      <c r="K1424" s="209"/>
      <c r="L1424" s="587"/>
      <c r="M1424" s="209"/>
      <c r="N1424" s="587"/>
      <c r="O1424" s="209"/>
    </row>
    <row r="1425" spans="1:15" ht="13.5" x14ac:dyDescent="0.2">
      <c r="A1425" s="138" t="s">
        <v>481</v>
      </c>
      <c r="B1425" s="583"/>
      <c r="C1425" s="142"/>
      <c r="D1425" s="583"/>
      <c r="E1425" s="142"/>
      <c r="F1425" s="583"/>
      <c r="G1425" s="142"/>
      <c r="H1425" s="583"/>
      <c r="I1425" s="142"/>
      <c r="J1425" s="588"/>
      <c r="K1425" s="210"/>
      <c r="L1425" s="588"/>
      <c r="M1425" s="210"/>
      <c r="N1425" s="588"/>
      <c r="O1425" s="210"/>
    </row>
    <row r="1427" spans="1:15" x14ac:dyDescent="0.2">
      <c r="B1427" s="605" t="s">
        <v>1733</v>
      </c>
      <c r="C1427" s="606"/>
      <c r="D1427" s="606"/>
      <c r="E1427" s="606"/>
      <c r="F1427" s="606"/>
      <c r="G1427" s="606"/>
      <c r="H1427" s="606"/>
      <c r="I1427" s="606"/>
      <c r="J1427" s="606"/>
      <c r="K1427" s="606"/>
      <c r="L1427" s="606"/>
      <c r="M1427" s="606"/>
      <c r="N1427" s="606"/>
      <c r="O1427" s="607"/>
    </row>
    <row r="1428" spans="1:15" ht="13.5" x14ac:dyDescent="0.25">
      <c r="A1428" s="122"/>
      <c r="B1428" s="608" t="s">
        <v>79</v>
      </c>
      <c r="C1428" s="609"/>
      <c r="D1428" s="608" t="s">
        <v>1520</v>
      </c>
      <c r="E1428" s="609"/>
      <c r="F1428" s="608" t="s">
        <v>81</v>
      </c>
      <c r="G1428" s="609"/>
      <c r="H1428" s="608" t="s">
        <v>82</v>
      </c>
      <c r="I1428" s="609"/>
      <c r="J1428" s="608" t="s">
        <v>1734</v>
      </c>
      <c r="K1428" s="609"/>
      <c r="L1428" s="608" t="s">
        <v>1735</v>
      </c>
      <c r="M1428" s="609"/>
      <c r="N1428" s="608" t="s">
        <v>1736</v>
      </c>
      <c r="O1428" s="609"/>
    </row>
    <row r="1429" spans="1:15" ht="13.5" x14ac:dyDescent="0.25">
      <c r="A1429" s="122"/>
      <c r="B1429" s="174" t="s">
        <v>7</v>
      </c>
      <c r="C1429" s="175" t="s">
        <v>8</v>
      </c>
      <c r="D1429" s="174" t="s">
        <v>7</v>
      </c>
      <c r="E1429" s="175" t="s">
        <v>8</v>
      </c>
      <c r="F1429" s="174" t="s">
        <v>7</v>
      </c>
      <c r="G1429" s="175" t="s">
        <v>8</v>
      </c>
      <c r="H1429" s="174" t="s">
        <v>7</v>
      </c>
      <c r="I1429" s="175" t="s">
        <v>8</v>
      </c>
      <c r="J1429" s="174" t="s">
        <v>7</v>
      </c>
      <c r="K1429" s="175" t="s">
        <v>8</v>
      </c>
      <c r="L1429" s="174" t="s">
        <v>7</v>
      </c>
      <c r="M1429" s="175" t="s">
        <v>8</v>
      </c>
      <c r="N1429" s="174" t="s">
        <v>7</v>
      </c>
      <c r="O1429" s="175" t="s">
        <v>8</v>
      </c>
    </row>
    <row r="1430" spans="1:15" ht="15" customHeight="1" x14ac:dyDescent="0.2">
      <c r="A1430" s="127" t="s">
        <v>9</v>
      </c>
      <c r="B1430" s="596">
        <v>2</v>
      </c>
      <c r="C1430" s="610" t="s">
        <v>1737</v>
      </c>
      <c r="D1430" s="596">
        <v>2</v>
      </c>
      <c r="E1430" s="610" t="s">
        <v>1738</v>
      </c>
      <c r="F1430" s="586"/>
      <c r="G1430" s="589" t="s">
        <v>174</v>
      </c>
      <c r="H1430" s="586"/>
      <c r="I1430" s="589" t="s">
        <v>1739</v>
      </c>
      <c r="J1430" s="586"/>
      <c r="K1430" s="589" t="s">
        <v>23</v>
      </c>
      <c r="L1430" s="586"/>
      <c r="M1430" s="589" t="s">
        <v>23</v>
      </c>
      <c r="N1430" s="586"/>
      <c r="O1430" s="589" t="s">
        <v>23</v>
      </c>
    </row>
    <row r="1431" spans="1:15" ht="13.5" x14ac:dyDescent="0.2">
      <c r="A1431" s="128">
        <v>79921501</v>
      </c>
      <c r="B1431" s="597"/>
      <c r="C1431" s="611"/>
      <c r="D1431" s="597"/>
      <c r="E1431" s="611"/>
      <c r="F1431" s="587"/>
      <c r="G1431" s="590"/>
      <c r="H1431" s="587"/>
      <c r="I1431" s="590"/>
      <c r="J1431" s="587"/>
      <c r="K1431" s="590"/>
      <c r="L1431" s="587"/>
      <c r="M1431" s="590"/>
      <c r="N1431" s="587"/>
      <c r="O1431" s="590"/>
    </row>
    <row r="1432" spans="1:15" ht="13.5" x14ac:dyDescent="0.2">
      <c r="A1432" s="128" t="s">
        <v>11</v>
      </c>
      <c r="B1432" s="597"/>
      <c r="C1432" s="203" t="s">
        <v>1740</v>
      </c>
      <c r="D1432" s="597"/>
      <c r="E1432" s="203" t="s">
        <v>1740</v>
      </c>
      <c r="F1432" s="587"/>
      <c r="G1432" s="208"/>
      <c r="H1432" s="587"/>
      <c r="I1432" s="208"/>
      <c r="J1432" s="587"/>
      <c r="K1432" s="208"/>
      <c r="L1432" s="587"/>
      <c r="M1432" s="208"/>
      <c r="N1432" s="587"/>
      <c r="O1432" s="208"/>
    </row>
    <row r="1433" spans="1:15" ht="13.5" x14ac:dyDescent="0.2">
      <c r="A1433" s="132" t="s">
        <v>12</v>
      </c>
      <c r="B1433" s="597"/>
      <c r="C1433" s="204" t="s">
        <v>1714</v>
      </c>
      <c r="D1433" s="597"/>
      <c r="E1433" s="204" t="s">
        <v>1714</v>
      </c>
      <c r="F1433" s="587"/>
      <c r="G1433" s="209"/>
      <c r="H1433" s="587"/>
      <c r="I1433" s="209"/>
      <c r="J1433" s="587"/>
      <c r="K1433" s="209"/>
      <c r="L1433" s="587"/>
      <c r="M1433" s="209"/>
      <c r="N1433" s="587"/>
      <c r="O1433" s="209"/>
    </row>
    <row r="1434" spans="1:15" ht="13.5" x14ac:dyDescent="0.2">
      <c r="A1434" s="132" t="s">
        <v>477</v>
      </c>
      <c r="B1434" s="597"/>
      <c r="C1434" s="204" t="s">
        <v>1741</v>
      </c>
      <c r="D1434" s="597"/>
      <c r="E1434" s="204" t="s">
        <v>1741</v>
      </c>
      <c r="F1434" s="587"/>
      <c r="G1434" s="209"/>
      <c r="H1434" s="587"/>
      <c r="I1434" s="209"/>
      <c r="J1434" s="587"/>
      <c r="K1434" s="209"/>
      <c r="L1434" s="587"/>
      <c r="M1434" s="209"/>
      <c r="N1434" s="587"/>
      <c r="O1434" s="209"/>
    </row>
    <row r="1435" spans="1:15" ht="13.5" x14ac:dyDescent="0.2">
      <c r="A1435" s="138" t="s">
        <v>481</v>
      </c>
      <c r="B1435" s="598"/>
      <c r="C1435" s="205" t="s">
        <v>499</v>
      </c>
      <c r="D1435" s="598"/>
      <c r="E1435" s="205" t="s">
        <v>499</v>
      </c>
      <c r="F1435" s="588"/>
      <c r="G1435" s="210"/>
      <c r="H1435" s="588"/>
      <c r="I1435" s="210"/>
      <c r="J1435" s="588"/>
      <c r="K1435" s="210"/>
      <c r="L1435" s="588"/>
      <c r="M1435" s="210"/>
      <c r="N1435" s="588"/>
      <c r="O1435" s="210"/>
    </row>
    <row r="1436" spans="1:15" ht="15" customHeight="1" x14ac:dyDescent="0.2">
      <c r="A1436" s="127" t="s">
        <v>14</v>
      </c>
      <c r="B1436" s="596">
        <v>4</v>
      </c>
      <c r="C1436" s="599" t="s">
        <v>924</v>
      </c>
      <c r="D1436" s="596">
        <v>3</v>
      </c>
      <c r="E1436" s="599" t="s">
        <v>924</v>
      </c>
      <c r="F1436" s="586"/>
      <c r="G1436" s="589" t="s">
        <v>1739</v>
      </c>
      <c r="H1436" s="586"/>
      <c r="I1436" s="589" t="s">
        <v>1739</v>
      </c>
      <c r="J1436" s="586"/>
      <c r="K1436" s="589" t="s">
        <v>23</v>
      </c>
      <c r="L1436" s="586"/>
      <c r="M1436" s="589" t="s">
        <v>23</v>
      </c>
      <c r="N1436" s="586"/>
      <c r="O1436" s="589" t="s">
        <v>23</v>
      </c>
    </row>
    <row r="1437" spans="1:15" ht="13.5" x14ac:dyDescent="0.2">
      <c r="A1437" s="128">
        <v>1070707956</v>
      </c>
      <c r="B1437" s="597"/>
      <c r="C1437" s="600"/>
      <c r="D1437" s="597"/>
      <c r="E1437" s="600"/>
      <c r="F1437" s="587"/>
      <c r="G1437" s="590"/>
      <c r="H1437" s="587"/>
      <c r="I1437" s="590"/>
      <c r="J1437" s="587"/>
      <c r="K1437" s="590"/>
      <c r="L1437" s="587"/>
      <c r="M1437" s="590"/>
      <c r="N1437" s="587"/>
      <c r="O1437" s="590"/>
    </row>
    <row r="1438" spans="1:15" ht="13.5" x14ac:dyDescent="0.2">
      <c r="A1438" s="128" t="s">
        <v>11</v>
      </c>
      <c r="B1438" s="597"/>
      <c r="C1438" s="203" t="s">
        <v>1724</v>
      </c>
      <c r="D1438" s="597"/>
      <c r="E1438" s="203" t="s">
        <v>1724</v>
      </c>
      <c r="F1438" s="587"/>
      <c r="G1438" s="208"/>
      <c r="H1438" s="587"/>
      <c r="I1438" s="208"/>
      <c r="J1438" s="587"/>
      <c r="K1438" s="208"/>
      <c r="L1438" s="587"/>
      <c r="M1438" s="208"/>
      <c r="N1438" s="587"/>
      <c r="O1438" s="208"/>
    </row>
    <row r="1439" spans="1:15" ht="13.5" x14ac:dyDescent="0.2">
      <c r="A1439" s="132" t="s">
        <v>12</v>
      </c>
      <c r="B1439" s="597"/>
      <c r="C1439" s="204" t="s">
        <v>299</v>
      </c>
      <c r="D1439" s="597"/>
      <c r="E1439" s="204" t="s">
        <v>299</v>
      </c>
      <c r="F1439" s="587"/>
      <c r="G1439" s="209"/>
      <c r="H1439" s="587"/>
      <c r="I1439" s="209"/>
      <c r="J1439" s="587"/>
      <c r="K1439" s="209"/>
      <c r="L1439" s="587"/>
      <c r="M1439" s="209"/>
      <c r="N1439" s="587"/>
      <c r="O1439" s="209"/>
    </row>
    <row r="1440" spans="1:15" ht="13.5" x14ac:dyDescent="0.2">
      <c r="A1440" s="132" t="s">
        <v>477</v>
      </c>
      <c r="B1440" s="597"/>
      <c r="C1440" s="204" t="s">
        <v>515</v>
      </c>
      <c r="D1440" s="597"/>
      <c r="E1440" s="204" t="s">
        <v>515</v>
      </c>
      <c r="F1440" s="587"/>
      <c r="G1440" s="209"/>
      <c r="H1440" s="587"/>
      <c r="I1440" s="209"/>
      <c r="J1440" s="587"/>
      <c r="K1440" s="209"/>
      <c r="L1440" s="587"/>
      <c r="M1440" s="209"/>
      <c r="N1440" s="587"/>
      <c r="O1440" s="209"/>
    </row>
    <row r="1441" spans="1:15" ht="13.5" x14ac:dyDescent="0.2">
      <c r="A1441" s="138" t="s">
        <v>481</v>
      </c>
      <c r="B1441" s="598"/>
      <c r="C1441" s="205" t="s">
        <v>499</v>
      </c>
      <c r="D1441" s="598"/>
      <c r="E1441" s="205" t="s">
        <v>499</v>
      </c>
      <c r="F1441" s="588"/>
      <c r="G1441" s="210"/>
      <c r="H1441" s="588"/>
      <c r="I1441" s="210"/>
      <c r="J1441" s="588"/>
      <c r="K1441" s="210"/>
      <c r="L1441" s="588"/>
      <c r="M1441" s="210"/>
      <c r="N1441" s="588"/>
      <c r="O1441" s="210"/>
    </row>
    <row r="1442" spans="1:15" ht="15" customHeight="1" x14ac:dyDescent="0.2">
      <c r="A1442" s="127" t="s">
        <v>519</v>
      </c>
      <c r="B1442" s="601">
        <v>1</v>
      </c>
      <c r="C1442" s="603" t="s">
        <v>1686</v>
      </c>
      <c r="D1442" s="596">
        <v>1</v>
      </c>
      <c r="E1442" s="599" t="s">
        <v>1742</v>
      </c>
      <c r="F1442" s="596"/>
      <c r="G1442" s="610" t="s">
        <v>42</v>
      </c>
      <c r="H1442" s="586"/>
      <c r="I1442" s="589" t="s">
        <v>1739</v>
      </c>
      <c r="J1442" s="586"/>
      <c r="K1442" s="589" t="s">
        <v>23</v>
      </c>
      <c r="L1442" s="586"/>
      <c r="M1442" s="589" t="s">
        <v>23</v>
      </c>
      <c r="N1442" s="586"/>
      <c r="O1442" s="589" t="s">
        <v>23</v>
      </c>
    </row>
    <row r="1443" spans="1:15" ht="13.5" x14ac:dyDescent="0.2">
      <c r="A1443" s="128">
        <v>1026271285</v>
      </c>
      <c r="B1443" s="602"/>
      <c r="C1443" s="604"/>
      <c r="D1443" s="597"/>
      <c r="E1443" s="600"/>
      <c r="F1443" s="597"/>
      <c r="G1443" s="611"/>
      <c r="H1443" s="587"/>
      <c r="I1443" s="590"/>
      <c r="J1443" s="587"/>
      <c r="K1443" s="590"/>
      <c r="L1443" s="587"/>
      <c r="M1443" s="590"/>
      <c r="N1443" s="587"/>
      <c r="O1443" s="590"/>
    </row>
    <row r="1444" spans="1:15" ht="13.5" x14ac:dyDescent="0.2">
      <c r="A1444" s="128" t="s">
        <v>11</v>
      </c>
      <c r="B1444" s="602"/>
      <c r="C1444" s="154" t="s">
        <v>1689</v>
      </c>
      <c r="D1444" s="597"/>
      <c r="E1444" s="203" t="s">
        <v>1743</v>
      </c>
      <c r="F1444" s="597"/>
      <c r="G1444" s="203"/>
      <c r="H1444" s="587"/>
      <c r="I1444" s="208"/>
      <c r="J1444" s="587"/>
      <c r="K1444" s="208"/>
      <c r="L1444" s="587"/>
      <c r="M1444" s="208"/>
      <c r="N1444" s="587"/>
      <c r="O1444" s="208"/>
    </row>
    <row r="1445" spans="1:15" ht="13.5" x14ac:dyDescent="0.2">
      <c r="A1445" s="132" t="s">
        <v>12</v>
      </c>
      <c r="B1445" s="602"/>
      <c r="C1445" s="162" t="s">
        <v>852</v>
      </c>
      <c r="D1445" s="597"/>
      <c r="E1445" s="204" t="s">
        <v>299</v>
      </c>
      <c r="F1445" s="597"/>
      <c r="G1445" s="204"/>
      <c r="H1445" s="587"/>
      <c r="I1445" s="209"/>
      <c r="J1445" s="587"/>
      <c r="K1445" s="209"/>
      <c r="L1445" s="587"/>
      <c r="M1445" s="209"/>
      <c r="N1445" s="587"/>
      <c r="O1445" s="209"/>
    </row>
    <row r="1446" spans="1:15" ht="13.5" x14ac:dyDescent="0.2">
      <c r="A1446" s="132" t="s">
        <v>477</v>
      </c>
      <c r="B1446" s="602"/>
      <c r="C1446" s="202" t="s">
        <v>1691</v>
      </c>
      <c r="D1446" s="597"/>
      <c r="E1446" s="204" t="s">
        <v>1162</v>
      </c>
      <c r="F1446" s="597"/>
      <c r="G1446" s="204"/>
      <c r="H1446" s="587"/>
      <c r="I1446" s="209"/>
      <c r="J1446" s="587"/>
      <c r="K1446" s="209"/>
      <c r="L1446" s="587"/>
      <c r="M1446" s="209"/>
      <c r="N1446" s="587"/>
      <c r="O1446" s="209"/>
    </row>
    <row r="1447" spans="1:15" ht="13.5" x14ac:dyDescent="0.2">
      <c r="A1447" s="138" t="s">
        <v>481</v>
      </c>
      <c r="B1447" s="602"/>
      <c r="C1447" s="162" t="s">
        <v>482</v>
      </c>
      <c r="D1447" s="598"/>
      <c r="E1447" s="205" t="s">
        <v>869</v>
      </c>
      <c r="F1447" s="598"/>
      <c r="G1447" s="205"/>
      <c r="H1447" s="588"/>
      <c r="I1447" s="210"/>
      <c r="J1447" s="588"/>
      <c r="K1447" s="210"/>
      <c r="L1447" s="588"/>
      <c r="M1447" s="210"/>
      <c r="N1447" s="588"/>
      <c r="O1447" s="210"/>
    </row>
    <row r="1448" spans="1:15" ht="13.5" x14ac:dyDescent="0.2">
      <c r="A1448" s="127" t="s">
        <v>76</v>
      </c>
      <c r="B1448" s="581"/>
      <c r="C1448" s="584"/>
      <c r="D1448" s="581"/>
      <c r="E1448" s="591"/>
      <c r="F1448" s="581"/>
      <c r="G1448" s="591"/>
      <c r="H1448" s="581"/>
      <c r="I1448" s="591"/>
      <c r="J1448" s="586"/>
      <c r="K1448" s="589" t="s">
        <v>23</v>
      </c>
      <c r="L1448" s="586"/>
      <c r="M1448" s="589" t="s">
        <v>23</v>
      </c>
      <c r="N1448" s="586"/>
      <c r="O1448" s="589" t="s">
        <v>23</v>
      </c>
    </row>
    <row r="1449" spans="1:15" ht="13.5" x14ac:dyDescent="0.2">
      <c r="A1449" s="128">
        <v>80236526</v>
      </c>
      <c r="B1449" s="582"/>
      <c r="C1449" s="585"/>
      <c r="D1449" s="582"/>
      <c r="E1449" s="592"/>
      <c r="F1449" s="582"/>
      <c r="G1449" s="592"/>
      <c r="H1449" s="582"/>
      <c r="I1449" s="592"/>
      <c r="J1449" s="587"/>
      <c r="K1449" s="590"/>
      <c r="L1449" s="587"/>
      <c r="M1449" s="590"/>
      <c r="N1449" s="587"/>
      <c r="O1449" s="590"/>
    </row>
    <row r="1450" spans="1:15" ht="13.5" x14ac:dyDescent="0.2">
      <c r="A1450" s="128" t="s">
        <v>11</v>
      </c>
      <c r="B1450" s="582"/>
      <c r="C1450" s="131"/>
      <c r="D1450" s="582"/>
      <c r="E1450" s="131"/>
      <c r="F1450" s="582"/>
      <c r="G1450" s="131"/>
      <c r="H1450" s="582"/>
      <c r="I1450" s="131"/>
      <c r="J1450" s="587"/>
      <c r="K1450" s="208"/>
      <c r="L1450" s="587"/>
      <c r="M1450" s="208"/>
      <c r="N1450" s="587"/>
      <c r="O1450" s="208"/>
    </row>
    <row r="1451" spans="1:15" ht="13.5" x14ac:dyDescent="0.2">
      <c r="A1451" s="132" t="s">
        <v>12</v>
      </c>
      <c r="B1451" s="582"/>
      <c r="C1451" s="141"/>
      <c r="D1451" s="582"/>
      <c r="E1451" s="141"/>
      <c r="F1451" s="582"/>
      <c r="G1451" s="141"/>
      <c r="H1451" s="582"/>
      <c r="I1451" s="141"/>
      <c r="J1451" s="587"/>
      <c r="K1451" s="209"/>
      <c r="L1451" s="587"/>
      <c r="M1451" s="209"/>
      <c r="N1451" s="587"/>
      <c r="O1451" s="209"/>
    </row>
    <row r="1452" spans="1:15" ht="13.5" x14ac:dyDescent="0.2">
      <c r="A1452" s="132" t="s">
        <v>477</v>
      </c>
      <c r="B1452" s="582"/>
      <c r="C1452" s="141"/>
      <c r="D1452" s="582"/>
      <c r="E1452" s="141"/>
      <c r="F1452" s="582"/>
      <c r="G1452" s="141"/>
      <c r="H1452" s="582"/>
      <c r="I1452" s="141"/>
      <c r="J1452" s="587"/>
      <c r="K1452" s="209"/>
      <c r="L1452" s="587"/>
      <c r="M1452" s="209"/>
      <c r="N1452" s="587"/>
      <c r="O1452" s="209"/>
    </row>
    <row r="1453" spans="1:15" ht="13.5" x14ac:dyDescent="0.2">
      <c r="A1453" s="138" t="s">
        <v>481</v>
      </c>
      <c r="B1453" s="583"/>
      <c r="C1453" s="142"/>
      <c r="D1453" s="583"/>
      <c r="E1453" s="142"/>
      <c r="F1453" s="583"/>
      <c r="G1453" s="142"/>
      <c r="H1453" s="583"/>
      <c r="I1453" s="142"/>
      <c r="J1453" s="588"/>
      <c r="K1453" s="210"/>
      <c r="L1453" s="588"/>
      <c r="M1453" s="210"/>
      <c r="N1453" s="588"/>
      <c r="O1453" s="210"/>
    </row>
  </sheetData>
  <mergeCells count="3310">
    <mergeCell ref="B1448:B1453"/>
    <mergeCell ref="C1448:C1449"/>
    <mergeCell ref="D1448:D1453"/>
    <mergeCell ref="E1448:E1449"/>
    <mergeCell ref="F1448:F1453"/>
    <mergeCell ref="G1448:G1449"/>
    <mergeCell ref="H1448:H1453"/>
    <mergeCell ref="I1448:I1449"/>
    <mergeCell ref="J1448:J1453"/>
    <mergeCell ref="K1448:K1449"/>
    <mergeCell ref="L1448:L1453"/>
    <mergeCell ref="M1448:M1449"/>
    <mergeCell ref="N1448:N1453"/>
    <mergeCell ref="O1448:O1449"/>
    <mergeCell ref="B1436:B1441"/>
    <mergeCell ref="C1436:C1437"/>
    <mergeCell ref="D1436:D1441"/>
    <mergeCell ref="E1436:E1437"/>
    <mergeCell ref="F1436:F1441"/>
    <mergeCell ref="G1436:G1437"/>
    <mergeCell ref="H1436:H1441"/>
    <mergeCell ref="I1436:I1437"/>
    <mergeCell ref="J1436:J1441"/>
    <mergeCell ref="K1436:K1437"/>
    <mergeCell ref="L1436:L1441"/>
    <mergeCell ref="M1436:M1437"/>
    <mergeCell ref="N1436:N1441"/>
    <mergeCell ref="O1436:O1437"/>
    <mergeCell ref="B1442:B1447"/>
    <mergeCell ref="C1442:C1443"/>
    <mergeCell ref="D1442:D1447"/>
    <mergeCell ref="E1442:E1443"/>
    <mergeCell ref="F1442:F1447"/>
    <mergeCell ref="G1442:G1443"/>
    <mergeCell ref="H1442:H1447"/>
    <mergeCell ref="I1442:I1443"/>
    <mergeCell ref="J1442:J1447"/>
    <mergeCell ref="K1442:K1443"/>
    <mergeCell ref="L1442:L1447"/>
    <mergeCell ref="M1442:M1443"/>
    <mergeCell ref="N1442:N1447"/>
    <mergeCell ref="O1442:O1443"/>
    <mergeCell ref="B1427:O1427"/>
    <mergeCell ref="B1428:C1428"/>
    <mergeCell ref="D1428:E1428"/>
    <mergeCell ref="F1428:G1428"/>
    <mergeCell ref="H1428:I1428"/>
    <mergeCell ref="J1428:K1428"/>
    <mergeCell ref="L1428:M1428"/>
    <mergeCell ref="N1428:O1428"/>
    <mergeCell ref="B1430:B1435"/>
    <mergeCell ref="C1430:C1431"/>
    <mergeCell ref="D1430:D1435"/>
    <mergeCell ref="E1430:E1431"/>
    <mergeCell ref="F1430:F1435"/>
    <mergeCell ref="G1430:G1431"/>
    <mergeCell ref="H1430:H1435"/>
    <mergeCell ref="I1430:I1431"/>
    <mergeCell ref="J1430:J1435"/>
    <mergeCell ref="K1430:K1431"/>
    <mergeCell ref="L1430:L1435"/>
    <mergeCell ref="M1430:M1431"/>
    <mergeCell ref="N1430:N1435"/>
    <mergeCell ref="O1430:O1431"/>
    <mergeCell ref="B1414:B1419"/>
    <mergeCell ref="C1414:C1415"/>
    <mergeCell ref="D1414:D1419"/>
    <mergeCell ref="E1414:E1415"/>
    <mergeCell ref="F1414:F1419"/>
    <mergeCell ref="G1414:G1415"/>
    <mergeCell ref="H1414:H1419"/>
    <mergeCell ref="I1414:I1415"/>
    <mergeCell ref="J1414:J1419"/>
    <mergeCell ref="K1414:K1415"/>
    <mergeCell ref="L1414:L1419"/>
    <mergeCell ref="M1414:M1415"/>
    <mergeCell ref="N1414:N1419"/>
    <mergeCell ref="O1414:O1415"/>
    <mergeCell ref="B1420:B1425"/>
    <mergeCell ref="C1420:C1421"/>
    <mergeCell ref="D1420:D1425"/>
    <mergeCell ref="E1420:E1421"/>
    <mergeCell ref="F1420:F1425"/>
    <mergeCell ref="G1420:G1421"/>
    <mergeCell ref="H1420:H1425"/>
    <mergeCell ref="I1420:I1421"/>
    <mergeCell ref="J1420:J1425"/>
    <mergeCell ref="K1420:K1421"/>
    <mergeCell ref="L1420:L1425"/>
    <mergeCell ref="M1420:M1421"/>
    <mergeCell ref="N1420:N1425"/>
    <mergeCell ref="O1420:O1421"/>
    <mergeCell ref="B1402:B1407"/>
    <mergeCell ref="D1402:D1407"/>
    <mergeCell ref="F1402:F1407"/>
    <mergeCell ref="G1402:G1403"/>
    <mergeCell ref="H1402:H1407"/>
    <mergeCell ref="I1402:I1403"/>
    <mergeCell ref="J1402:J1407"/>
    <mergeCell ref="K1402:K1403"/>
    <mergeCell ref="L1402:L1407"/>
    <mergeCell ref="M1402:M1403"/>
    <mergeCell ref="N1402:N1407"/>
    <mergeCell ref="O1402:O1403"/>
    <mergeCell ref="B1408:B1413"/>
    <mergeCell ref="D1408:D1413"/>
    <mergeCell ref="F1408:F1413"/>
    <mergeCell ref="G1408:G1409"/>
    <mergeCell ref="H1408:H1413"/>
    <mergeCell ref="I1408:I1409"/>
    <mergeCell ref="J1408:J1413"/>
    <mergeCell ref="K1408:K1409"/>
    <mergeCell ref="L1408:L1413"/>
    <mergeCell ref="M1408:M1409"/>
    <mergeCell ref="N1408:N1413"/>
    <mergeCell ref="O1408:O1409"/>
    <mergeCell ref="E1408:E1409"/>
    <mergeCell ref="C1408:C1409"/>
    <mergeCell ref="C1402:C1403"/>
    <mergeCell ref="E1402:E1403"/>
    <mergeCell ref="B1392:B1397"/>
    <mergeCell ref="C1392:C1393"/>
    <mergeCell ref="D1392:D1397"/>
    <mergeCell ref="E1392:E1393"/>
    <mergeCell ref="F1392:F1397"/>
    <mergeCell ref="G1392:G1393"/>
    <mergeCell ref="H1392:H1397"/>
    <mergeCell ref="I1392:I1393"/>
    <mergeCell ref="J1392:J1397"/>
    <mergeCell ref="K1392:K1393"/>
    <mergeCell ref="L1392:L1397"/>
    <mergeCell ref="M1392:M1393"/>
    <mergeCell ref="N1392:N1397"/>
    <mergeCell ref="O1392:O1393"/>
    <mergeCell ref="B1399:O1399"/>
    <mergeCell ref="B1400:C1400"/>
    <mergeCell ref="D1400:E1400"/>
    <mergeCell ref="F1400:G1400"/>
    <mergeCell ref="H1400:I1400"/>
    <mergeCell ref="J1400:K1400"/>
    <mergeCell ref="L1400:M1400"/>
    <mergeCell ref="N1400:O1400"/>
    <mergeCell ref="B1380:B1385"/>
    <mergeCell ref="C1380:C1381"/>
    <mergeCell ref="D1380:D1385"/>
    <mergeCell ref="E1380:E1381"/>
    <mergeCell ref="F1380:F1385"/>
    <mergeCell ref="G1380:G1381"/>
    <mergeCell ref="H1380:H1385"/>
    <mergeCell ref="I1380:I1381"/>
    <mergeCell ref="J1380:J1385"/>
    <mergeCell ref="K1380:K1381"/>
    <mergeCell ref="L1380:L1385"/>
    <mergeCell ref="M1380:M1381"/>
    <mergeCell ref="N1380:N1385"/>
    <mergeCell ref="O1380:O1381"/>
    <mergeCell ref="B1386:B1391"/>
    <mergeCell ref="C1386:C1387"/>
    <mergeCell ref="D1386:D1391"/>
    <mergeCell ref="E1386:E1387"/>
    <mergeCell ref="F1386:F1391"/>
    <mergeCell ref="G1386:G1387"/>
    <mergeCell ref="H1386:H1391"/>
    <mergeCell ref="I1386:I1387"/>
    <mergeCell ref="J1386:J1391"/>
    <mergeCell ref="K1386:K1387"/>
    <mergeCell ref="L1386:L1391"/>
    <mergeCell ref="M1386:M1387"/>
    <mergeCell ref="N1386:N1391"/>
    <mergeCell ref="O1386:O1387"/>
    <mergeCell ref="B1371:O1371"/>
    <mergeCell ref="B1372:C1372"/>
    <mergeCell ref="D1372:E1372"/>
    <mergeCell ref="F1372:G1372"/>
    <mergeCell ref="H1372:I1372"/>
    <mergeCell ref="J1372:K1372"/>
    <mergeCell ref="L1372:M1372"/>
    <mergeCell ref="N1372:O1372"/>
    <mergeCell ref="B1374:B1379"/>
    <mergeCell ref="C1374:C1375"/>
    <mergeCell ref="D1374:D1379"/>
    <mergeCell ref="E1374:E1375"/>
    <mergeCell ref="F1374:F1379"/>
    <mergeCell ref="G1374:G1375"/>
    <mergeCell ref="H1374:H1379"/>
    <mergeCell ref="I1374:I1375"/>
    <mergeCell ref="J1374:J1379"/>
    <mergeCell ref="K1374:K1375"/>
    <mergeCell ref="L1374:L1379"/>
    <mergeCell ref="M1374:M1375"/>
    <mergeCell ref="N1374:N1379"/>
    <mergeCell ref="B1336:B1341"/>
    <mergeCell ref="C1336:C1337"/>
    <mergeCell ref="D1336:D1341"/>
    <mergeCell ref="E1336:E1337"/>
    <mergeCell ref="F1336:F1341"/>
    <mergeCell ref="G1336:G1337"/>
    <mergeCell ref="H1336:H1341"/>
    <mergeCell ref="I1336:I1337"/>
    <mergeCell ref="J1336:J1341"/>
    <mergeCell ref="K1336:K1337"/>
    <mergeCell ref="L1336:L1341"/>
    <mergeCell ref="M1336:M1337"/>
    <mergeCell ref="N1336:N1341"/>
    <mergeCell ref="O1336:O1337"/>
    <mergeCell ref="B1324:B1329"/>
    <mergeCell ref="C1324:C1325"/>
    <mergeCell ref="D1324:D1329"/>
    <mergeCell ref="E1324:E1325"/>
    <mergeCell ref="F1324:F1329"/>
    <mergeCell ref="G1324:G1325"/>
    <mergeCell ref="H1324:H1329"/>
    <mergeCell ref="I1324:I1325"/>
    <mergeCell ref="J1324:J1329"/>
    <mergeCell ref="K1324:K1325"/>
    <mergeCell ref="L1324:L1329"/>
    <mergeCell ref="M1324:M1325"/>
    <mergeCell ref="N1324:N1329"/>
    <mergeCell ref="O1324:O1325"/>
    <mergeCell ref="B1330:B1335"/>
    <mergeCell ref="C1330:C1331"/>
    <mergeCell ref="D1330:D1335"/>
    <mergeCell ref="E1330:E1331"/>
    <mergeCell ref="F1330:F1335"/>
    <mergeCell ref="G1330:G1331"/>
    <mergeCell ref="H1330:H1335"/>
    <mergeCell ref="I1330:I1331"/>
    <mergeCell ref="J1330:J1335"/>
    <mergeCell ref="K1330:K1331"/>
    <mergeCell ref="L1330:L1335"/>
    <mergeCell ref="M1330:M1331"/>
    <mergeCell ref="N1330:N1335"/>
    <mergeCell ref="O1330:O1331"/>
    <mergeCell ref="B1315:O1315"/>
    <mergeCell ref="B1316:C1316"/>
    <mergeCell ref="D1316:E1316"/>
    <mergeCell ref="F1316:G1316"/>
    <mergeCell ref="H1316:I1316"/>
    <mergeCell ref="J1316:K1316"/>
    <mergeCell ref="L1316:M1316"/>
    <mergeCell ref="N1316:O1316"/>
    <mergeCell ref="B1318:B1323"/>
    <mergeCell ref="C1318:C1319"/>
    <mergeCell ref="D1318:D1323"/>
    <mergeCell ref="E1318:E1319"/>
    <mergeCell ref="F1318:F1323"/>
    <mergeCell ref="G1318:G1319"/>
    <mergeCell ref="H1318:H1323"/>
    <mergeCell ref="I1318:I1319"/>
    <mergeCell ref="J1318:J1323"/>
    <mergeCell ref="K1318:K1319"/>
    <mergeCell ref="L1318:L1323"/>
    <mergeCell ref="M1318:M1319"/>
    <mergeCell ref="N1318:N1323"/>
    <mergeCell ref="O1318:O1319"/>
    <mergeCell ref="B1246:B1251"/>
    <mergeCell ref="C1246:C1247"/>
    <mergeCell ref="D1246:D1251"/>
    <mergeCell ref="E1246:E1247"/>
    <mergeCell ref="F1246:F1251"/>
    <mergeCell ref="G1246:G1247"/>
    <mergeCell ref="H1246:H1251"/>
    <mergeCell ref="I1246:I1247"/>
    <mergeCell ref="J1246:J1251"/>
    <mergeCell ref="K1246:K1247"/>
    <mergeCell ref="L1246:L1251"/>
    <mergeCell ref="M1246:M1247"/>
    <mergeCell ref="N1246:N1251"/>
    <mergeCell ref="O1246:O1247"/>
    <mergeCell ref="B1252:B1257"/>
    <mergeCell ref="C1252:C1253"/>
    <mergeCell ref="D1252:D1257"/>
    <mergeCell ref="E1252:E1253"/>
    <mergeCell ref="F1252:F1257"/>
    <mergeCell ref="G1252:G1253"/>
    <mergeCell ref="H1252:H1257"/>
    <mergeCell ref="I1252:I1253"/>
    <mergeCell ref="J1252:J1257"/>
    <mergeCell ref="K1252:K1253"/>
    <mergeCell ref="L1252:L1257"/>
    <mergeCell ref="M1252:M1253"/>
    <mergeCell ref="N1252:N1257"/>
    <mergeCell ref="O1252:O1253"/>
    <mergeCell ref="B1234:B1239"/>
    <mergeCell ref="C1234:C1235"/>
    <mergeCell ref="D1234:D1239"/>
    <mergeCell ref="E1234:E1235"/>
    <mergeCell ref="F1234:F1239"/>
    <mergeCell ref="G1234:G1235"/>
    <mergeCell ref="H1234:H1239"/>
    <mergeCell ref="I1234:I1235"/>
    <mergeCell ref="J1234:J1239"/>
    <mergeCell ref="K1234:K1235"/>
    <mergeCell ref="L1234:L1239"/>
    <mergeCell ref="M1234:M1235"/>
    <mergeCell ref="N1234:N1239"/>
    <mergeCell ref="O1234:O1235"/>
    <mergeCell ref="B1240:B1245"/>
    <mergeCell ref="C1240:C1241"/>
    <mergeCell ref="D1240:D1245"/>
    <mergeCell ref="E1240:E1241"/>
    <mergeCell ref="F1240:F1245"/>
    <mergeCell ref="G1240:G1241"/>
    <mergeCell ref="H1240:H1245"/>
    <mergeCell ref="I1240:I1241"/>
    <mergeCell ref="J1240:J1245"/>
    <mergeCell ref="K1240:K1241"/>
    <mergeCell ref="L1240:L1245"/>
    <mergeCell ref="M1240:M1241"/>
    <mergeCell ref="N1240:N1245"/>
    <mergeCell ref="O1240:O1241"/>
    <mergeCell ref="B1224:B1229"/>
    <mergeCell ref="C1224:C1225"/>
    <mergeCell ref="D1224:D1229"/>
    <mergeCell ref="E1224:E1225"/>
    <mergeCell ref="F1224:F1229"/>
    <mergeCell ref="G1224:G1225"/>
    <mergeCell ref="H1224:H1229"/>
    <mergeCell ref="I1224:I1225"/>
    <mergeCell ref="J1224:J1229"/>
    <mergeCell ref="K1224:K1225"/>
    <mergeCell ref="L1224:L1229"/>
    <mergeCell ref="M1224:M1225"/>
    <mergeCell ref="N1224:N1229"/>
    <mergeCell ref="O1224:O1225"/>
    <mergeCell ref="B1231:O1231"/>
    <mergeCell ref="B1232:C1232"/>
    <mergeCell ref="D1232:E1232"/>
    <mergeCell ref="F1232:G1232"/>
    <mergeCell ref="H1232:I1232"/>
    <mergeCell ref="J1232:K1232"/>
    <mergeCell ref="L1232:M1232"/>
    <mergeCell ref="N1232:O1232"/>
    <mergeCell ref="B1212:B1217"/>
    <mergeCell ref="C1212:C1213"/>
    <mergeCell ref="D1212:D1217"/>
    <mergeCell ref="E1212:E1213"/>
    <mergeCell ref="F1212:F1217"/>
    <mergeCell ref="G1212:G1213"/>
    <mergeCell ref="H1212:H1217"/>
    <mergeCell ref="I1212:I1213"/>
    <mergeCell ref="J1212:J1217"/>
    <mergeCell ref="K1212:K1213"/>
    <mergeCell ref="L1212:L1217"/>
    <mergeCell ref="M1212:M1213"/>
    <mergeCell ref="N1212:N1217"/>
    <mergeCell ref="O1212:O1213"/>
    <mergeCell ref="B1218:B1223"/>
    <mergeCell ref="C1218:C1219"/>
    <mergeCell ref="D1218:D1223"/>
    <mergeCell ref="E1218:E1219"/>
    <mergeCell ref="F1218:F1223"/>
    <mergeCell ref="G1218:G1219"/>
    <mergeCell ref="H1218:H1223"/>
    <mergeCell ref="I1218:I1219"/>
    <mergeCell ref="J1218:J1223"/>
    <mergeCell ref="K1218:K1219"/>
    <mergeCell ref="L1218:L1223"/>
    <mergeCell ref="M1218:M1219"/>
    <mergeCell ref="N1218:N1223"/>
    <mergeCell ref="O1218:O1219"/>
    <mergeCell ref="B1203:O1203"/>
    <mergeCell ref="B1204:C1204"/>
    <mergeCell ref="D1204:E1204"/>
    <mergeCell ref="F1204:G1204"/>
    <mergeCell ref="H1204:I1204"/>
    <mergeCell ref="J1204:K1204"/>
    <mergeCell ref="L1204:M1204"/>
    <mergeCell ref="N1204:O1204"/>
    <mergeCell ref="B1206:B1211"/>
    <mergeCell ref="C1206:C1207"/>
    <mergeCell ref="D1206:D1211"/>
    <mergeCell ref="E1206:E1207"/>
    <mergeCell ref="F1206:F1211"/>
    <mergeCell ref="G1206:G1207"/>
    <mergeCell ref="H1206:H1211"/>
    <mergeCell ref="I1206:I1207"/>
    <mergeCell ref="J1206:J1211"/>
    <mergeCell ref="K1206:K1207"/>
    <mergeCell ref="L1206:L1211"/>
    <mergeCell ref="M1206:M1207"/>
    <mergeCell ref="N1206:N1211"/>
    <mergeCell ref="O1206:O1207"/>
    <mergeCell ref="B1168:B1173"/>
    <mergeCell ref="C1168:C1169"/>
    <mergeCell ref="D1168:D1173"/>
    <mergeCell ref="E1168:E1169"/>
    <mergeCell ref="F1168:F1173"/>
    <mergeCell ref="G1168:G1169"/>
    <mergeCell ref="H1168:H1173"/>
    <mergeCell ref="I1168:I1169"/>
    <mergeCell ref="J1168:J1173"/>
    <mergeCell ref="K1168:K1169"/>
    <mergeCell ref="L1168:L1173"/>
    <mergeCell ref="M1168:M1169"/>
    <mergeCell ref="N1168:N1173"/>
    <mergeCell ref="O1168:O1169"/>
    <mergeCell ref="B1156:B1161"/>
    <mergeCell ref="C1156:C1157"/>
    <mergeCell ref="D1156:D1161"/>
    <mergeCell ref="E1156:E1157"/>
    <mergeCell ref="F1156:F1161"/>
    <mergeCell ref="G1156:G1157"/>
    <mergeCell ref="H1156:H1161"/>
    <mergeCell ref="I1156:I1157"/>
    <mergeCell ref="J1156:J1161"/>
    <mergeCell ref="K1156:K1157"/>
    <mergeCell ref="L1156:L1161"/>
    <mergeCell ref="M1156:M1157"/>
    <mergeCell ref="N1156:N1161"/>
    <mergeCell ref="O1156:O1157"/>
    <mergeCell ref="B1162:B1167"/>
    <mergeCell ref="C1162:C1163"/>
    <mergeCell ref="D1162:D1167"/>
    <mergeCell ref="E1162:E1163"/>
    <mergeCell ref="F1162:F1167"/>
    <mergeCell ref="G1162:G1163"/>
    <mergeCell ref="H1162:H1167"/>
    <mergeCell ref="I1162:I1163"/>
    <mergeCell ref="J1162:J1167"/>
    <mergeCell ref="K1162:K1163"/>
    <mergeCell ref="L1162:L1167"/>
    <mergeCell ref="M1162:M1163"/>
    <mergeCell ref="N1162:N1167"/>
    <mergeCell ref="O1162:O1163"/>
    <mergeCell ref="B1147:O1147"/>
    <mergeCell ref="B1148:C1148"/>
    <mergeCell ref="D1148:E1148"/>
    <mergeCell ref="F1148:G1148"/>
    <mergeCell ref="H1148:I1148"/>
    <mergeCell ref="J1148:K1148"/>
    <mergeCell ref="L1148:M1148"/>
    <mergeCell ref="N1148:O1148"/>
    <mergeCell ref="B1150:B1155"/>
    <mergeCell ref="C1150:C1151"/>
    <mergeCell ref="D1150:D1155"/>
    <mergeCell ref="E1150:E1151"/>
    <mergeCell ref="F1150:F1155"/>
    <mergeCell ref="G1150:G1151"/>
    <mergeCell ref="H1150:H1155"/>
    <mergeCell ref="I1150:I1151"/>
    <mergeCell ref="J1150:J1155"/>
    <mergeCell ref="K1150:K1151"/>
    <mergeCell ref="L1150:L1155"/>
    <mergeCell ref="M1150:M1151"/>
    <mergeCell ref="N1150:N1155"/>
    <mergeCell ref="O1150:O1151"/>
    <mergeCell ref="B1083:B1088"/>
    <mergeCell ref="C1083:C1084"/>
    <mergeCell ref="D1083:D1088"/>
    <mergeCell ref="E1083:E1084"/>
    <mergeCell ref="F1083:F1088"/>
    <mergeCell ref="G1083:G1084"/>
    <mergeCell ref="H1083:H1088"/>
    <mergeCell ref="I1083:I1084"/>
    <mergeCell ref="J1083:J1088"/>
    <mergeCell ref="K1083:K1084"/>
    <mergeCell ref="L1083:L1088"/>
    <mergeCell ref="M1083:M1084"/>
    <mergeCell ref="N1083:N1088"/>
    <mergeCell ref="O1083:O1084"/>
    <mergeCell ref="B1071:B1076"/>
    <mergeCell ref="C1071:C1072"/>
    <mergeCell ref="D1071:D1076"/>
    <mergeCell ref="E1071:E1072"/>
    <mergeCell ref="F1071:F1076"/>
    <mergeCell ref="G1071:G1072"/>
    <mergeCell ref="H1071:H1076"/>
    <mergeCell ref="I1071:I1072"/>
    <mergeCell ref="J1071:J1076"/>
    <mergeCell ref="K1071:K1072"/>
    <mergeCell ref="L1071:L1076"/>
    <mergeCell ref="M1071:M1072"/>
    <mergeCell ref="N1071:N1076"/>
    <mergeCell ref="O1071:O1072"/>
    <mergeCell ref="B1077:B1082"/>
    <mergeCell ref="C1077:C1078"/>
    <mergeCell ref="D1077:D1082"/>
    <mergeCell ref="E1077:E1078"/>
    <mergeCell ref="F1077:F1082"/>
    <mergeCell ref="G1077:G1078"/>
    <mergeCell ref="H1077:H1082"/>
    <mergeCell ref="I1077:I1078"/>
    <mergeCell ref="J1077:J1082"/>
    <mergeCell ref="K1077:K1078"/>
    <mergeCell ref="L1077:L1082"/>
    <mergeCell ref="M1077:M1078"/>
    <mergeCell ref="N1077:N1082"/>
    <mergeCell ref="O1077:O1078"/>
    <mergeCell ref="B1062:O1062"/>
    <mergeCell ref="B1063:C1063"/>
    <mergeCell ref="D1063:E1063"/>
    <mergeCell ref="F1063:G1063"/>
    <mergeCell ref="H1063:I1063"/>
    <mergeCell ref="J1063:K1063"/>
    <mergeCell ref="L1063:M1063"/>
    <mergeCell ref="N1063:O1063"/>
    <mergeCell ref="B1065:B1070"/>
    <mergeCell ref="C1065:C1066"/>
    <mergeCell ref="D1065:D1070"/>
    <mergeCell ref="E1065:E1066"/>
    <mergeCell ref="F1065:F1070"/>
    <mergeCell ref="G1065:G1066"/>
    <mergeCell ref="H1065:H1070"/>
    <mergeCell ref="I1065:I1066"/>
    <mergeCell ref="J1065:J1070"/>
    <mergeCell ref="K1065:K1066"/>
    <mergeCell ref="L1065:L1070"/>
    <mergeCell ref="M1065:M1066"/>
    <mergeCell ref="N1065:N1070"/>
    <mergeCell ref="O1065:O1066"/>
    <mergeCell ref="B1049:B1054"/>
    <mergeCell ref="C1049:C1050"/>
    <mergeCell ref="D1049:D1054"/>
    <mergeCell ref="E1049:E1050"/>
    <mergeCell ref="F1049:F1054"/>
    <mergeCell ref="G1049:G1050"/>
    <mergeCell ref="H1049:H1054"/>
    <mergeCell ref="I1049:I1050"/>
    <mergeCell ref="J1049:J1054"/>
    <mergeCell ref="K1049:K1050"/>
    <mergeCell ref="L1049:L1054"/>
    <mergeCell ref="M1049:M1050"/>
    <mergeCell ref="N1049:N1054"/>
    <mergeCell ref="O1049:O1050"/>
    <mergeCell ref="B1055:B1060"/>
    <mergeCell ref="C1055:C1056"/>
    <mergeCell ref="D1055:D1060"/>
    <mergeCell ref="E1055:E1056"/>
    <mergeCell ref="F1055:F1060"/>
    <mergeCell ref="G1055:G1056"/>
    <mergeCell ref="H1055:H1060"/>
    <mergeCell ref="I1055:I1056"/>
    <mergeCell ref="J1055:J1060"/>
    <mergeCell ref="K1055:K1056"/>
    <mergeCell ref="L1055:L1060"/>
    <mergeCell ref="M1055:M1056"/>
    <mergeCell ref="N1055:N1060"/>
    <mergeCell ref="O1055:O1056"/>
    <mergeCell ref="B1037:B1042"/>
    <mergeCell ref="C1037:C1038"/>
    <mergeCell ref="D1037:D1042"/>
    <mergeCell ref="E1037:E1038"/>
    <mergeCell ref="F1037:F1042"/>
    <mergeCell ref="G1037:G1038"/>
    <mergeCell ref="H1037:H1042"/>
    <mergeCell ref="I1037:I1038"/>
    <mergeCell ref="J1037:J1042"/>
    <mergeCell ref="K1037:K1038"/>
    <mergeCell ref="L1037:L1042"/>
    <mergeCell ref="M1037:M1038"/>
    <mergeCell ref="N1037:N1042"/>
    <mergeCell ref="O1037:O1038"/>
    <mergeCell ref="J1043:J1048"/>
    <mergeCell ref="K1043:K1044"/>
    <mergeCell ref="L1043:L1048"/>
    <mergeCell ref="M1043:M1044"/>
    <mergeCell ref="N1043:N1048"/>
    <mergeCell ref="O1043:O1044"/>
    <mergeCell ref="H1043:H1048"/>
    <mergeCell ref="B1027:B1032"/>
    <mergeCell ref="C1027:C1028"/>
    <mergeCell ref="D1027:D1032"/>
    <mergeCell ref="E1027:E1028"/>
    <mergeCell ref="F1027:F1032"/>
    <mergeCell ref="G1027:G1028"/>
    <mergeCell ref="H1027:H1032"/>
    <mergeCell ref="I1027:I1028"/>
    <mergeCell ref="J1027:J1032"/>
    <mergeCell ref="K1027:K1028"/>
    <mergeCell ref="L1027:L1032"/>
    <mergeCell ref="M1027:M1028"/>
    <mergeCell ref="N1027:N1032"/>
    <mergeCell ref="O1027:O1028"/>
    <mergeCell ref="B1034:O1034"/>
    <mergeCell ref="B1035:C1035"/>
    <mergeCell ref="D1035:E1035"/>
    <mergeCell ref="F1035:G1035"/>
    <mergeCell ref="H1035:I1035"/>
    <mergeCell ref="J1035:K1035"/>
    <mergeCell ref="L1035:M1035"/>
    <mergeCell ref="N1035:O1035"/>
    <mergeCell ref="B1015:B1020"/>
    <mergeCell ref="C1015:C1016"/>
    <mergeCell ref="D1015:D1020"/>
    <mergeCell ref="E1015:E1016"/>
    <mergeCell ref="F1015:F1020"/>
    <mergeCell ref="G1015:G1016"/>
    <mergeCell ref="H1015:H1020"/>
    <mergeCell ref="I1015:I1016"/>
    <mergeCell ref="J1015:J1020"/>
    <mergeCell ref="K1015:K1016"/>
    <mergeCell ref="L1015:L1020"/>
    <mergeCell ref="M1015:M1016"/>
    <mergeCell ref="N1015:N1020"/>
    <mergeCell ref="O1015:O1016"/>
    <mergeCell ref="B1021:B1026"/>
    <mergeCell ref="C1021:C1022"/>
    <mergeCell ref="D1021:D1026"/>
    <mergeCell ref="E1021:E1022"/>
    <mergeCell ref="F1021:F1026"/>
    <mergeCell ref="G1021:G1022"/>
    <mergeCell ref="H1021:H1026"/>
    <mergeCell ref="I1021:I1022"/>
    <mergeCell ref="J1021:J1026"/>
    <mergeCell ref="K1021:K1022"/>
    <mergeCell ref="L1021:L1026"/>
    <mergeCell ref="M1021:M1022"/>
    <mergeCell ref="N1021:N1026"/>
    <mergeCell ref="O1021:O1022"/>
    <mergeCell ref="B1006:O1006"/>
    <mergeCell ref="B1007:C1007"/>
    <mergeCell ref="D1007:E1007"/>
    <mergeCell ref="F1007:G1007"/>
    <mergeCell ref="H1007:I1007"/>
    <mergeCell ref="J1007:K1007"/>
    <mergeCell ref="L1007:M1007"/>
    <mergeCell ref="N1007:O1007"/>
    <mergeCell ref="B1009:B1014"/>
    <mergeCell ref="C1009:C1010"/>
    <mergeCell ref="D1009:D1014"/>
    <mergeCell ref="E1009:E1010"/>
    <mergeCell ref="F1009:F1014"/>
    <mergeCell ref="G1009:G1010"/>
    <mergeCell ref="H1009:H1014"/>
    <mergeCell ref="I1009:I1010"/>
    <mergeCell ref="J1009:J1014"/>
    <mergeCell ref="K1009:K1010"/>
    <mergeCell ref="L1009:L1014"/>
    <mergeCell ref="M1009:M1010"/>
    <mergeCell ref="N1009:N1014"/>
    <mergeCell ref="O1009:O1010"/>
    <mergeCell ref="B971:B976"/>
    <mergeCell ref="C971:C972"/>
    <mergeCell ref="D971:D976"/>
    <mergeCell ref="E971:E972"/>
    <mergeCell ref="F971:F976"/>
    <mergeCell ref="G971:G972"/>
    <mergeCell ref="H971:H976"/>
    <mergeCell ref="I971:I972"/>
    <mergeCell ref="J971:J976"/>
    <mergeCell ref="K971:K972"/>
    <mergeCell ref="L971:L976"/>
    <mergeCell ref="M971:M972"/>
    <mergeCell ref="N971:N976"/>
    <mergeCell ref="O971:O972"/>
    <mergeCell ref="B959:B964"/>
    <mergeCell ref="C959:C960"/>
    <mergeCell ref="D959:D964"/>
    <mergeCell ref="E959:E960"/>
    <mergeCell ref="F959:F964"/>
    <mergeCell ref="G959:G960"/>
    <mergeCell ref="H959:H964"/>
    <mergeCell ref="I959:I960"/>
    <mergeCell ref="J959:J964"/>
    <mergeCell ref="K959:K960"/>
    <mergeCell ref="L959:L964"/>
    <mergeCell ref="M959:M960"/>
    <mergeCell ref="N959:N964"/>
    <mergeCell ref="O959:O960"/>
    <mergeCell ref="B965:B970"/>
    <mergeCell ref="C965:C966"/>
    <mergeCell ref="D965:D970"/>
    <mergeCell ref="E965:E966"/>
    <mergeCell ref="F965:F970"/>
    <mergeCell ref="G965:G966"/>
    <mergeCell ref="H965:H970"/>
    <mergeCell ref="I965:I966"/>
    <mergeCell ref="J965:J970"/>
    <mergeCell ref="K965:K966"/>
    <mergeCell ref="L965:L970"/>
    <mergeCell ref="M965:M966"/>
    <mergeCell ref="N965:N970"/>
    <mergeCell ref="O965:O966"/>
    <mergeCell ref="B950:O950"/>
    <mergeCell ref="B951:C951"/>
    <mergeCell ref="D951:E951"/>
    <mergeCell ref="F951:G951"/>
    <mergeCell ref="H951:I951"/>
    <mergeCell ref="J951:K951"/>
    <mergeCell ref="L951:M951"/>
    <mergeCell ref="N951:O951"/>
    <mergeCell ref="B953:B958"/>
    <mergeCell ref="C953:C954"/>
    <mergeCell ref="D953:D958"/>
    <mergeCell ref="E953:E954"/>
    <mergeCell ref="F953:F958"/>
    <mergeCell ref="G953:G954"/>
    <mergeCell ref="H953:H958"/>
    <mergeCell ref="I953:I954"/>
    <mergeCell ref="J953:J958"/>
    <mergeCell ref="K953:K954"/>
    <mergeCell ref="L953:L958"/>
    <mergeCell ref="M953:M954"/>
    <mergeCell ref="N953:N958"/>
    <mergeCell ref="O953:O954"/>
    <mergeCell ref="B803:B808"/>
    <mergeCell ref="C803:C804"/>
    <mergeCell ref="D803:D808"/>
    <mergeCell ref="E803:E804"/>
    <mergeCell ref="F803:F808"/>
    <mergeCell ref="G803:G804"/>
    <mergeCell ref="H803:H808"/>
    <mergeCell ref="I803:I804"/>
    <mergeCell ref="J803:J808"/>
    <mergeCell ref="K803:K804"/>
    <mergeCell ref="L803:L808"/>
    <mergeCell ref="M803:M804"/>
    <mergeCell ref="N803:N808"/>
    <mergeCell ref="O803:O804"/>
    <mergeCell ref="B791:B796"/>
    <mergeCell ref="C791:C792"/>
    <mergeCell ref="D791:D796"/>
    <mergeCell ref="E791:E792"/>
    <mergeCell ref="F791:F796"/>
    <mergeCell ref="G791:G792"/>
    <mergeCell ref="H791:H796"/>
    <mergeCell ref="I791:I792"/>
    <mergeCell ref="J791:J796"/>
    <mergeCell ref="K791:K792"/>
    <mergeCell ref="L791:L796"/>
    <mergeCell ref="M791:M792"/>
    <mergeCell ref="N791:N796"/>
    <mergeCell ref="O791:O792"/>
    <mergeCell ref="B797:B802"/>
    <mergeCell ref="C797:C798"/>
    <mergeCell ref="D797:D802"/>
    <mergeCell ref="E797:E798"/>
    <mergeCell ref="F797:F802"/>
    <mergeCell ref="G797:G798"/>
    <mergeCell ref="H797:H802"/>
    <mergeCell ref="I797:I798"/>
    <mergeCell ref="J797:J802"/>
    <mergeCell ref="K797:K798"/>
    <mergeCell ref="L797:L802"/>
    <mergeCell ref="M797:M798"/>
    <mergeCell ref="N797:N802"/>
    <mergeCell ref="O797:O798"/>
    <mergeCell ref="B782:O782"/>
    <mergeCell ref="B783:C783"/>
    <mergeCell ref="D783:E783"/>
    <mergeCell ref="F783:G783"/>
    <mergeCell ref="H783:I783"/>
    <mergeCell ref="J783:K783"/>
    <mergeCell ref="L783:M783"/>
    <mergeCell ref="N783:O783"/>
    <mergeCell ref="B785:B790"/>
    <mergeCell ref="C785:C786"/>
    <mergeCell ref="D785:D790"/>
    <mergeCell ref="E785:E786"/>
    <mergeCell ref="F785:F790"/>
    <mergeCell ref="G785:G786"/>
    <mergeCell ref="H785:H790"/>
    <mergeCell ref="I785:I786"/>
    <mergeCell ref="J785:J790"/>
    <mergeCell ref="K785:K786"/>
    <mergeCell ref="L785:L790"/>
    <mergeCell ref="M785:M786"/>
    <mergeCell ref="N785:N790"/>
    <mergeCell ref="O785:O786"/>
    <mergeCell ref="B769:B774"/>
    <mergeCell ref="C769:C770"/>
    <mergeCell ref="D769:D774"/>
    <mergeCell ref="E769:E770"/>
    <mergeCell ref="F769:F774"/>
    <mergeCell ref="G769:G770"/>
    <mergeCell ref="H769:H774"/>
    <mergeCell ref="I769:I770"/>
    <mergeCell ref="J769:J774"/>
    <mergeCell ref="K769:K770"/>
    <mergeCell ref="L769:L774"/>
    <mergeCell ref="M769:M770"/>
    <mergeCell ref="N769:N774"/>
    <mergeCell ref="O769:O770"/>
    <mergeCell ref="B775:B780"/>
    <mergeCell ref="C775:C776"/>
    <mergeCell ref="D775:D780"/>
    <mergeCell ref="E775:E776"/>
    <mergeCell ref="F775:F780"/>
    <mergeCell ref="G775:G776"/>
    <mergeCell ref="H775:H780"/>
    <mergeCell ref="I775:I776"/>
    <mergeCell ref="J775:J780"/>
    <mergeCell ref="K775:K776"/>
    <mergeCell ref="L775:L780"/>
    <mergeCell ref="M775:M776"/>
    <mergeCell ref="N775:N780"/>
    <mergeCell ref="O775:O776"/>
    <mergeCell ref="B757:B762"/>
    <mergeCell ref="C757:C758"/>
    <mergeCell ref="D757:D762"/>
    <mergeCell ref="E757:E758"/>
    <mergeCell ref="F757:F762"/>
    <mergeCell ref="G757:G758"/>
    <mergeCell ref="H757:H762"/>
    <mergeCell ref="I757:I758"/>
    <mergeCell ref="J757:J762"/>
    <mergeCell ref="K757:K758"/>
    <mergeCell ref="L757:L762"/>
    <mergeCell ref="M757:M758"/>
    <mergeCell ref="N757:N762"/>
    <mergeCell ref="O757:O758"/>
    <mergeCell ref="B763:B768"/>
    <mergeCell ref="C763:C764"/>
    <mergeCell ref="D763:D768"/>
    <mergeCell ref="E763:E764"/>
    <mergeCell ref="F763:F768"/>
    <mergeCell ref="G763:G764"/>
    <mergeCell ref="H763:H768"/>
    <mergeCell ref="I763:I764"/>
    <mergeCell ref="J763:J768"/>
    <mergeCell ref="K763:K764"/>
    <mergeCell ref="L763:L768"/>
    <mergeCell ref="M763:M764"/>
    <mergeCell ref="N763:N768"/>
    <mergeCell ref="O763:O764"/>
    <mergeCell ref="B747:B752"/>
    <mergeCell ref="C747:C748"/>
    <mergeCell ref="D747:D752"/>
    <mergeCell ref="E747:E748"/>
    <mergeCell ref="F747:F752"/>
    <mergeCell ref="G747:G748"/>
    <mergeCell ref="H747:H752"/>
    <mergeCell ref="I747:I748"/>
    <mergeCell ref="J747:J752"/>
    <mergeCell ref="K747:K748"/>
    <mergeCell ref="L747:L752"/>
    <mergeCell ref="M747:M748"/>
    <mergeCell ref="N747:N752"/>
    <mergeCell ref="O747:O748"/>
    <mergeCell ref="B754:O754"/>
    <mergeCell ref="B755:C755"/>
    <mergeCell ref="D755:E755"/>
    <mergeCell ref="F755:G755"/>
    <mergeCell ref="H755:I755"/>
    <mergeCell ref="J755:K755"/>
    <mergeCell ref="L755:M755"/>
    <mergeCell ref="N755:O755"/>
    <mergeCell ref="B735:B740"/>
    <mergeCell ref="C735:C736"/>
    <mergeCell ref="D735:D740"/>
    <mergeCell ref="E735:E736"/>
    <mergeCell ref="F735:F740"/>
    <mergeCell ref="G735:G736"/>
    <mergeCell ref="H735:H740"/>
    <mergeCell ref="I735:I736"/>
    <mergeCell ref="J735:J740"/>
    <mergeCell ref="K735:K736"/>
    <mergeCell ref="L735:L740"/>
    <mergeCell ref="M735:M736"/>
    <mergeCell ref="N735:N740"/>
    <mergeCell ref="O735:O736"/>
    <mergeCell ref="B741:B746"/>
    <mergeCell ref="C741:C742"/>
    <mergeCell ref="D741:D746"/>
    <mergeCell ref="E741:E742"/>
    <mergeCell ref="F741:F746"/>
    <mergeCell ref="G741:G742"/>
    <mergeCell ref="H741:H746"/>
    <mergeCell ref="I741:I742"/>
    <mergeCell ref="J741:J746"/>
    <mergeCell ref="K741:K742"/>
    <mergeCell ref="L741:L746"/>
    <mergeCell ref="M741:M742"/>
    <mergeCell ref="N741:N746"/>
    <mergeCell ref="O741:O742"/>
    <mergeCell ref="B726:O726"/>
    <mergeCell ref="B727:C727"/>
    <mergeCell ref="D727:E727"/>
    <mergeCell ref="F727:G727"/>
    <mergeCell ref="H727:I727"/>
    <mergeCell ref="J727:K727"/>
    <mergeCell ref="L727:M727"/>
    <mergeCell ref="N727:O727"/>
    <mergeCell ref="B729:B734"/>
    <mergeCell ref="C729:C730"/>
    <mergeCell ref="D729:D734"/>
    <mergeCell ref="E729:E730"/>
    <mergeCell ref="F729:F734"/>
    <mergeCell ref="G729:G730"/>
    <mergeCell ref="H729:H734"/>
    <mergeCell ref="I729:I730"/>
    <mergeCell ref="J729:J734"/>
    <mergeCell ref="K729:K730"/>
    <mergeCell ref="L729:L734"/>
    <mergeCell ref="M729:M730"/>
    <mergeCell ref="N729:N734"/>
    <mergeCell ref="O729:O730"/>
    <mergeCell ref="B719:B724"/>
    <mergeCell ref="C719:C720"/>
    <mergeCell ref="D719:D724"/>
    <mergeCell ref="E719:E720"/>
    <mergeCell ref="F719:F724"/>
    <mergeCell ref="G719:G720"/>
    <mergeCell ref="H719:H724"/>
    <mergeCell ref="I719:I720"/>
    <mergeCell ref="J719:J724"/>
    <mergeCell ref="K719:K720"/>
    <mergeCell ref="L719:L724"/>
    <mergeCell ref="M719:M720"/>
    <mergeCell ref="N719:N724"/>
    <mergeCell ref="O719:O720"/>
    <mergeCell ref="B707:B712"/>
    <mergeCell ref="C707:C708"/>
    <mergeCell ref="D707:D712"/>
    <mergeCell ref="E707:E708"/>
    <mergeCell ref="F707:F712"/>
    <mergeCell ref="G707:G708"/>
    <mergeCell ref="H707:H712"/>
    <mergeCell ref="I707:I708"/>
    <mergeCell ref="J707:J712"/>
    <mergeCell ref="K707:K708"/>
    <mergeCell ref="L707:L712"/>
    <mergeCell ref="M707:M708"/>
    <mergeCell ref="N707:N712"/>
    <mergeCell ref="O707:O708"/>
    <mergeCell ref="B713:B718"/>
    <mergeCell ref="C713:C714"/>
    <mergeCell ref="D713:D718"/>
    <mergeCell ref="E713:E714"/>
    <mergeCell ref="F713:F718"/>
    <mergeCell ref="G713:G714"/>
    <mergeCell ref="H713:H718"/>
    <mergeCell ref="I713:I714"/>
    <mergeCell ref="J713:J718"/>
    <mergeCell ref="K713:K714"/>
    <mergeCell ref="L713:L718"/>
    <mergeCell ref="M713:M714"/>
    <mergeCell ref="N713:N718"/>
    <mergeCell ref="O713:O714"/>
    <mergeCell ref="B698:O698"/>
    <mergeCell ref="B699:C699"/>
    <mergeCell ref="D699:E699"/>
    <mergeCell ref="F699:G699"/>
    <mergeCell ref="H699:I699"/>
    <mergeCell ref="J699:K699"/>
    <mergeCell ref="L699:M699"/>
    <mergeCell ref="N699:O699"/>
    <mergeCell ref="B701:B706"/>
    <mergeCell ref="C701:C702"/>
    <mergeCell ref="D701:D706"/>
    <mergeCell ref="E701:E702"/>
    <mergeCell ref="F701:F706"/>
    <mergeCell ref="G701:G702"/>
    <mergeCell ref="H701:H706"/>
    <mergeCell ref="I701:I702"/>
    <mergeCell ref="J701:J706"/>
    <mergeCell ref="K701:K702"/>
    <mergeCell ref="L701:L706"/>
    <mergeCell ref="M701:M702"/>
    <mergeCell ref="N701:N706"/>
    <mergeCell ref="O701:O702"/>
    <mergeCell ref="B691:B696"/>
    <mergeCell ref="C691:C692"/>
    <mergeCell ref="D691:D696"/>
    <mergeCell ref="E691:E692"/>
    <mergeCell ref="F691:F696"/>
    <mergeCell ref="G691:G692"/>
    <mergeCell ref="H691:H696"/>
    <mergeCell ref="I691:I692"/>
    <mergeCell ref="J691:J696"/>
    <mergeCell ref="K691:K692"/>
    <mergeCell ref="L691:L696"/>
    <mergeCell ref="M691:M692"/>
    <mergeCell ref="N691:N696"/>
    <mergeCell ref="O691:O692"/>
    <mergeCell ref="O673:O674"/>
    <mergeCell ref="B679:B684"/>
    <mergeCell ref="C679:C680"/>
    <mergeCell ref="D679:D684"/>
    <mergeCell ref="E679:E680"/>
    <mergeCell ref="F679:F684"/>
    <mergeCell ref="G679:G680"/>
    <mergeCell ref="H679:H684"/>
    <mergeCell ref="I679:I680"/>
    <mergeCell ref="J679:J684"/>
    <mergeCell ref="K679:K680"/>
    <mergeCell ref="L679:L684"/>
    <mergeCell ref="M679:M680"/>
    <mergeCell ref="N679:N684"/>
    <mergeCell ref="O679:O680"/>
    <mergeCell ref="B685:B690"/>
    <mergeCell ref="C685:C686"/>
    <mergeCell ref="D685:D690"/>
    <mergeCell ref="E685:E686"/>
    <mergeCell ref="F685:F690"/>
    <mergeCell ref="G685:G686"/>
    <mergeCell ref="H685:H690"/>
    <mergeCell ref="I685:I686"/>
    <mergeCell ref="J685:J690"/>
    <mergeCell ref="K685:K686"/>
    <mergeCell ref="L685:L690"/>
    <mergeCell ref="M685:M686"/>
    <mergeCell ref="N685:N690"/>
    <mergeCell ref="O685:O686"/>
    <mergeCell ref="B670:O670"/>
    <mergeCell ref="B671:C671"/>
    <mergeCell ref="D671:E671"/>
    <mergeCell ref="F671:G671"/>
    <mergeCell ref="H671:I671"/>
    <mergeCell ref="J671:K671"/>
    <mergeCell ref="L671:M671"/>
    <mergeCell ref="N671:O671"/>
    <mergeCell ref="L673:L678"/>
    <mergeCell ref="M673:M674"/>
    <mergeCell ref="N673:N678"/>
    <mergeCell ref="C673:C674"/>
    <mergeCell ref="E673:E674"/>
    <mergeCell ref="G673:G674"/>
    <mergeCell ref="I673:I674"/>
    <mergeCell ref="K673:K674"/>
    <mergeCell ref="H673:H678"/>
    <mergeCell ref="B634:B639"/>
    <mergeCell ref="C634:C635"/>
    <mergeCell ref="D634:D639"/>
    <mergeCell ref="E634:E635"/>
    <mergeCell ref="F634:F639"/>
    <mergeCell ref="G634:G635"/>
    <mergeCell ref="H634:H639"/>
    <mergeCell ref="I634:I635"/>
    <mergeCell ref="J634:J639"/>
    <mergeCell ref="K634:K635"/>
    <mergeCell ref="L634:L639"/>
    <mergeCell ref="M634:M635"/>
    <mergeCell ref="N634:N639"/>
    <mergeCell ref="O634:O635"/>
    <mergeCell ref="B622:B627"/>
    <mergeCell ref="C622:C623"/>
    <mergeCell ref="D622:D627"/>
    <mergeCell ref="E622:E623"/>
    <mergeCell ref="F622:F627"/>
    <mergeCell ref="G622:G623"/>
    <mergeCell ref="H622:H627"/>
    <mergeCell ref="I622:I623"/>
    <mergeCell ref="J622:J627"/>
    <mergeCell ref="K622:K623"/>
    <mergeCell ref="L622:L627"/>
    <mergeCell ref="M622:M623"/>
    <mergeCell ref="N622:N627"/>
    <mergeCell ref="O622:O623"/>
    <mergeCell ref="B628:B633"/>
    <mergeCell ref="C628:C629"/>
    <mergeCell ref="D628:D633"/>
    <mergeCell ref="E628:E629"/>
    <mergeCell ref="F628:F633"/>
    <mergeCell ref="G628:G629"/>
    <mergeCell ref="H628:H633"/>
    <mergeCell ref="I628:I629"/>
    <mergeCell ref="J628:J633"/>
    <mergeCell ref="K628:K629"/>
    <mergeCell ref="L628:L633"/>
    <mergeCell ref="M628:M629"/>
    <mergeCell ref="N628:N633"/>
    <mergeCell ref="O628:O629"/>
    <mergeCell ref="B613:O613"/>
    <mergeCell ref="B614:C614"/>
    <mergeCell ref="D614:E614"/>
    <mergeCell ref="F614:G614"/>
    <mergeCell ref="H614:I614"/>
    <mergeCell ref="J614:K614"/>
    <mergeCell ref="L614:M614"/>
    <mergeCell ref="N614:O614"/>
    <mergeCell ref="B616:B621"/>
    <mergeCell ref="C616:C617"/>
    <mergeCell ref="D616:D621"/>
    <mergeCell ref="E616:E617"/>
    <mergeCell ref="F616:F621"/>
    <mergeCell ref="G616:G617"/>
    <mergeCell ref="H616:H621"/>
    <mergeCell ref="I616:I617"/>
    <mergeCell ref="J616:J621"/>
    <mergeCell ref="K616:K617"/>
    <mergeCell ref="L616:L621"/>
    <mergeCell ref="M616:M617"/>
    <mergeCell ref="N616:N621"/>
    <mergeCell ref="O616:O617"/>
    <mergeCell ref="B606:B611"/>
    <mergeCell ref="C606:C607"/>
    <mergeCell ref="D606:D611"/>
    <mergeCell ref="E606:E607"/>
    <mergeCell ref="F606:F611"/>
    <mergeCell ref="G606:G607"/>
    <mergeCell ref="H606:H611"/>
    <mergeCell ref="I606:I607"/>
    <mergeCell ref="J606:J611"/>
    <mergeCell ref="K606:K607"/>
    <mergeCell ref="L606:L611"/>
    <mergeCell ref="M606:M607"/>
    <mergeCell ref="N606:N611"/>
    <mergeCell ref="O606:O607"/>
    <mergeCell ref="B594:B599"/>
    <mergeCell ref="C594:C595"/>
    <mergeCell ref="D594:D599"/>
    <mergeCell ref="E594:E595"/>
    <mergeCell ref="F594:F599"/>
    <mergeCell ref="G594:G595"/>
    <mergeCell ref="H594:H599"/>
    <mergeCell ref="I594:I595"/>
    <mergeCell ref="J594:J599"/>
    <mergeCell ref="K594:K595"/>
    <mergeCell ref="L594:L599"/>
    <mergeCell ref="M594:M595"/>
    <mergeCell ref="N594:N599"/>
    <mergeCell ref="O594:O595"/>
    <mergeCell ref="B600:B605"/>
    <mergeCell ref="C600:C601"/>
    <mergeCell ref="D600:D605"/>
    <mergeCell ref="E600:E601"/>
    <mergeCell ref="F600:F605"/>
    <mergeCell ref="G600:G601"/>
    <mergeCell ref="H600:H605"/>
    <mergeCell ref="I600:I601"/>
    <mergeCell ref="J600:J605"/>
    <mergeCell ref="K600:K601"/>
    <mergeCell ref="L600:L605"/>
    <mergeCell ref="M600:M601"/>
    <mergeCell ref="N600:N605"/>
    <mergeCell ref="O600:O601"/>
    <mergeCell ref="B585:O585"/>
    <mergeCell ref="B586:C586"/>
    <mergeCell ref="D586:E586"/>
    <mergeCell ref="F586:G586"/>
    <mergeCell ref="H586:I586"/>
    <mergeCell ref="J586:K586"/>
    <mergeCell ref="L586:M586"/>
    <mergeCell ref="N586:O586"/>
    <mergeCell ref="B588:B593"/>
    <mergeCell ref="C588:C589"/>
    <mergeCell ref="D588:D593"/>
    <mergeCell ref="E588:E589"/>
    <mergeCell ref="F588:F593"/>
    <mergeCell ref="G588:G589"/>
    <mergeCell ref="H588:H593"/>
    <mergeCell ref="I588:I589"/>
    <mergeCell ref="J588:J593"/>
    <mergeCell ref="K588:K589"/>
    <mergeCell ref="L588:L593"/>
    <mergeCell ref="M588:M589"/>
    <mergeCell ref="N588:N593"/>
    <mergeCell ref="O588:O589"/>
    <mergeCell ref="B578:B583"/>
    <mergeCell ref="C578:C579"/>
    <mergeCell ref="D578:D583"/>
    <mergeCell ref="E578:E579"/>
    <mergeCell ref="F578:F583"/>
    <mergeCell ref="G578:G579"/>
    <mergeCell ref="H578:H583"/>
    <mergeCell ref="I578:I579"/>
    <mergeCell ref="J578:J583"/>
    <mergeCell ref="K578:K579"/>
    <mergeCell ref="L578:L583"/>
    <mergeCell ref="M578:M579"/>
    <mergeCell ref="N578:N583"/>
    <mergeCell ref="O578:O579"/>
    <mergeCell ref="B566:B571"/>
    <mergeCell ref="C566:C567"/>
    <mergeCell ref="D566:D571"/>
    <mergeCell ref="E566:E567"/>
    <mergeCell ref="F566:F571"/>
    <mergeCell ref="G566:G567"/>
    <mergeCell ref="H566:H571"/>
    <mergeCell ref="I566:I567"/>
    <mergeCell ref="J566:J571"/>
    <mergeCell ref="K566:K567"/>
    <mergeCell ref="L566:L571"/>
    <mergeCell ref="M566:M567"/>
    <mergeCell ref="N566:N571"/>
    <mergeCell ref="O566:O567"/>
    <mergeCell ref="B572:B577"/>
    <mergeCell ref="C572:C573"/>
    <mergeCell ref="D572:D577"/>
    <mergeCell ref="E572:E573"/>
    <mergeCell ref="F572:F577"/>
    <mergeCell ref="G572:G573"/>
    <mergeCell ref="H572:H577"/>
    <mergeCell ref="I572:I573"/>
    <mergeCell ref="J572:J577"/>
    <mergeCell ref="K572:K573"/>
    <mergeCell ref="L572:L577"/>
    <mergeCell ref="M572:M573"/>
    <mergeCell ref="N572:N577"/>
    <mergeCell ref="O572:O573"/>
    <mergeCell ref="B557:O557"/>
    <mergeCell ref="B558:C558"/>
    <mergeCell ref="D558:E558"/>
    <mergeCell ref="F558:G558"/>
    <mergeCell ref="H558:I558"/>
    <mergeCell ref="J558:K558"/>
    <mergeCell ref="L558:M558"/>
    <mergeCell ref="N558:O558"/>
    <mergeCell ref="B560:B565"/>
    <mergeCell ref="C560:C561"/>
    <mergeCell ref="D560:D565"/>
    <mergeCell ref="E560:E561"/>
    <mergeCell ref="G560:G561"/>
    <mergeCell ref="I560:I561"/>
    <mergeCell ref="K560:K561"/>
    <mergeCell ref="L560:L565"/>
    <mergeCell ref="M560:M561"/>
    <mergeCell ref="N560:N565"/>
    <mergeCell ref="O560:O561"/>
    <mergeCell ref="F560:F565"/>
    <mergeCell ref="H560:H565"/>
    <mergeCell ref="J560:J565"/>
    <mergeCell ref="B522:B527"/>
    <mergeCell ref="C522:C523"/>
    <mergeCell ref="D522:D527"/>
    <mergeCell ref="E522:E523"/>
    <mergeCell ref="F522:F527"/>
    <mergeCell ref="G522:G523"/>
    <mergeCell ref="H522:H527"/>
    <mergeCell ref="I522:I523"/>
    <mergeCell ref="J522:J527"/>
    <mergeCell ref="K522:K523"/>
    <mergeCell ref="L522:L527"/>
    <mergeCell ref="M522:M523"/>
    <mergeCell ref="N522:N527"/>
    <mergeCell ref="O522:O523"/>
    <mergeCell ref="O504:O505"/>
    <mergeCell ref="B510:B515"/>
    <mergeCell ref="C510:C511"/>
    <mergeCell ref="D510:D515"/>
    <mergeCell ref="E510:E511"/>
    <mergeCell ref="F510:F515"/>
    <mergeCell ref="G510:G511"/>
    <mergeCell ref="H510:H515"/>
    <mergeCell ref="I510:I511"/>
    <mergeCell ref="J510:J515"/>
    <mergeCell ref="K510:K511"/>
    <mergeCell ref="L510:L515"/>
    <mergeCell ref="M510:M511"/>
    <mergeCell ref="N510:N515"/>
    <mergeCell ref="O510:O511"/>
    <mergeCell ref="B516:B521"/>
    <mergeCell ref="C516:C517"/>
    <mergeCell ref="D516:D521"/>
    <mergeCell ref="E516:E517"/>
    <mergeCell ref="F516:F521"/>
    <mergeCell ref="G516:G517"/>
    <mergeCell ref="H516:H521"/>
    <mergeCell ref="I516:I517"/>
    <mergeCell ref="J516:J521"/>
    <mergeCell ref="K516:K517"/>
    <mergeCell ref="L516:L521"/>
    <mergeCell ref="M516:M517"/>
    <mergeCell ref="N516:N521"/>
    <mergeCell ref="O516:O517"/>
    <mergeCell ref="B501:O501"/>
    <mergeCell ref="B502:C502"/>
    <mergeCell ref="D502:E502"/>
    <mergeCell ref="F502:G502"/>
    <mergeCell ref="H502:I502"/>
    <mergeCell ref="J502:K502"/>
    <mergeCell ref="L502:M502"/>
    <mergeCell ref="N502:O502"/>
    <mergeCell ref="B504:B509"/>
    <mergeCell ref="C504:C505"/>
    <mergeCell ref="D504:D509"/>
    <mergeCell ref="E504:E505"/>
    <mergeCell ref="F504:F509"/>
    <mergeCell ref="G504:G505"/>
    <mergeCell ref="H504:H509"/>
    <mergeCell ref="I504:I505"/>
    <mergeCell ref="J504:J509"/>
    <mergeCell ref="K504:K505"/>
    <mergeCell ref="L504:L509"/>
    <mergeCell ref="M504:M505"/>
    <mergeCell ref="N504:N509"/>
    <mergeCell ref="I48:I49"/>
    <mergeCell ref="J48:J53"/>
    <mergeCell ref="I42:I43"/>
    <mergeCell ref="J42:J47"/>
    <mergeCell ref="K42:K43"/>
    <mergeCell ref="L42:L47"/>
    <mergeCell ref="O36:O37"/>
    <mergeCell ref="B42:B47"/>
    <mergeCell ref="E42:E43"/>
    <mergeCell ref="F42:F47"/>
    <mergeCell ref="G42:G43"/>
    <mergeCell ref="H42:H47"/>
    <mergeCell ref="G36:G37"/>
    <mergeCell ref="H36:H41"/>
    <mergeCell ref="I36:I37"/>
    <mergeCell ref="J36:J41"/>
    <mergeCell ref="K36:K37"/>
    <mergeCell ref="L36:L41"/>
    <mergeCell ref="B36:B41"/>
    <mergeCell ref="C36:C37"/>
    <mergeCell ref="D36:D41"/>
    <mergeCell ref="E36:E37"/>
    <mergeCell ref="F36:F41"/>
    <mergeCell ref="B112:B117"/>
    <mergeCell ref="N28:O28"/>
    <mergeCell ref="B30:B35"/>
    <mergeCell ref="C30:C31"/>
    <mergeCell ref="D30:D35"/>
    <mergeCell ref="E30:E31"/>
    <mergeCell ref="F30:F35"/>
    <mergeCell ref="G30:G31"/>
    <mergeCell ref="H30:H35"/>
    <mergeCell ref="I30:I31"/>
    <mergeCell ref="J30:J35"/>
    <mergeCell ref="B28:C28"/>
    <mergeCell ref="D28:E28"/>
    <mergeCell ref="F28:G28"/>
    <mergeCell ref="H28:I28"/>
    <mergeCell ref="J28:K28"/>
    <mergeCell ref="L28:M28"/>
    <mergeCell ref="O42:O43"/>
    <mergeCell ref="B48:B53"/>
    <mergeCell ref="C48:C49"/>
    <mergeCell ref="D48:D53"/>
    <mergeCell ref="E48:E49"/>
    <mergeCell ref="F48:F53"/>
    <mergeCell ref="I57:I58"/>
    <mergeCell ref="K57:K58"/>
    <mergeCell ref="B57:B62"/>
    <mergeCell ref="C57:C58"/>
    <mergeCell ref="D57:D62"/>
    <mergeCell ref="E57:E58"/>
    <mergeCell ref="F57:F62"/>
    <mergeCell ref="G57:G58"/>
    <mergeCell ref="L57:L62"/>
    <mergeCell ref="K3:K4"/>
    <mergeCell ref="L3:L8"/>
    <mergeCell ref="M3:M4"/>
    <mergeCell ref="N3:N8"/>
    <mergeCell ref="O3:O4"/>
    <mergeCell ref="L1:M1"/>
    <mergeCell ref="N1:O1"/>
    <mergeCell ref="B3:B8"/>
    <mergeCell ref="C3:C4"/>
    <mergeCell ref="D3:D8"/>
    <mergeCell ref="E3:E4"/>
    <mergeCell ref="F3:F8"/>
    <mergeCell ref="G3:G4"/>
    <mergeCell ref="H3:H8"/>
    <mergeCell ref="I3:I4"/>
    <mergeCell ref="B9:B14"/>
    <mergeCell ref="C9:C10"/>
    <mergeCell ref="D9:D14"/>
    <mergeCell ref="E9:E10"/>
    <mergeCell ref="F9:F14"/>
    <mergeCell ref="G9:G10"/>
    <mergeCell ref="B1:C1"/>
    <mergeCell ref="D1:E1"/>
    <mergeCell ref="F1:G1"/>
    <mergeCell ref="H1:I1"/>
    <mergeCell ref="J1:K1"/>
    <mergeCell ref="N9:N14"/>
    <mergeCell ref="O9:O10"/>
    <mergeCell ref="J3:J8"/>
    <mergeCell ref="H9:H14"/>
    <mergeCell ref="I9:I10"/>
    <mergeCell ref="J9:J14"/>
    <mergeCell ref="K9:K10"/>
    <mergeCell ref="L9:L14"/>
    <mergeCell ref="M9:M10"/>
    <mergeCell ref="M42:M43"/>
    <mergeCell ref="N42:N47"/>
    <mergeCell ref="M36:M37"/>
    <mergeCell ref="N36:N41"/>
    <mergeCell ref="L21:L26"/>
    <mergeCell ref="M21:M22"/>
    <mergeCell ref="B21:B26"/>
    <mergeCell ref="C21:C22"/>
    <mergeCell ref="D21:D26"/>
    <mergeCell ref="E21:E22"/>
    <mergeCell ref="F21:F26"/>
    <mergeCell ref="G21:G22"/>
    <mergeCell ref="J15:J20"/>
    <mergeCell ref="K15:K16"/>
    <mergeCell ref="L15:L20"/>
    <mergeCell ref="M15:M16"/>
    <mergeCell ref="N15:N20"/>
    <mergeCell ref="L30:L35"/>
    <mergeCell ref="M30:M31"/>
    <mergeCell ref="N30:N35"/>
    <mergeCell ref="K30:K31"/>
    <mergeCell ref="O15:O16"/>
    <mergeCell ref="B55:C55"/>
    <mergeCell ref="D55:E55"/>
    <mergeCell ref="F55:G55"/>
    <mergeCell ref="H55:I55"/>
    <mergeCell ref="J55:K55"/>
    <mergeCell ref="K48:K49"/>
    <mergeCell ref="L48:L53"/>
    <mergeCell ref="M48:M49"/>
    <mergeCell ref="N48:N53"/>
    <mergeCell ref="O48:O49"/>
    <mergeCell ref="N21:N26"/>
    <mergeCell ref="O21:O22"/>
    <mergeCell ref="H21:H26"/>
    <mergeCell ref="I21:I22"/>
    <mergeCell ref="J21:J26"/>
    <mergeCell ref="K21:K22"/>
    <mergeCell ref="C42:C43"/>
    <mergeCell ref="D42:D47"/>
    <mergeCell ref="L55:M55"/>
    <mergeCell ref="N55:O55"/>
    <mergeCell ref="B15:B20"/>
    <mergeCell ref="C15:C16"/>
    <mergeCell ref="D15:D20"/>
    <mergeCell ref="E15:E16"/>
    <mergeCell ref="F15:F20"/>
    <mergeCell ref="G15:G16"/>
    <mergeCell ref="H15:H20"/>
    <mergeCell ref="I15:I16"/>
    <mergeCell ref="O30:O31"/>
    <mergeCell ref="G48:G49"/>
    <mergeCell ref="H48:H53"/>
    <mergeCell ref="N57:N62"/>
    <mergeCell ref="J57:J62"/>
    <mergeCell ref="H57:H62"/>
    <mergeCell ref="M57:M58"/>
    <mergeCell ref="L63:L68"/>
    <mergeCell ref="M63:M64"/>
    <mergeCell ref="N63:N68"/>
    <mergeCell ref="O63:O64"/>
    <mergeCell ref="B69:B74"/>
    <mergeCell ref="C69:C70"/>
    <mergeCell ref="D69:D74"/>
    <mergeCell ref="E69:E70"/>
    <mergeCell ref="F69:F74"/>
    <mergeCell ref="G69:G70"/>
    <mergeCell ref="H69:H74"/>
    <mergeCell ref="I69:I70"/>
    <mergeCell ref="J69:J74"/>
    <mergeCell ref="K69:K70"/>
    <mergeCell ref="L69:L74"/>
    <mergeCell ref="M69:M70"/>
    <mergeCell ref="N69:N74"/>
    <mergeCell ref="O69:O70"/>
    <mergeCell ref="B63:B68"/>
    <mergeCell ref="C63:C64"/>
    <mergeCell ref="D63:D68"/>
    <mergeCell ref="E63:E64"/>
    <mergeCell ref="F63:F68"/>
    <mergeCell ref="G63:G64"/>
    <mergeCell ref="H63:H68"/>
    <mergeCell ref="I63:I64"/>
    <mergeCell ref="J63:J68"/>
    <mergeCell ref="K63:K64"/>
    <mergeCell ref="K75:K76"/>
    <mergeCell ref="L75:L80"/>
    <mergeCell ref="M75:M76"/>
    <mergeCell ref="N75:N80"/>
    <mergeCell ref="O75:O76"/>
    <mergeCell ref="H140:H145"/>
    <mergeCell ref="I140:I141"/>
    <mergeCell ref="J140:J145"/>
    <mergeCell ref="K140:K141"/>
    <mergeCell ref="B82:C82"/>
    <mergeCell ref="D82:E82"/>
    <mergeCell ref="F82:G82"/>
    <mergeCell ref="H82:I82"/>
    <mergeCell ref="J82:K82"/>
    <mergeCell ref="L82:M82"/>
    <mergeCell ref="N82:O82"/>
    <mergeCell ref="B75:B80"/>
    <mergeCell ref="C75:C76"/>
    <mergeCell ref="D75:D80"/>
    <mergeCell ref="E75:E76"/>
    <mergeCell ref="F75:F80"/>
    <mergeCell ref="G75:G76"/>
    <mergeCell ref="H75:H80"/>
    <mergeCell ref="I75:I76"/>
    <mergeCell ref="J75:J80"/>
    <mergeCell ref="O140:O141"/>
    <mergeCell ref="B84:B89"/>
    <mergeCell ref="C84:C85"/>
    <mergeCell ref="D84:D89"/>
    <mergeCell ref="E84:E85"/>
    <mergeCell ref="F84:F89"/>
    <mergeCell ref="G84:G85"/>
    <mergeCell ref="B90:B95"/>
    <mergeCell ref="C90:C91"/>
    <mergeCell ref="D90:D95"/>
    <mergeCell ref="E90:E91"/>
    <mergeCell ref="F90:F95"/>
    <mergeCell ref="G90:G91"/>
    <mergeCell ref="H90:H95"/>
    <mergeCell ref="I90:I91"/>
    <mergeCell ref="J90:J95"/>
    <mergeCell ref="K90:K91"/>
    <mergeCell ref="L90:L95"/>
    <mergeCell ref="M90:M91"/>
    <mergeCell ref="N90:N95"/>
    <mergeCell ref="O90:O91"/>
    <mergeCell ref="B140:B145"/>
    <mergeCell ref="C140:C141"/>
    <mergeCell ref="D140:D145"/>
    <mergeCell ref="E140:E141"/>
    <mergeCell ref="F140:F145"/>
    <mergeCell ref="G140:G141"/>
    <mergeCell ref="L140:L145"/>
    <mergeCell ref="M140:M141"/>
    <mergeCell ref="N140:N145"/>
    <mergeCell ref="C112:C113"/>
    <mergeCell ref="O112:O113"/>
    <mergeCell ref="K96:K97"/>
    <mergeCell ref="L96:L101"/>
    <mergeCell ref="M96:M97"/>
    <mergeCell ref="N96:N101"/>
    <mergeCell ref="O96:O97"/>
    <mergeCell ref="B102:B107"/>
    <mergeCell ref="C102:C103"/>
    <mergeCell ref="D102:D107"/>
    <mergeCell ref="E102:E103"/>
    <mergeCell ref="F102:F107"/>
    <mergeCell ref="G102:G103"/>
    <mergeCell ref="H102:H107"/>
    <mergeCell ref="I102:I103"/>
    <mergeCell ref="J102:J107"/>
    <mergeCell ref="K102:K103"/>
    <mergeCell ref="L102:L107"/>
    <mergeCell ref="M102:M103"/>
    <mergeCell ref="N102:N107"/>
    <mergeCell ref="O102:O103"/>
    <mergeCell ref="B96:B101"/>
    <mergeCell ref="C96:C97"/>
    <mergeCell ref="D96:D101"/>
    <mergeCell ref="E96:E97"/>
    <mergeCell ref="F96:F101"/>
    <mergeCell ref="G96:G97"/>
    <mergeCell ref="H96:H101"/>
    <mergeCell ref="I96:I97"/>
    <mergeCell ref="J96:J101"/>
    <mergeCell ref="K124:K125"/>
    <mergeCell ref="L124:L129"/>
    <mergeCell ref="M124:M125"/>
    <mergeCell ref="N124:N129"/>
    <mergeCell ref="O124:O125"/>
    <mergeCell ref="B118:B123"/>
    <mergeCell ref="C118:C119"/>
    <mergeCell ref="D118:D123"/>
    <mergeCell ref="E118:E119"/>
    <mergeCell ref="F118:F123"/>
    <mergeCell ref="G118:G119"/>
    <mergeCell ref="H118:H123"/>
    <mergeCell ref="I118:I119"/>
    <mergeCell ref="J118:J123"/>
    <mergeCell ref="B110:C110"/>
    <mergeCell ref="D110:E110"/>
    <mergeCell ref="F110:G110"/>
    <mergeCell ref="H110:I110"/>
    <mergeCell ref="J110:K110"/>
    <mergeCell ref="L110:M110"/>
    <mergeCell ref="N110:O110"/>
    <mergeCell ref="D112:D117"/>
    <mergeCell ref="E112:E113"/>
    <mergeCell ref="F112:F117"/>
    <mergeCell ref="G112:G113"/>
    <mergeCell ref="H112:H117"/>
    <mergeCell ref="I112:I113"/>
    <mergeCell ref="J112:J117"/>
    <mergeCell ref="K112:K113"/>
    <mergeCell ref="L112:L117"/>
    <mergeCell ref="M112:M113"/>
    <mergeCell ref="N112:N117"/>
    <mergeCell ref="B109:O109"/>
    <mergeCell ref="B137:O137"/>
    <mergeCell ref="B138:C138"/>
    <mergeCell ref="D138:E138"/>
    <mergeCell ref="F138:G138"/>
    <mergeCell ref="H138:I138"/>
    <mergeCell ref="J138:K138"/>
    <mergeCell ref="L138:M138"/>
    <mergeCell ref="N138:O138"/>
    <mergeCell ref="B130:B135"/>
    <mergeCell ref="C130:C131"/>
    <mergeCell ref="D130:D135"/>
    <mergeCell ref="E130:E131"/>
    <mergeCell ref="F130:F135"/>
    <mergeCell ref="G130:G131"/>
    <mergeCell ref="H130:H135"/>
    <mergeCell ref="I130:I131"/>
    <mergeCell ref="J130:J135"/>
    <mergeCell ref="K118:K119"/>
    <mergeCell ref="L118:L123"/>
    <mergeCell ref="M118:M119"/>
    <mergeCell ref="N118:N123"/>
    <mergeCell ref="O118:O119"/>
    <mergeCell ref="B124:B129"/>
    <mergeCell ref="C124:C125"/>
    <mergeCell ref="D124:D129"/>
    <mergeCell ref="E124:E125"/>
    <mergeCell ref="F124:F129"/>
    <mergeCell ref="G124:G125"/>
    <mergeCell ref="H124:H129"/>
    <mergeCell ref="I124:I125"/>
    <mergeCell ref="J124:J129"/>
    <mergeCell ref="B146:B151"/>
    <mergeCell ref="C146:C147"/>
    <mergeCell ref="D146:D151"/>
    <mergeCell ref="E146:E147"/>
    <mergeCell ref="F146:F151"/>
    <mergeCell ref="G146:G147"/>
    <mergeCell ref="H146:H151"/>
    <mergeCell ref="I146:I147"/>
    <mergeCell ref="J146:J151"/>
    <mergeCell ref="K146:K147"/>
    <mergeCell ref="L146:L151"/>
    <mergeCell ref="M146:M147"/>
    <mergeCell ref="N146:N151"/>
    <mergeCell ref="O146:O147"/>
    <mergeCell ref="K130:K131"/>
    <mergeCell ref="L130:L135"/>
    <mergeCell ref="M130:M131"/>
    <mergeCell ref="N130:N135"/>
    <mergeCell ref="O130:O131"/>
    <mergeCell ref="K152:K153"/>
    <mergeCell ref="L152:L157"/>
    <mergeCell ref="M152:M153"/>
    <mergeCell ref="N152:N157"/>
    <mergeCell ref="O152:O153"/>
    <mergeCell ref="B158:B163"/>
    <mergeCell ref="C158:C159"/>
    <mergeCell ref="D158:D163"/>
    <mergeCell ref="E158:E159"/>
    <mergeCell ref="F158:F163"/>
    <mergeCell ref="G158:G159"/>
    <mergeCell ref="H158:H163"/>
    <mergeCell ref="I158:I159"/>
    <mergeCell ref="J158:J163"/>
    <mergeCell ref="K158:K159"/>
    <mergeCell ref="L158:L163"/>
    <mergeCell ref="M158:M159"/>
    <mergeCell ref="N158:N163"/>
    <mergeCell ref="O158:O159"/>
    <mergeCell ref="B152:B157"/>
    <mergeCell ref="C152:C153"/>
    <mergeCell ref="D152:D157"/>
    <mergeCell ref="E152:E153"/>
    <mergeCell ref="F152:F157"/>
    <mergeCell ref="G152:G153"/>
    <mergeCell ref="H152:H157"/>
    <mergeCell ref="I152:I153"/>
    <mergeCell ref="B165:O165"/>
    <mergeCell ref="B166:C166"/>
    <mergeCell ref="D166:E166"/>
    <mergeCell ref="F166:G166"/>
    <mergeCell ref="H166:I166"/>
    <mergeCell ref="J166:K166"/>
    <mergeCell ref="L166:M166"/>
    <mergeCell ref="N166:O166"/>
    <mergeCell ref="B168:B173"/>
    <mergeCell ref="C168:C169"/>
    <mergeCell ref="D168:D173"/>
    <mergeCell ref="E168:E169"/>
    <mergeCell ref="F168:F173"/>
    <mergeCell ref="G168:G169"/>
    <mergeCell ref="H168:H173"/>
    <mergeCell ref="I168:I169"/>
    <mergeCell ref="J168:J173"/>
    <mergeCell ref="K168:K169"/>
    <mergeCell ref="L168:L173"/>
    <mergeCell ref="M168:M169"/>
    <mergeCell ref="N168:N173"/>
    <mergeCell ref="O168:O169"/>
    <mergeCell ref="K174:K175"/>
    <mergeCell ref="L174:L179"/>
    <mergeCell ref="M174:M175"/>
    <mergeCell ref="N174:N179"/>
    <mergeCell ref="O174:O175"/>
    <mergeCell ref="B180:B185"/>
    <mergeCell ref="C180:C181"/>
    <mergeCell ref="D180:D185"/>
    <mergeCell ref="E180:E181"/>
    <mergeCell ref="F180:F185"/>
    <mergeCell ref="G180:G181"/>
    <mergeCell ref="H180:H185"/>
    <mergeCell ref="I180:I181"/>
    <mergeCell ref="J180:J185"/>
    <mergeCell ref="K180:K181"/>
    <mergeCell ref="L180:L185"/>
    <mergeCell ref="M180:M181"/>
    <mergeCell ref="N180:N185"/>
    <mergeCell ref="O180:O181"/>
    <mergeCell ref="B174:B179"/>
    <mergeCell ref="C174:C175"/>
    <mergeCell ref="D174:D179"/>
    <mergeCell ref="E174:E175"/>
    <mergeCell ref="F174:F179"/>
    <mergeCell ref="G174:G175"/>
    <mergeCell ref="H174:H179"/>
    <mergeCell ref="I174:I175"/>
    <mergeCell ref="J174:J179"/>
    <mergeCell ref="K186:K187"/>
    <mergeCell ref="L186:L191"/>
    <mergeCell ref="M186:M187"/>
    <mergeCell ref="N186:N191"/>
    <mergeCell ref="O186:O187"/>
    <mergeCell ref="B193:O193"/>
    <mergeCell ref="B194:C194"/>
    <mergeCell ref="D194:E194"/>
    <mergeCell ref="F194:G194"/>
    <mergeCell ref="H194:I194"/>
    <mergeCell ref="J194:K194"/>
    <mergeCell ref="L194:M194"/>
    <mergeCell ref="N194:O194"/>
    <mergeCell ref="B186:B191"/>
    <mergeCell ref="C186:C187"/>
    <mergeCell ref="D186:D191"/>
    <mergeCell ref="E186:E187"/>
    <mergeCell ref="F186:F191"/>
    <mergeCell ref="G186:G187"/>
    <mergeCell ref="H186:H191"/>
    <mergeCell ref="I186:I187"/>
    <mergeCell ref="J186:J191"/>
    <mergeCell ref="K196:K197"/>
    <mergeCell ref="L196:L201"/>
    <mergeCell ref="M196:M197"/>
    <mergeCell ref="N196:N201"/>
    <mergeCell ref="O196:O197"/>
    <mergeCell ref="B202:B207"/>
    <mergeCell ref="C202:C203"/>
    <mergeCell ref="D202:D207"/>
    <mergeCell ref="E202:E203"/>
    <mergeCell ref="F202:F207"/>
    <mergeCell ref="G202:G203"/>
    <mergeCell ref="H202:H207"/>
    <mergeCell ref="I202:I203"/>
    <mergeCell ref="J202:J207"/>
    <mergeCell ref="K202:K203"/>
    <mergeCell ref="L202:L207"/>
    <mergeCell ref="M202:M203"/>
    <mergeCell ref="N202:N207"/>
    <mergeCell ref="O202:O203"/>
    <mergeCell ref="B196:B201"/>
    <mergeCell ref="C196:C197"/>
    <mergeCell ref="D196:D201"/>
    <mergeCell ref="E196:E197"/>
    <mergeCell ref="F196:F201"/>
    <mergeCell ref="G196:G197"/>
    <mergeCell ref="H196:H201"/>
    <mergeCell ref="I196:I197"/>
    <mergeCell ref="J196:J201"/>
    <mergeCell ref="K208:K209"/>
    <mergeCell ref="L208:L213"/>
    <mergeCell ref="M208:M209"/>
    <mergeCell ref="N208:N213"/>
    <mergeCell ref="O208:O209"/>
    <mergeCell ref="B214:B219"/>
    <mergeCell ref="C214:C215"/>
    <mergeCell ref="D214:D219"/>
    <mergeCell ref="E214:E215"/>
    <mergeCell ref="F214:F219"/>
    <mergeCell ref="G214:G215"/>
    <mergeCell ref="H214:H219"/>
    <mergeCell ref="I214:I215"/>
    <mergeCell ref="J214:J219"/>
    <mergeCell ref="K214:K215"/>
    <mergeCell ref="L214:L219"/>
    <mergeCell ref="M214:M215"/>
    <mergeCell ref="N214:N219"/>
    <mergeCell ref="O214:O215"/>
    <mergeCell ref="B208:B213"/>
    <mergeCell ref="C208:C209"/>
    <mergeCell ref="D208:D213"/>
    <mergeCell ref="E208:E209"/>
    <mergeCell ref="F208:F213"/>
    <mergeCell ref="G208:G209"/>
    <mergeCell ref="H208:H213"/>
    <mergeCell ref="I208:I209"/>
    <mergeCell ref="J208:J213"/>
    <mergeCell ref="B221:O221"/>
    <mergeCell ref="B222:C222"/>
    <mergeCell ref="D222:E222"/>
    <mergeCell ref="F222:G222"/>
    <mergeCell ref="H222:I222"/>
    <mergeCell ref="J222:K222"/>
    <mergeCell ref="L222:M222"/>
    <mergeCell ref="N222:O222"/>
    <mergeCell ref="B224:B229"/>
    <mergeCell ref="C224:C225"/>
    <mergeCell ref="D224:D229"/>
    <mergeCell ref="E224:E225"/>
    <mergeCell ref="F224:F229"/>
    <mergeCell ref="G224:G225"/>
    <mergeCell ref="H224:H229"/>
    <mergeCell ref="I224:I225"/>
    <mergeCell ref="J224:J229"/>
    <mergeCell ref="K224:K225"/>
    <mergeCell ref="L224:L229"/>
    <mergeCell ref="M224:M225"/>
    <mergeCell ref="N224:N229"/>
    <mergeCell ref="O224:O225"/>
    <mergeCell ref="K230:K231"/>
    <mergeCell ref="N230:N235"/>
    <mergeCell ref="O230:O231"/>
    <mergeCell ref="B236:B241"/>
    <mergeCell ref="C236:C237"/>
    <mergeCell ref="D236:D241"/>
    <mergeCell ref="E236:E237"/>
    <mergeCell ref="F236:F241"/>
    <mergeCell ref="G236:G237"/>
    <mergeCell ref="H236:H241"/>
    <mergeCell ref="I236:I237"/>
    <mergeCell ref="J236:J241"/>
    <mergeCell ref="K236:K237"/>
    <mergeCell ref="L236:L241"/>
    <mergeCell ref="M236:M237"/>
    <mergeCell ref="N236:N241"/>
    <mergeCell ref="O236:O237"/>
    <mergeCell ref="B230:B235"/>
    <mergeCell ref="C230:C231"/>
    <mergeCell ref="D230:D235"/>
    <mergeCell ref="E230:E231"/>
    <mergeCell ref="F230:F235"/>
    <mergeCell ref="G230:G231"/>
    <mergeCell ref="H230:H235"/>
    <mergeCell ref="I230:I231"/>
    <mergeCell ref="J230:J235"/>
    <mergeCell ref="M230:M231"/>
    <mergeCell ref="L230:L235"/>
    <mergeCell ref="K242:K243"/>
    <mergeCell ref="L242:L247"/>
    <mergeCell ref="M242:M243"/>
    <mergeCell ref="N242:N247"/>
    <mergeCell ref="O242:O243"/>
    <mergeCell ref="B249:O249"/>
    <mergeCell ref="B250:C250"/>
    <mergeCell ref="D250:E250"/>
    <mergeCell ref="F250:G250"/>
    <mergeCell ref="H250:I250"/>
    <mergeCell ref="J250:K250"/>
    <mergeCell ref="L250:M250"/>
    <mergeCell ref="N250:O250"/>
    <mergeCell ref="B242:B247"/>
    <mergeCell ref="C242:C243"/>
    <mergeCell ref="D242:D247"/>
    <mergeCell ref="E242:E243"/>
    <mergeCell ref="F242:F247"/>
    <mergeCell ref="G242:G243"/>
    <mergeCell ref="H242:H247"/>
    <mergeCell ref="I242:I243"/>
    <mergeCell ref="J242:J247"/>
    <mergeCell ref="K252:K253"/>
    <mergeCell ref="L252:L257"/>
    <mergeCell ref="M252:M253"/>
    <mergeCell ref="N252:N257"/>
    <mergeCell ref="O252:O253"/>
    <mergeCell ref="B258:B263"/>
    <mergeCell ref="C258:C259"/>
    <mergeCell ref="D258:D263"/>
    <mergeCell ref="E258:E259"/>
    <mergeCell ref="F258:F263"/>
    <mergeCell ref="G258:G259"/>
    <mergeCell ref="H258:H263"/>
    <mergeCell ref="I258:I259"/>
    <mergeCell ref="J258:J263"/>
    <mergeCell ref="K258:K259"/>
    <mergeCell ref="L258:L263"/>
    <mergeCell ref="M258:M259"/>
    <mergeCell ref="O258:O259"/>
    <mergeCell ref="B252:B257"/>
    <mergeCell ref="C252:C253"/>
    <mergeCell ref="D252:D257"/>
    <mergeCell ref="E252:E253"/>
    <mergeCell ref="F252:F257"/>
    <mergeCell ref="G252:G253"/>
    <mergeCell ref="H252:H257"/>
    <mergeCell ref="I252:I253"/>
    <mergeCell ref="J252:J257"/>
    <mergeCell ref="N258:N263"/>
    <mergeCell ref="K264:K265"/>
    <mergeCell ref="M264:M265"/>
    <mergeCell ref="N264:N269"/>
    <mergeCell ref="O264:O265"/>
    <mergeCell ref="B270:B275"/>
    <mergeCell ref="C270:C271"/>
    <mergeCell ref="D270:D275"/>
    <mergeCell ref="E270:E271"/>
    <mergeCell ref="F270:F275"/>
    <mergeCell ref="G270:G271"/>
    <mergeCell ref="H270:H275"/>
    <mergeCell ref="I270:I271"/>
    <mergeCell ref="J270:J275"/>
    <mergeCell ref="K270:K271"/>
    <mergeCell ref="L270:L275"/>
    <mergeCell ref="M270:M271"/>
    <mergeCell ref="N270:N275"/>
    <mergeCell ref="O270:O271"/>
    <mergeCell ref="B264:B269"/>
    <mergeCell ref="C264:C265"/>
    <mergeCell ref="D264:D269"/>
    <mergeCell ref="E264:E265"/>
    <mergeCell ref="F264:F269"/>
    <mergeCell ref="G264:G265"/>
    <mergeCell ref="H264:H269"/>
    <mergeCell ref="I264:I265"/>
    <mergeCell ref="J264:J269"/>
    <mergeCell ref="L264:L269"/>
    <mergeCell ref="B277:O277"/>
    <mergeCell ref="B278:C278"/>
    <mergeCell ref="D278:E278"/>
    <mergeCell ref="F278:G278"/>
    <mergeCell ref="H278:I278"/>
    <mergeCell ref="J278:K278"/>
    <mergeCell ref="L278:M278"/>
    <mergeCell ref="N278:O278"/>
    <mergeCell ref="B280:B285"/>
    <mergeCell ref="C280:C281"/>
    <mergeCell ref="D280:D285"/>
    <mergeCell ref="E280:E281"/>
    <mergeCell ref="F280:F285"/>
    <mergeCell ref="G280:G281"/>
    <mergeCell ref="H280:H285"/>
    <mergeCell ref="I280:I281"/>
    <mergeCell ref="J280:J285"/>
    <mergeCell ref="K280:K281"/>
    <mergeCell ref="L280:L285"/>
    <mergeCell ref="M280:M281"/>
    <mergeCell ref="O280:O281"/>
    <mergeCell ref="N280:N285"/>
    <mergeCell ref="K286:K287"/>
    <mergeCell ref="L286:L291"/>
    <mergeCell ref="M286:M287"/>
    <mergeCell ref="B292:B297"/>
    <mergeCell ref="C292:C293"/>
    <mergeCell ref="D292:D297"/>
    <mergeCell ref="E292:E293"/>
    <mergeCell ref="F292:F297"/>
    <mergeCell ref="G292:G293"/>
    <mergeCell ref="H292:H297"/>
    <mergeCell ref="I292:I293"/>
    <mergeCell ref="J292:J297"/>
    <mergeCell ref="K292:K293"/>
    <mergeCell ref="L292:L297"/>
    <mergeCell ref="M292:M293"/>
    <mergeCell ref="N292:N297"/>
    <mergeCell ref="O292:O293"/>
    <mergeCell ref="B286:B291"/>
    <mergeCell ref="C286:C287"/>
    <mergeCell ref="D286:D291"/>
    <mergeCell ref="E286:E287"/>
    <mergeCell ref="F286:F291"/>
    <mergeCell ref="G286:G287"/>
    <mergeCell ref="H286:H291"/>
    <mergeCell ref="I286:I287"/>
    <mergeCell ref="J286:J291"/>
    <mergeCell ref="O286:O287"/>
    <mergeCell ref="N286:N291"/>
    <mergeCell ref="K298:K299"/>
    <mergeCell ref="L298:L303"/>
    <mergeCell ref="M298:M299"/>
    <mergeCell ref="N298:N303"/>
    <mergeCell ref="O298:O299"/>
    <mergeCell ref="B305:O305"/>
    <mergeCell ref="B306:C306"/>
    <mergeCell ref="D306:E306"/>
    <mergeCell ref="F306:G306"/>
    <mergeCell ref="H306:I306"/>
    <mergeCell ref="J306:K306"/>
    <mergeCell ref="L306:M306"/>
    <mergeCell ref="N306:O306"/>
    <mergeCell ref="B298:B303"/>
    <mergeCell ref="C298:C299"/>
    <mergeCell ref="D298:D303"/>
    <mergeCell ref="E298:E299"/>
    <mergeCell ref="F298:F303"/>
    <mergeCell ref="G298:G299"/>
    <mergeCell ref="H298:H303"/>
    <mergeCell ref="I298:I299"/>
    <mergeCell ref="J298:J303"/>
    <mergeCell ref="K308:K309"/>
    <mergeCell ref="L308:L313"/>
    <mergeCell ref="M308:M309"/>
    <mergeCell ref="N308:N313"/>
    <mergeCell ref="O308:O309"/>
    <mergeCell ref="B314:B319"/>
    <mergeCell ref="C314:C315"/>
    <mergeCell ref="D314:D319"/>
    <mergeCell ref="E314:E315"/>
    <mergeCell ref="F314:F319"/>
    <mergeCell ref="G314:G315"/>
    <mergeCell ref="H314:H319"/>
    <mergeCell ref="I314:I315"/>
    <mergeCell ref="J314:J319"/>
    <mergeCell ref="K314:K315"/>
    <mergeCell ref="L314:L319"/>
    <mergeCell ref="M314:M315"/>
    <mergeCell ref="N314:N319"/>
    <mergeCell ref="O314:O315"/>
    <mergeCell ref="B308:B313"/>
    <mergeCell ref="C308:C309"/>
    <mergeCell ref="D308:D313"/>
    <mergeCell ref="E308:E309"/>
    <mergeCell ref="F308:F313"/>
    <mergeCell ref="G308:G309"/>
    <mergeCell ref="H308:H313"/>
    <mergeCell ref="I308:I309"/>
    <mergeCell ref="J308:J313"/>
    <mergeCell ref="K320:K321"/>
    <mergeCell ref="L320:L325"/>
    <mergeCell ref="M320:M321"/>
    <mergeCell ref="N320:N325"/>
    <mergeCell ref="O320:O321"/>
    <mergeCell ref="B326:B331"/>
    <mergeCell ref="C326:C327"/>
    <mergeCell ref="D326:D331"/>
    <mergeCell ref="E326:E327"/>
    <mergeCell ref="F326:F331"/>
    <mergeCell ref="G326:G327"/>
    <mergeCell ref="H326:H331"/>
    <mergeCell ref="I326:I327"/>
    <mergeCell ref="J326:J331"/>
    <mergeCell ref="K326:K327"/>
    <mergeCell ref="L326:L331"/>
    <mergeCell ref="M326:M327"/>
    <mergeCell ref="N326:N331"/>
    <mergeCell ref="O326:O327"/>
    <mergeCell ref="B320:B325"/>
    <mergeCell ref="C320:C321"/>
    <mergeCell ref="D320:D325"/>
    <mergeCell ref="E320:E321"/>
    <mergeCell ref="F320:F325"/>
    <mergeCell ref="G320:G321"/>
    <mergeCell ref="H320:H325"/>
    <mergeCell ref="I320:I321"/>
    <mergeCell ref="J320:J325"/>
    <mergeCell ref="B333:O333"/>
    <mergeCell ref="B334:C334"/>
    <mergeCell ref="D334:E334"/>
    <mergeCell ref="F334:G334"/>
    <mergeCell ref="H334:I334"/>
    <mergeCell ref="J334:K334"/>
    <mergeCell ref="L334:M334"/>
    <mergeCell ref="N334:O334"/>
    <mergeCell ref="B336:B341"/>
    <mergeCell ref="C336:C337"/>
    <mergeCell ref="D336:D341"/>
    <mergeCell ref="E336:E337"/>
    <mergeCell ref="F336:F341"/>
    <mergeCell ref="G336:G337"/>
    <mergeCell ref="H336:H341"/>
    <mergeCell ref="I336:I337"/>
    <mergeCell ref="J336:J341"/>
    <mergeCell ref="K336:K337"/>
    <mergeCell ref="L336:L341"/>
    <mergeCell ref="M336:M337"/>
    <mergeCell ref="N336:N341"/>
    <mergeCell ref="O336:O337"/>
    <mergeCell ref="K342:K343"/>
    <mergeCell ref="L342:L347"/>
    <mergeCell ref="M342:M343"/>
    <mergeCell ref="N342:N347"/>
    <mergeCell ref="O342:O343"/>
    <mergeCell ref="B348:B353"/>
    <mergeCell ref="C348:C349"/>
    <mergeCell ref="D348:D353"/>
    <mergeCell ref="E348:E349"/>
    <mergeCell ref="F348:F353"/>
    <mergeCell ref="G348:G349"/>
    <mergeCell ref="H348:H353"/>
    <mergeCell ref="I348:I349"/>
    <mergeCell ref="J348:J353"/>
    <mergeCell ref="K348:K349"/>
    <mergeCell ref="L348:L353"/>
    <mergeCell ref="M348:M349"/>
    <mergeCell ref="N348:N353"/>
    <mergeCell ref="O348:O349"/>
    <mergeCell ref="B342:B347"/>
    <mergeCell ref="C342:C343"/>
    <mergeCell ref="D342:D347"/>
    <mergeCell ref="E342:E343"/>
    <mergeCell ref="F342:F347"/>
    <mergeCell ref="G342:G343"/>
    <mergeCell ref="H342:H347"/>
    <mergeCell ref="I342:I343"/>
    <mergeCell ref="J342:J347"/>
    <mergeCell ref="K354:K355"/>
    <mergeCell ref="L354:L359"/>
    <mergeCell ref="M354:M355"/>
    <mergeCell ref="N354:N359"/>
    <mergeCell ref="O354:O355"/>
    <mergeCell ref="B361:O361"/>
    <mergeCell ref="B362:C362"/>
    <mergeCell ref="D362:E362"/>
    <mergeCell ref="F362:G362"/>
    <mergeCell ref="H362:I362"/>
    <mergeCell ref="J362:K362"/>
    <mergeCell ref="L362:M362"/>
    <mergeCell ref="N362:O362"/>
    <mergeCell ref="B354:B359"/>
    <mergeCell ref="C354:C355"/>
    <mergeCell ref="D354:D359"/>
    <mergeCell ref="E354:E355"/>
    <mergeCell ref="F354:F359"/>
    <mergeCell ref="G354:G355"/>
    <mergeCell ref="H354:H359"/>
    <mergeCell ref="I354:I355"/>
    <mergeCell ref="J354:J359"/>
    <mergeCell ref="K364:K365"/>
    <mergeCell ref="L364:L369"/>
    <mergeCell ref="M364:M365"/>
    <mergeCell ref="N364:N369"/>
    <mergeCell ref="O364:O365"/>
    <mergeCell ref="B370:B375"/>
    <mergeCell ref="C370:C371"/>
    <mergeCell ref="D370:D375"/>
    <mergeCell ref="E370:E371"/>
    <mergeCell ref="F370:F375"/>
    <mergeCell ref="G370:G371"/>
    <mergeCell ref="H370:H375"/>
    <mergeCell ref="I370:I371"/>
    <mergeCell ref="J370:J375"/>
    <mergeCell ref="K370:K371"/>
    <mergeCell ref="L370:L375"/>
    <mergeCell ref="M370:M371"/>
    <mergeCell ref="N370:N375"/>
    <mergeCell ref="O370:O371"/>
    <mergeCell ref="B364:B369"/>
    <mergeCell ref="C364:C365"/>
    <mergeCell ref="D364:D369"/>
    <mergeCell ref="E364:E365"/>
    <mergeCell ref="F364:F369"/>
    <mergeCell ref="G364:G365"/>
    <mergeCell ref="H364:H369"/>
    <mergeCell ref="I364:I365"/>
    <mergeCell ref="J364:J369"/>
    <mergeCell ref="K376:K377"/>
    <mergeCell ref="L376:L381"/>
    <mergeCell ref="M376:M377"/>
    <mergeCell ref="N376:N381"/>
    <mergeCell ref="O376:O377"/>
    <mergeCell ref="B382:B387"/>
    <mergeCell ref="C382:C383"/>
    <mergeCell ref="D382:D387"/>
    <mergeCell ref="E382:E383"/>
    <mergeCell ref="F382:F387"/>
    <mergeCell ref="G382:G383"/>
    <mergeCell ref="H382:H387"/>
    <mergeCell ref="I382:I383"/>
    <mergeCell ref="J382:J387"/>
    <mergeCell ref="K382:K383"/>
    <mergeCell ref="L382:L387"/>
    <mergeCell ref="M382:M383"/>
    <mergeCell ref="N382:N387"/>
    <mergeCell ref="O382:O383"/>
    <mergeCell ref="B376:B381"/>
    <mergeCell ref="C376:C377"/>
    <mergeCell ref="D376:D381"/>
    <mergeCell ref="E376:E377"/>
    <mergeCell ref="F376:F381"/>
    <mergeCell ref="G376:G377"/>
    <mergeCell ref="H376:H381"/>
    <mergeCell ref="I376:I377"/>
    <mergeCell ref="J376:J381"/>
    <mergeCell ref="B389:O389"/>
    <mergeCell ref="B390:C390"/>
    <mergeCell ref="D390:E390"/>
    <mergeCell ref="F390:G390"/>
    <mergeCell ref="H390:I390"/>
    <mergeCell ref="J390:K390"/>
    <mergeCell ref="L390:M390"/>
    <mergeCell ref="N390:O390"/>
    <mergeCell ref="B392:B397"/>
    <mergeCell ref="C392:C393"/>
    <mergeCell ref="D392:D397"/>
    <mergeCell ref="E392:E393"/>
    <mergeCell ref="F392:F397"/>
    <mergeCell ref="G392:G393"/>
    <mergeCell ref="H392:H397"/>
    <mergeCell ref="I392:I393"/>
    <mergeCell ref="J392:J397"/>
    <mergeCell ref="K392:K393"/>
    <mergeCell ref="L392:L397"/>
    <mergeCell ref="M392:M393"/>
    <mergeCell ref="N392:N397"/>
    <mergeCell ref="O392:O393"/>
    <mergeCell ref="K398:K399"/>
    <mergeCell ref="L398:L403"/>
    <mergeCell ref="M398:M399"/>
    <mergeCell ref="N398:N403"/>
    <mergeCell ref="O398:O399"/>
    <mergeCell ref="B404:B409"/>
    <mergeCell ref="D404:D409"/>
    <mergeCell ref="F404:F409"/>
    <mergeCell ref="H404:H409"/>
    <mergeCell ref="J404:J409"/>
    <mergeCell ref="K404:K405"/>
    <mergeCell ref="L404:L409"/>
    <mergeCell ref="M404:M405"/>
    <mergeCell ref="N404:N409"/>
    <mergeCell ref="O404:O405"/>
    <mergeCell ref="B398:B403"/>
    <mergeCell ref="C398:C399"/>
    <mergeCell ref="D398:D403"/>
    <mergeCell ref="E398:E399"/>
    <mergeCell ref="F398:F403"/>
    <mergeCell ref="G398:G399"/>
    <mergeCell ref="H398:H403"/>
    <mergeCell ref="I398:I399"/>
    <mergeCell ref="J398:J403"/>
    <mergeCell ref="C404:C405"/>
    <mergeCell ref="E404:E405"/>
    <mergeCell ref="G404:G405"/>
    <mergeCell ref="I404:I405"/>
    <mergeCell ref="K410:K411"/>
    <mergeCell ref="L410:L415"/>
    <mergeCell ref="M410:M411"/>
    <mergeCell ref="N410:N415"/>
    <mergeCell ref="O410:O411"/>
    <mergeCell ref="B417:O417"/>
    <mergeCell ref="B418:C418"/>
    <mergeCell ref="D418:E418"/>
    <mergeCell ref="F418:G418"/>
    <mergeCell ref="H418:I418"/>
    <mergeCell ref="J418:K418"/>
    <mergeCell ref="L418:M418"/>
    <mergeCell ref="N418:O418"/>
    <mergeCell ref="B410:B415"/>
    <mergeCell ref="C410:C411"/>
    <mergeCell ref="D410:D415"/>
    <mergeCell ref="E410:E411"/>
    <mergeCell ref="F410:F415"/>
    <mergeCell ref="G410:G411"/>
    <mergeCell ref="H410:H415"/>
    <mergeCell ref="I410:I411"/>
    <mergeCell ref="J410:J415"/>
    <mergeCell ref="K420:K421"/>
    <mergeCell ref="L420:L425"/>
    <mergeCell ref="M420:M421"/>
    <mergeCell ref="N420:N425"/>
    <mergeCell ref="O420:O421"/>
    <mergeCell ref="B426:B431"/>
    <mergeCell ref="C426:C427"/>
    <mergeCell ref="D426:D431"/>
    <mergeCell ref="E426:E427"/>
    <mergeCell ref="F426:F431"/>
    <mergeCell ref="G426:G427"/>
    <mergeCell ref="H426:H431"/>
    <mergeCell ref="I426:I427"/>
    <mergeCell ref="J426:J431"/>
    <mergeCell ref="K426:K427"/>
    <mergeCell ref="L426:L431"/>
    <mergeCell ref="M426:M427"/>
    <mergeCell ref="N426:N431"/>
    <mergeCell ref="O426:O427"/>
    <mergeCell ref="B420:B425"/>
    <mergeCell ref="C420:C421"/>
    <mergeCell ref="D420:D425"/>
    <mergeCell ref="E420:E421"/>
    <mergeCell ref="F420:F425"/>
    <mergeCell ref="G420:G421"/>
    <mergeCell ref="H420:H425"/>
    <mergeCell ref="I420:I421"/>
    <mergeCell ref="J420:J425"/>
    <mergeCell ref="K432:K433"/>
    <mergeCell ref="L432:L437"/>
    <mergeCell ref="M432:M433"/>
    <mergeCell ref="N432:N437"/>
    <mergeCell ref="O432:O433"/>
    <mergeCell ref="B438:B443"/>
    <mergeCell ref="C438:C439"/>
    <mergeCell ref="D438:D443"/>
    <mergeCell ref="E438:E439"/>
    <mergeCell ref="F438:F443"/>
    <mergeCell ref="G438:G439"/>
    <mergeCell ref="H438:H443"/>
    <mergeCell ref="I438:I439"/>
    <mergeCell ref="J438:J443"/>
    <mergeCell ref="K438:K439"/>
    <mergeCell ref="L438:L443"/>
    <mergeCell ref="M438:M439"/>
    <mergeCell ref="N438:N443"/>
    <mergeCell ref="O438:O439"/>
    <mergeCell ref="B432:B437"/>
    <mergeCell ref="C432:C433"/>
    <mergeCell ref="D432:D437"/>
    <mergeCell ref="E432:E433"/>
    <mergeCell ref="F432:F437"/>
    <mergeCell ref="G432:G433"/>
    <mergeCell ref="H432:H437"/>
    <mergeCell ref="I432:I433"/>
    <mergeCell ref="J432:J437"/>
    <mergeCell ref="B445:O445"/>
    <mergeCell ref="B446:C446"/>
    <mergeCell ref="D446:E446"/>
    <mergeCell ref="F446:G446"/>
    <mergeCell ref="H446:I446"/>
    <mergeCell ref="J446:K446"/>
    <mergeCell ref="L446:M446"/>
    <mergeCell ref="N446:O446"/>
    <mergeCell ref="B448:B453"/>
    <mergeCell ref="C448:C449"/>
    <mergeCell ref="D448:D453"/>
    <mergeCell ref="E448:E449"/>
    <mergeCell ref="F448:F453"/>
    <mergeCell ref="G448:G449"/>
    <mergeCell ref="H448:H453"/>
    <mergeCell ref="I448:I449"/>
    <mergeCell ref="J448:J453"/>
    <mergeCell ref="K448:K449"/>
    <mergeCell ref="L448:L453"/>
    <mergeCell ref="M448:M449"/>
    <mergeCell ref="N448:N453"/>
    <mergeCell ref="O448:O449"/>
    <mergeCell ref="G460:G461"/>
    <mergeCell ref="H460:H465"/>
    <mergeCell ref="I460:I461"/>
    <mergeCell ref="J460:J465"/>
    <mergeCell ref="K460:K461"/>
    <mergeCell ref="L460:L465"/>
    <mergeCell ref="M460:M461"/>
    <mergeCell ref="N460:N465"/>
    <mergeCell ref="O460:O461"/>
    <mergeCell ref="B454:B459"/>
    <mergeCell ref="C454:C455"/>
    <mergeCell ref="D454:D459"/>
    <mergeCell ref="E454:E455"/>
    <mergeCell ref="F454:F459"/>
    <mergeCell ref="G454:G455"/>
    <mergeCell ref="H454:H459"/>
    <mergeCell ref="I454:I455"/>
    <mergeCell ref="J454:J459"/>
    <mergeCell ref="H84:H89"/>
    <mergeCell ref="I84:I85"/>
    <mergeCell ref="J84:J89"/>
    <mergeCell ref="K84:K85"/>
    <mergeCell ref="L84:L89"/>
    <mergeCell ref="M84:M85"/>
    <mergeCell ref="N84:N89"/>
    <mergeCell ref="O84:O85"/>
    <mergeCell ref="K466:K467"/>
    <mergeCell ref="L466:L471"/>
    <mergeCell ref="M466:M467"/>
    <mergeCell ref="N466:N471"/>
    <mergeCell ref="O466:O467"/>
    <mergeCell ref="B466:B471"/>
    <mergeCell ref="C466:C467"/>
    <mergeCell ref="D466:D471"/>
    <mergeCell ref="E466:E467"/>
    <mergeCell ref="F466:F471"/>
    <mergeCell ref="G466:G467"/>
    <mergeCell ref="H466:H471"/>
    <mergeCell ref="I466:I467"/>
    <mergeCell ref="J466:J471"/>
    <mergeCell ref="K454:K455"/>
    <mergeCell ref="L454:L459"/>
    <mergeCell ref="M454:M455"/>
    <mergeCell ref="N454:N459"/>
    <mergeCell ref="O454:O455"/>
    <mergeCell ref="B460:B465"/>
    <mergeCell ref="C460:C461"/>
    <mergeCell ref="D460:D465"/>
    <mergeCell ref="E460:E461"/>
    <mergeCell ref="F460:F465"/>
    <mergeCell ref="F488:F493"/>
    <mergeCell ref="G488:G489"/>
    <mergeCell ref="H488:H493"/>
    <mergeCell ref="I488:I489"/>
    <mergeCell ref="J488:J493"/>
    <mergeCell ref="K488:K489"/>
    <mergeCell ref="L488:L493"/>
    <mergeCell ref="M488:M489"/>
    <mergeCell ref="N488:N493"/>
    <mergeCell ref="O488:O489"/>
    <mergeCell ref="B473:O473"/>
    <mergeCell ref="B474:C474"/>
    <mergeCell ref="D474:E474"/>
    <mergeCell ref="F474:G474"/>
    <mergeCell ref="H474:I474"/>
    <mergeCell ref="J474:K474"/>
    <mergeCell ref="L474:M474"/>
    <mergeCell ref="N474:O474"/>
    <mergeCell ref="B476:B481"/>
    <mergeCell ref="C476:C477"/>
    <mergeCell ref="D476:D481"/>
    <mergeCell ref="E476:E477"/>
    <mergeCell ref="F476:F481"/>
    <mergeCell ref="G476:G477"/>
    <mergeCell ref="H476:H481"/>
    <mergeCell ref="I476:I477"/>
    <mergeCell ref="J476:J481"/>
    <mergeCell ref="K476:K477"/>
    <mergeCell ref="L476:L481"/>
    <mergeCell ref="M476:M477"/>
    <mergeCell ref="N476:N481"/>
    <mergeCell ref="O476:O477"/>
    <mergeCell ref="B494:B499"/>
    <mergeCell ref="C494:C495"/>
    <mergeCell ref="D494:D499"/>
    <mergeCell ref="E494:E495"/>
    <mergeCell ref="F494:F499"/>
    <mergeCell ref="G494:G495"/>
    <mergeCell ref="H494:H499"/>
    <mergeCell ref="I494:I495"/>
    <mergeCell ref="J494:J499"/>
    <mergeCell ref="K494:K495"/>
    <mergeCell ref="L494:L499"/>
    <mergeCell ref="M494:M495"/>
    <mergeCell ref="N494:N499"/>
    <mergeCell ref="O494:O495"/>
    <mergeCell ref="B482:B487"/>
    <mergeCell ref="C482:C483"/>
    <mergeCell ref="D482:D487"/>
    <mergeCell ref="E482:E483"/>
    <mergeCell ref="F482:F487"/>
    <mergeCell ref="G482:G483"/>
    <mergeCell ref="H482:H487"/>
    <mergeCell ref="I482:I483"/>
    <mergeCell ref="J482:J487"/>
    <mergeCell ref="K482:K483"/>
    <mergeCell ref="L482:L487"/>
    <mergeCell ref="M482:M483"/>
    <mergeCell ref="N482:N487"/>
    <mergeCell ref="O482:O483"/>
    <mergeCell ref="B488:B493"/>
    <mergeCell ref="C488:C489"/>
    <mergeCell ref="D488:D493"/>
    <mergeCell ref="E488:E489"/>
    <mergeCell ref="F544:F549"/>
    <mergeCell ref="G544:G545"/>
    <mergeCell ref="H544:H549"/>
    <mergeCell ref="I544:I545"/>
    <mergeCell ref="J544:J549"/>
    <mergeCell ref="K544:K545"/>
    <mergeCell ref="L544:L549"/>
    <mergeCell ref="M544:M545"/>
    <mergeCell ref="N544:N549"/>
    <mergeCell ref="O544:O545"/>
    <mergeCell ref="B529:O529"/>
    <mergeCell ref="B530:C530"/>
    <mergeCell ref="D530:E530"/>
    <mergeCell ref="F530:G530"/>
    <mergeCell ref="H530:I530"/>
    <mergeCell ref="J530:K530"/>
    <mergeCell ref="L530:M530"/>
    <mergeCell ref="N530:O530"/>
    <mergeCell ref="B532:B537"/>
    <mergeCell ref="C532:C533"/>
    <mergeCell ref="D532:D537"/>
    <mergeCell ref="E532:E533"/>
    <mergeCell ref="F532:F537"/>
    <mergeCell ref="G532:G533"/>
    <mergeCell ref="H532:H537"/>
    <mergeCell ref="I532:I533"/>
    <mergeCell ref="J532:J537"/>
    <mergeCell ref="K532:K533"/>
    <mergeCell ref="L532:L537"/>
    <mergeCell ref="M532:M533"/>
    <mergeCell ref="N532:N537"/>
    <mergeCell ref="O532:O533"/>
    <mergeCell ref="B550:B555"/>
    <mergeCell ref="C550:C551"/>
    <mergeCell ref="D550:D555"/>
    <mergeCell ref="E550:E551"/>
    <mergeCell ref="F550:F555"/>
    <mergeCell ref="G550:G551"/>
    <mergeCell ref="H550:H555"/>
    <mergeCell ref="I550:I551"/>
    <mergeCell ref="J550:J555"/>
    <mergeCell ref="K550:K551"/>
    <mergeCell ref="L550:L555"/>
    <mergeCell ref="M550:M551"/>
    <mergeCell ref="N550:N555"/>
    <mergeCell ref="O550:O551"/>
    <mergeCell ref="B538:B543"/>
    <mergeCell ref="C538:C539"/>
    <mergeCell ref="D538:D543"/>
    <mergeCell ref="E538:E539"/>
    <mergeCell ref="F538:F543"/>
    <mergeCell ref="G538:G539"/>
    <mergeCell ref="H538:H543"/>
    <mergeCell ref="I538:I539"/>
    <mergeCell ref="J538:J543"/>
    <mergeCell ref="K538:K539"/>
    <mergeCell ref="L538:L543"/>
    <mergeCell ref="M538:M539"/>
    <mergeCell ref="N538:N543"/>
    <mergeCell ref="O538:O539"/>
    <mergeCell ref="B544:B549"/>
    <mergeCell ref="C544:C545"/>
    <mergeCell ref="D544:D549"/>
    <mergeCell ref="E544:E545"/>
    <mergeCell ref="F656:F661"/>
    <mergeCell ref="G656:G657"/>
    <mergeCell ref="H656:H661"/>
    <mergeCell ref="I656:I657"/>
    <mergeCell ref="J656:J661"/>
    <mergeCell ref="K656:K657"/>
    <mergeCell ref="L656:L661"/>
    <mergeCell ref="M656:M657"/>
    <mergeCell ref="N656:N661"/>
    <mergeCell ref="O656:O657"/>
    <mergeCell ref="B641:O641"/>
    <mergeCell ref="B642:C642"/>
    <mergeCell ref="D642:E642"/>
    <mergeCell ref="F642:G642"/>
    <mergeCell ref="H642:I642"/>
    <mergeCell ref="J642:K642"/>
    <mergeCell ref="L642:M642"/>
    <mergeCell ref="N642:O642"/>
    <mergeCell ref="B644:B649"/>
    <mergeCell ref="C644:C645"/>
    <mergeCell ref="D644:D649"/>
    <mergeCell ref="E644:E645"/>
    <mergeCell ref="F644:F649"/>
    <mergeCell ref="G644:G645"/>
    <mergeCell ref="H644:H649"/>
    <mergeCell ref="I644:I645"/>
    <mergeCell ref="J644:J649"/>
    <mergeCell ref="K644:K645"/>
    <mergeCell ref="L644:L649"/>
    <mergeCell ref="M644:M645"/>
    <mergeCell ref="N644:N649"/>
    <mergeCell ref="O644:O645"/>
    <mergeCell ref="B662:B667"/>
    <mergeCell ref="C662:C663"/>
    <mergeCell ref="D662:D667"/>
    <mergeCell ref="E662:E663"/>
    <mergeCell ref="F662:F667"/>
    <mergeCell ref="G662:G663"/>
    <mergeCell ref="H662:H667"/>
    <mergeCell ref="I662:I663"/>
    <mergeCell ref="J662:J667"/>
    <mergeCell ref="K662:K663"/>
    <mergeCell ref="L662:L667"/>
    <mergeCell ref="M662:M663"/>
    <mergeCell ref="N662:N667"/>
    <mergeCell ref="O662:O663"/>
    <mergeCell ref="B650:B655"/>
    <mergeCell ref="C650:C651"/>
    <mergeCell ref="D650:D655"/>
    <mergeCell ref="E650:E651"/>
    <mergeCell ref="F650:F655"/>
    <mergeCell ref="G650:G651"/>
    <mergeCell ref="H650:H655"/>
    <mergeCell ref="I650:I651"/>
    <mergeCell ref="J650:J655"/>
    <mergeCell ref="K650:K651"/>
    <mergeCell ref="L650:L655"/>
    <mergeCell ref="M650:M651"/>
    <mergeCell ref="N650:N655"/>
    <mergeCell ref="O650:O651"/>
    <mergeCell ref="B656:B661"/>
    <mergeCell ref="C656:C657"/>
    <mergeCell ref="D656:D661"/>
    <mergeCell ref="E656:E657"/>
    <mergeCell ref="F825:F830"/>
    <mergeCell ref="G825:G826"/>
    <mergeCell ref="H825:H830"/>
    <mergeCell ref="I825:I826"/>
    <mergeCell ref="J825:J830"/>
    <mergeCell ref="K825:K826"/>
    <mergeCell ref="L825:L830"/>
    <mergeCell ref="M825:M826"/>
    <mergeCell ref="N825:N830"/>
    <mergeCell ref="O825:O826"/>
    <mergeCell ref="B810:O810"/>
    <mergeCell ref="B811:C811"/>
    <mergeCell ref="D811:E811"/>
    <mergeCell ref="F811:G811"/>
    <mergeCell ref="H811:I811"/>
    <mergeCell ref="J811:K811"/>
    <mergeCell ref="L811:M811"/>
    <mergeCell ref="N811:O811"/>
    <mergeCell ref="B813:B818"/>
    <mergeCell ref="C813:C814"/>
    <mergeCell ref="D813:D818"/>
    <mergeCell ref="E813:E814"/>
    <mergeCell ref="F813:F818"/>
    <mergeCell ref="G813:G814"/>
    <mergeCell ref="H813:H818"/>
    <mergeCell ref="I813:I814"/>
    <mergeCell ref="J813:J818"/>
    <mergeCell ref="K813:K814"/>
    <mergeCell ref="L813:L818"/>
    <mergeCell ref="M813:M814"/>
    <mergeCell ref="N813:N818"/>
    <mergeCell ref="O813:O814"/>
    <mergeCell ref="B831:B836"/>
    <mergeCell ref="C831:C832"/>
    <mergeCell ref="D831:D836"/>
    <mergeCell ref="E831:E832"/>
    <mergeCell ref="F831:F836"/>
    <mergeCell ref="G831:G832"/>
    <mergeCell ref="H831:H836"/>
    <mergeCell ref="I831:I832"/>
    <mergeCell ref="J831:J836"/>
    <mergeCell ref="K831:K832"/>
    <mergeCell ref="L831:L836"/>
    <mergeCell ref="M831:M832"/>
    <mergeCell ref="N831:N836"/>
    <mergeCell ref="O831:O832"/>
    <mergeCell ref="B819:B824"/>
    <mergeCell ref="C819:C820"/>
    <mergeCell ref="D819:D824"/>
    <mergeCell ref="E819:E820"/>
    <mergeCell ref="F819:F824"/>
    <mergeCell ref="G819:G820"/>
    <mergeCell ref="H819:H824"/>
    <mergeCell ref="I819:I820"/>
    <mergeCell ref="J819:J824"/>
    <mergeCell ref="K819:K820"/>
    <mergeCell ref="L819:L824"/>
    <mergeCell ref="M819:M820"/>
    <mergeCell ref="N819:N824"/>
    <mergeCell ref="O819:O820"/>
    <mergeCell ref="B825:B830"/>
    <mergeCell ref="C825:C826"/>
    <mergeCell ref="D825:D830"/>
    <mergeCell ref="E825:E826"/>
    <mergeCell ref="F853:F858"/>
    <mergeCell ref="G853:G854"/>
    <mergeCell ref="H853:H858"/>
    <mergeCell ref="I853:I854"/>
    <mergeCell ref="J853:J858"/>
    <mergeCell ref="K853:K854"/>
    <mergeCell ref="L853:L858"/>
    <mergeCell ref="M853:M854"/>
    <mergeCell ref="N853:N858"/>
    <mergeCell ref="O853:O854"/>
    <mergeCell ref="B838:O838"/>
    <mergeCell ref="B839:C839"/>
    <mergeCell ref="D839:E839"/>
    <mergeCell ref="F839:G839"/>
    <mergeCell ref="H839:I839"/>
    <mergeCell ref="J839:K839"/>
    <mergeCell ref="L839:M839"/>
    <mergeCell ref="N839:O839"/>
    <mergeCell ref="B841:B846"/>
    <mergeCell ref="C841:C842"/>
    <mergeCell ref="D841:D846"/>
    <mergeCell ref="E841:E842"/>
    <mergeCell ref="F841:F846"/>
    <mergeCell ref="G841:G842"/>
    <mergeCell ref="H841:H846"/>
    <mergeCell ref="I841:I842"/>
    <mergeCell ref="J841:J846"/>
    <mergeCell ref="K841:K842"/>
    <mergeCell ref="L841:L846"/>
    <mergeCell ref="M841:M842"/>
    <mergeCell ref="N841:N846"/>
    <mergeCell ref="O841:O842"/>
    <mergeCell ref="B859:B864"/>
    <mergeCell ref="C859:C860"/>
    <mergeCell ref="D859:D864"/>
    <mergeCell ref="E859:E860"/>
    <mergeCell ref="F859:F864"/>
    <mergeCell ref="G859:G860"/>
    <mergeCell ref="H859:H864"/>
    <mergeCell ref="I859:I860"/>
    <mergeCell ref="J859:J864"/>
    <mergeCell ref="K859:K860"/>
    <mergeCell ref="L859:L864"/>
    <mergeCell ref="M859:M860"/>
    <mergeCell ref="N859:N864"/>
    <mergeCell ref="O859:O860"/>
    <mergeCell ref="B847:B852"/>
    <mergeCell ref="C847:C848"/>
    <mergeCell ref="D847:D852"/>
    <mergeCell ref="E847:E848"/>
    <mergeCell ref="F847:F852"/>
    <mergeCell ref="G847:G848"/>
    <mergeCell ref="H847:H852"/>
    <mergeCell ref="I847:I848"/>
    <mergeCell ref="J847:J852"/>
    <mergeCell ref="K847:K848"/>
    <mergeCell ref="L847:L852"/>
    <mergeCell ref="M847:M848"/>
    <mergeCell ref="N847:N852"/>
    <mergeCell ref="O847:O848"/>
    <mergeCell ref="B853:B858"/>
    <mergeCell ref="C853:C854"/>
    <mergeCell ref="D853:D858"/>
    <mergeCell ref="E853:E854"/>
    <mergeCell ref="F881:F886"/>
    <mergeCell ref="G881:G882"/>
    <mergeCell ref="H881:H886"/>
    <mergeCell ref="I881:I882"/>
    <mergeCell ref="J881:J886"/>
    <mergeCell ref="K881:K882"/>
    <mergeCell ref="L881:L886"/>
    <mergeCell ref="M881:M882"/>
    <mergeCell ref="N881:N886"/>
    <mergeCell ref="O881:O882"/>
    <mergeCell ref="B866:O866"/>
    <mergeCell ref="B867:C867"/>
    <mergeCell ref="D867:E867"/>
    <mergeCell ref="F867:G867"/>
    <mergeCell ref="H867:I867"/>
    <mergeCell ref="J867:K867"/>
    <mergeCell ref="L867:M867"/>
    <mergeCell ref="N867:O867"/>
    <mergeCell ref="B869:B874"/>
    <mergeCell ref="C869:C870"/>
    <mergeCell ref="D869:D874"/>
    <mergeCell ref="E869:E870"/>
    <mergeCell ref="F869:F874"/>
    <mergeCell ref="G869:G870"/>
    <mergeCell ref="H869:H874"/>
    <mergeCell ref="I869:I870"/>
    <mergeCell ref="J869:J874"/>
    <mergeCell ref="K869:K870"/>
    <mergeCell ref="L869:L874"/>
    <mergeCell ref="M869:M870"/>
    <mergeCell ref="N869:N874"/>
    <mergeCell ref="O869:O870"/>
    <mergeCell ref="B887:B892"/>
    <mergeCell ref="C887:C888"/>
    <mergeCell ref="D887:D892"/>
    <mergeCell ref="E887:E888"/>
    <mergeCell ref="F887:F892"/>
    <mergeCell ref="G887:G888"/>
    <mergeCell ref="H887:H892"/>
    <mergeCell ref="I887:I888"/>
    <mergeCell ref="J887:J892"/>
    <mergeCell ref="K887:K888"/>
    <mergeCell ref="L887:L892"/>
    <mergeCell ref="M887:M888"/>
    <mergeCell ref="N887:N892"/>
    <mergeCell ref="O887:O888"/>
    <mergeCell ref="B875:B880"/>
    <mergeCell ref="C875:C876"/>
    <mergeCell ref="D875:D880"/>
    <mergeCell ref="E875:E876"/>
    <mergeCell ref="F875:F880"/>
    <mergeCell ref="G875:G876"/>
    <mergeCell ref="H875:H880"/>
    <mergeCell ref="I875:I876"/>
    <mergeCell ref="J875:J880"/>
    <mergeCell ref="K875:K876"/>
    <mergeCell ref="L875:L880"/>
    <mergeCell ref="M875:M876"/>
    <mergeCell ref="N875:N880"/>
    <mergeCell ref="O875:O876"/>
    <mergeCell ref="B881:B886"/>
    <mergeCell ref="C881:C882"/>
    <mergeCell ref="D881:D886"/>
    <mergeCell ref="E881:E882"/>
    <mergeCell ref="B894:O894"/>
    <mergeCell ref="B895:C895"/>
    <mergeCell ref="D895:E895"/>
    <mergeCell ref="F895:G895"/>
    <mergeCell ref="H895:I895"/>
    <mergeCell ref="J895:K895"/>
    <mergeCell ref="L895:M895"/>
    <mergeCell ref="N895:O895"/>
    <mergeCell ref="B897:B902"/>
    <mergeCell ref="C897:C898"/>
    <mergeCell ref="D897:D902"/>
    <mergeCell ref="E897:E898"/>
    <mergeCell ref="F897:F902"/>
    <mergeCell ref="G897:G898"/>
    <mergeCell ref="H897:H902"/>
    <mergeCell ref="I897:I898"/>
    <mergeCell ref="J897:J902"/>
    <mergeCell ref="K897:K898"/>
    <mergeCell ref="L897:L902"/>
    <mergeCell ref="M897:M898"/>
    <mergeCell ref="N897:N902"/>
    <mergeCell ref="O897:O898"/>
    <mergeCell ref="B903:B908"/>
    <mergeCell ref="C903:C904"/>
    <mergeCell ref="D903:D908"/>
    <mergeCell ref="E903:E904"/>
    <mergeCell ref="F903:F908"/>
    <mergeCell ref="G903:G904"/>
    <mergeCell ref="H903:H908"/>
    <mergeCell ref="I903:I904"/>
    <mergeCell ref="J903:J908"/>
    <mergeCell ref="K903:K904"/>
    <mergeCell ref="L903:L908"/>
    <mergeCell ref="M903:M904"/>
    <mergeCell ref="N903:N908"/>
    <mergeCell ref="O903:O904"/>
    <mergeCell ref="B909:B914"/>
    <mergeCell ref="C909:C910"/>
    <mergeCell ref="D909:D914"/>
    <mergeCell ref="E909:E910"/>
    <mergeCell ref="F909:F914"/>
    <mergeCell ref="G909:G910"/>
    <mergeCell ref="H909:H914"/>
    <mergeCell ref="I909:I910"/>
    <mergeCell ref="J909:J914"/>
    <mergeCell ref="K909:K910"/>
    <mergeCell ref="L909:L914"/>
    <mergeCell ref="M909:M910"/>
    <mergeCell ref="N909:N914"/>
    <mergeCell ref="O909:O910"/>
    <mergeCell ref="B915:B920"/>
    <mergeCell ref="C915:C916"/>
    <mergeCell ref="D915:D920"/>
    <mergeCell ref="E915:E916"/>
    <mergeCell ref="F915:F920"/>
    <mergeCell ref="G915:G916"/>
    <mergeCell ref="H915:H920"/>
    <mergeCell ref="I915:I916"/>
    <mergeCell ref="J915:J920"/>
    <mergeCell ref="K915:K916"/>
    <mergeCell ref="L915:L920"/>
    <mergeCell ref="M915:M916"/>
    <mergeCell ref="N915:N920"/>
    <mergeCell ref="O915:O916"/>
    <mergeCell ref="B922:O922"/>
    <mergeCell ref="B923:C923"/>
    <mergeCell ref="D923:E923"/>
    <mergeCell ref="F923:G923"/>
    <mergeCell ref="H923:I923"/>
    <mergeCell ref="J923:K923"/>
    <mergeCell ref="L923:M923"/>
    <mergeCell ref="N923:O923"/>
    <mergeCell ref="B925:B930"/>
    <mergeCell ref="C925:C926"/>
    <mergeCell ref="D925:D930"/>
    <mergeCell ref="E925:E926"/>
    <mergeCell ref="F925:F930"/>
    <mergeCell ref="G925:G926"/>
    <mergeCell ref="H925:H930"/>
    <mergeCell ref="I925:I926"/>
    <mergeCell ref="J925:J930"/>
    <mergeCell ref="K925:K926"/>
    <mergeCell ref="L925:L930"/>
    <mergeCell ref="M925:M926"/>
    <mergeCell ref="N925:N930"/>
    <mergeCell ref="O925:O926"/>
    <mergeCell ref="B931:B936"/>
    <mergeCell ref="C931:C932"/>
    <mergeCell ref="D931:D936"/>
    <mergeCell ref="E931:E932"/>
    <mergeCell ref="F931:F936"/>
    <mergeCell ref="G931:G932"/>
    <mergeCell ref="H931:H936"/>
    <mergeCell ref="I931:I932"/>
    <mergeCell ref="J931:J936"/>
    <mergeCell ref="K931:K932"/>
    <mergeCell ref="L931:L936"/>
    <mergeCell ref="M931:M932"/>
    <mergeCell ref="N931:N936"/>
    <mergeCell ref="O931:O932"/>
    <mergeCell ref="B937:B942"/>
    <mergeCell ref="C937:C938"/>
    <mergeCell ref="D937:D942"/>
    <mergeCell ref="E937:E938"/>
    <mergeCell ref="F937:F942"/>
    <mergeCell ref="G937:G938"/>
    <mergeCell ref="H937:H942"/>
    <mergeCell ref="I937:I938"/>
    <mergeCell ref="J937:J942"/>
    <mergeCell ref="K937:K938"/>
    <mergeCell ref="L937:L942"/>
    <mergeCell ref="M937:M938"/>
    <mergeCell ref="N937:N942"/>
    <mergeCell ref="O937:O938"/>
    <mergeCell ref="B943:B948"/>
    <mergeCell ref="C943:C944"/>
    <mergeCell ref="D943:D948"/>
    <mergeCell ref="E943:E944"/>
    <mergeCell ref="F943:F948"/>
    <mergeCell ref="G943:G944"/>
    <mergeCell ref="H943:H948"/>
    <mergeCell ref="I943:I944"/>
    <mergeCell ref="J943:J948"/>
    <mergeCell ref="K943:K944"/>
    <mergeCell ref="L943:L948"/>
    <mergeCell ref="M943:M944"/>
    <mergeCell ref="N943:N948"/>
    <mergeCell ref="O943:O944"/>
    <mergeCell ref="F993:F998"/>
    <mergeCell ref="G993:G994"/>
    <mergeCell ref="H993:H998"/>
    <mergeCell ref="I993:I994"/>
    <mergeCell ref="J993:J998"/>
    <mergeCell ref="K993:K994"/>
    <mergeCell ref="L993:L998"/>
    <mergeCell ref="M993:M994"/>
    <mergeCell ref="N993:N998"/>
    <mergeCell ref="O993:O994"/>
    <mergeCell ref="B978:O978"/>
    <mergeCell ref="B979:C979"/>
    <mergeCell ref="D979:E979"/>
    <mergeCell ref="F979:G979"/>
    <mergeCell ref="H979:I979"/>
    <mergeCell ref="J979:K979"/>
    <mergeCell ref="L979:M979"/>
    <mergeCell ref="N979:O979"/>
    <mergeCell ref="B981:B986"/>
    <mergeCell ref="C981:C982"/>
    <mergeCell ref="D981:D986"/>
    <mergeCell ref="E981:E982"/>
    <mergeCell ref="F981:F986"/>
    <mergeCell ref="G981:G982"/>
    <mergeCell ref="H981:H986"/>
    <mergeCell ref="I981:I982"/>
    <mergeCell ref="J981:J986"/>
    <mergeCell ref="K981:K982"/>
    <mergeCell ref="L981:L986"/>
    <mergeCell ref="M981:M982"/>
    <mergeCell ref="N981:N986"/>
    <mergeCell ref="O981:O982"/>
    <mergeCell ref="B999:B1004"/>
    <mergeCell ref="C999:C1000"/>
    <mergeCell ref="D999:D1004"/>
    <mergeCell ref="E999:E1000"/>
    <mergeCell ref="F999:F1004"/>
    <mergeCell ref="G999:G1000"/>
    <mergeCell ref="H999:H1004"/>
    <mergeCell ref="I999:I1000"/>
    <mergeCell ref="J999:J1004"/>
    <mergeCell ref="K999:K1000"/>
    <mergeCell ref="L999:L1004"/>
    <mergeCell ref="M999:M1000"/>
    <mergeCell ref="N999:N1004"/>
    <mergeCell ref="O999:O1000"/>
    <mergeCell ref="B987:B992"/>
    <mergeCell ref="C987:C988"/>
    <mergeCell ref="D987:D992"/>
    <mergeCell ref="E987:E988"/>
    <mergeCell ref="F987:F992"/>
    <mergeCell ref="G987:G988"/>
    <mergeCell ref="H987:H992"/>
    <mergeCell ref="I987:I988"/>
    <mergeCell ref="J987:J992"/>
    <mergeCell ref="K987:K988"/>
    <mergeCell ref="L987:L992"/>
    <mergeCell ref="M987:M988"/>
    <mergeCell ref="N987:N992"/>
    <mergeCell ref="O987:O988"/>
    <mergeCell ref="B993:B998"/>
    <mergeCell ref="C993:C994"/>
    <mergeCell ref="D993:D998"/>
    <mergeCell ref="E993:E994"/>
    <mergeCell ref="F1105:F1110"/>
    <mergeCell ref="G1105:G1106"/>
    <mergeCell ref="H1105:H1110"/>
    <mergeCell ref="I1105:I1106"/>
    <mergeCell ref="J1105:J1110"/>
    <mergeCell ref="K1105:K1106"/>
    <mergeCell ref="L1105:L1110"/>
    <mergeCell ref="M1105:M1106"/>
    <mergeCell ref="N1105:N1110"/>
    <mergeCell ref="O1105:O1106"/>
    <mergeCell ref="B1090:O1090"/>
    <mergeCell ref="B1091:C1091"/>
    <mergeCell ref="D1091:E1091"/>
    <mergeCell ref="F1091:G1091"/>
    <mergeCell ref="H1091:I1091"/>
    <mergeCell ref="J1091:K1091"/>
    <mergeCell ref="L1091:M1091"/>
    <mergeCell ref="N1091:O1091"/>
    <mergeCell ref="B1093:B1098"/>
    <mergeCell ref="C1093:C1094"/>
    <mergeCell ref="D1093:D1098"/>
    <mergeCell ref="E1093:E1094"/>
    <mergeCell ref="F1093:F1098"/>
    <mergeCell ref="G1093:G1094"/>
    <mergeCell ref="H1093:H1098"/>
    <mergeCell ref="I1093:I1094"/>
    <mergeCell ref="J1093:J1098"/>
    <mergeCell ref="K1093:K1094"/>
    <mergeCell ref="L1093:L1098"/>
    <mergeCell ref="M1093:M1094"/>
    <mergeCell ref="N1093:N1098"/>
    <mergeCell ref="O1093:O1094"/>
    <mergeCell ref="B1111:B1116"/>
    <mergeCell ref="C1111:C1112"/>
    <mergeCell ref="D1111:D1116"/>
    <mergeCell ref="E1111:E1112"/>
    <mergeCell ref="F1111:F1116"/>
    <mergeCell ref="G1111:G1112"/>
    <mergeCell ref="H1111:H1116"/>
    <mergeCell ref="I1111:I1112"/>
    <mergeCell ref="J1111:J1116"/>
    <mergeCell ref="K1111:K1112"/>
    <mergeCell ref="L1111:L1116"/>
    <mergeCell ref="M1111:M1112"/>
    <mergeCell ref="N1111:N1116"/>
    <mergeCell ref="O1111:O1112"/>
    <mergeCell ref="B1099:B1104"/>
    <mergeCell ref="C1099:C1100"/>
    <mergeCell ref="D1099:D1104"/>
    <mergeCell ref="E1099:E1100"/>
    <mergeCell ref="F1099:F1104"/>
    <mergeCell ref="G1099:G1100"/>
    <mergeCell ref="H1099:H1104"/>
    <mergeCell ref="I1099:I1100"/>
    <mergeCell ref="J1099:J1104"/>
    <mergeCell ref="K1099:K1100"/>
    <mergeCell ref="L1099:L1104"/>
    <mergeCell ref="M1099:M1100"/>
    <mergeCell ref="N1099:N1104"/>
    <mergeCell ref="O1099:O1100"/>
    <mergeCell ref="B1105:B1110"/>
    <mergeCell ref="C1105:C1106"/>
    <mergeCell ref="D1105:D1110"/>
    <mergeCell ref="E1105:E1106"/>
    <mergeCell ref="F1134:F1139"/>
    <mergeCell ref="G1134:G1135"/>
    <mergeCell ref="H1134:H1139"/>
    <mergeCell ref="I1134:I1135"/>
    <mergeCell ref="J1134:J1139"/>
    <mergeCell ref="K1134:K1135"/>
    <mergeCell ref="L1134:L1139"/>
    <mergeCell ref="M1134:M1135"/>
    <mergeCell ref="N1134:N1139"/>
    <mergeCell ref="O1134:O1135"/>
    <mergeCell ref="B1119:O1119"/>
    <mergeCell ref="B1120:C1120"/>
    <mergeCell ref="D1120:E1120"/>
    <mergeCell ref="F1120:G1120"/>
    <mergeCell ref="H1120:I1120"/>
    <mergeCell ref="J1120:K1120"/>
    <mergeCell ref="L1120:M1120"/>
    <mergeCell ref="N1120:O1120"/>
    <mergeCell ref="B1122:B1127"/>
    <mergeCell ref="C1122:C1123"/>
    <mergeCell ref="D1122:D1127"/>
    <mergeCell ref="E1122:E1123"/>
    <mergeCell ref="F1122:F1127"/>
    <mergeCell ref="G1122:G1123"/>
    <mergeCell ref="H1122:H1127"/>
    <mergeCell ref="I1122:I1123"/>
    <mergeCell ref="J1122:J1127"/>
    <mergeCell ref="K1122:K1123"/>
    <mergeCell ref="L1122:L1127"/>
    <mergeCell ref="M1122:M1123"/>
    <mergeCell ref="N1122:N1127"/>
    <mergeCell ref="O1122:O1123"/>
    <mergeCell ref="B1140:B1145"/>
    <mergeCell ref="C1140:C1141"/>
    <mergeCell ref="D1140:D1145"/>
    <mergeCell ref="E1140:E1141"/>
    <mergeCell ref="F1140:F1145"/>
    <mergeCell ref="G1140:G1141"/>
    <mergeCell ref="H1140:H1145"/>
    <mergeCell ref="I1140:I1141"/>
    <mergeCell ref="J1140:J1145"/>
    <mergeCell ref="K1140:K1141"/>
    <mergeCell ref="L1140:L1145"/>
    <mergeCell ref="M1140:M1141"/>
    <mergeCell ref="N1140:N1145"/>
    <mergeCell ref="O1140:O1141"/>
    <mergeCell ref="B1128:B1133"/>
    <mergeCell ref="C1128:C1129"/>
    <mergeCell ref="D1128:D1133"/>
    <mergeCell ref="E1128:E1129"/>
    <mergeCell ref="F1128:F1133"/>
    <mergeCell ref="G1128:G1129"/>
    <mergeCell ref="H1128:H1133"/>
    <mergeCell ref="I1128:I1129"/>
    <mergeCell ref="J1128:J1133"/>
    <mergeCell ref="K1128:K1129"/>
    <mergeCell ref="L1128:L1133"/>
    <mergeCell ref="M1128:M1129"/>
    <mergeCell ref="N1128:N1133"/>
    <mergeCell ref="O1128:O1129"/>
    <mergeCell ref="B1134:B1139"/>
    <mergeCell ref="C1134:C1135"/>
    <mergeCell ref="D1134:D1139"/>
    <mergeCell ref="E1134:E1135"/>
    <mergeCell ref="F1190:F1195"/>
    <mergeCell ref="G1190:G1191"/>
    <mergeCell ref="H1190:H1195"/>
    <mergeCell ref="I1190:I1191"/>
    <mergeCell ref="J1190:J1195"/>
    <mergeCell ref="K1190:K1191"/>
    <mergeCell ref="L1190:L1195"/>
    <mergeCell ref="M1190:M1191"/>
    <mergeCell ref="N1190:N1195"/>
    <mergeCell ref="O1190:O1191"/>
    <mergeCell ref="B1175:O1175"/>
    <mergeCell ref="B1176:C1176"/>
    <mergeCell ref="D1176:E1176"/>
    <mergeCell ref="F1176:G1176"/>
    <mergeCell ref="H1176:I1176"/>
    <mergeCell ref="J1176:K1176"/>
    <mergeCell ref="L1176:M1176"/>
    <mergeCell ref="N1176:O1176"/>
    <mergeCell ref="B1178:B1183"/>
    <mergeCell ref="C1178:C1179"/>
    <mergeCell ref="D1178:D1183"/>
    <mergeCell ref="E1178:E1179"/>
    <mergeCell ref="F1178:F1183"/>
    <mergeCell ref="G1178:G1179"/>
    <mergeCell ref="H1178:H1183"/>
    <mergeCell ref="I1178:I1179"/>
    <mergeCell ref="J1178:J1183"/>
    <mergeCell ref="K1178:K1179"/>
    <mergeCell ref="L1178:L1183"/>
    <mergeCell ref="M1178:M1179"/>
    <mergeCell ref="N1178:N1183"/>
    <mergeCell ref="O1178:O1179"/>
    <mergeCell ref="B1196:B1201"/>
    <mergeCell ref="C1196:C1197"/>
    <mergeCell ref="D1196:D1201"/>
    <mergeCell ref="E1196:E1197"/>
    <mergeCell ref="F1196:F1201"/>
    <mergeCell ref="G1196:G1197"/>
    <mergeCell ref="H1196:H1201"/>
    <mergeCell ref="I1196:I1197"/>
    <mergeCell ref="J1196:J1201"/>
    <mergeCell ref="K1196:K1197"/>
    <mergeCell ref="L1196:L1201"/>
    <mergeCell ref="M1196:M1197"/>
    <mergeCell ref="N1196:N1201"/>
    <mergeCell ref="O1196:O1197"/>
    <mergeCell ref="B1184:B1189"/>
    <mergeCell ref="C1184:C1185"/>
    <mergeCell ref="D1184:D1189"/>
    <mergeCell ref="E1184:E1185"/>
    <mergeCell ref="F1184:F1189"/>
    <mergeCell ref="G1184:G1185"/>
    <mergeCell ref="H1184:H1189"/>
    <mergeCell ref="I1184:I1185"/>
    <mergeCell ref="J1184:J1189"/>
    <mergeCell ref="K1184:K1185"/>
    <mergeCell ref="L1184:L1189"/>
    <mergeCell ref="M1184:M1185"/>
    <mergeCell ref="N1184:N1189"/>
    <mergeCell ref="O1184:O1185"/>
    <mergeCell ref="B1190:B1195"/>
    <mergeCell ref="C1190:C1191"/>
    <mergeCell ref="D1190:D1195"/>
    <mergeCell ref="E1190:E1191"/>
    <mergeCell ref="B1259:O1259"/>
    <mergeCell ref="B1260:C1260"/>
    <mergeCell ref="D1260:E1260"/>
    <mergeCell ref="F1260:G1260"/>
    <mergeCell ref="H1260:I1260"/>
    <mergeCell ref="J1260:K1260"/>
    <mergeCell ref="L1260:M1260"/>
    <mergeCell ref="N1260:O1260"/>
    <mergeCell ref="B1262:B1267"/>
    <mergeCell ref="C1262:C1263"/>
    <mergeCell ref="D1262:D1267"/>
    <mergeCell ref="E1262:E1263"/>
    <mergeCell ref="F1262:F1267"/>
    <mergeCell ref="G1262:G1263"/>
    <mergeCell ref="H1262:H1267"/>
    <mergeCell ref="I1262:I1263"/>
    <mergeCell ref="J1262:J1267"/>
    <mergeCell ref="K1262:K1263"/>
    <mergeCell ref="L1262:L1267"/>
    <mergeCell ref="M1262:M1263"/>
    <mergeCell ref="N1262:N1267"/>
    <mergeCell ref="O1262:O1263"/>
    <mergeCell ref="B1268:B1273"/>
    <mergeCell ref="C1268:C1269"/>
    <mergeCell ref="D1268:D1273"/>
    <mergeCell ref="E1268:E1269"/>
    <mergeCell ref="F1268:F1273"/>
    <mergeCell ref="G1268:G1269"/>
    <mergeCell ref="H1268:H1273"/>
    <mergeCell ref="I1268:I1269"/>
    <mergeCell ref="J1268:J1273"/>
    <mergeCell ref="K1268:K1269"/>
    <mergeCell ref="L1268:L1273"/>
    <mergeCell ref="M1268:M1269"/>
    <mergeCell ref="N1268:N1273"/>
    <mergeCell ref="O1268:O1269"/>
    <mergeCell ref="B1274:B1279"/>
    <mergeCell ref="C1274:C1275"/>
    <mergeCell ref="D1274:D1279"/>
    <mergeCell ref="E1274:E1275"/>
    <mergeCell ref="F1274:F1279"/>
    <mergeCell ref="G1274:G1275"/>
    <mergeCell ref="H1274:H1279"/>
    <mergeCell ref="I1274:I1275"/>
    <mergeCell ref="J1274:J1279"/>
    <mergeCell ref="K1274:K1275"/>
    <mergeCell ref="L1274:L1279"/>
    <mergeCell ref="M1274:M1275"/>
    <mergeCell ref="N1274:N1279"/>
    <mergeCell ref="O1274:O1275"/>
    <mergeCell ref="B1280:B1285"/>
    <mergeCell ref="C1280:C1281"/>
    <mergeCell ref="D1280:D1285"/>
    <mergeCell ref="E1280:E1281"/>
    <mergeCell ref="F1280:F1285"/>
    <mergeCell ref="G1280:G1281"/>
    <mergeCell ref="H1280:H1285"/>
    <mergeCell ref="I1280:I1281"/>
    <mergeCell ref="J1280:J1285"/>
    <mergeCell ref="K1280:K1281"/>
    <mergeCell ref="L1280:L1285"/>
    <mergeCell ref="M1280:M1281"/>
    <mergeCell ref="N1280:N1285"/>
    <mergeCell ref="O1280:O1281"/>
    <mergeCell ref="B1287:O1287"/>
    <mergeCell ref="B1288:C1288"/>
    <mergeCell ref="D1288:E1288"/>
    <mergeCell ref="F1288:G1288"/>
    <mergeCell ref="H1288:I1288"/>
    <mergeCell ref="J1288:K1288"/>
    <mergeCell ref="L1288:M1288"/>
    <mergeCell ref="N1288:O1288"/>
    <mergeCell ref="B1290:B1295"/>
    <mergeCell ref="C1290:C1291"/>
    <mergeCell ref="D1290:D1295"/>
    <mergeCell ref="E1290:E1291"/>
    <mergeCell ref="F1290:F1295"/>
    <mergeCell ref="G1290:G1291"/>
    <mergeCell ref="H1290:H1295"/>
    <mergeCell ref="I1290:I1291"/>
    <mergeCell ref="J1290:J1295"/>
    <mergeCell ref="K1290:K1291"/>
    <mergeCell ref="L1290:L1295"/>
    <mergeCell ref="M1290:M1291"/>
    <mergeCell ref="N1290:N1295"/>
    <mergeCell ref="O1290:O1291"/>
    <mergeCell ref="B1296:B1301"/>
    <mergeCell ref="C1296:C1297"/>
    <mergeCell ref="D1296:D1301"/>
    <mergeCell ref="E1296:E1297"/>
    <mergeCell ref="F1296:F1301"/>
    <mergeCell ref="G1296:G1297"/>
    <mergeCell ref="H1296:H1301"/>
    <mergeCell ref="I1296:I1297"/>
    <mergeCell ref="J1296:J1301"/>
    <mergeCell ref="K1296:K1297"/>
    <mergeCell ref="L1296:L1301"/>
    <mergeCell ref="M1296:M1297"/>
    <mergeCell ref="N1296:N1301"/>
    <mergeCell ref="O1296:O1297"/>
    <mergeCell ref="B1302:B1307"/>
    <mergeCell ref="C1302:C1303"/>
    <mergeCell ref="D1302:D1307"/>
    <mergeCell ref="E1302:E1303"/>
    <mergeCell ref="F1302:F1307"/>
    <mergeCell ref="G1302:G1303"/>
    <mergeCell ref="H1302:H1307"/>
    <mergeCell ref="I1302:I1303"/>
    <mergeCell ref="J1302:J1307"/>
    <mergeCell ref="K1302:K1303"/>
    <mergeCell ref="L1302:L1307"/>
    <mergeCell ref="M1302:M1303"/>
    <mergeCell ref="N1302:N1307"/>
    <mergeCell ref="O1302:O1303"/>
    <mergeCell ref="B1308:B1313"/>
    <mergeCell ref="C1308:C1309"/>
    <mergeCell ref="D1308:D1313"/>
    <mergeCell ref="E1308:E1309"/>
    <mergeCell ref="F1308:F1313"/>
    <mergeCell ref="G1308:G1309"/>
    <mergeCell ref="H1308:H1313"/>
    <mergeCell ref="I1308:I1309"/>
    <mergeCell ref="J1308:J1313"/>
    <mergeCell ref="K1308:K1309"/>
    <mergeCell ref="L1308:L1313"/>
    <mergeCell ref="M1308:M1309"/>
    <mergeCell ref="N1308:N1313"/>
    <mergeCell ref="O1308:O1309"/>
    <mergeCell ref="F1358:F1363"/>
    <mergeCell ref="G1358:G1359"/>
    <mergeCell ref="H1358:H1363"/>
    <mergeCell ref="I1358:I1359"/>
    <mergeCell ref="J1358:J1363"/>
    <mergeCell ref="K1358:K1359"/>
    <mergeCell ref="L1358:L1363"/>
    <mergeCell ref="M1358:M1359"/>
    <mergeCell ref="N1358:N1363"/>
    <mergeCell ref="O1358:O1359"/>
    <mergeCell ref="B1343:O1343"/>
    <mergeCell ref="B1344:C1344"/>
    <mergeCell ref="D1344:E1344"/>
    <mergeCell ref="F1344:G1344"/>
    <mergeCell ref="H1344:I1344"/>
    <mergeCell ref="J1344:K1344"/>
    <mergeCell ref="L1344:M1344"/>
    <mergeCell ref="N1344:O1344"/>
    <mergeCell ref="B1346:B1351"/>
    <mergeCell ref="C1346:C1347"/>
    <mergeCell ref="D1346:D1351"/>
    <mergeCell ref="E1346:E1347"/>
    <mergeCell ref="F1346:F1351"/>
    <mergeCell ref="G1346:G1347"/>
    <mergeCell ref="H1346:H1351"/>
    <mergeCell ref="I1346:I1347"/>
    <mergeCell ref="J1346:J1351"/>
    <mergeCell ref="K1346:K1347"/>
    <mergeCell ref="L1346:L1351"/>
    <mergeCell ref="M1346:M1347"/>
    <mergeCell ref="N1346:N1351"/>
    <mergeCell ref="O1346:O1347"/>
    <mergeCell ref="B1364:B1369"/>
    <mergeCell ref="C1364:C1365"/>
    <mergeCell ref="D1364:D1369"/>
    <mergeCell ref="E1364:E1365"/>
    <mergeCell ref="F1364:F1369"/>
    <mergeCell ref="G1364:G1365"/>
    <mergeCell ref="H1364:H1369"/>
    <mergeCell ref="I1364:I1365"/>
    <mergeCell ref="J1364:J1369"/>
    <mergeCell ref="K1364:K1365"/>
    <mergeCell ref="L1364:L1369"/>
    <mergeCell ref="M1364:M1365"/>
    <mergeCell ref="N1364:N1369"/>
    <mergeCell ref="O1364:O1365"/>
    <mergeCell ref="B1352:B1357"/>
    <mergeCell ref="C1352:C1353"/>
    <mergeCell ref="D1352:D1357"/>
    <mergeCell ref="E1352:E1353"/>
    <mergeCell ref="F1352:F1357"/>
    <mergeCell ref="G1352:G1353"/>
    <mergeCell ref="H1352:H1357"/>
    <mergeCell ref="I1352:I1353"/>
    <mergeCell ref="J1352:J1357"/>
    <mergeCell ref="K1352:K1353"/>
    <mergeCell ref="L1352:L1357"/>
    <mergeCell ref="M1352:M1353"/>
    <mergeCell ref="N1352:N1357"/>
    <mergeCell ref="O1352:O1353"/>
    <mergeCell ref="B1358:B1363"/>
    <mergeCell ref="C1358:C1359"/>
    <mergeCell ref="D1358:D1363"/>
    <mergeCell ref="E1358:E135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DFAC-2792-4FEF-B306-6C21B27033C4}">
  <sheetPr codeName="Hoja14"/>
  <dimension ref="A1:U1542"/>
  <sheetViews>
    <sheetView showGridLines="0" zoomScale="90" zoomScaleNormal="90" workbookViewId="0">
      <selection activeCell="E6" sqref="E6"/>
    </sheetView>
  </sheetViews>
  <sheetFormatPr baseColWidth="10" defaultColWidth="9.140625" defaultRowHeight="13.5" x14ac:dyDescent="0.25"/>
  <cols>
    <col min="1" max="1" width="14.7109375" style="216" customWidth="1"/>
    <col min="2" max="2" width="10.7109375" style="216" customWidth="1"/>
    <col min="3" max="3" width="15.7109375" style="216" customWidth="1"/>
    <col min="4" max="4" width="13.42578125" style="216" customWidth="1"/>
    <col min="5" max="5" width="15.7109375" style="216" customWidth="1"/>
    <col min="6" max="6" width="10.7109375" style="216" customWidth="1"/>
    <col min="7" max="7" width="15.7109375" style="216" customWidth="1"/>
    <col min="8" max="8" width="10.7109375" style="216" customWidth="1"/>
    <col min="9" max="9" width="15.7109375" style="216" customWidth="1"/>
    <col min="10" max="10" width="10.7109375" style="216" customWidth="1"/>
    <col min="11" max="11" width="15.7109375" style="216" customWidth="1"/>
    <col min="12" max="12" width="10.7109375" style="216" customWidth="1"/>
    <col min="13" max="13" width="15.7109375" style="216" customWidth="1"/>
    <col min="14" max="14" width="10.7109375" style="216" customWidth="1"/>
    <col min="15" max="15" width="15.7109375" style="216" customWidth="1"/>
    <col min="16" max="16384" width="9.140625" style="216"/>
  </cols>
  <sheetData>
    <row r="1" spans="1:15" x14ac:dyDescent="0.25">
      <c r="B1" s="877" t="s">
        <v>1744</v>
      </c>
      <c r="C1" s="878"/>
      <c r="D1" s="878"/>
      <c r="E1" s="878"/>
      <c r="F1" s="878"/>
      <c r="G1" s="878"/>
      <c r="H1" s="878"/>
      <c r="I1" s="878"/>
      <c r="J1" s="878"/>
      <c r="K1" s="878"/>
      <c r="L1" s="878"/>
      <c r="M1" s="878"/>
      <c r="N1" s="878"/>
      <c r="O1" s="879"/>
    </row>
    <row r="2" spans="1:15" x14ac:dyDescent="0.25">
      <c r="A2" s="122"/>
      <c r="B2" s="608" t="s">
        <v>1213</v>
      </c>
      <c r="C2" s="609"/>
      <c r="D2" s="608" t="s">
        <v>1745</v>
      </c>
      <c r="E2" s="609"/>
      <c r="F2" s="608" t="s">
        <v>1215</v>
      </c>
      <c r="G2" s="609"/>
      <c r="H2" s="608" t="s">
        <v>1216</v>
      </c>
      <c r="I2" s="609"/>
      <c r="J2" s="608" t="s">
        <v>1217</v>
      </c>
      <c r="K2" s="609"/>
      <c r="L2" s="608" t="s">
        <v>1218</v>
      </c>
      <c r="M2" s="609"/>
      <c r="N2" s="608" t="s">
        <v>119</v>
      </c>
      <c r="O2" s="609"/>
    </row>
    <row r="3" spans="1:15" x14ac:dyDescent="0.25">
      <c r="A3" s="122"/>
      <c r="B3" s="174" t="s">
        <v>7</v>
      </c>
      <c r="C3" s="175" t="s">
        <v>8</v>
      </c>
      <c r="D3" s="174" t="s">
        <v>7</v>
      </c>
      <c r="E3" s="175" t="s">
        <v>8</v>
      </c>
      <c r="F3" s="174" t="s">
        <v>7</v>
      </c>
      <c r="G3" s="175" t="s">
        <v>8</v>
      </c>
      <c r="H3" s="174" t="s">
        <v>7</v>
      </c>
      <c r="I3" s="175" t="s">
        <v>8</v>
      </c>
      <c r="J3" s="174" t="s">
        <v>7</v>
      </c>
      <c r="K3" s="175" t="s">
        <v>8</v>
      </c>
      <c r="L3" s="174" t="s">
        <v>7</v>
      </c>
      <c r="M3" s="175" t="s">
        <v>8</v>
      </c>
      <c r="N3" s="174" t="s">
        <v>7</v>
      </c>
      <c r="O3" s="175" t="s">
        <v>8</v>
      </c>
    </row>
    <row r="4" spans="1:15" ht="15" customHeight="1" x14ac:dyDescent="0.25">
      <c r="A4" s="127" t="s">
        <v>9</v>
      </c>
      <c r="B4" s="586"/>
      <c r="C4" s="589" t="s">
        <v>174</v>
      </c>
      <c r="D4" s="586"/>
      <c r="E4" s="589" t="s">
        <v>174</v>
      </c>
      <c r="F4" s="586"/>
      <c r="G4" s="589" t="s">
        <v>174</v>
      </c>
      <c r="H4" s="586"/>
      <c r="I4" s="589" t="s">
        <v>174</v>
      </c>
      <c r="J4" s="586"/>
      <c r="K4" s="589" t="s">
        <v>174</v>
      </c>
      <c r="L4" s="586"/>
      <c r="M4" s="589" t="s">
        <v>174</v>
      </c>
      <c r="N4" s="586"/>
      <c r="O4" s="589" t="s">
        <v>174</v>
      </c>
    </row>
    <row r="5" spans="1:15" x14ac:dyDescent="0.25">
      <c r="A5" s="128">
        <v>79921501</v>
      </c>
      <c r="B5" s="587"/>
      <c r="C5" s="590"/>
      <c r="D5" s="587"/>
      <c r="E5" s="590"/>
      <c r="F5" s="587"/>
      <c r="G5" s="590"/>
      <c r="H5" s="587"/>
      <c r="I5" s="590"/>
      <c r="J5" s="587"/>
      <c r="K5" s="590"/>
      <c r="L5" s="587"/>
      <c r="M5" s="590"/>
      <c r="N5" s="587"/>
      <c r="O5" s="590"/>
    </row>
    <row r="6" spans="1:15" x14ac:dyDescent="0.25">
      <c r="A6" s="128" t="s">
        <v>11</v>
      </c>
      <c r="B6" s="587"/>
      <c r="C6" s="203" t="s">
        <v>2217</v>
      </c>
      <c r="D6" s="587"/>
      <c r="E6" s="208"/>
      <c r="F6" s="587"/>
      <c r="G6" s="208"/>
      <c r="H6" s="587"/>
      <c r="I6" s="208"/>
      <c r="J6" s="587"/>
      <c r="K6" s="208"/>
      <c r="L6" s="587"/>
      <c r="M6" s="208"/>
      <c r="N6" s="587"/>
      <c r="O6" s="208"/>
    </row>
    <row r="7" spans="1:15" x14ac:dyDescent="0.25">
      <c r="A7" s="132" t="s">
        <v>12</v>
      </c>
      <c r="B7" s="587"/>
      <c r="C7" s="209"/>
      <c r="D7" s="587"/>
      <c r="E7" s="209"/>
      <c r="F7" s="587"/>
      <c r="G7" s="209"/>
      <c r="H7" s="587"/>
      <c r="I7" s="209"/>
      <c r="J7" s="587"/>
      <c r="K7" s="209"/>
      <c r="L7" s="587"/>
      <c r="M7" s="209"/>
      <c r="N7" s="587"/>
      <c r="O7" s="209"/>
    </row>
    <row r="8" spans="1:15" x14ac:dyDescent="0.25">
      <c r="A8" s="132" t="s">
        <v>477</v>
      </c>
      <c r="B8" s="587"/>
      <c r="C8" s="209"/>
      <c r="D8" s="587"/>
      <c r="E8" s="209"/>
      <c r="F8" s="587"/>
      <c r="G8" s="209"/>
      <c r="H8" s="587"/>
      <c r="I8" s="209"/>
      <c r="J8" s="587"/>
      <c r="K8" s="209"/>
      <c r="L8" s="587"/>
      <c r="M8" s="209"/>
      <c r="N8" s="587"/>
      <c r="O8" s="209"/>
    </row>
    <row r="9" spans="1:15" x14ac:dyDescent="0.25">
      <c r="A9" s="138" t="s">
        <v>481</v>
      </c>
      <c r="B9" s="588"/>
      <c r="C9" s="210"/>
      <c r="D9" s="588"/>
      <c r="E9" s="210"/>
      <c r="F9" s="588"/>
      <c r="G9" s="210"/>
      <c r="H9" s="588"/>
      <c r="I9" s="210"/>
      <c r="J9" s="588"/>
      <c r="K9" s="210"/>
      <c r="L9" s="588"/>
      <c r="M9" s="210"/>
      <c r="N9" s="588"/>
      <c r="O9" s="210"/>
    </row>
    <row r="10" spans="1:15" ht="15" customHeight="1" x14ac:dyDescent="0.25">
      <c r="A10" s="127" t="s">
        <v>14</v>
      </c>
      <c r="B10" s="586"/>
      <c r="C10" s="589" t="s">
        <v>1746</v>
      </c>
      <c r="D10" s="596">
        <v>1</v>
      </c>
      <c r="E10" s="599" t="s">
        <v>1747</v>
      </c>
      <c r="F10" s="596">
        <v>2</v>
      </c>
      <c r="G10" s="610" t="s">
        <v>1748</v>
      </c>
      <c r="H10" s="596">
        <v>2</v>
      </c>
      <c r="I10" s="610" t="s">
        <v>1748</v>
      </c>
      <c r="J10" s="596">
        <v>2</v>
      </c>
      <c r="K10" s="610" t="s">
        <v>1748</v>
      </c>
      <c r="L10" s="601"/>
      <c r="M10" s="603"/>
      <c r="N10" s="581"/>
      <c r="O10" s="584"/>
    </row>
    <row r="11" spans="1:15" x14ac:dyDescent="0.25">
      <c r="A11" s="128">
        <v>1070707956</v>
      </c>
      <c r="B11" s="587"/>
      <c r="C11" s="590"/>
      <c r="D11" s="597"/>
      <c r="E11" s="600"/>
      <c r="F11" s="597"/>
      <c r="G11" s="611"/>
      <c r="H11" s="597"/>
      <c r="I11" s="611"/>
      <c r="J11" s="597"/>
      <c r="K11" s="611"/>
      <c r="L11" s="602"/>
      <c r="M11" s="604"/>
      <c r="N11" s="582"/>
      <c r="O11" s="585"/>
    </row>
    <row r="12" spans="1:15" x14ac:dyDescent="0.25">
      <c r="A12" s="128" t="s">
        <v>11</v>
      </c>
      <c r="B12" s="587"/>
      <c r="C12" s="208"/>
      <c r="D12" s="597"/>
      <c r="E12" s="203" t="s">
        <v>1749</v>
      </c>
      <c r="F12" s="597"/>
      <c r="G12" s="203" t="s">
        <v>1750</v>
      </c>
      <c r="H12" s="597"/>
      <c r="I12" s="203" t="s">
        <v>1750</v>
      </c>
      <c r="J12" s="597"/>
      <c r="K12" s="203" t="s">
        <v>1750</v>
      </c>
      <c r="L12" s="602"/>
      <c r="M12" s="154"/>
      <c r="N12" s="582"/>
      <c r="O12" s="131"/>
    </row>
    <row r="13" spans="1:15" x14ac:dyDescent="0.25">
      <c r="A13" s="132" t="s">
        <v>12</v>
      </c>
      <c r="B13" s="587"/>
      <c r="C13" s="209"/>
      <c r="D13" s="597"/>
      <c r="E13" s="206" t="s">
        <v>852</v>
      </c>
      <c r="F13" s="597"/>
      <c r="G13" s="204" t="s">
        <v>299</v>
      </c>
      <c r="H13" s="597"/>
      <c r="I13" s="204" t="s">
        <v>299</v>
      </c>
      <c r="J13" s="597"/>
      <c r="K13" s="204" t="s">
        <v>299</v>
      </c>
      <c r="L13" s="602"/>
      <c r="M13" s="155"/>
      <c r="N13" s="582"/>
      <c r="O13" s="141"/>
    </row>
    <row r="14" spans="1:15" x14ac:dyDescent="0.25">
      <c r="A14" s="132" t="s">
        <v>477</v>
      </c>
      <c r="B14" s="587"/>
      <c r="C14" s="209"/>
      <c r="D14" s="597"/>
      <c r="E14" s="207" t="s">
        <v>1751</v>
      </c>
      <c r="F14" s="597"/>
      <c r="G14" s="204" t="s">
        <v>1752</v>
      </c>
      <c r="H14" s="597"/>
      <c r="I14" s="204" t="s">
        <v>1752</v>
      </c>
      <c r="J14" s="597"/>
      <c r="K14" s="204" t="s">
        <v>1752</v>
      </c>
      <c r="L14" s="602"/>
      <c r="M14" s="155"/>
      <c r="N14" s="582"/>
      <c r="O14" s="141"/>
    </row>
    <row r="15" spans="1:15" x14ac:dyDescent="0.25">
      <c r="A15" s="138" t="s">
        <v>481</v>
      </c>
      <c r="B15" s="588"/>
      <c r="C15" s="210"/>
      <c r="D15" s="598"/>
      <c r="E15" s="205" t="s">
        <v>1108</v>
      </c>
      <c r="F15" s="598"/>
      <c r="G15" s="205" t="s">
        <v>1753</v>
      </c>
      <c r="H15" s="598"/>
      <c r="I15" s="205" t="s">
        <v>1753</v>
      </c>
      <c r="J15" s="598"/>
      <c r="K15" s="205" t="s">
        <v>1753</v>
      </c>
      <c r="L15" s="619"/>
      <c r="M15" s="156"/>
      <c r="N15" s="583"/>
      <c r="O15" s="142"/>
    </row>
    <row r="16" spans="1:15" ht="15" customHeight="1" x14ac:dyDescent="0.25">
      <c r="A16" s="127" t="s">
        <v>519</v>
      </c>
      <c r="B16" s="586"/>
      <c r="C16" s="589" t="s">
        <v>1746</v>
      </c>
      <c r="D16" s="586"/>
      <c r="E16" s="589" t="s">
        <v>1746</v>
      </c>
      <c r="F16" s="596">
        <v>2</v>
      </c>
      <c r="G16" s="610" t="s">
        <v>1748</v>
      </c>
      <c r="H16" s="596">
        <v>2</v>
      </c>
      <c r="I16" s="610" t="s">
        <v>1748</v>
      </c>
      <c r="J16" s="596">
        <v>2</v>
      </c>
      <c r="K16" s="610" t="s">
        <v>1748</v>
      </c>
      <c r="L16" s="601"/>
      <c r="M16" s="603"/>
      <c r="N16" s="593"/>
      <c r="O16" s="584"/>
    </row>
    <row r="17" spans="1:15" x14ac:dyDescent="0.25">
      <c r="A17" s="128">
        <v>1026271285</v>
      </c>
      <c r="B17" s="587"/>
      <c r="C17" s="590"/>
      <c r="D17" s="587"/>
      <c r="E17" s="590"/>
      <c r="F17" s="597"/>
      <c r="G17" s="611"/>
      <c r="H17" s="597"/>
      <c r="I17" s="611"/>
      <c r="J17" s="597"/>
      <c r="K17" s="611"/>
      <c r="L17" s="602"/>
      <c r="M17" s="604"/>
      <c r="N17" s="594"/>
      <c r="O17" s="585"/>
    </row>
    <row r="18" spans="1:15" x14ac:dyDescent="0.25">
      <c r="A18" s="128" t="s">
        <v>11</v>
      </c>
      <c r="B18" s="587"/>
      <c r="C18" s="208"/>
      <c r="D18" s="587"/>
      <c r="E18" s="208"/>
      <c r="F18" s="597"/>
      <c r="G18" s="203" t="s">
        <v>1750</v>
      </c>
      <c r="H18" s="597"/>
      <c r="I18" s="203" t="s">
        <v>1750</v>
      </c>
      <c r="J18" s="597"/>
      <c r="K18" s="203" t="s">
        <v>1750</v>
      </c>
      <c r="L18" s="602"/>
      <c r="M18" s="154"/>
      <c r="N18" s="594"/>
      <c r="O18" s="131"/>
    </row>
    <row r="19" spans="1:15" x14ac:dyDescent="0.25">
      <c r="A19" s="132" t="s">
        <v>12</v>
      </c>
      <c r="B19" s="587"/>
      <c r="C19" s="209"/>
      <c r="D19" s="587"/>
      <c r="E19" s="209"/>
      <c r="F19" s="597"/>
      <c r="G19" s="204" t="s">
        <v>299</v>
      </c>
      <c r="H19" s="597"/>
      <c r="I19" s="204" t="s">
        <v>299</v>
      </c>
      <c r="J19" s="597"/>
      <c r="K19" s="204" t="s">
        <v>299</v>
      </c>
      <c r="L19" s="602"/>
      <c r="M19" s="155"/>
      <c r="N19" s="594"/>
      <c r="O19" s="141"/>
    </row>
    <row r="20" spans="1:15" x14ac:dyDescent="0.25">
      <c r="A20" s="132" t="s">
        <v>477</v>
      </c>
      <c r="B20" s="587"/>
      <c r="C20" s="209"/>
      <c r="D20" s="587"/>
      <c r="E20" s="209"/>
      <c r="F20" s="597"/>
      <c r="G20" s="204" t="s">
        <v>1752</v>
      </c>
      <c r="H20" s="597"/>
      <c r="I20" s="204" t="s">
        <v>1752</v>
      </c>
      <c r="J20" s="597"/>
      <c r="K20" s="204" t="s">
        <v>1752</v>
      </c>
      <c r="L20" s="602"/>
      <c r="M20" s="155"/>
      <c r="N20" s="594"/>
      <c r="O20" s="141"/>
    </row>
    <row r="21" spans="1:15" x14ac:dyDescent="0.25">
      <c r="A21" s="138" t="s">
        <v>481</v>
      </c>
      <c r="B21" s="588"/>
      <c r="C21" s="210"/>
      <c r="D21" s="588"/>
      <c r="E21" s="210"/>
      <c r="F21" s="598"/>
      <c r="G21" s="205" t="s">
        <v>1753</v>
      </c>
      <c r="H21" s="598"/>
      <c r="I21" s="205" t="s">
        <v>1753</v>
      </c>
      <c r="J21" s="598"/>
      <c r="K21" s="205" t="s">
        <v>1753</v>
      </c>
      <c r="L21" s="619"/>
      <c r="M21" s="156"/>
      <c r="N21" s="595"/>
      <c r="O21" s="142"/>
    </row>
    <row r="22" spans="1:15" x14ac:dyDescent="0.25">
      <c r="A22" s="127" t="s">
        <v>76</v>
      </c>
      <c r="B22" s="581"/>
      <c r="C22" s="584"/>
      <c r="D22" s="581"/>
      <c r="E22" s="591"/>
      <c r="F22" s="581"/>
      <c r="G22" s="591"/>
      <c r="H22" s="581"/>
      <c r="I22" s="591"/>
      <c r="J22" s="593"/>
      <c r="K22" s="584"/>
      <c r="L22" s="593"/>
      <c r="M22" s="584"/>
      <c r="N22" s="593"/>
      <c r="O22" s="584"/>
    </row>
    <row r="23" spans="1:15" x14ac:dyDescent="0.25">
      <c r="A23" s="128">
        <v>80236526</v>
      </c>
      <c r="B23" s="582"/>
      <c r="C23" s="585"/>
      <c r="D23" s="582"/>
      <c r="E23" s="592"/>
      <c r="F23" s="582"/>
      <c r="G23" s="592"/>
      <c r="H23" s="582"/>
      <c r="I23" s="592"/>
      <c r="J23" s="594"/>
      <c r="K23" s="585"/>
      <c r="L23" s="594"/>
      <c r="M23" s="585"/>
      <c r="N23" s="594"/>
      <c r="O23" s="585"/>
    </row>
    <row r="24" spans="1:15" x14ac:dyDescent="0.25">
      <c r="A24" s="128" t="s">
        <v>11</v>
      </c>
      <c r="B24" s="582"/>
      <c r="C24" s="131"/>
      <c r="D24" s="582"/>
      <c r="E24" s="131"/>
      <c r="F24" s="582"/>
      <c r="G24" s="131"/>
      <c r="H24" s="582"/>
      <c r="I24" s="131"/>
      <c r="J24" s="594"/>
      <c r="K24" s="135"/>
      <c r="L24" s="594"/>
      <c r="M24" s="131"/>
      <c r="N24" s="594"/>
      <c r="O24" s="131"/>
    </row>
    <row r="25" spans="1:15" x14ac:dyDescent="0.25">
      <c r="A25" s="132" t="s">
        <v>12</v>
      </c>
      <c r="B25" s="582"/>
      <c r="C25" s="141"/>
      <c r="D25" s="582"/>
      <c r="E25" s="141"/>
      <c r="F25" s="582"/>
      <c r="G25" s="141"/>
      <c r="H25" s="582"/>
      <c r="I25" s="141"/>
      <c r="J25" s="594"/>
      <c r="K25" s="135"/>
      <c r="L25" s="594"/>
      <c r="M25" s="141"/>
      <c r="N25" s="594"/>
      <c r="O25" s="141"/>
    </row>
    <row r="26" spans="1:15" x14ac:dyDescent="0.25">
      <c r="A26" s="132" t="s">
        <v>477</v>
      </c>
      <c r="B26" s="582"/>
      <c r="C26" s="141"/>
      <c r="D26" s="582"/>
      <c r="E26" s="141"/>
      <c r="F26" s="582"/>
      <c r="G26" s="141"/>
      <c r="H26" s="582"/>
      <c r="I26" s="141"/>
      <c r="J26" s="594"/>
      <c r="K26" s="141"/>
      <c r="L26" s="594"/>
      <c r="M26" s="141"/>
      <c r="N26" s="594"/>
      <c r="O26" s="141"/>
    </row>
    <row r="27" spans="1:15" x14ac:dyDescent="0.25">
      <c r="A27" s="138" t="s">
        <v>481</v>
      </c>
      <c r="B27" s="583"/>
      <c r="C27" s="142"/>
      <c r="D27" s="583"/>
      <c r="E27" s="142"/>
      <c r="F27" s="583"/>
      <c r="G27" s="142"/>
      <c r="H27" s="583"/>
      <c r="I27" s="142"/>
      <c r="J27" s="595"/>
      <c r="K27" s="142"/>
      <c r="L27" s="595"/>
      <c r="M27" s="142"/>
      <c r="N27" s="595"/>
      <c r="O27" s="142"/>
    </row>
    <row r="29" spans="1:15" x14ac:dyDescent="0.25">
      <c r="B29" s="877" t="s">
        <v>1744</v>
      </c>
      <c r="C29" s="878"/>
      <c r="D29" s="878"/>
      <c r="E29" s="878"/>
      <c r="F29" s="878"/>
      <c r="G29" s="878"/>
      <c r="H29" s="878"/>
      <c r="I29" s="878"/>
      <c r="J29" s="878"/>
      <c r="K29" s="878"/>
      <c r="L29" s="878"/>
      <c r="M29" s="878"/>
      <c r="N29" s="878"/>
      <c r="O29" s="879"/>
    </row>
    <row r="30" spans="1:15" x14ac:dyDescent="0.25">
      <c r="A30" s="122"/>
      <c r="B30" s="608" t="s">
        <v>131</v>
      </c>
      <c r="C30" s="609"/>
      <c r="D30" s="608" t="s">
        <v>1754</v>
      </c>
      <c r="E30" s="609"/>
      <c r="F30" s="608" t="s">
        <v>133</v>
      </c>
      <c r="G30" s="609"/>
      <c r="H30" s="608" t="s">
        <v>134</v>
      </c>
      <c r="I30" s="609"/>
      <c r="J30" s="608" t="s">
        <v>135</v>
      </c>
      <c r="K30" s="609"/>
      <c r="L30" s="608" t="s">
        <v>136</v>
      </c>
      <c r="M30" s="609"/>
      <c r="N30" s="608" t="s">
        <v>137</v>
      </c>
      <c r="O30" s="609"/>
    </row>
    <row r="31" spans="1:15" x14ac:dyDescent="0.25">
      <c r="A31" s="122"/>
      <c r="B31" s="174" t="s">
        <v>7</v>
      </c>
      <c r="C31" s="175" t="s">
        <v>8</v>
      </c>
      <c r="D31" s="174" t="s">
        <v>7</v>
      </c>
      <c r="E31" s="175" t="s">
        <v>8</v>
      </c>
      <c r="F31" s="174" t="s">
        <v>7</v>
      </c>
      <c r="G31" s="175" t="s">
        <v>8</v>
      </c>
      <c r="H31" s="174" t="s">
        <v>7</v>
      </c>
      <c r="I31" s="175" t="s">
        <v>8</v>
      </c>
      <c r="J31" s="174" t="s">
        <v>7</v>
      </c>
      <c r="K31" s="175" t="s">
        <v>8</v>
      </c>
      <c r="L31" s="174" t="s">
        <v>7</v>
      </c>
      <c r="M31" s="175" t="s">
        <v>8</v>
      </c>
      <c r="N31" s="174" t="s">
        <v>7</v>
      </c>
      <c r="O31" s="175" t="s">
        <v>8</v>
      </c>
    </row>
    <row r="32" spans="1:15" ht="12.75" customHeight="1" x14ac:dyDescent="0.25">
      <c r="A32" s="127" t="s">
        <v>9</v>
      </c>
      <c r="B32" s="586"/>
      <c r="C32" s="589" t="s">
        <v>23</v>
      </c>
      <c r="D32" s="895">
        <v>1</v>
      </c>
      <c r="E32" s="902" t="s">
        <v>1755</v>
      </c>
      <c r="F32" s="895" t="s">
        <v>1511</v>
      </c>
      <c r="G32" s="902" t="s">
        <v>1755</v>
      </c>
      <c r="H32" s="596">
        <v>3</v>
      </c>
      <c r="I32" s="610" t="s">
        <v>989</v>
      </c>
      <c r="J32" s="596">
        <v>4</v>
      </c>
      <c r="K32" s="610" t="s">
        <v>989</v>
      </c>
      <c r="L32" s="596">
        <v>4</v>
      </c>
      <c r="M32" s="610" t="s">
        <v>989</v>
      </c>
      <c r="N32" s="581"/>
      <c r="O32" s="584"/>
    </row>
    <row r="33" spans="1:15" x14ac:dyDescent="0.25">
      <c r="A33" s="128">
        <v>79921501</v>
      </c>
      <c r="B33" s="587"/>
      <c r="C33" s="590"/>
      <c r="D33" s="896"/>
      <c r="E33" s="903"/>
      <c r="F33" s="896"/>
      <c r="G33" s="903"/>
      <c r="H33" s="597"/>
      <c r="I33" s="611"/>
      <c r="J33" s="597"/>
      <c r="K33" s="611"/>
      <c r="L33" s="597"/>
      <c r="M33" s="611"/>
      <c r="N33" s="582"/>
      <c r="O33" s="585"/>
    </row>
    <row r="34" spans="1:15" x14ac:dyDescent="0.25">
      <c r="A34" s="128" t="s">
        <v>11</v>
      </c>
      <c r="B34" s="587"/>
      <c r="C34" s="208"/>
      <c r="D34" s="896"/>
      <c r="E34" s="223" t="s">
        <v>1756</v>
      </c>
      <c r="F34" s="896"/>
      <c r="G34" s="223" t="s">
        <v>1756</v>
      </c>
      <c r="H34" s="597"/>
      <c r="I34" s="204" t="s">
        <v>1757</v>
      </c>
      <c r="J34" s="597"/>
      <c r="K34" s="204" t="s">
        <v>1757</v>
      </c>
      <c r="L34" s="597"/>
      <c r="M34" s="204" t="s">
        <v>1757</v>
      </c>
      <c r="N34" s="582"/>
      <c r="O34" s="131"/>
    </row>
    <row r="35" spans="1:15" x14ac:dyDescent="0.25">
      <c r="A35" s="132" t="s">
        <v>12</v>
      </c>
      <c r="B35" s="587"/>
      <c r="C35" s="209"/>
      <c r="D35" s="896"/>
      <c r="E35" s="224" t="s">
        <v>852</v>
      </c>
      <c r="F35" s="896"/>
      <c r="G35" s="224" t="s">
        <v>1758</v>
      </c>
      <c r="H35" s="597"/>
      <c r="I35" s="204" t="s">
        <v>852</v>
      </c>
      <c r="J35" s="597"/>
      <c r="K35" s="204" t="s">
        <v>852</v>
      </c>
      <c r="L35" s="597"/>
      <c r="M35" s="204" t="s">
        <v>852</v>
      </c>
      <c r="N35" s="582"/>
      <c r="O35" s="141"/>
    </row>
    <row r="36" spans="1:15" x14ac:dyDescent="0.25">
      <c r="A36" s="132" t="s">
        <v>477</v>
      </c>
      <c r="B36" s="587"/>
      <c r="C36" s="209"/>
      <c r="D36" s="896"/>
      <c r="E36" s="224" t="s">
        <v>1759</v>
      </c>
      <c r="F36" s="896"/>
      <c r="G36" s="224" t="s">
        <v>1760</v>
      </c>
      <c r="H36" s="597"/>
      <c r="I36" s="204" t="s">
        <v>867</v>
      </c>
      <c r="J36" s="597"/>
      <c r="K36" s="204" t="s">
        <v>867</v>
      </c>
      <c r="L36" s="597"/>
      <c r="M36" s="204" t="s">
        <v>867</v>
      </c>
      <c r="N36" s="582"/>
      <c r="O36" s="141"/>
    </row>
    <row r="37" spans="1:15" x14ac:dyDescent="0.25">
      <c r="A37" s="138" t="s">
        <v>481</v>
      </c>
      <c r="B37" s="588"/>
      <c r="C37" s="210"/>
      <c r="D37" s="896"/>
      <c r="E37" s="224" t="s">
        <v>808</v>
      </c>
      <c r="F37" s="896"/>
      <c r="G37" s="224" t="s">
        <v>808</v>
      </c>
      <c r="H37" s="598"/>
      <c r="I37" s="205" t="s">
        <v>499</v>
      </c>
      <c r="J37" s="598"/>
      <c r="K37" s="205" t="s">
        <v>499</v>
      </c>
      <c r="L37" s="598"/>
      <c r="M37" s="205" t="s">
        <v>499</v>
      </c>
      <c r="N37" s="583"/>
      <c r="O37" s="142"/>
    </row>
    <row r="38" spans="1:15" ht="15" customHeight="1" x14ac:dyDescent="0.25">
      <c r="A38" s="127" t="s">
        <v>14</v>
      </c>
      <c r="B38" s="586"/>
      <c r="C38" s="589" t="s">
        <v>23</v>
      </c>
      <c r="D38" s="897">
        <v>1</v>
      </c>
      <c r="E38" s="900" t="s">
        <v>1560</v>
      </c>
      <c r="F38" s="596">
        <v>3</v>
      </c>
      <c r="G38" s="599" t="s">
        <v>1570</v>
      </c>
      <c r="H38" s="596">
        <v>3</v>
      </c>
      <c r="I38" s="599" t="s">
        <v>1570</v>
      </c>
      <c r="J38" s="596">
        <v>4</v>
      </c>
      <c r="K38" s="599" t="s">
        <v>1570</v>
      </c>
      <c r="L38" s="596">
        <v>3</v>
      </c>
      <c r="M38" s="599" t="s">
        <v>1570</v>
      </c>
      <c r="N38" s="581"/>
      <c r="O38" s="584"/>
    </row>
    <row r="39" spans="1:15" x14ac:dyDescent="0.25">
      <c r="A39" s="128">
        <v>1070707956</v>
      </c>
      <c r="B39" s="587"/>
      <c r="C39" s="590"/>
      <c r="D39" s="898"/>
      <c r="E39" s="901"/>
      <c r="F39" s="597"/>
      <c r="G39" s="600"/>
      <c r="H39" s="597"/>
      <c r="I39" s="600"/>
      <c r="J39" s="597"/>
      <c r="K39" s="600"/>
      <c r="L39" s="597"/>
      <c r="M39" s="600"/>
      <c r="N39" s="582"/>
      <c r="O39" s="585"/>
    </row>
    <row r="40" spans="1:15" x14ac:dyDescent="0.25">
      <c r="A40" s="128" t="s">
        <v>11</v>
      </c>
      <c r="B40" s="587"/>
      <c r="C40" s="208"/>
      <c r="D40" s="898"/>
      <c r="E40" s="225" t="s">
        <v>1761</v>
      </c>
      <c r="F40" s="597"/>
      <c r="G40" s="203" t="s">
        <v>1762</v>
      </c>
      <c r="H40" s="597"/>
      <c r="I40" s="203" t="s">
        <v>1762</v>
      </c>
      <c r="J40" s="597"/>
      <c r="K40" s="203" t="s">
        <v>1762</v>
      </c>
      <c r="L40" s="597"/>
      <c r="M40" s="203" t="s">
        <v>1762</v>
      </c>
      <c r="N40" s="582"/>
      <c r="O40" s="131"/>
    </row>
    <row r="41" spans="1:15" x14ac:dyDescent="0.25">
      <c r="A41" s="132" t="s">
        <v>12</v>
      </c>
      <c r="B41" s="587"/>
      <c r="C41" s="209"/>
      <c r="D41" s="898"/>
      <c r="E41" s="225" t="s">
        <v>852</v>
      </c>
      <c r="F41" s="597"/>
      <c r="G41" s="204" t="s">
        <v>852</v>
      </c>
      <c r="H41" s="597"/>
      <c r="I41" s="204" t="s">
        <v>852</v>
      </c>
      <c r="J41" s="597"/>
      <c r="K41" s="204" t="s">
        <v>852</v>
      </c>
      <c r="L41" s="597"/>
      <c r="M41" s="204" t="s">
        <v>852</v>
      </c>
      <c r="N41" s="582"/>
      <c r="O41" s="141"/>
    </row>
    <row r="42" spans="1:15" x14ac:dyDescent="0.25">
      <c r="A42" s="132" t="s">
        <v>477</v>
      </c>
      <c r="B42" s="587"/>
      <c r="C42" s="209"/>
      <c r="D42" s="898"/>
      <c r="E42" s="226" t="s">
        <v>937</v>
      </c>
      <c r="F42" s="597"/>
      <c r="G42" s="204" t="s">
        <v>1478</v>
      </c>
      <c r="H42" s="597"/>
      <c r="I42" s="204" t="s">
        <v>1478</v>
      </c>
      <c r="J42" s="597"/>
      <c r="K42" s="204" t="s">
        <v>1478</v>
      </c>
      <c r="L42" s="597"/>
      <c r="M42" s="204" t="s">
        <v>1478</v>
      </c>
      <c r="N42" s="582"/>
      <c r="O42" s="141"/>
    </row>
    <row r="43" spans="1:15" ht="13.5" customHeight="1" x14ac:dyDescent="0.25">
      <c r="A43" s="138" t="s">
        <v>481</v>
      </c>
      <c r="B43" s="588"/>
      <c r="C43" s="210"/>
      <c r="D43" s="899"/>
      <c r="E43" s="227" t="s">
        <v>1763</v>
      </c>
      <c r="F43" s="598"/>
      <c r="G43" s="205" t="s">
        <v>499</v>
      </c>
      <c r="H43" s="598"/>
      <c r="I43" s="205" t="s">
        <v>499</v>
      </c>
      <c r="J43" s="598"/>
      <c r="K43" s="205" t="s">
        <v>499</v>
      </c>
      <c r="L43" s="598"/>
      <c r="M43" s="205" t="s">
        <v>499</v>
      </c>
      <c r="N43" s="583"/>
      <c r="O43" s="142"/>
    </row>
    <row r="44" spans="1:15" ht="12.75" customHeight="1" x14ac:dyDescent="0.25">
      <c r="A44" s="127" t="s">
        <v>519</v>
      </c>
      <c r="B44" s="586"/>
      <c r="C44" s="589" t="s">
        <v>23</v>
      </c>
      <c r="D44" s="895">
        <v>2</v>
      </c>
      <c r="E44" s="902" t="s">
        <v>1764</v>
      </c>
      <c r="F44" s="596">
        <v>3</v>
      </c>
      <c r="G44" s="599" t="s">
        <v>1765</v>
      </c>
      <c r="H44" s="596">
        <v>2</v>
      </c>
      <c r="I44" s="599" t="s">
        <v>1765</v>
      </c>
      <c r="J44" s="596">
        <v>1</v>
      </c>
      <c r="K44" s="599" t="s">
        <v>1765</v>
      </c>
      <c r="L44" s="601"/>
      <c r="M44" s="603"/>
      <c r="N44" s="593"/>
      <c r="O44" s="584"/>
    </row>
    <row r="45" spans="1:15" ht="23.25" customHeight="1" x14ac:dyDescent="0.25">
      <c r="A45" s="128">
        <v>1026271285</v>
      </c>
      <c r="B45" s="587"/>
      <c r="C45" s="590"/>
      <c r="D45" s="896"/>
      <c r="E45" s="903"/>
      <c r="F45" s="597"/>
      <c r="G45" s="600"/>
      <c r="H45" s="597"/>
      <c r="I45" s="600"/>
      <c r="J45" s="597"/>
      <c r="K45" s="600"/>
      <c r="L45" s="602"/>
      <c r="M45" s="604"/>
      <c r="N45" s="594"/>
      <c r="O45" s="585"/>
    </row>
    <row r="46" spans="1:15" x14ac:dyDescent="0.25">
      <c r="A46" s="128" t="s">
        <v>11</v>
      </c>
      <c r="B46" s="587"/>
      <c r="C46" s="208"/>
      <c r="D46" s="896"/>
      <c r="E46" s="223" t="s">
        <v>1766</v>
      </c>
      <c r="F46" s="597"/>
      <c r="G46" s="203" t="s">
        <v>1767</v>
      </c>
      <c r="H46" s="597"/>
      <c r="I46" s="203" t="s">
        <v>1767</v>
      </c>
      <c r="J46" s="597"/>
      <c r="K46" s="203" t="s">
        <v>1767</v>
      </c>
      <c r="L46" s="602"/>
      <c r="M46" s="154"/>
      <c r="N46" s="594"/>
      <c r="O46" s="131"/>
    </row>
    <row r="47" spans="1:15" x14ac:dyDescent="0.25">
      <c r="A47" s="132" t="s">
        <v>12</v>
      </c>
      <c r="B47" s="587"/>
      <c r="C47" s="209"/>
      <c r="D47" s="896"/>
      <c r="E47" s="224" t="s">
        <v>852</v>
      </c>
      <c r="F47" s="597"/>
      <c r="G47" s="204" t="s">
        <v>852</v>
      </c>
      <c r="H47" s="597"/>
      <c r="I47" s="204" t="s">
        <v>852</v>
      </c>
      <c r="J47" s="597"/>
      <c r="K47" s="228" t="s">
        <v>852</v>
      </c>
      <c r="L47" s="602"/>
      <c r="M47" s="229"/>
      <c r="N47" s="594"/>
      <c r="O47" s="141"/>
    </row>
    <row r="48" spans="1:15" x14ac:dyDescent="0.25">
      <c r="A48" s="132" t="s">
        <v>477</v>
      </c>
      <c r="B48" s="587"/>
      <c r="C48" s="209"/>
      <c r="D48" s="896"/>
      <c r="E48" s="224" t="s">
        <v>515</v>
      </c>
      <c r="F48" s="597"/>
      <c r="G48" s="204" t="s">
        <v>564</v>
      </c>
      <c r="H48" s="597"/>
      <c r="I48" s="204" t="s">
        <v>564</v>
      </c>
      <c r="J48" s="597"/>
      <c r="K48" s="204" t="s">
        <v>515</v>
      </c>
      <c r="L48" s="602"/>
      <c r="M48" s="155"/>
      <c r="N48" s="594"/>
      <c r="O48" s="141"/>
    </row>
    <row r="49" spans="1:15" ht="13.5" customHeight="1" x14ac:dyDescent="0.25">
      <c r="A49" s="138" t="s">
        <v>481</v>
      </c>
      <c r="B49" s="588"/>
      <c r="C49" s="210"/>
      <c r="D49" s="896"/>
      <c r="E49" s="224" t="s">
        <v>1108</v>
      </c>
      <c r="F49" s="598"/>
      <c r="G49" s="205" t="s">
        <v>499</v>
      </c>
      <c r="H49" s="598"/>
      <c r="I49" s="205" t="s">
        <v>499</v>
      </c>
      <c r="J49" s="598"/>
      <c r="K49" s="205" t="s">
        <v>499</v>
      </c>
      <c r="L49" s="619"/>
      <c r="M49" s="156"/>
      <c r="N49" s="595"/>
      <c r="O49" s="142"/>
    </row>
    <row r="50" spans="1:15" ht="15" customHeight="1" x14ac:dyDescent="0.25">
      <c r="A50" s="127" t="s">
        <v>76</v>
      </c>
      <c r="B50" s="586"/>
      <c r="C50" s="589" t="s">
        <v>23</v>
      </c>
      <c r="D50" s="581"/>
      <c r="E50" s="591"/>
      <c r="F50" s="581"/>
      <c r="G50" s="591"/>
      <c r="H50" s="601"/>
      <c r="I50" s="620"/>
      <c r="J50" s="601"/>
      <c r="K50" s="620"/>
      <c r="L50" s="601"/>
      <c r="M50" s="620"/>
      <c r="N50" s="593"/>
      <c r="O50" s="584"/>
    </row>
    <row r="51" spans="1:15" x14ac:dyDescent="0.25">
      <c r="A51" s="128">
        <v>80236526</v>
      </c>
      <c r="B51" s="587"/>
      <c r="C51" s="590"/>
      <c r="D51" s="582"/>
      <c r="E51" s="592"/>
      <c r="F51" s="582"/>
      <c r="G51" s="592"/>
      <c r="H51" s="602"/>
      <c r="I51" s="621"/>
      <c r="J51" s="602"/>
      <c r="K51" s="621"/>
      <c r="L51" s="602"/>
      <c r="M51" s="621"/>
      <c r="N51" s="594"/>
      <c r="O51" s="585"/>
    </row>
    <row r="52" spans="1:15" x14ac:dyDescent="0.25">
      <c r="A52" s="128" t="s">
        <v>11</v>
      </c>
      <c r="B52" s="587"/>
      <c r="C52" s="208"/>
      <c r="D52" s="582"/>
      <c r="E52" s="131"/>
      <c r="F52" s="582"/>
      <c r="G52" s="131"/>
      <c r="H52" s="602"/>
      <c r="I52" s="154"/>
      <c r="J52" s="602"/>
      <c r="K52" s="154"/>
      <c r="L52" s="602"/>
      <c r="M52" s="154"/>
      <c r="N52" s="594"/>
      <c r="O52" s="131"/>
    </row>
    <row r="53" spans="1:15" x14ac:dyDescent="0.25">
      <c r="A53" s="132" t="s">
        <v>12</v>
      </c>
      <c r="B53" s="587"/>
      <c r="C53" s="209"/>
      <c r="D53" s="582"/>
      <c r="E53" s="141"/>
      <c r="F53" s="582"/>
      <c r="G53" s="141"/>
      <c r="H53" s="602"/>
      <c r="I53" s="155"/>
      <c r="J53" s="602"/>
      <c r="K53" s="229"/>
      <c r="L53" s="602"/>
      <c r="M53" s="229"/>
      <c r="N53" s="594"/>
      <c r="O53" s="141"/>
    </row>
    <row r="54" spans="1:15" x14ac:dyDescent="0.25">
      <c r="A54" s="132" t="s">
        <v>477</v>
      </c>
      <c r="B54" s="587"/>
      <c r="C54" s="209"/>
      <c r="D54" s="582"/>
      <c r="E54" s="141"/>
      <c r="F54" s="582"/>
      <c r="G54" s="141"/>
      <c r="H54" s="602"/>
      <c r="I54" s="155"/>
      <c r="J54" s="602"/>
      <c r="K54" s="155"/>
      <c r="L54" s="602"/>
      <c r="M54" s="155"/>
      <c r="N54" s="594"/>
      <c r="O54" s="141"/>
    </row>
    <row r="55" spans="1:15" ht="13.5" customHeight="1" x14ac:dyDescent="0.25">
      <c r="A55" s="138" t="s">
        <v>481</v>
      </c>
      <c r="B55" s="588"/>
      <c r="C55" s="210"/>
      <c r="D55" s="583"/>
      <c r="E55" s="142"/>
      <c r="F55" s="583"/>
      <c r="G55" s="142"/>
      <c r="H55" s="619"/>
      <c r="I55" s="156"/>
      <c r="J55" s="619"/>
      <c r="K55" s="156"/>
      <c r="L55" s="619"/>
      <c r="M55" s="156"/>
      <c r="N55" s="595"/>
      <c r="O55" s="142"/>
    </row>
    <row r="58" spans="1:15" x14ac:dyDescent="0.25">
      <c r="B58" s="877" t="s">
        <v>1768</v>
      </c>
      <c r="C58" s="878"/>
      <c r="D58" s="878"/>
      <c r="E58" s="878"/>
      <c r="F58" s="878"/>
      <c r="G58" s="878"/>
      <c r="H58" s="878"/>
      <c r="I58" s="878"/>
      <c r="J58" s="878"/>
      <c r="K58" s="878"/>
      <c r="L58" s="878"/>
      <c r="M58" s="878"/>
      <c r="N58" s="878"/>
      <c r="O58" s="879"/>
    </row>
    <row r="59" spans="1:15" x14ac:dyDescent="0.25">
      <c r="A59" s="122"/>
      <c r="B59" s="608" t="s">
        <v>150</v>
      </c>
      <c r="C59" s="609"/>
      <c r="D59" s="608" t="s">
        <v>1769</v>
      </c>
      <c r="E59" s="609"/>
      <c r="F59" s="608" t="s">
        <v>152</v>
      </c>
      <c r="G59" s="609"/>
      <c r="H59" s="608" t="s">
        <v>153</v>
      </c>
      <c r="I59" s="609"/>
      <c r="J59" s="608" t="s">
        <v>154</v>
      </c>
      <c r="K59" s="609"/>
      <c r="L59" s="608" t="s">
        <v>155</v>
      </c>
      <c r="M59" s="609"/>
      <c r="N59" s="608" t="s">
        <v>156</v>
      </c>
      <c r="O59" s="609"/>
    </row>
    <row r="60" spans="1:15" x14ac:dyDescent="0.25">
      <c r="A60" s="122"/>
      <c r="B60" s="174" t="s">
        <v>7</v>
      </c>
      <c r="C60" s="175" t="s">
        <v>8</v>
      </c>
      <c r="D60" s="174" t="s">
        <v>7</v>
      </c>
      <c r="E60" s="175" t="s">
        <v>8</v>
      </c>
      <c r="F60" s="174" t="s">
        <v>7</v>
      </c>
      <c r="G60" s="175" t="s">
        <v>8</v>
      </c>
      <c r="H60" s="174" t="s">
        <v>7</v>
      </c>
      <c r="I60" s="175" t="s">
        <v>8</v>
      </c>
      <c r="J60" s="174" t="s">
        <v>7</v>
      </c>
      <c r="K60" s="175" t="s">
        <v>8</v>
      </c>
      <c r="L60" s="174" t="s">
        <v>7</v>
      </c>
      <c r="M60" s="175" t="s">
        <v>8</v>
      </c>
      <c r="N60" s="174" t="s">
        <v>7</v>
      </c>
      <c r="O60" s="175" t="s">
        <v>8</v>
      </c>
    </row>
    <row r="61" spans="1:15" ht="15" customHeight="1" x14ac:dyDescent="0.25">
      <c r="A61" s="127" t="s">
        <v>9</v>
      </c>
      <c r="B61" s="596" t="s">
        <v>1219</v>
      </c>
      <c r="C61" s="610" t="s">
        <v>1770</v>
      </c>
      <c r="D61" s="596">
        <v>1</v>
      </c>
      <c r="E61" s="599" t="s">
        <v>457</v>
      </c>
      <c r="F61" s="596">
        <v>1</v>
      </c>
      <c r="G61" s="599" t="s">
        <v>1771</v>
      </c>
      <c r="H61" s="596">
        <v>1</v>
      </c>
      <c r="I61" s="599" t="s">
        <v>1772</v>
      </c>
      <c r="J61" s="630" t="s">
        <v>1773</v>
      </c>
      <c r="K61" s="599" t="s">
        <v>1774</v>
      </c>
      <c r="L61" s="601"/>
      <c r="M61" s="603"/>
      <c r="N61" s="601"/>
      <c r="O61" s="603"/>
    </row>
    <row r="62" spans="1:15" ht="38.25" customHeight="1" x14ac:dyDescent="0.25">
      <c r="A62" s="128">
        <v>79921501</v>
      </c>
      <c r="B62" s="597"/>
      <c r="C62" s="611"/>
      <c r="D62" s="597"/>
      <c r="E62" s="600"/>
      <c r="F62" s="597"/>
      <c r="G62" s="600"/>
      <c r="H62" s="597"/>
      <c r="I62" s="600"/>
      <c r="J62" s="631"/>
      <c r="K62" s="600"/>
      <c r="L62" s="602"/>
      <c r="M62" s="604"/>
      <c r="N62" s="602"/>
      <c r="O62" s="604"/>
    </row>
    <row r="63" spans="1:15" ht="12.75" customHeight="1" x14ac:dyDescent="0.25">
      <c r="A63" s="128" t="s">
        <v>11</v>
      </c>
      <c r="B63" s="597"/>
      <c r="C63" s="203" t="s">
        <v>1775</v>
      </c>
      <c r="D63" s="597"/>
      <c r="E63" s="203" t="s">
        <v>1776</v>
      </c>
      <c r="F63" s="597"/>
      <c r="G63" s="203" t="s">
        <v>1777</v>
      </c>
      <c r="H63" s="597"/>
      <c r="I63" s="203" t="s">
        <v>1778</v>
      </c>
      <c r="J63" s="631"/>
      <c r="K63" s="203" t="s">
        <v>1517</v>
      </c>
      <c r="L63" s="602"/>
      <c r="M63" s="154"/>
      <c r="N63" s="602"/>
      <c r="O63" s="154"/>
    </row>
    <row r="64" spans="1:15" x14ac:dyDescent="0.25">
      <c r="A64" s="132" t="s">
        <v>12</v>
      </c>
      <c r="B64" s="597"/>
      <c r="C64" s="204" t="s">
        <v>852</v>
      </c>
      <c r="D64" s="597"/>
      <c r="E64" s="204" t="s">
        <v>852</v>
      </c>
      <c r="F64" s="597"/>
      <c r="G64" s="204" t="s">
        <v>852</v>
      </c>
      <c r="H64" s="597"/>
      <c r="I64" s="204" t="s">
        <v>852</v>
      </c>
      <c r="J64" s="631"/>
      <c r="K64" s="228" t="s">
        <v>852</v>
      </c>
      <c r="L64" s="602"/>
      <c r="M64" s="155"/>
      <c r="N64" s="602"/>
      <c r="O64" s="155"/>
    </row>
    <row r="65" spans="1:16" x14ac:dyDescent="0.25">
      <c r="A65" s="132" t="s">
        <v>477</v>
      </c>
      <c r="B65" s="597"/>
      <c r="C65" s="204" t="s">
        <v>1779</v>
      </c>
      <c r="D65" s="597"/>
      <c r="E65" s="228" t="s">
        <v>1035</v>
      </c>
      <c r="F65" s="597"/>
      <c r="G65" s="228" t="s">
        <v>861</v>
      </c>
      <c r="H65" s="597"/>
      <c r="I65" s="204" t="s">
        <v>515</v>
      </c>
      <c r="J65" s="631"/>
      <c r="K65" s="204" t="s">
        <v>478</v>
      </c>
      <c r="L65" s="602"/>
      <c r="M65" s="155"/>
      <c r="N65" s="602"/>
      <c r="O65" s="155"/>
    </row>
    <row r="66" spans="1:16" ht="13.5" customHeight="1" x14ac:dyDescent="0.25">
      <c r="A66" s="138" t="s">
        <v>481</v>
      </c>
      <c r="B66" s="598"/>
      <c r="C66" s="205" t="s">
        <v>565</v>
      </c>
      <c r="D66" s="598"/>
      <c r="E66" s="205" t="s">
        <v>565</v>
      </c>
      <c r="F66" s="598"/>
      <c r="G66" s="205" t="s">
        <v>499</v>
      </c>
      <c r="H66" s="598"/>
      <c r="I66" s="205" t="s">
        <v>499</v>
      </c>
      <c r="J66" s="632"/>
      <c r="K66" s="205" t="s">
        <v>499</v>
      </c>
      <c r="L66" s="619"/>
      <c r="M66" s="156"/>
      <c r="N66" s="619"/>
      <c r="O66" s="156"/>
    </row>
    <row r="67" spans="1:16" ht="12.75" customHeight="1" x14ac:dyDescent="0.25">
      <c r="A67" s="127" t="s">
        <v>14</v>
      </c>
      <c r="B67" s="596">
        <v>1</v>
      </c>
      <c r="C67" s="599" t="s">
        <v>1780</v>
      </c>
      <c r="D67" s="630">
        <v>1</v>
      </c>
      <c r="E67" s="599" t="s">
        <v>1781</v>
      </c>
      <c r="F67" s="630" t="s">
        <v>1782</v>
      </c>
      <c r="G67" s="599" t="s">
        <v>354</v>
      </c>
      <c r="H67" s="596"/>
      <c r="I67" s="599" t="s">
        <v>761</v>
      </c>
      <c r="J67" s="596"/>
      <c r="K67" s="610" t="s">
        <v>42</v>
      </c>
      <c r="L67" s="581"/>
      <c r="M67" s="584"/>
      <c r="N67" s="581"/>
      <c r="O67" s="603"/>
      <c r="P67" s="216">
        <f>30784</f>
        <v>30784</v>
      </c>
    </row>
    <row r="68" spans="1:16" ht="22.5" customHeight="1" x14ac:dyDescent="0.25">
      <c r="A68" s="128">
        <v>1070707956</v>
      </c>
      <c r="B68" s="597"/>
      <c r="C68" s="600"/>
      <c r="D68" s="631"/>
      <c r="E68" s="600"/>
      <c r="F68" s="631"/>
      <c r="G68" s="600"/>
      <c r="H68" s="597"/>
      <c r="I68" s="600"/>
      <c r="J68" s="597"/>
      <c r="K68" s="611"/>
      <c r="L68" s="582"/>
      <c r="M68" s="585"/>
      <c r="N68" s="582"/>
      <c r="O68" s="604"/>
    </row>
    <row r="69" spans="1:16" x14ac:dyDescent="0.25">
      <c r="A69" s="128" t="s">
        <v>11</v>
      </c>
      <c r="B69" s="597"/>
      <c r="C69" s="203" t="s">
        <v>1783</v>
      </c>
      <c r="D69" s="631"/>
      <c r="E69" s="203" t="s">
        <v>1784</v>
      </c>
      <c r="F69" s="631"/>
      <c r="G69" s="203" t="s">
        <v>1785</v>
      </c>
      <c r="H69" s="597"/>
      <c r="I69" s="203"/>
      <c r="J69" s="597"/>
      <c r="K69" s="203"/>
      <c r="L69" s="582"/>
      <c r="M69" s="131"/>
      <c r="N69" s="582"/>
      <c r="O69" s="131"/>
    </row>
    <row r="70" spans="1:16" x14ac:dyDescent="0.25">
      <c r="A70" s="132" t="s">
        <v>12</v>
      </c>
      <c r="B70" s="597"/>
      <c r="C70" s="204" t="s">
        <v>852</v>
      </c>
      <c r="D70" s="631"/>
      <c r="E70" s="228" t="s">
        <v>852</v>
      </c>
      <c r="F70" s="631"/>
      <c r="G70" s="204" t="s">
        <v>852</v>
      </c>
      <c r="H70" s="597"/>
      <c r="I70" s="204"/>
      <c r="J70" s="597"/>
      <c r="K70" s="204"/>
      <c r="L70" s="582"/>
      <c r="M70" s="141"/>
      <c r="N70" s="582"/>
      <c r="O70" s="141"/>
    </row>
    <row r="71" spans="1:16" x14ac:dyDescent="0.25">
      <c r="A71" s="132" t="s">
        <v>477</v>
      </c>
      <c r="B71" s="597"/>
      <c r="C71" s="204" t="s">
        <v>1786</v>
      </c>
      <c r="D71" s="631"/>
      <c r="E71" s="204" t="s">
        <v>478</v>
      </c>
      <c r="F71" s="631"/>
      <c r="G71" s="204" t="s">
        <v>515</v>
      </c>
      <c r="H71" s="597"/>
      <c r="I71" s="204"/>
      <c r="J71" s="597"/>
      <c r="K71" s="204"/>
      <c r="L71" s="582"/>
      <c r="M71" s="141"/>
      <c r="N71" s="582"/>
      <c r="O71" s="155"/>
    </row>
    <row r="72" spans="1:16" ht="13.5" customHeight="1" x14ac:dyDescent="0.25">
      <c r="A72" s="138" t="s">
        <v>481</v>
      </c>
      <c r="B72" s="598"/>
      <c r="C72" s="205" t="s">
        <v>499</v>
      </c>
      <c r="D72" s="632"/>
      <c r="E72" s="205" t="s">
        <v>499</v>
      </c>
      <c r="F72" s="632"/>
      <c r="G72" s="205" t="s">
        <v>499</v>
      </c>
      <c r="H72" s="598"/>
      <c r="I72" s="205"/>
      <c r="J72" s="598"/>
      <c r="K72" s="205"/>
      <c r="L72" s="583"/>
      <c r="M72" s="142"/>
      <c r="N72" s="583"/>
      <c r="O72" s="156"/>
    </row>
    <row r="73" spans="1:16" x14ac:dyDescent="0.25">
      <c r="A73" s="127" t="s">
        <v>519</v>
      </c>
      <c r="B73" s="596">
        <v>1</v>
      </c>
      <c r="C73" s="599" t="s">
        <v>1787</v>
      </c>
      <c r="D73" s="630" t="s">
        <v>1788</v>
      </c>
      <c r="E73" s="599" t="s">
        <v>1774</v>
      </c>
      <c r="F73" s="904">
        <v>1</v>
      </c>
      <c r="G73" s="907" t="s">
        <v>1789</v>
      </c>
      <c r="H73" s="596"/>
      <c r="I73" s="610" t="s">
        <v>42</v>
      </c>
      <c r="J73" s="596">
        <v>2</v>
      </c>
      <c r="K73" s="610" t="s">
        <v>1790</v>
      </c>
      <c r="L73" s="601"/>
      <c r="M73" s="620"/>
      <c r="N73" s="581"/>
      <c r="O73" s="603"/>
    </row>
    <row r="74" spans="1:16" ht="23.25" customHeight="1" x14ac:dyDescent="0.25">
      <c r="A74" s="128">
        <v>1026271285</v>
      </c>
      <c r="B74" s="597"/>
      <c r="C74" s="600"/>
      <c r="D74" s="631"/>
      <c r="E74" s="600"/>
      <c r="F74" s="905"/>
      <c r="G74" s="908"/>
      <c r="H74" s="597"/>
      <c r="I74" s="611"/>
      <c r="J74" s="597"/>
      <c r="K74" s="611"/>
      <c r="L74" s="602"/>
      <c r="M74" s="621"/>
      <c r="N74" s="582"/>
      <c r="O74" s="604"/>
    </row>
    <row r="75" spans="1:16" x14ac:dyDescent="0.25">
      <c r="A75" s="128" t="s">
        <v>11</v>
      </c>
      <c r="B75" s="597"/>
      <c r="C75" s="203" t="s">
        <v>1791</v>
      </c>
      <c r="D75" s="631"/>
      <c r="E75" s="203" t="s">
        <v>1517</v>
      </c>
      <c r="F75" s="905"/>
      <c r="G75" s="230" t="s">
        <v>1792</v>
      </c>
      <c r="H75" s="597"/>
      <c r="I75" s="203"/>
      <c r="J75" s="597"/>
      <c r="K75" s="203" t="s">
        <v>1793</v>
      </c>
      <c r="L75" s="602"/>
      <c r="M75" s="154"/>
      <c r="N75" s="582"/>
      <c r="O75" s="131"/>
    </row>
    <row r="76" spans="1:16" ht="12.75" customHeight="1" x14ac:dyDescent="0.25">
      <c r="A76" s="132" t="s">
        <v>12</v>
      </c>
      <c r="B76" s="597"/>
      <c r="C76" s="204" t="s">
        <v>852</v>
      </c>
      <c r="D76" s="631"/>
      <c r="E76" s="228" t="s">
        <v>852</v>
      </c>
      <c r="F76" s="905"/>
      <c r="G76" s="231" t="s">
        <v>852</v>
      </c>
      <c r="H76" s="597"/>
      <c r="I76" s="204"/>
      <c r="J76" s="597"/>
      <c r="K76" s="204" t="s">
        <v>852</v>
      </c>
      <c r="L76" s="602"/>
      <c r="M76" s="155"/>
      <c r="N76" s="582"/>
      <c r="O76" s="141"/>
    </row>
    <row r="77" spans="1:16" x14ac:dyDescent="0.25">
      <c r="A77" s="132" t="s">
        <v>477</v>
      </c>
      <c r="B77" s="597"/>
      <c r="C77" s="204" t="s">
        <v>564</v>
      </c>
      <c r="D77" s="631"/>
      <c r="E77" s="204" t="s">
        <v>478</v>
      </c>
      <c r="F77" s="905"/>
      <c r="G77" s="231" t="s">
        <v>937</v>
      </c>
      <c r="H77" s="597"/>
      <c r="I77" s="204"/>
      <c r="J77" s="597"/>
      <c r="K77" s="204" t="s">
        <v>515</v>
      </c>
      <c r="L77" s="602"/>
      <c r="M77" s="155"/>
      <c r="N77" s="582"/>
      <c r="O77" s="155"/>
    </row>
    <row r="78" spans="1:16" x14ac:dyDescent="0.25">
      <c r="A78" s="138" t="s">
        <v>481</v>
      </c>
      <c r="B78" s="598"/>
      <c r="C78" s="205" t="s">
        <v>499</v>
      </c>
      <c r="D78" s="632"/>
      <c r="E78" s="205" t="s">
        <v>499</v>
      </c>
      <c r="F78" s="906"/>
      <c r="G78" s="232" t="s">
        <v>499</v>
      </c>
      <c r="H78" s="598"/>
      <c r="I78" s="205"/>
      <c r="J78" s="598"/>
      <c r="K78" s="205" t="s">
        <v>499</v>
      </c>
      <c r="L78" s="619"/>
      <c r="M78" s="156"/>
      <c r="N78" s="583"/>
      <c r="O78" s="156"/>
    </row>
    <row r="79" spans="1:16" x14ac:dyDescent="0.25">
      <c r="A79" s="127" t="s">
        <v>76</v>
      </c>
      <c r="B79" s="601"/>
      <c r="C79" s="603"/>
      <c r="D79" s="581"/>
      <c r="E79" s="603"/>
      <c r="F79" s="581"/>
      <c r="G79" s="591"/>
      <c r="H79" s="581"/>
      <c r="I79" s="603"/>
      <c r="J79" s="601"/>
      <c r="K79" s="620"/>
      <c r="L79" s="601"/>
      <c r="M79" s="620"/>
      <c r="N79" s="581"/>
      <c r="O79" s="603"/>
    </row>
    <row r="80" spans="1:16" x14ac:dyDescent="0.25">
      <c r="A80" s="128">
        <v>80236526</v>
      </c>
      <c r="B80" s="602"/>
      <c r="C80" s="604"/>
      <c r="D80" s="582"/>
      <c r="E80" s="604"/>
      <c r="F80" s="582"/>
      <c r="G80" s="592"/>
      <c r="H80" s="582"/>
      <c r="I80" s="604"/>
      <c r="J80" s="602"/>
      <c r="K80" s="621"/>
      <c r="L80" s="602"/>
      <c r="M80" s="621"/>
      <c r="N80" s="582"/>
      <c r="O80" s="604"/>
    </row>
    <row r="81" spans="1:15" x14ac:dyDescent="0.25">
      <c r="A81" s="128" t="s">
        <v>11</v>
      </c>
      <c r="B81" s="602"/>
      <c r="C81" s="154"/>
      <c r="D81" s="582"/>
      <c r="E81" s="131"/>
      <c r="F81" s="582"/>
      <c r="G81" s="131"/>
      <c r="H81" s="582"/>
      <c r="I81" s="131"/>
      <c r="J81" s="602"/>
      <c r="K81" s="154"/>
      <c r="L81" s="602"/>
      <c r="M81" s="154"/>
      <c r="N81" s="582"/>
      <c r="O81" s="131"/>
    </row>
    <row r="82" spans="1:15" x14ac:dyDescent="0.25">
      <c r="A82" s="132" t="s">
        <v>12</v>
      </c>
      <c r="B82" s="602"/>
      <c r="C82" s="155"/>
      <c r="D82" s="582"/>
      <c r="E82" s="141"/>
      <c r="F82" s="582"/>
      <c r="G82" s="141"/>
      <c r="H82" s="582"/>
      <c r="I82" s="141"/>
      <c r="J82" s="602"/>
      <c r="K82" s="229"/>
      <c r="L82" s="602"/>
      <c r="M82" s="229"/>
      <c r="N82" s="582"/>
      <c r="O82" s="141"/>
    </row>
    <row r="83" spans="1:15" x14ac:dyDescent="0.25">
      <c r="A83" s="132" t="s">
        <v>477</v>
      </c>
      <c r="B83" s="602"/>
      <c r="C83" s="155"/>
      <c r="D83" s="582"/>
      <c r="E83" s="155"/>
      <c r="F83" s="582"/>
      <c r="G83" s="155"/>
      <c r="H83" s="582"/>
      <c r="I83" s="155"/>
      <c r="J83" s="602"/>
      <c r="K83" s="155"/>
      <c r="L83" s="602"/>
      <c r="M83" s="155"/>
      <c r="N83" s="582"/>
      <c r="O83" s="155"/>
    </row>
    <row r="84" spans="1:15" ht="13.5" customHeight="1" x14ac:dyDescent="0.25">
      <c r="A84" s="138" t="s">
        <v>481</v>
      </c>
      <c r="B84" s="619"/>
      <c r="C84" s="156"/>
      <c r="D84" s="583"/>
      <c r="E84" s="156"/>
      <c r="F84" s="583"/>
      <c r="G84" s="156"/>
      <c r="H84" s="583"/>
      <c r="I84" s="156"/>
      <c r="J84" s="619"/>
      <c r="K84" s="156"/>
      <c r="L84" s="619"/>
      <c r="M84" s="156"/>
      <c r="N84" s="583"/>
      <c r="O84" s="156"/>
    </row>
    <row r="87" spans="1:15" x14ac:dyDescent="0.25">
      <c r="B87" s="877" t="s">
        <v>1794</v>
      </c>
      <c r="C87" s="878"/>
      <c r="D87" s="878"/>
      <c r="E87" s="878"/>
      <c r="F87" s="878"/>
      <c r="G87" s="878"/>
      <c r="H87" s="878"/>
      <c r="I87" s="878"/>
      <c r="J87" s="878"/>
      <c r="K87" s="878"/>
      <c r="L87" s="878"/>
      <c r="M87" s="878"/>
      <c r="N87" s="878"/>
      <c r="O87" s="879"/>
    </row>
    <row r="88" spans="1:15" x14ac:dyDescent="0.25">
      <c r="A88" s="122"/>
      <c r="B88" s="608" t="s">
        <v>170</v>
      </c>
      <c r="C88" s="609"/>
      <c r="D88" s="608" t="s">
        <v>1795</v>
      </c>
      <c r="E88" s="609"/>
      <c r="F88" s="608" t="s">
        <v>172</v>
      </c>
      <c r="G88" s="609"/>
      <c r="H88" s="608" t="s">
        <v>173</v>
      </c>
      <c r="I88" s="609"/>
      <c r="J88" s="608" t="s">
        <v>222</v>
      </c>
      <c r="K88" s="609"/>
      <c r="L88" s="608" t="s">
        <v>223</v>
      </c>
      <c r="M88" s="609"/>
      <c r="N88" s="608" t="s">
        <v>224</v>
      </c>
      <c r="O88" s="609"/>
    </row>
    <row r="89" spans="1:15" x14ac:dyDescent="0.25">
      <c r="A89" s="122"/>
      <c r="B89" s="174" t="s">
        <v>7</v>
      </c>
      <c r="C89" s="175" t="s">
        <v>8</v>
      </c>
      <c r="D89" s="174" t="s">
        <v>7</v>
      </c>
      <c r="E89" s="175" t="s">
        <v>8</v>
      </c>
      <c r="F89" s="174" t="s">
        <v>7</v>
      </c>
      <c r="G89" s="175" t="s">
        <v>8</v>
      </c>
      <c r="H89" s="174" t="s">
        <v>7</v>
      </c>
      <c r="I89" s="175" t="s">
        <v>8</v>
      </c>
      <c r="J89" s="174" t="s">
        <v>7</v>
      </c>
      <c r="K89" s="175" t="s">
        <v>8</v>
      </c>
      <c r="L89" s="174" t="s">
        <v>7</v>
      </c>
      <c r="M89" s="175" t="s">
        <v>8</v>
      </c>
      <c r="N89" s="174" t="s">
        <v>7</v>
      </c>
      <c r="O89" s="175" t="s">
        <v>8</v>
      </c>
    </row>
    <row r="90" spans="1:15" x14ac:dyDescent="0.25">
      <c r="A90" s="127" t="s">
        <v>9</v>
      </c>
      <c r="B90" s="586"/>
      <c r="C90" s="589" t="s">
        <v>174</v>
      </c>
      <c r="D90" s="586"/>
      <c r="E90" s="589" t="s">
        <v>174</v>
      </c>
      <c r="F90" s="586"/>
      <c r="G90" s="589" t="s">
        <v>174</v>
      </c>
      <c r="H90" s="586"/>
      <c r="I90" s="589" t="s">
        <v>174</v>
      </c>
      <c r="J90" s="586"/>
      <c r="K90" s="589" t="s">
        <v>174</v>
      </c>
      <c r="L90" s="586"/>
      <c r="M90" s="589" t="s">
        <v>174</v>
      </c>
      <c r="N90" s="586"/>
      <c r="O90" s="589" t="s">
        <v>174</v>
      </c>
    </row>
    <row r="91" spans="1:15" x14ac:dyDescent="0.25">
      <c r="A91" s="128">
        <v>79921501</v>
      </c>
      <c r="B91" s="587"/>
      <c r="C91" s="590"/>
      <c r="D91" s="587"/>
      <c r="E91" s="590"/>
      <c r="F91" s="587"/>
      <c r="G91" s="590"/>
      <c r="H91" s="587"/>
      <c r="I91" s="590"/>
      <c r="J91" s="587"/>
      <c r="K91" s="590"/>
      <c r="L91" s="587"/>
      <c r="M91" s="590"/>
      <c r="N91" s="587"/>
      <c r="O91" s="590"/>
    </row>
    <row r="92" spans="1:15" ht="15" customHeight="1" x14ac:dyDescent="0.25">
      <c r="A92" s="128" t="s">
        <v>11</v>
      </c>
      <c r="B92" s="587"/>
      <c r="C92" s="208"/>
      <c r="D92" s="587"/>
      <c r="E92" s="208"/>
      <c r="F92" s="587"/>
      <c r="G92" s="208"/>
      <c r="H92" s="587"/>
      <c r="I92" s="208"/>
      <c r="J92" s="587"/>
      <c r="K92" s="208"/>
      <c r="L92" s="587"/>
      <c r="M92" s="208"/>
      <c r="N92" s="587"/>
      <c r="O92" s="208"/>
    </row>
    <row r="93" spans="1:15" ht="15" customHeight="1" x14ac:dyDescent="0.25">
      <c r="A93" s="132" t="s">
        <v>12</v>
      </c>
      <c r="B93" s="587"/>
      <c r="C93" s="209"/>
      <c r="D93" s="587"/>
      <c r="E93" s="209"/>
      <c r="F93" s="587"/>
      <c r="G93" s="209"/>
      <c r="H93" s="587"/>
      <c r="I93" s="209"/>
      <c r="J93" s="587"/>
      <c r="K93" s="209"/>
      <c r="L93" s="587"/>
      <c r="M93" s="209"/>
      <c r="N93" s="587"/>
      <c r="O93" s="209"/>
    </row>
    <row r="94" spans="1:15" ht="15" customHeight="1" x14ac:dyDescent="0.25">
      <c r="A94" s="132" t="s">
        <v>477</v>
      </c>
      <c r="B94" s="587"/>
      <c r="C94" s="209"/>
      <c r="D94" s="587"/>
      <c r="E94" s="209"/>
      <c r="F94" s="587"/>
      <c r="G94" s="209"/>
      <c r="H94" s="587"/>
      <c r="I94" s="209"/>
      <c r="J94" s="587"/>
      <c r="K94" s="209"/>
      <c r="L94" s="587"/>
      <c r="M94" s="209"/>
      <c r="N94" s="587"/>
      <c r="O94" s="209"/>
    </row>
    <row r="95" spans="1:15" ht="15" customHeight="1" x14ac:dyDescent="0.25">
      <c r="A95" s="138" t="s">
        <v>481</v>
      </c>
      <c r="B95" s="588"/>
      <c r="C95" s="210"/>
      <c r="D95" s="588"/>
      <c r="E95" s="210"/>
      <c r="F95" s="588"/>
      <c r="G95" s="210"/>
      <c r="H95" s="588"/>
      <c r="I95" s="210"/>
      <c r="J95" s="588"/>
      <c r="K95" s="210"/>
      <c r="L95" s="588"/>
      <c r="M95" s="210"/>
      <c r="N95" s="588"/>
      <c r="O95" s="210"/>
    </row>
    <row r="96" spans="1:15" ht="15" customHeight="1" x14ac:dyDescent="0.25">
      <c r="A96" s="127" t="s">
        <v>14</v>
      </c>
      <c r="B96" s="596">
        <v>4</v>
      </c>
      <c r="C96" s="599" t="s">
        <v>1570</v>
      </c>
      <c r="D96" s="596">
        <v>4</v>
      </c>
      <c r="E96" s="599" t="s">
        <v>1570</v>
      </c>
      <c r="F96" s="596">
        <v>4</v>
      </c>
      <c r="G96" s="599" t="s">
        <v>1570</v>
      </c>
      <c r="H96" s="596">
        <v>4</v>
      </c>
      <c r="I96" s="599" t="s">
        <v>1570</v>
      </c>
      <c r="J96" s="596">
        <v>1</v>
      </c>
      <c r="K96" s="599" t="s">
        <v>235</v>
      </c>
      <c r="L96" s="596">
        <v>4</v>
      </c>
      <c r="M96" s="599" t="s">
        <v>1570</v>
      </c>
      <c r="N96" s="581"/>
      <c r="O96" s="584"/>
    </row>
    <row r="97" spans="1:15" x14ac:dyDescent="0.25">
      <c r="A97" s="128">
        <v>1070707956</v>
      </c>
      <c r="B97" s="597"/>
      <c r="C97" s="600"/>
      <c r="D97" s="597"/>
      <c r="E97" s="600"/>
      <c r="F97" s="597"/>
      <c r="G97" s="600"/>
      <c r="H97" s="597"/>
      <c r="I97" s="600"/>
      <c r="J97" s="597"/>
      <c r="K97" s="600"/>
      <c r="L97" s="597"/>
      <c r="M97" s="600"/>
      <c r="N97" s="582"/>
      <c r="O97" s="585"/>
    </row>
    <row r="98" spans="1:15" ht="15" customHeight="1" x14ac:dyDescent="0.25">
      <c r="A98" s="128" t="s">
        <v>11</v>
      </c>
      <c r="B98" s="597"/>
      <c r="C98" s="203" t="s">
        <v>1762</v>
      </c>
      <c r="D98" s="597"/>
      <c r="E98" s="203" t="s">
        <v>1762</v>
      </c>
      <c r="F98" s="597"/>
      <c r="G98" s="203" t="s">
        <v>1762</v>
      </c>
      <c r="H98" s="597"/>
      <c r="I98" s="203" t="s">
        <v>1762</v>
      </c>
      <c r="J98" s="597"/>
      <c r="K98" s="203" t="s">
        <v>1796</v>
      </c>
      <c r="L98" s="597"/>
      <c r="M98" s="203" t="s">
        <v>1762</v>
      </c>
      <c r="N98" s="582"/>
      <c r="O98" s="131"/>
    </row>
    <row r="99" spans="1:15" ht="15" customHeight="1" x14ac:dyDescent="0.25">
      <c r="A99" s="132" t="s">
        <v>12</v>
      </c>
      <c r="B99" s="597"/>
      <c r="C99" s="204" t="s">
        <v>852</v>
      </c>
      <c r="D99" s="597"/>
      <c r="E99" s="204" t="s">
        <v>852</v>
      </c>
      <c r="F99" s="597"/>
      <c r="G99" s="204" t="s">
        <v>852</v>
      </c>
      <c r="H99" s="597"/>
      <c r="I99" s="204" t="s">
        <v>852</v>
      </c>
      <c r="J99" s="597"/>
      <c r="K99" s="204" t="s">
        <v>852</v>
      </c>
      <c r="L99" s="597"/>
      <c r="M99" s="204" t="s">
        <v>852</v>
      </c>
      <c r="N99" s="582"/>
      <c r="O99" s="141"/>
    </row>
    <row r="100" spans="1:15" ht="15" customHeight="1" x14ac:dyDescent="0.25">
      <c r="A100" s="132" t="s">
        <v>477</v>
      </c>
      <c r="B100" s="597"/>
      <c r="C100" s="204" t="s">
        <v>1478</v>
      </c>
      <c r="D100" s="597"/>
      <c r="E100" s="204" t="s">
        <v>1478</v>
      </c>
      <c r="F100" s="597"/>
      <c r="G100" s="204" t="s">
        <v>1478</v>
      </c>
      <c r="H100" s="597"/>
      <c r="I100" s="204" t="s">
        <v>1478</v>
      </c>
      <c r="J100" s="597"/>
      <c r="K100" s="204" t="s">
        <v>564</v>
      </c>
      <c r="L100" s="597"/>
      <c r="M100" s="204" t="s">
        <v>1478</v>
      </c>
      <c r="N100" s="582"/>
      <c r="O100" s="141"/>
    </row>
    <row r="101" spans="1:15" ht="15" customHeight="1" x14ac:dyDescent="0.25">
      <c r="A101" s="132" t="s">
        <v>477</v>
      </c>
      <c r="B101" s="598"/>
      <c r="C101" s="205" t="s">
        <v>499</v>
      </c>
      <c r="D101" s="598"/>
      <c r="E101" s="205" t="s">
        <v>499</v>
      </c>
      <c r="F101" s="598"/>
      <c r="G101" s="205" t="s">
        <v>499</v>
      </c>
      <c r="H101" s="598"/>
      <c r="I101" s="205" t="s">
        <v>499</v>
      </c>
      <c r="J101" s="598"/>
      <c r="K101" s="205" t="s">
        <v>499</v>
      </c>
      <c r="L101" s="598"/>
      <c r="M101" s="205" t="s">
        <v>499</v>
      </c>
      <c r="N101" s="583"/>
      <c r="O101" s="142"/>
    </row>
    <row r="102" spans="1:15" ht="12.75" customHeight="1" x14ac:dyDescent="0.25">
      <c r="A102" s="127" t="s">
        <v>519</v>
      </c>
      <c r="B102" s="596"/>
      <c r="C102" s="610" t="s">
        <v>1797</v>
      </c>
      <c r="D102" s="596">
        <v>1</v>
      </c>
      <c r="E102" s="599" t="s">
        <v>1798</v>
      </c>
      <c r="F102" s="596">
        <v>3</v>
      </c>
      <c r="G102" s="599" t="s">
        <v>1798</v>
      </c>
      <c r="H102" s="596">
        <v>3</v>
      </c>
      <c r="I102" s="599" t="s">
        <v>1798</v>
      </c>
      <c r="J102" s="596">
        <v>2</v>
      </c>
      <c r="K102" s="599" t="s">
        <v>1798</v>
      </c>
      <c r="L102" s="596">
        <v>1</v>
      </c>
      <c r="M102" s="599" t="s">
        <v>1798</v>
      </c>
      <c r="N102" s="593"/>
      <c r="O102" s="584"/>
    </row>
    <row r="103" spans="1:15" ht="30" customHeight="1" x14ac:dyDescent="0.25">
      <c r="A103" s="128">
        <v>1026271285</v>
      </c>
      <c r="B103" s="597"/>
      <c r="C103" s="611"/>
      <c r="D103" s="597"/>
      <c r="E103" s="600"/>
      <c r="F103" s="597"/>
      <c r="G103" s="600"/>
      <c r="H103" s="597"/>
      <c r="I103" s="600"/>
      <c r="J103" s="597"/>
      <c r="K103" s="600"/>
      <c r="L103" s="597"/>
      <c r="M103" s="600"/>
      <c r="N103" s="594"/>
      <c r="O103" s="585"/>
    </row>
    <row r="104" spans="1:15" x14ac:dyDescent="0.25">
      <c r="A104" s="128" t="s">
        <v>11</v>
      </c>
      <c r="B104" s="597"/>
      <c r="C104" s="203"/>
      <c r="D104" s="597"/>
      <c r="E104" s="203" t="s">
        <v>1799</v>
      </c>
      <c r="F104" s="597"/>
      <c r="G104" s="203" t="s">
        <v>1799</v>
      </c>
      <c r="H104" s="597"/>
      <c r="I104" s="203" t="s">
        <v>1799</v>
      </c>
      <c r="J104" s="597"/>
      <c r="K104" s="203" t="s">
        <v>1799</v>
      </c>
      <c r="L104" s="597"/>
      <c r="M104" s="203" t="s">
        <v>1799</v>
      </c>
      <c r="N104" s="594"/>
      <c r="O104" s="131"/>
    </row>
    <row r="105" spans="1:15" x14ac:dyDescent="0.25">
      <c r="A105" s="132" t="s">
        <v>12</v>
      </c>
      <c r="B105" s="597"/>
      <c r="C105" s="204"/>
      <c r="D105" s="597"/>
      <c r="E105" s="204" t="s">
        <v>852</v>
      </c>
      <c r="F105" s="597"/>
      <c r="G105" s="204" t="s">
        <v>852</v>
      </c>
      <c r="H105" s="597"/>
      <c r="I105" s="204" t="s">
        <v>852</v>
      </c>
      <c r="J105" s="597"/>
      <c r="K105" s="204" t="s">
        <v>852</v>
      </c>
      <c r="L105" s="597"/>
      <c r="M105" s="204" t="s">
        <v>852</v>
      </c>
      <c r="N105" s="594"/>
      <c r="O105" s="141"/>
    </row>
    <row r="106" spans="1:15" x14ac:dyDescent="0.25">
      <c r="A106" s="132" t="s">
        <v>477</v>
      </c>
      <c r="B106" s="597"/>
      <c r="C106" s="204"/>
      <c r="D106" s="597"/>
      <c r="E106" s="204" t="s">
        <v>1800</v>
      </c>
      <c r="F106" s="597"/>
      <c r="G106" s="204" t="s">
        <v>1800</v>
      </c>
      <c r="H106" s="597"/>
      <c r="I106" s="204" t="s">
        <v>1800</v>
      </c>
      <c r="J106" s="597"/>
      <c r="K106" s="204" t="s">
        <v>1800</v>
      </c>
      <c r="L106" s="597"/>
      <c r="M106" s="204" t="s">
        <v>1800</v>
      </c>
      <c r="N106" s="594"/>
      <c r="O106" s="141"/>
    </row>
    <row r="107" spans="1:15" x14ac:dyDescent="0.25">
      <c r="A107" s="138" t="s">
        <v>481</v>
      </c>
      <c r="B107" s="598"/>
      <c r="C107" s="205"/>
      <c r="D107" s="598"/>
      <c r="E107" s="205" t="s">
        <v>499</v>
      </c>
      <c r="F107" s="598"/>
      <c r="G107" s="205" t="s">
        <v>499</v>
      </c>
      <c r="H107" s="598"/>
      <c r="I107" s="205" t="s">
        <v>499</v>
      </c>
      <c r="J107" s="598"/>
      <c r="K107" s="205" t="s">
        <v>499</v>
      </c>
      <c r="L107" s="598"/>
      <c r="M107" s="205" t="s">
        <v>499</v>
      </c>
      <c r="N107" s="595"/>
      <c r="O107" s="142"/>
    </row>
    <row r="108" spans="1:15" x14ac:dyDescent="0.25">
      <c r="A108" s="127" t="s">
        <v>76</v>
      </c>
      <c r="B108" s="601"/>
      <c r="C108" s="603"/>
      <c r="D108" s="601"/>
      <c r="E108" s="603"/>
      <c r="F108" s="601"/>
      <c r="G108" s="603"/>
      <c r="H108" s="596">
        <v>2</v>
      </c>
      <c r="I108" s="610" t="s">
        <v>989</v>
      </c>
      <c r="J108" s="596">
        <v>2</v>
      </c>
      <c r="K108" s="610" t="s">
        <v>989</v>
      </c>
      <c r="L108" s="601"/>
      <c r="M108" s="603"/>
      <c r="N108" s="593"/>
      <c r="O108" s="584"/>
    </row>
    <row r="109" spans="1:15" x14ac:dyDescent="0.25">
      <c r="A109" s="128">
        <v>80236526</v>
      </c>
      <c r="B109" s="602"/>
      <c r="C109" s="604"/>
      <c r="D109" s="602"/>
      <c r="E109" s="604"/>
      <c r="F109" s="602"/>
      <c r="G109" s="604"/>
      <c r="H109" s="597"/>
      <c r="I109" s="611"/>
      <c r="J109" s="597"/>
      <c r="K109" s="611"/>
      <c r="L109" s="602"/>
      <c r="M109" s="604"/>
      <c r="N109" s="594"/>
      <c r="O109" s="585"/>
    </row>
    <row r="110" spans="1:15" x14ac:dyDescent="0.25">
      <c r="A110" s="128" t="s">
        <v>11</v>
      </c>
      <c r="B110" s="602"/>
      <c r="C110" s="154"/>
      <c r="D110" s="602"/>
      <c r="E110" s="154"/>
      <c r="F110" s="602"/>
      <c r="G110" s="154"/>
      <c r="H110" s="597"/>
      <c r="I110" s="203" t="s">
        <v>1801</v>
      </c>
      <c r="J110" s="597"/>
      <c r="K110" s="203" t="s">
        <v>1801</v>
      </c>
      <c r="L110" s="602"/>
      <c r="M110" s="154"/>
      <c r="N110" s="594"/>
      <c r="O110" s="131"/>
    </row>
    <row r="111" spans="1:15" x14ac:dyDescent="0.25">
      <c r="A111" s="132" t="s">
        <v>12</v>
      </c>
      <c r="B111" s="602"/>
      <c r="C111" s="155"/>
      <c r="D111" s="602"/>
      <c r="E111" s="155"/>
      <c r="F111" s="602"/>
      <c r="G111" s="155"/>
      <c r="H111" s="597"/>
      <c r="I111" s="228" t="s">
        <v>852</v>
      </c>
      <c r="J111" s="597"/>
      <c r="K111" s="228" t="s">
        <v>852</v>
      </c>
      <c r="L111" s="602"/>
      <c r="M111" s="155"/>
      <c r="N111" s="594"/>
      <c r="O111" s="141"/>
    </row>
    <row r="112" spans="1:15" x14ac:dyDescent="0.25">
      <c r="A112" s="132" t="s">
        <v>477</v>
      </c>
      <c r="B112" s="602"/>
      <c r="C112" s="155"/>
      <c r="D112" s="602"/>
      <c r="E112" s="155"/>
      <c r="F112" s="602"/>
      <c r="G112" s="155"/>
      <c r="H112" s="597"/>
      <c r="I112" s="204" t="s">
        <v>867</v>
      </c>
      <c r="J112" s="597"/>
      <c r="K112" s="204" t="s">
        <v>867</v>
      </c>
      <c r="L112" s="602"/>
      <c r="M112" s="155"/>
      <c r="N112" s="594"/>
      <c r="O112" s="141"/>
    </row>
    <row r="113" spans="1:15" ht="13.5" customHeight="1" x14ac:dyDescent="0.25">
      <c r="A113" s="138" t="s">
        <v>481</v>
      </c>
      <c r="B113" s="619"/>
      <c r="C113" s="156"/>
      <c r="D113" s="619"/>
      <c r="E113" s="156"/>
      <c r="F113" s="619"/>
      <c r="G113" s="156"/>
      <c r="H113" s="598"/>
      <c r="I113" s="205" t="s">
        <v>499</v>
      </c>
      <c r="J113" s="598"/>
      <c r="K113" s="205" t="s">
        <v>499</v>
      </c>
      <c r="L113" s="619"/>
      <c r="M113" s="156"/>
      <c r="N113" s="595"/>
      <c r="O113" s="142"/>
    </row>
    <row r="115" spans="1:15" x14ac:dyDescent="0.25">
      <c r="B115" s="877" t="s">
        <v>1802</v>
      </c>
      <c r="C115" s="878"/>
      <c r="D115" s="878"/>
      <c r="E115" s="878"/>
      <c r="F115" s="878"/>
      <c r="G115" s="878"/>
      <c r="H115" s="878"/>
      <c r="I115" s="878"/>
      <c r="J115" s="878"/>
      <c r="K115" s="878"/>
      <c r="L115" s="878"/>
      <c r="M115" s="878"/>
      <c r="N115" s="878"/>
      <c r="O115" s="879"/>
    </row>
    <row r="116" spans="1:15" x14ac:dyDescent="0.25">
      <c r="A116" s="122"/>
      <c r="B116" s="608" t="s">
        <v>1263</v>
      </c>
      <c r="C116" s="609"/>
      <c r="D116" s="608" t="s">
        <v>1803</v>
      </c>
      <c r="E116" s="609"/>
      <c r="F116" s="608" t="s">
        <v>1265</v>
      </c>
      <c r="G116" s="609"/>
      <c r="H116" s="608" t="s">
        <v>1266</v>
      </c>
      <c r="I116" s="609"/>
      <c r="J116" s="608" t="s">
        <v>1267</v>
      </c>
      <c r="K116" s="609"/>
      <c r="L116" s="608" t="s">
        <v>1268</v>
      </c>
      <c r="M116" s="609"/>
      <c r="N116" s="608" t="s">
        <v>1269</v>
      </c>
      <c r="O116" s="609"/>
    </row>
    <row r="117" spans="1:15" x14ac:dyDescent="0.25">
      <c r="A117" s="122"/>
      <c r="B117" s="174" t="s">
        <v>7</v>
      </c>
      <c r="C117" s="175" t="s">
        <v>8</v>
      </c>
      <c r="D117" s="174" t="s">
        <v>7</v>
      </c>
      <c r="E117" s="175" t="s">
        <v>8</v>
      </c>
      <c r="F117" s="174" t="s">
        <v>7</v>
      </c>
      <c r="G117" s="175" t="s">
        <v>8</v>
      </c>
      <c r="H117" s="174" t="s">
        <v>7</v>
      </c>
      <c r="I117" s="175" t="s">
        <v>8</v>
      </c>
      <c r="J117" s="174" t="s">
        <v>7</v>
      </c>
      <c r="K117" s="175" t="s">
        <v>8</v>
      </c>
      <c r="L117" s="174" t="s">
        <v>7</v>
      </c>
      <c r="M117" s="175" t="s">
        <v>8</v>
      </c>
      <c r="N117" s="174" t="s">
        <v>7</v>
      </c>
      <c r="O117" s="175" t="s">
        <v>8</v>
      </c>
    </row>
    <row r="118" spans="1:15" ht="12.75" customHeight="1" x14ac:dyDescent="0.25">
      <c r="A118" s="127" t="s">
        <v>9</v>
      </c>
      <c r="B118" s="630" t="s">
        <v>1804</v>
      </c>
      <c r="C118" s="610" t="s">
        <v>1805</v>
      </c>
      <c r="D118" s="596">
        <v>3</v>
      </c>
      <c r="E118" s="610" t="s">
        <v>1805</v>
      </c>
      <c r="F118" s="596">
        <v>2</v>
      </c>
      <c r="G118" s="610" t="s">
        <v>871</v>
      </c>
      <c r="H118" s="596">
        <v>1</v>
      </c>
      <c r="I118" s="610" t="s">
        <v>871</v>
      </c>
      <c r="J118" s="596">
        <v>1</v>
      </c>
      <c r="K118" s="599" t="s">
        <v>1806</v>
      </c>
      <c r="L118" s="581"/>
      <c r="M118" s="584"/>
      <c r="N118" s="581"/>
      <c r="O118" s="584"/>
    </row>
    <row r="119" spans="1:15" ht="15" customHeight="1" x14ac:dyDescent="0.25">
      <c r="A119" s="128">
        <v>79921501</v>
      </c>
      <c r="B119" s="631"/>
      <c r="C119" s="611"/>
      <c r="D119" s="597"/>
      <c r="E119" s="611"/>
      <c r="F119" s="597"/>
      <c r="G119" s="611"/>
      <c r="H119" s="597"/>
      <c r="I119" s="611"/>
      <c r="J119" s="597"/>
      <c r="K119" s="600"/>
      <c r="L119" s="582"/>
      <c r="M119" s="585"/>
      <c r="N119" s="582"/>
      <c r="O119" s="585"/>
    </row>
    <row r="120" spans="1:15" ht="15" customHeight="1" x14ac:dyDescent="0.25">
      <c r="A120" s="128" t="s">
        <v>11</v>
      </c>
      <c r="B120" s="631"/>
      <c r="C120" s="203" t="s">
        <v>1807</v>
      </c>
      <c r="D120" s="597"/>
      <c r="E120" s="203" t="s">
        <v>1808</v>
      </c>
      <c r="F120" s="597"/>
      <c r="G120" s="203" t="s">
        <v>1809</v>
      </c>
      <c r="H120" s="597"/>
      <c r="I120" s="203" t="s">
        <v>1809</v>
      </c>
      <c r="J120" s="597"/>
      <c r="K120" s="203" t="s">
        <v>1810</v>
      </c>
      <c r="L120" s="582"/>
      <c r="M120" s="131"/>
      <c r="N120" s="582"/>
      <c r="O120" s="131"/>
    </row>
    <row r="121" spans="1:15" ht="15" customHeight="1" x14ac:dyDescent="0.25">
      <c r="A121" s="132" t="s">
        <v>12</v>
      </c>
      <c r="B121" s="631"/>
      <c r="C121" s="204" t="s">
        <v>852</v>
      </c>
      <c r="D121" s="597"/>
      <c r="E121" s="228" t="s">
        <v>852</v>
      </c>
      <c r="F121" s="597"/>
      <c r="G121" s="204" t="s">
        <v>852</v>
      </c>
      <c r="H121" s="597"/>
      <c r="I121" s="204" t="s">
        <v>852</v>
      </c>
      <c r="J121" s="597"/>
      <c r="K121" s="204" t="s">
        <v>852</v>
      </c>
      <c r="L121" s="582"/>
      <c r="M121" s="141"/>
      <c r="N121" s="582"/>
      <c r="O121" s="141"/>
    </row>
    <row r="122" spans="1:15" ht="15" customHeight="1" x14ac:dyDescent="0.25">
      <c r="A122" s="132" t="s">
        <v>477</v>
      </c>
      <c r="B122" s="631"/>
      <c r="C122" s="204" t="s">
        <v>515</v>
      </c>
      <c r="D122" s="597"/>
      <c r="E122" s="204" t="s">
        <v>515</v>
      </c>
      <c r="F122" s="597"/>
      <c r="G122" s="204" t="s">
        <v>1811</v>
      </c>
      <c r="H122" s="597"/>
      <c r="I122" s="204" t="s">
        <v>1811</v>
      </c>
      <c r="J122" s="597"/>
      <c r="K122" s="204" t="s">
        <v>758</v>
      </c>
      <c r="L122" s="582"/>
      <c r="M122" s="141"/>
      <c r="N122" s="582"/>
      <c r="O122" s="141"/>
    </row>
    <row r="123" spans="1:15" ht="15.75" customHeight="1" x14ac:dyDescent="0.25">
      <c r="A123" s="138" t="s">
        <v>481</v>
      </c>
      <c r="B123" s="632"/>
      <c r="C123" s="205" t="s">
        <v>499</v>
      </c>
      <c r="D123" s="598"/>
      <c r="E123" s="205" t="s">
        <v>499</v>
      </c>
      <c r="F123" s="598"/>
      <c r="G123" s="205" t="s">
        <v>499</v>
      </c>
      <c r="H123" s="598"/>
      <c r="I123" s="205" t="s">
        <v>499</v>
      </c>
      <c r="J123" s="598"/>
      <c r="K123" s="205" t="s">
        <v>869</v>
      </c>
      <c r="L123" s="583"/>
      <c r="M123" s="142"/>
      <c r="N123" s="583"/>
      <c r="O123" s="142"/>
    </row>
    <row r="124" spans="1:15" ht="15" customHeight="1" x14ac:dyDescent="0.25">
      <c r="A124" s="127" t="s">
        <v>14</v>
      </c>
      <c r="B124" s="596" t="s">
        <v>1812</v>
      </c>
      <c r="C124" s="599" t="s">
        <v>31</v>
      </c>
      <c r="D124" s="596" t="s">
        <v>1812</v>
      </c>
      <c r="E124" s="599" t="s">
        <v>31</v>
      </c>
      <c r="F124" s="596"/>
      <c r="G124" s="599" t="s">
        <v>1813</v>
      </c>
      <c r="H124" s="596">
        <v>1</v>
      </c>
      <c r="I124" s="599" t="s">
        <v>1814</v>
      </c>
      <c r="J124" s="630">
        <v>2</v>
      </c>
      <c r="K124" s="599" t="s">
        <v>1815</v>
      </c>
      <c r="L124" s="601"/>
      <c r="M124" s="603"/>
      <c r="N124" s="581"/>
      <c r="O124" s="584"/>
    </row>
    <row r="125" spans="1:15" ht="23.25" customHeight="1" x14ac:dyDescent="0.25">
      <c r="A125" s="128">
        <v>1070707956</v>
      </c>
      <c r="B125" s="597"/>
      <c r="C125" s="600"/>
      <c r="D125" s="597"/>
      <c r="E125" s="600"/>
      <c r="F125" s="597"/>
      <c r="G125" s="600"/>
      <c r="H125" s="597"/>
      <c r="I125" s="600"/>
      <c r="J125" s="631"/>
      <c r="K125" s="600"/>
      <c r="L125" s="602"/>
      <c r="M125" s="604"/>
      <c r="N125" s="582"/>
      <c r="O125" s="585"/>
    </row>
    <row r="126" spans="1:15" x14ac:dyDescent="0.25">
      <c r="A126" s="128" t="s">
        <v>11</v>
      </c>
      <c r="B126" s="597"/>
      <c r="C126" s="203" t="s">
        <v>1610</v>
      </c>
      <c r="D126" s="597"/>
      <c r="E126" s="203" t="s">
        <v>1610</v>
      </c>
      <c r="F126" s="597"/>
      <c r="G126" s="203"/>
      <c r="H126" s="597"/>
      <c r="I126" s="203" t="s">
        <v>1816</v>
      </c>
      <c r="J126" s="631"/>
      <c r="K126" s="203"/>
      <c r="L126" s="602"/>
      <c r="M126" s="154"/>
      <c r="N126" s="582"/>
      <c r="O126" s="131"/>
    </row>
    <row r="127" spans="1:15" x14ac:dyDescent="0.25">
      <c r="A127" s="132" t="s">
        <v>12</v>
      </c>
      <c r="B127" s="597"/>
      <c r="C127" s="204" t="s">
        <v>852</v>
      </c>
      <c r="D127" s="597"/>
      <c r="E127" s="204" t="s">
        <v>852</v>
      </c>
      <c r="F127" s="597"/>
      <c r="G127" s="204"/>
      <c r="H127" s="597"/>
      <c r="I127" s="204" t="s">
        <v>852</v>
      </c>
      <c r="J127" s="631"/>
      <c r="K127" s="204"/>
      <c r="L127" s="602"/>
      <c r="M127" s="155"/>
      <c r="N127" s="582"/>
      <c r="O127" s="141"/>
    </row>
    <row r="128" spans="1:15" ht="13.5" customHeight="1" x14ac:dyDescent="0.25">
      <c r="A128" s="132" t="s">
        <v>477</v>
      </c>
      <c r="B128" s="597"/>
      <c r="C128" s="204" t="s">
        <v>484</v>
      </c>
      <c r="D128" s="597"/>
      <c r="E128" s="204" t="s">
        <v>484</v>
      </c>
      <c r="F128" s="597"/>
      <c r="G128" s="204"/>
      <c r="H128" s="597"/>
      <c r="I128" s="204" t="s">
        <v>1817</v>
      </c>
      <c r="J128" s="631"/>
      <c r="K128" s="204"/>
      <c r="L128" s="602"/>
      <c r="M128" s="155"/>
      <c r="N128" s="582"/>
      <c r="O128" s="141"/>
    </row>
    <row r="129" spans="1:15" ht="13.5" customHeight="1" x14ac:dyDescent="0.25">
      <c r="A129" s="233" t="s">
        <v>481</v>
      </c>
      <c r="B129" s="598"/>
      <c r="C129" s="205" t="s">
        <v>499</v>
      </c>
      <c r="D129" s="598"/>
      <c r="E129" s="205" t="s">
        <v>499</v>
      </c>
      <c r="F129" s="598"/>
      <c r="G129" s="205"/>
      <c r="H129" s="598"/>
      <c r="I129" s="205" t="s">
        <v>499</v>
      </c>
      <c r="J129" s="632"/>
      <c r="K129" s="205" t="s">
        <v>499</v>
      </c>
      <c r="L129" s="619"/>
      <c r="M129" s="156"/>
      <c r="N129" s="361"/>
      <c r="O129" s="234"/>
    </row>
    <row r="130" spans="1:15" ht="12.75" customHeight="1" x14ac:dyDescent="0.25">
      <c r="A130" s="127" t="s">
        <v>519</v>
      </c>
      <c r="B130" s="630" t="s">
        <v>1804</v>
      </c>
      <c r="C130" s="610" t="s">
        <v>1818</v>
      </c>
      <c r="D130" s="596" t="s">
        <v>1277</v>
      </c>
      <c r="E130" s="610" t="s">
        <v>1805</v>
      </c>
      <c r="F130" s="596">
        <v>4</v>
      </c>
      <c r="G130" s="610" t="s">
        <v>857</v>
      </c>
      <c r="H130" s="596">
        <v>1</v>
      </c>
      <c r="I130" s="599" t="s">
        <v>1819</v>
      </c>
      <c r="J130" s="596">
        <v>1</v>
      </c>
      <c r="K130" s="599" t="s">
        <v>1819</v>
      </c>
      <c r="L130" s="596">
        <v>1</v>
      </c>
      <c r="M130" s="610" t="s">
        <v>1820</v>
      </c>
      <c r="N130" s="593"/>
      <c r="O130" s="584"/>
    </row>
    <row r="131" spans="1:15" ht="35.25" customHeight="1" x14ac:dyDescent="0.25">
      <c r="A131" s="128">
        <v>1026271285</v>
      </c>
      <c r="B131" s="631"/>
      <c r="C131" s="611"/>
      <c r="D131" s="597"/>
      <c r="E131" s="611"/>
      <c r="F131" s="597"/>
      <c r="G131" s="611"/>
      <c r="H131" s="597"/>
      <c r="I131" s="600"/>
      <c r="J131" s="597"/>
      <c r="K131" s="600"/>
      <c r="L131" s="597"/>
      <c r="M131" s="611"/>
      <c r="N131" s="594"/>
      <c r="O131" s="585"/>
    </row>
    <row r="132" spans="1:15" x14ac:dyDescent="0.25">
      <c r="A132" s="128" t="s">
        <v>11</v>
      </c>
      <c r="B132" s="631"/>
      <c r="C132" s="203" t="s">
        <v>1807</v>
      </c>
      <c r="D132" s="597"/>
      <c r="E132" s="203" t="s">
        <v>1821</v>
      </c>
      <c r="F132" s="597"/>
      <c r="G132" s="203" t="s">
        <v>1822</v>
      </c>
      <c r="H132" s="597"/>
      <c r="I132" s="203" t="s">
        <v>1823</v>
      </c>
      <c r="J132" s="597"/>
      <c r="K132" s="203" t="s">
        <v>1823</v>
      </c>
      <c r="L132" s="597"/>
      <c r="M132" s="203" t="s">
        <v>1824</v>
      </c>
      <c r="N132" s="594"/>
      <c r="O132" s="131"/>
    </row>
    <row r="133" spans="1:15" x14ac:dyDescent="0.25">
      <c r="A133" s="132" t="s">
        <v>12</v>
      </c>
      <c r="B133" s="631"/>
      <c r="C133" s="204" t="s">
        <v>852</v>
      </c>
      <c r="D133" s="597"/>
      <c r="E133" s="228" t="s">
        <v>852</v>
      </c>
      <c r="F133" s="597"/>
      <c r="G133" s="228" t="s">
        <v>852</v>
      </c>
      <c r="H133" s="597"/>
      <c r="I133" s="204" t="s">
        <v>852</v>
      </c>
      <c r="J133" s="597"/>
      <c r="K133" s="204" t="s">
        <v>852</v>
      </c>
      <c r="L133" s="597"/>
      <c r="M133" s="206" t="s">
        <v>852</v>
      </c>
      <c r="N133" s="594"/>
      <c r="O133" s="141"/>
    </row>
    <row r="134" spans="1:15" x14ac:dyDescent="0.25">
      <c r="A134" s="132" t="s">
        <v>477</v>
      </c>
      <c r="B134" s="631"/>
      <c r="C134" s="204" t="s">
        <v>515</v>
      </c>
      <c r="D134" s="597"/>
      <c r="E134" s="204" t="s">
        <v>515</v>
      </c>
      <c r="F134" s="597"/>
      <c r="G134" s="204" t="s">
        <v>515</v>
      </c>
      <c r="H134" s="597"/>
      <c r="I134" s="204" t="s">
        <v>1825</v>
      </c>
      <c r="J134" s="597"/>
      <c r="K134" s="204" t="s">
        <v>1825</v>
      </c>
      <c r="L134" s="597"/>
      <c r="M134" s="204" t="s">
        <v>1825</v>
      </c>
      <c r="N134" s="594"/>
      <c r="O134" s="141"/>
    </row>
    <row r="135" spans="1:15" ht="13.5" customHeight="1" x14ac:dyDescent="0.25">
      <c r="A135" s="138" t="s">
        <v>481</v>
      </c>
      <c r="B135" s="632"/>
      <c r="C135" s="205" t="s">
        <v>499</v>
      </c>
      <c r="D135" s="598"/>
      <c r="E135" s="205" t="s">
        <v>499</v>
      </c>
      <c r="F135" s="598"/>
      <c r="G135" s="205" t="s">
        <v>499</v>
      </c>
      <c r="H135" s="598"/>
      <c r="I135" s="204" t="s">
        <v>499</v>
      </c>
      <c r="J135" s="598"/>
      <c r="K135" s="204" t="s">
        <v>499</v>
      </c>
      <c r="L135" s="598"/>
      <c r="M135" s="206" t="s">
        <v>499</v>
      </c>
      <c r="N135" s="595"/>
      <c r="O135" s="142"/>
    </row>
    <row r="136" spans="1:15" x14ac:dyDescent="0.25">
      <c r="A136" s="127" t="s">
        <v>76</v>
      </c>
      <c r="B136" s="581"/>
      <c r="C136" s="584"/>
      <c r="D136" s="581"/>
      <c r="E136" s="584"/>
      <c r="F136" s="581"/>
      <c r="G136" s="584"/>
      <c r="H136" s="601"/>
      <c r="I136" s="620"/>
      <c r="J136" s="601"/>
      <c r="K136" s="603"/>
      <c r="L136" s="593"/>
      <c r="M136" s="584"/>
      <c r="N136" s="593"/>
      <c r="O136" s="584"/>
    </row>
    <row r="137" spans="1:15" x14ac:dyDescent="0.25">
      <c r="A137" s="128">
        <v>80236526</v>
      </c>
      <c r="B137" s="582"/>
      <c r="C137" s="585"/>
      <c r="D137" s="582"/>
      <c r="E137" s="585"/>
      <c r="F137" s="582"/>
      <c r="G137" s="585"/>
      <c r="H137" s="602"/>
      <c r="I137" s="621"/>
      <c r="J137" s="602"/>
      <c r="K137" s="604"/>
      <c r="L137" s="594"/>
      <c r="M137" s="585"/>
      <c r="N137" s="594"/>
      <c r="O137" s="585"/>
    </row>
    <row r="138" spans="1:15" x14ac:dyDescent="0.25">
      <c r="A138" s="128" t="s">
        <v>11</v>
      </c>
      <c r="B138" s="582"/>
      <c r="C138" s="131"/>
      <c r="D138" s="582"/>
      <c r="E138" s="131"/>
      <c r="F138" s="582"/>
      <c r="G138" s="131"/>
      <c r="H138" s="602"/>
      <c r="I138" s="154"/>
      <c r="J138" s="602"/>
      <c r="K138" s="217"/>
      <c r="L138" s="594"/>
      <c r="M138" s="131"/>
      <c r="N138" s="594"/>
      <c r="O138" s="131"/>
    </row>
    <row r="139" spans="1:15" x14ac:dyDescent="0.25">
      <c r="A139" s="132" t="s">
        <v>12</v>
      </c>
      <c r="B139" s="582"/>
      <c r="C139" s="141"/>
      <c r="D139" s="582"/>
      <c r="E139" s="141"/>
      <c r="F139" s="582"/>
      <c r="G139" s="141"/>
      <c r="H139" s="602"/>
      <c r="I139" s="155"/>
      <c r="J139" s="602"/>
      <c r="K139" s="155"/>
      <c r="L139" s="594"/>
      <c r="M139" s="141"/>
      <c r="N139" s="594"/>
      <c r="O139" s="141"/>
    </row>
    <row r="140" spans="1:15" x14ac:dyDescent="0.25">
      <c r="A140" s="132" t="s">
        <v>477</v>
      </c>
      <c r="B140" s="582"/>
      <c r="C140" s="141"/>
      <c r="D140" s="582"/>
      <c r="E140" s="141"/>
      <c r="F140" s="582"/>
      <c r="G140" s="141"/>
      <c r="H140" s="602"/>
      <c r="I140" s="155"/>
      <c r="J140" s="602"/>
      <c r="K140" s="155"/>
      <c r="L140" s="594"/>
      <c r="M140" s="141"/>
      <c r="N140" s="594"/>
      <c r="O140" s="141"/>
    </row>
    <row r="141" spans="1:15" ht="13.5" customHeight="1" x14ac:dyDescent="0.25">
      <c r="A141" s="138" t="s">
        <v>481</v>
      </c>
      <c r="B141" s="583"/>
      <c r="C141" s="142"/>
      <c r="D141" s="583"/>
      <c r="E141" s="142"/>
      <c r="F141" s="583"/>
      <c r="G141" s="142" t="s">
        <v>1826</v>
      </c>
      <c r="H141" s="619"/>
      <c r="I141" s="156"/>
      <c r="J141" s="619"/>
      <c r="K141" s="156"/>
      <c r="L141" s="595"/>
      <c r="M141" s="142"/>
      <c r="N141" s="595"/>
      <c r="O141" s="142"/>
    </row>
    <row r="143" spans="1:15" x14ac:dyDescent="0.25">
      <c r="B143" s="877" t="s">
        <v>1802</v>
      </c>
      <c r="C143" s="878"/>
      <c r="D143" s="878"/>
      <c r="E143" s="878"/>
      <c r="F143" s="878"/>
      <c r="G143" s="878"/>
      <c r="H143" s="878"/>
      <c r="I143" s="878"/>
      <c r="J143" s="878"/>
      <c r="K143" s="878"/>
      <c r="L143" s="878"/>
      <c r="M143" s="878"/>
      <c r="N143" s="878"/>
      <c r="O143" s="879"/>
    </row>
    <row r="144" spans="1:15" x14ac:dyDescent="0.25">
      <c r="A144" s="122"/>
      <c r="B144" s="608" t="s">
        <v>1288</v>
      </c>
      <c r="C144" s="609"/>
      <c r="D144" s="608" t="s">
        <v>1827</v>
      </c>
      <c r="E144" s="609"/>
      <c r="F144" s="608" t="s">
        <v>243</v>
      </c>
      <c r="G144" s="609"/>
      <c r="H144" s="608" t="s">
        <v>244</v>
      </c>
      <c r="I144" s="609"/>
      <c r="J144" s="608" t="s">
        <v>245</v>
      </c>
      <c r="K144" s="609"/>
      <c r="L144" s="608" t="s">
        <v>246</v>
      </c>
      <c r="M144" s="609"/>
      <c r="N144" s="608" t="s">
        <v>247</v>
      </c>
      <c r="O144" s="609"/>
    </row>
    <row r="145" spans="1:15" x14ac:dyDescent="0.25">
      <c r="A145" s="122"/>
      <c r="B145" s="174" t="s">
        <v>7</v>
      </c>
      <c r="C145" s="175" t="s">
        <v>8</v>
      </c>
      <c r="D145" s="174" t="s">
        <v>7</v>
      </c>
      <c r="E145" s="175" t="s">
        <v>8</v>
      </c>
      <c r="F145" s="174" t="s">
        <v>7</v>
      </c>
      <c r="G145" s="175" t="s">
        <v>8</v>
      </c>
      <c r="H145" s="174" t="s">
        <v>7</v>
      </c>
      <c r="I145" s="175" t="s">
        <v>8</v>
      </c>
      <c r="J145" s="174" t="s">
        <v>7</v>
      </c>
      <c r="K145" s="175" t="s">
        <v>8</v>
      </c>
      <c r="L145" s="174" t="s">
        <v>7</v>
      </c>
      <c r="M145" s="175" t="s">
        <v>8</v>
      </c>
      <c r="N145" s="174" t="s">
        <v>7</v>
      </c>
      <c r="O145" s="175" t="s">
        <v>8</v>
      </c>
    </row>
    <row r="146" spans="1:15" ht="12.75" customHeight="1" x14ac:dyDescent="0.25">
      <c r="A146" s="127" t="s">
        <v>9</v>
      </c>
      <c r="B146" s="596">
        <v>2</v>
      </c>
      <c r="C146" s="610" t="s">
        <v>1828</v>
      </c>
      <c r="D146" s="596">
        <v>1</v>
      </c>
      <c r="E146" s="610" t="s">
        <v>1828</v>
      </c>
      <c r="F146" s="596">
        <v>2</v>
      </c>
      <c r="G146" s="610" t="s">
        <v>60</v>
      </c>
      <c r="H146" s="596">
        <v>4</v>
      </c>
      <c r="I146" s="610" t="s">
        <v>60</v>
      </c>
      <c r="J146" s="596">
        <v>2</v>
      </c>
      <c r="K146" s="610" t="s">
        <v>1829</v>
      </c>
      <c r="L146" s="581"/>
      <c r="M146" s="591"/>
      <c r="N146" s="581"/>
      <c r="O146" s="584"/>
    </row>
    <row r="147" spans="1:15" ht="43.5" customHeight="1" x14ac:dyDescent="0.25">
      <c r="A147" s="128">
        <v>79921501</v>
      </c>
      <c r="B147" s="597"/>
      <c r="C147" s="611"/>
      <c r="D147" s="597"/>
      <c r="E147" s="611"/>
      <c r="F147" s="597"/>
      <c r="G147" s="611"/>
      <c r="H147" s="597"/>
      <c r="I147" s="611"/>
      <c r="J147" s="597"/>
      <c r="K147" s="611"/>
      <c r="L147" s="582"/>
      <c r="M147" s="592"/>
      <c r="N147" s="582"/>
      <c r="O147" s="585"/>
    </row>
    <row r="148" spans="1:15" ht="18" customHeight="1" x14ac:dyDescent="0.25">
      <c r="A148" s="128" t="s">
        <v>11</v>
      </c>
      <c r="B148" s="597"/>
      <c r="C148" s="203" t="s">
        <v>1830</v>
      </c>
      <c r="D148" s="597"/>
      <c r="E148" s="203" t="s">
        <v>1830</v>
      </c>
      <c r="F148" s="597"/>
      <c r="G148" s="203" t="s">
        <v>1831</v>
      </c>
      <c r="H148" s="597"/>
      <c r="I148" s="203" t="s">
        <v>1832</v>
      </c>
      <c r="J148" s="597"/>
      <c r="K148" s="203" t="s">
        <v>1833</v>
      </c>
      <c r="L148" s="582"/>
      <c r="M148" s="131"/>
      <c r="N148" s="582"/>
      <c r="O148" s="131"/>
    </row>
    <row r="149" spans="1:15" x14ac:dyDescent="0.25">
      <c r="A149" s="132" t="s">
        <v>12</v>
      </c>
      <c r="B149" s="597"/>
      <c r="C149" s="204" t="s">
        <v>852</v>
      </c>
      <c r="D149" s="597"/>
      <c r="E149" s="204" t="s">
        <v>852</v>
      </c>
      <c r="F149" s="597"/>
      <c r="G149" s="204" t="s">
        <v>852</v>
      </c>
      <c r="H149" s="597"/>
      <c r="I149" s="204" t="s">
        <v>852</v>
      </c>
      <c r="J149" s="597"/>
      <c r="K149" s="204" t="s">
        <v>852</v>
      </c>
      <c r="L149" s="582"/>
      <c r="M149" s="141"/>
      <c r="N149" s="582"/>
      <c r="O149" s="141"/>
    </row>
    <row r="150" spans="1:15" x14ac:dyDescent="0.25">
      <c r="A150" s="132" t="s">
        <v>477</v>
      </c>
      <c r="B150" s="597"/>
      <c r="C150" s="204" t="s">
        <v>515</v>
      </c>
      <c r="D150" s="597"/>
      <c r="E150" s="204" t="s">
        <v>515</v>
      </c>
      <c r="F150" s="597"/>
      <c r="G150" s="204" t="s">
        <v>564</v>
      </c>
      <c r="H150" s="597"/>
      <c r="I150" s="204" t="s">
        <v>564</v>
      </c>
      <c r="J150" s="597"/>
      <c r="K150" s="204" t="s">
        <v>564</v>
      </c>
      <c r="L150" s="582"/>
      <c r="M150" s="141"/>
      <c r="N150" s="582"/>
      <c r="O150" s="141"/>
    </row>
    <row r="151" spans="1:15" ht="13.5" customHeight="1" x14ac:dyDescent="0.25">
      <c r="A151" s="138" t="s">
        <v>481</v>
      </c>
      <c r="B151" s="597"/>
      <c r="C151" s="204" t="s">
        <v>517</v>
      </c>
      <c r="D151" s="597"/>
      <c r="E151" s="204" t="s">
        <v>517</v>
      </c>
      <c r="F151" s="598"/>
      <c r="G151" s="205" t="s">
        <v>499</v>
      </c>
      <c r="H151" s="598"/>
      <c r="I151" s="205" t="s">
        <v>499</v>
      </c>
      <c r="J151" s="598"/>
      <c r="K151" s="205" t="s">
        <v>499</v>
      </c>
      <c r="L151" s="583"/>
      <c r="M151" s="142"/>
      <c r="N151" s="583"/>
      <c r="O151" s="142"/>
    </row>
    <row r="152" spans="1:15" ht="12.75" customHeight="1" x14ac:dyDescent="0.25">
      <c r="A152" s="127" t="s">
        <v>14</v>
      </c>
      <c r="B152" s="596">
        <v>2</v>
      </c>
      <c r="C152" s="599" t="s">
        <v>1834</v>
      </c>
      <c r="D152" s="596">
        <v>1</v>
      </c>
      <c r="E152" s="599" t="s">
        <v>1834</v>
      </c>
      <c r="F152" s="596">
        <v>2</v>
      </c>
      <c r="G152" s="599" t="s">
        <v>1014</v>
      </c>
      <c r="H152" s="596">
        <v>2</v>
      </c>
      <c r="I152" s="599" t="s">
        <v>1014</v>
      </c>
      <c r="J152" s="596">
        <v>2</v>
      </c>
      <c r="K152" s="599" t="s">
        <v>1014</v>
      </c>
      <c r="L152" s="581"/>
      <c r="M152" s="584"/>
      <c r="N152" s="581"/>
      <c r="O152" s="584"/>
    </row>
    <row r="153" spans="1:15" x14ac:dyDescent="0.25">
      <c r="A153" s="128">
        <v>1070707956</v>
      </c>
      <c r="B153" s="597"/>
      <c r="C153" s="600"/>
      <c r="D153" s="597"/>
      <c r="E153" s="600"/>
      <c r="F153" s="597"/>
      <c r="G153" s="600"/>
      <c r="H153" s="597"/>
      <c r="I153" s="600"/>
      <c r="J153" s="597"/>
      <c r="K153" s="600"/>
      <c r="L153" s="582"/>
      <c r="M153" s="585"/>
      <c r="N153" s="582"/>
      <c r="O153" s="585"/>
    </row>
    <row r="154" spans="1:15" x14ac:dyDescent="0.25">
      <c r="A154" s="128" t="s">
        <v>11</v>
      </c>
      <c r="B154" s="597"/>
      <c r="C154" s="203" t="s">
        <v>1835</v>
      </c>
      <c r="D154" s="597"/>
      <c r="E154" s="203" t="s">
        <v>1836</v>
      </c>
      <c r="F154" s="597"/>
      <c r="G154" s="203" t="s">
        <v>1837</v>
      </c>
      <c r="H154" s="597"/>
      <c r="I154" s="203" t="s">
        <v>1838</v>
      </c>
      <c r="J154" s="597"/>
      <c r="K154" s="203" t="s">
        <v>1838</v>
      </c>
      <c r="L154" s="582"/>
      <c r="M154" s="131"/>
      <c r="N154" s="582"/>
      <c r="O154" s="131"/>
    </row>
    <row r="155" spans="1:15" x14ac:dyDescent="0.25">
      <c r="A155" s="132" t="s">
        <v>12</v>
      </c>
      <c r="B155" s="597"/>
      <c r="C155" s="204" t="s">
        <v>852</v>
      </c>
      <c r="D155" s="597"/>
      <c r="E155" s="204" t="s">
        <v>852</v>
      </c>
      <c r="F155" s="597"/>
      <c r="G155" s="204" t="s">
        <v>852</v>
      </c>
      <c r="H155" s="597"/>
      <c r="I155" s="204" t="s">
        <v>852</v>
      </c>
      <c r="J155" s="597"/>
      <c r="K155" s="204" t="s">
        <v>852</v>
      </c>
      <c r="L155" s="582"/>
      <c r="M155" s="141"/>
      <c r="N155" s="582"/>
      <c r="O155" s="141"/>
    </row>
    <row r="156" spans="1:15" x14ac:dyDescent="0.25">
      <c r="A156" s="132" t="s">
        <v>477</v>
      </c>
      <c r="B156" s="597"/>
      <c r="C156" s="204" t="s">
        <v>1117</v>
      </c>
      <c r="D156" s="597"/>
      <c r="E156" s="204" t="s">
        <v>1117</v>
      </c>
      <c r="F156" s="597"/>
      <c r="G156" s="204" t="s">
        <v>1839</v>
      </c>
      <c r="H156" s="597"/>
      <c r="I156" s="204" t="s">
        <v>1170</v>
      </c>
      <c r="J156" s="597"/>
      <c r="K156" s="204" t="s">
        <v>1170</v>
      </c>
      <c r="L156" s="582"/>
      <c r="M156" s="141"/>
      <c r="N156" s="582"/>
      <c r="O156" s="141"/>
    </row>
    <row r="157" spans="1:15" x14ac:dyDescent="0.25">
      <c r="A157" s="138" t="s">
        <v>481</v>
      </c>
      <c r="B157" s="598"/>
      <c r="C157" s="205" t="s">
        <v>499</v>
      </c>
      <c r="D157" s="598"/>
      <c r="E157" s="205" t="s">
        <v>869</v>
      </c>
      <c r="F157" s="598"/>
      <c r="G157" s="204" t="s">
        <v>499</v>
      </c>
      <c r="H157" s="598"/>
      <c r="I157" s="204" t="s">
        <v>499</v>
      </c>
      <c r="J157" s="598"/>
      <c r="K157" s="204" t="s">
        <v>499</v>
      </c>
      <c r="L157" s="583"/>
      <c r="M157" s="142"/>
      <c r="N157" s="583"/>
      <c r="O157" s="142"/>
    </row>
    <row r="158" spans="1:15" ht="12.75" customHeight="1" x14ac:dyDescent="0.25">
      <c r="A158" s="127" t="s">
        <v>519</v>
      </c>
      <c r="B158" s="596">
        <v>2</v>
      </c>
      <c r="C158" s="610" t="s">
        <v>1828</v>
      </c>
      <c r="D158" s="596">
        <v>1</v>
      </c>
      <c r="E158" s="610" t="s">
        <v>1828</v>
      </c>
      <c r="F158" s="581"/>
      <c r="G158" s="584" t="s">
        <v>761</v>
      </c>
      <c r="H158" s="581"/>
      <c r="I158" s="584" t="s">
        <v>761</v>
      </c>
      <c r="J158" s="630">
        <v>1</v>
      </c>
      <c r="K158" s="599" t="s">
        <v>42</v>
      </c>
      <c r="L158" s="677"/>
      <c r="M158" s="584"/>
      <c r="N158" s="593"/>
      <c r="O158" s="584"/>
    </row>
    <row r="159" spans="1:15" ht="36.75" customHeight="1" x14ac:dyDescent="0.25">
      <c r="A159" s="128">
        <v>1026271285</v>
      </c>
      <c r="B159" s="597"/>
      <c r="C159" s="611"/>
      <c r="D159" s="597"/>
      <c r="E159" s="611"/>
      <c r="F159" s="582"/>
      <c r="G159" s="585"/>
      <c r="H159" s="582"/>
      <c r="I159" s="585"/>
      <c r="J159" s="631"/>
      <c r="K159" s="600"/>
      <c r="L159" s="793"/>
      <c r="M159" s="585"/>
      <c r="N159" s="594"/>
      <c r="O159" s="585"/>
    </row>
    <row r="160" spans="1:15" x14ac:dyDescent="0.25">
      <c r="A160" s="128" t="s">
        <v>11</v>
      </c>
      <c r="B160" s="597"/>
      <c r="C160" s="203" t="s">
        <v>1830</v>
      </c>
      <c r="D160" s="597"/>
      <c r="E160" s="203" t="s">
        <v>1830</v>
      </c>
      <c r="F160" s="582"/>
      <c r="G160" s="131"/>
      <c r="H160" s="582"/>
      <c r="I160" s="131"/>
      <c r="J160" s="631"/>
      <c r="K160" s="203"/>
      <c r="L160" s="793"/>
      <c r="M160" s="131"/>
      <c r="N160" s="594"/>
      <c r="O160" s="131"/>
    </row>
    <row r="161" spans="1:15" x14ac:dyDescent="0.25">
      <c r="A161" s="132" t="s">
        <v>12</v>
      </c>
      <c r="B161" s="597"/>
      <c r="C161" s="204" t="s">
        <v>852</v>
      </c>
      <c r="D161" s="597"/>
      <c r="E161" s="204" t="s">
        <v>852</v>
      </c>
      <c r="F161" s="582"/>
      <c r="G161" s="141"/>
      <c r="H161" s="582"/>
      <c r="I161" s="141"/>
      <c r="J161" s="631"/>
      <c r="K161" s="204" t="s">
        <v>1371</v>
      </c>
      <c r="L161" s="793"/>
      <c r="M161" s="141"/>
      <c r="N161" s="594"/>
      <c r="O161" s="141"/>
    </row>
    <row r="162" spans="1:15" x14ac:dyDescent="0.25">
      <c r="A162" s="132" t="s">
        <v>477</v>
      </c>
      <c r="B162" s="597"/>
      <c r="C162" s="204" t="s">
        <v>515</v>
      </c>
      <c r="D162" s="597"/>
      <c r="E162" s="204" t="s">
        <v>515</v>
      </c>
      <c r="F162" s="582"/>
      <c r="G162" s="141"/>
      <c r="H162" s="582"/>
      <c r="I162" s="141"/>
      <c r="J162" s="631"/>
      <c r="K162" s="204" t="s">
        <v>515</v>
      </c>
      <c r="L162" s="793"/>
      <c r="M162" s="141"/>
      <c r="N162" s="594"/>
      <c r="O162" s="141"/>
    </row>
    <row r="163" spans="1:15" ht="13.5" customHeight="1" x14ac:dyDescent="0.25">
      <c r="A163" s="138" t="s">
        <v>481</v>
      </c>
      <c r="B163" s="597"/>
      <c r="C163" s="204" t="s">
        <v>517</v>
      </c>
      <c r="D163" s="597"/>
      <c r="E163" s="204" t="s">
        <v>517</v>
      </c>
      <c r="F163" s="583"/>
      <c r="G163" s="141"/>
      <c r="H163" s="583"/>
      <c r="I163" s="141"/>
      <c r="J163" s="632"/>
      <c r="K163" s="205" t="s">
        <v>1840</v>
      </c>
      <c r="L163" s="794"/>
      <c r="M163" s="142"/>
      <c r="N163" s="595"/>
      <c r="O163" s="142"/>
    </row>
    <row r="164" spans="1:15" ht="12.75" customHeight="1" x14ac:dyDescent="0.25">
      <c r="A164" s="127" t="s">
        <v>76</v>
      </c>
      <c r="B164" s="601"/>
      <c r="C164" s="603"/>
      <c r="D164" s="581"/>
      <c r="E164" s="591"/>
      <c r="F164" s="581"/>
      <c r="G164" s="591"/>
      <c r="H164" s="581"/>
      <c r="I164" s="591"/>
      <c r="J164" s="593"/>
      <c r="K164" s="584"/>
      <c r="L164" s="593"/>
      <c r="M164" s="584"/>
      <c r="N164" s="593"/>
      <c r="O164" s="584"/>
    </row>
    <row r="165" spans="1:15" x14ac:dyDescent="0.25">
      <c r="A165" s="128">
        <v>80236526</v>
      </c>
      <c r="B165" s="602"/>
      <c r="C165" s="604"/>
      <c r="D165" s="582"/>
      <c r="E165" s="592"/>
      <c r="F165" s="582"/>
      <c r="G165" s="592"/>
      <c r="H165" s="582"/>
      <c r="I165" s="592"/>
      <c r="J165" s="594"/>
      <c r="K165" s="585"/>
      <c r="L165" s="594"/>
      <c r="M165" s="585"/>
      <c r="N165" s="594"/>
      <c r="O165" s="585"/>
    </row>
    <row r="166" spans="1:15" x14ac:dyDescent="0.25">
      <c r="A166" s="128" t="s">
        <v>11</v>
      </c>
      <c r="B166" s="602"/>
      <c r="C166" s="154"/>
      <c r="D166" s="582"/>
      <c r="E166" s="131"/>
      <c r="F166" s="582"/>
      <c r="G166" s="131"/>
      <c r="H166" s="582"/>
      <c r="I166" s="131"/>
      <c r="J166" s="594"/>
      <c r="K166" s="135"/>
      <c r="L166" s="594"/>
      <c r="M166" s="131"/>
      <c r="N166" s="594"/>
      <c r="O166" s="131"/>
    </row>
    <row r="167" spans="1:15" x14ac:dyDescent="0.25">
      <c r="A167" s="132" t="s">
        <v>12</v>
      </c>
      <c r="B167" s="602"/>
      <c r="C167" s="155"/>
      <c r="D167" s="582"/>
      <c r="E167" s="141"/>
      <c r="F167" s="582"/>
      <c r="G167" s="141"/>
      <c r="H167" s="582"/>
      <c r="I167" s="141"/>
      <c r="J167" s="594"/>
      <c r="K167" s="135"/>
      <c r="L167" s="594"/>
      <c r="M167" s="141"/>
      <c r="N167" s="594"/>
      <c r="O167" s="141"/>
    </row>
    <row r="168" spans="1:15" x14ac:dyDescent="0.25">
      <c r="A168" s="132" t="s">
        <v>477</v>
      </c>
      <c r="B168" s="602"/>
      <c r="C168" s="155"/>
      <c r="D168" s="582"/>
      <c r="E168" s="141"/>
      <c r="F168" s="582"/>
      <c r="G168" s="141"/>
      <c r="H168" s="582"/>
      <c r="I168" s="141"/>
      <c r="J168" s="594"/>
      <c r="K168" s="141"/>
      <c r="L168" s="594"/>
      <c r="M168" s="141"/>
      <c r="N168" s="594"/>
      <c r="O168" s="141"/>
    </row>
    <row r="169" spans="1:15" ht="13.5" customHeight="1" x14ac:dyDescent="0.25">
      <c r="A169" s="138" t="s">
        <v>481</v>
      </c>
      <c r="B169" s="619"/>
      <c r="C169" s="156"/>
      <c r="D169" s="583"/>
      <c r="E169" s="142"/>
      <c r="F169" s="583"/>
      <c r="G169" s="142"/>
      <c r="H169" s="583"/>
      <c r="I169" s="142"/>
      <c r="J169" s="595"/>
      <c r="K169" s="142"/>
      <c r="L169" s="595"/>
      <c r="M169" s="142"/>
      <c r="N169" s="595"/>
      <c r="O169" s="142"/>
    </row>
    <row r="171" spans="1:15" x14ac:dyDescent="0.25">
      <c r="B171" s="877" t="s">
        <v>1802</v>
      </c>
      <c r="C171" s="878"/>
      <c r="D171" s="878"/>
      <c r="E171" s="878"/>
      <c r="F171" s="878"/>
      <c r="G171" s="878"/>
      <c r="H171" s="878"/>
      <c r="I171" s="878"/>
      <c r="J171" s="878"/>
      <c r="K171" s="878"/>
      <c r="L171" s="878"/>
      <c r="M171" s="878"/>
      <c r="N171" s="878"/>
      <c r="O171" s="879"/>
    </row>
    <row r="172" spans="1:15" x14ac:dyDescent="0.25">
      <c r="A172" s="122"/>
      <c r="B172" s="608" t="s">
        <v>261</v>
      </c>
      <c r="C172" s="609"/>
      <c r="D172" s="608" t="s">
        <v>1841</v>
      </c>
      <c r="E172" s="609"/>
      <c r="F172" s="608" t="s">
        <v>263</v>
      </c>
      <c r="G172" s="609"/>
      <c r="H172" s="608" t="s">
        <v>264</v>
      </c>
      <c r="I172" s="609"/>
      <c r="J172" s="608" t="s">
        <v>265</v>
      </c>
      <c r="K172" s="609"/>
      <c r="L172" s="608" t="s">
        <v>266</v>
      </c>
      <c r="M172" s="609"/>
      <c r="N172" s="608" t="s">
        <v>267</v>
      </c>
      <c r="O172" s="609"/>
    </row>
    <row r="173" spans="1:15" x14ac:dyDescent="0.25">
      <c r="A173" s="122"/>
      <c r="B173" s="174" t="s">
        <v>7</v>
      </c>
      <c r="C173" s="175" t="s">
        <v>8</v>
      </c>
      <c r="D173" s="174" t="s">
        <v>7</v>
      </c>
      <c r="E173" s="175" t="s">
        <v>8</v>
      </c>
      <c r="F173" s="174" t="s">
        <v>7</v>
      </c>
      <c r="G173" s="175" t="s">
        <v>8</v>
      </c>
      <c r="H173" s="174" t="s">
        <v>7</v>
      </c>
      <c r="I173" s="175" t="s">
        <v>8</v>
      </c>
      <c r="J173" s="174" t="s">
        <v>7</v>
      </c>
      <c r="K173" s="175" t="s">
        <v>8</v>
      </c>
      <c r="L173" s="174" t="s">
        <v>7</v>
      </c>
      <c r="M173" s="175" t="s">
        <v>8</v>
      </c>
      <c r="N173" s="174" t="s">
        <v>7</v>
      </c>
      <c r="O173" s="175" t="s">
        <v>8</v>
      </c>
    </row>
    <row r="174" spans="1:15" ht="12.75" customHeight="1" x14ac:dyDescent="0.25">
      <c r="A174" s="127" t="s">
        <v>9</v>
      </c>
      <c r="B174" s="596">
        <v>3</v>
      </c>
      <c r="C174" s="610" t="s">
        <v>1842</v>
      </c>
      <c r="D174" s="596">
        <v>0</v>
      </c>
      <c r="E174" s="599" t="s">
        <v>1843</v>
      </c>
      <c r="F174" s="596" t="s">
        <v>1844</v>
      </c>
      <c r="G174" s="599" t="s">
        <v>1845</v>
      </c>
      <c r="H174" s="596">
        <v>1</v>
      </c>
      <c r="I174" s="610" t="s">
        <v>288</v>
      </c>
      <c r="J174" s="596">
        <v>1</v>
      </c>
      <c r="K174" s="610" t="s">
        <v>1846</v>
      </c>
      <c r="L174" s="596">
        <v>0</v>
      </c>
      <c r="M174" s="599" t="s">
        <v>1208</v>
      </c>
      <c r="N174" s="581"/>
      <c r="O174" s="584"/>
    </row>
    <row r="175" spans="1:15" x14ac:dyDescent="0.25">
      <c r="A175" s="128">
        <v>79921501</v>
      </c>
      <c r="B175" s="597"/>
      <c r="C175" s="611"/>
      <c r="D175" s="597"/>
      <c r="E175" s="600"/>
      <c r="F175" s="597"/>
      <c r="G175" s="600"/>
      <c r="H175" s="597"/>
      <c r="I175" s="611"/>
      <c r="J175" s="597"/>
      <c r="K175" s="611"/>
      <c r="L175" s="597"/>
      <c r="M175" s="600"/>
      <c r="N175" s="582"/>
      <c r="O175" s="585"/>
    </row>
    <row r="176" spans="1:15" ht="24" customHeight="1" x14ac:dyDescent="0.25">
      <c r="A176" s="128" t="s">
        <v>11</v>
      </c>
      <c r="B176" s="597"/>
      <c r="C176" s="203" t="s">
        <v>1847</v>
      </c>
      <c r="D176" s="597"/>
      <c r="E176" s="370" t="s">
        <v>299</v>
      </c>
      <c r="F176" s="597"/>
      <c r="G176" s="370" t="s">
        <v>1848</v>
      </c>
      <c r="H176" s="597"/>
      <c r="I176" s="203" t="s">
        <v>1849</v>
      </c>
      <c r="J176" s="597"/>
      <c r="K176" s="203" t="s">
        <v>1850</v>
      </c>
      <c r="L176" s="597"/>
      <c r="M176" s="370" t="s">
        <v>299</v>
      </c>
      <c r="N176" s="582"/>
      <c r="O176" s="131"/>
    </row>
    <row r="177" spans="1:15" ht="12.75" customHeight="1" x14ac:dyDescent="0.25">
      <c r="A177" s="132" t="s">
        <v>12</v>
      </c>
      <c r="B177" s="597"/>
      <c r="C177" s="204" t="s">
        <v>852</v>
      </c>
      <c r="D177" s="597"/>
      <c r="E177" s="204" t="s">
        <v>852</v>
      </c>
      <c r="F177" s="597"/>
      <c r="G177" s="204" t="s">
        <v>852</v>
      </c>
      <c r="H177" s="597"/>
      <c r="I177" s="204" t="s">
        <v>852</v>
      </c>
      <c r="J177" s="597"/>
      <c r="K177" s="204" t="s">
        <v>1851</v>
      </c>
      <c r="L177" s="597"/>
      <c r="M177" s="204"/>
      <c r="N177" s="582"/>
      <c r="O177" s="141"/>
    </row>
    <row r="178" spans="1:15" x14ac:dyDescent="0.25">
      <c r="A178" s="132" t="s">
        <v>477</v>
      </c>
      <c r="B178" s="597"/>
      <c r="C178" s="204" t="s">
        <v>564</v>
      </c>
      <c r="D178" s="597"/>
      <c r="E178" s="204" t="s">
        <v>758</v>
      </c>
      <c r="F178" s="597"/>
      <c r="G178" s="204" t="s">
        <v>758</v>
      </c>
      <c r="H178" s="597"/>
      <c r="I178" s="204" t="s">
        <v>1163</v>
      </c>
      <c r="J178" s="597"/>
      <c r="K178" s="204" t="s">
        <v>1852</v>
      </c>
      <c r="L178" s="597"/>
      <c r="M178" s="204" t="s">
        <v>758</v>
      </c>
      <c r="N178" s="582"/>
      <c r="O178" s="141"/>
    </row>
    <row r="179" spans="1:15" ht="13.5" customHeight="1" x14ac:dyDescent="0.25">
      <c r="A179" s="138" t="s">
        <v>481</v>
      </c>
      <c r="B179" s="598"/>
      <c r="C179" s="205" t="s">
        <v>1853</v>
      </c>
      <c r="D179" s="597"/>
      <c r="E179" s="204" t="s">
        <v>499</v>
      </c>
      <c r="F179" s="204" t="s">
        <v>1854</v>
      </c>
      <c r="G179" s="204" t="s">
        <v>499</v>
      </c>
      <c r="H179" s="204" t="s">
        <v>1855</v>
      </c>
      <c r="I179" s="205" t="s">
        <v>499</v>
      </c>
      <c r="J179" s="204" t="s">
        <v>1851</v>
      </c>
      <c r="K179" s="205" t="s">
        <v>499</v>
      </c>
      <c r="L179" s="597"/>
      <c r="M179" s="204" t="s">
        <v>499</v>
      </c>
      <c r="N179" s="583"/>
      <c r="O179" s="142"/>
    </row>
    <row r="180" spans="1:15" ht="12.75" customHeight="1" x14ac:dyDescent="0.25">
      <c r="A180" s="127" t="s">
        <v>14</v>
      </c>
      <c r="B180" s="891">
        <v>1</v>
      </c>
      <c r="C180" s="889" t="s">
        <v>1856</v>
      </c>
      <c r="D180" s="630">
        <v>2</v>
      </c>
      <c r="E180" s="599" t="s">
        <v>814</v>
      </c>
      <c r="F180" s="596">
        <v>2</v>
      </c>
      <c r="G180" s="610" t="s">
        <v>191</v>
      </c>
      <c r="H180" s="891">
        <v>4</v>
      </c>
      <c r="I180" s="889" t="s">
        <v>1857</v>
      </c>
      <c r="J180" s="596">
        <v>2</v>
      </c>
      <c r="K180" s="599" t="s">
        <v>1858</v>
      </c>
      <c r="L180" s="581"/>
      <c r="M180" s="591"/>
      <c r="N180" s="581"/>
      <c r="O180" s="584"/>
    </row>
    <row r="181" spans="1:15" ht="24.75" customHeight="1" x14ac:dyDescent="0.25">
      <c r="A181" s="128">
        <v>1070707956</v>
      </c>
      <c r="B181" s="892"/>
      <c r="C181" s="890"/>
      <c r="D181" s="631"/>
      <c r="E181" s="600"/>
      <c r="F181" s="597"/>
      <c r="G181" s="611"/>
      <c r="H181" s="892"/>
      <c r="I181" s="890"/>
      <c r="J181" s="597"/>
      <c r="K181" s="600"/>
      <c r="L181" s="582"/>
      <c r="M181" s="592"/>
      <c r="N181" s="582"/>
      <c r="O181" s="585"/>
    </row>
    <row r="182" spans="1:15" x14ac:dyDescent="0.25">
      <c r="A182" s="128" t="s">
        <v>11</v>
      </c>
      <c r="B182" s="892"/>
      <c r="C182" s="235" t="s">
        <v>1859</v>
      </c>
      <c r="D182" s="631"/>
      <c r="E182" s="203" t="s">
        <v>1860</v>
      </c>
      <c r="F182" s="597"/>
      <c r="G182" s="203" t="s">
        <v>1861</v>
      </c>
      <c r="H182" s="892"/>
      <c r="I182" s="235" t="s">
        <v>1862</v>
      </c>
      <c r="J182" s="597"/>
      <c r="K182" s="203" t="s">
        <v>1863</v>
      </c>
      <c r="L182" s="582"/>
      <c r="M182" s="131"/>
      <c r="N182" s="582"/>
      <c r="O182" s="131"/>
    </row>
    <row r="183" spans="1:15" x14ac:dyDescent="0.25">
      <c r="A183" s="132" t="s">
        <v>12</v>
      </c>
      <c r="B183" s="892"/>
      <c r="C183" s="236" t="s">
        <v>852</v>
      </c>
      <c r="D183" s="631"/>
      <c r="E183" s="204" t="s">
        <v>1864</v>
      </c>
      <c r="F183" s="597"/>
      <c r="G183" s="204" t="s">
        <v>1865</v>
      </c>
      <c r="H183" s="892"/>
      <c r="I183" s="236" t="s">
        <v>852</v>
      </c>
      <c r="J183" s="597"/>
      <c r="K183" s="204" t="s">
        <v>1866</v>
      </c>
      <c r="L183" s="582"/>
      <c r="M183" s="141"/>
      <c r="N183" s="582"/>
      <c r="O183" s="141"/>
    </row>
    <row r="184" spans="1:15" x14ac:dyDescent="0.25">
      <c r="A184" s="132" t="s">
        <v>477</v>
      </c>
      <c r="B184" s="892"/>
      <c r="C184" s="236" t="s">
        <v>515</v>
      </c>
      <c r="D184" s="631"/>
      <c r="E184" s="204" t="s">
        <v>515</v>
      </c>
      <c r="F184" s="597"/>
      <c r="G184" s="204" t="s">
        <v>1069</v>
      </c>
      <c r="H184" s="892"/>
      <c r="I184" s="236" t="s">
        <v>1867</v>
      </c>
      <c r="J184" s="597"/>
      <c r="K184" s="204" t="s">
        <v>515</v>
      </c>
      <c r="L184" s="582"/>
      <c r="M184" s="141"/>
      <c r="N184" s="582"/>
      <c r="O184" s="141"/>
    </row>
    <row r="185" spans="1:15" x14ac:dyDescent="0.25">
      <c r="A185" s="138" t="s">
        <v>481</v>
      </c>
      <c r="B185" s="892"/>
      <c r="C185" s="236" t="s">
        <v>808</v>
      </c>
      <c r="D185" s="632"/>
      <c r="E185" s="205" t="s">
        <v>499</v>
      </c>
      <c r="F185" s="598"/>
      <c r="G185" s="205" t="s">
        <v>499</v>
      </c>
      <c r="H185" s="892"/>
      <c r="I185" s="236" t="s">
        <v>1083</v>
      </c>
      <c r="J185" s="204" t="s">
        <v>1866</v>
      </c>
      <c r="K185" s="205" t="s">
        <v>483</v>
      </c>
      <c r="L185" s="583"/>
      <c r="M185" s="142"/>
      <c r="N185" s="582"/>
      <c r="O185" s="141"/>
    </row>
    <row r="186" spans="1:15" ht="12.75" customHeight="1" x14ac:dyDescent="0.25">
      <c r="A186" s="127" t="s">
        <v>519</v>
      </c>
      <c r="B186" s="596"/>
      <c r="C186" s="610" t="s">
        <v>42</v>
      </c>
      <c r="D186" s="596">
        <v>3</v>
      </c>
      <c r="E186" s="610" t="s">
        <v>268</v>
      </c>
      <c r="F186" s="596">
        <v>2</v>
      </c>
      <c r="G186" s="610" t="s">
        <v>268</v>
      </c>
      <c r="H186" s="596">
        <v>1</v>
      </c>
      <c r="I186" s="599" t="s">
        <v>1858</v>
      </c>
      <c r="J186" s="596">
        <v>2</v>
      </c>
      <c r="K186" s="599" t="s">
        <v>1858</v>
      </c>
      <c r="L186" s="581"/>
      <c r="M186" s="591"/>
      <c r="N186" s="593"/>
      <c r="O186" s="584"/>
    </row>
    <row r="187" spans="1:15" ht="32.25" customHeight="1" x14ac:dyDescent="0.25">
      <c r="A187" s="128">
        <v>1026271285</v>
      </c>
      <c r="B187" s="597"/>
      <c r="C187" s="611"/>
      <c r="D187" s="597"/>
      <c r="E187" s="611"/>
      <c r="F187" s="597"/>
      <c r="G187" s="611"/>
      <c r="H187" s="597"/>
      <c r="I187" s="600"/>
      <c r="J187" s="597"/>
      <c r="K187" s="600"/>
      <c r="L187" s="582"/>
      <c r="M187" s="592"/>
      <c r="N187" s="594"/>
      <c r="O187" s="585"/>
    </row>
    <row r="188" spans="1:15" x14ac:dyDescent="0.25">
      <c r="A188" s="128" t="s">
        <v>11</v>
      </c>
      <c r="B188" s="597"/>
      <c r="C188" s="203"/>
      <c r="D188" s="597"/>
      <c r="E188" s="203" t="s">
        <v>1868</v>
      </c>
      <c r="F188" s="597"/>
      <c r="G188" s="203" t="s">
        <v>1868</v>
      </c>
      <c r="H188" s="597"/>
      <c r="I188" s="203" t="s">
        <v>1869</v>
      </c>
      <c r="J188" s="597"/>
      <c r="K188" s="203" t="s">
        <v>1863</v>
      </c>
      <c r="L188" s="582"/>
      <c r="M188" s="131"/>
      <c r="N188" s="594"/>
      <c r="O188" s="131"/>
    </row>
    <row r="189" spans="1:15" x14ac:dyDescent="0.25">
      <c r="A189" s="132" t="s">
        <v>12</v>
      </c>
      <c r="B189" s="597"/>
      <c r="C189" s="204"/>
      <c r="D189" s="597"/>
      <c r="E189" s="204" t="s">
        <v>852</v>
      </c>
      <c r="F189" s="597"/>
      <c r="G189" s="204" t="s">
        <v>852</v>
      </c>
      <c r="H189" s="597"/>
      <c r="I189" s="204" t="s">
        <v>852</v>
      </c>
      <c r="J189" s="597"/>
      <c r="K189" s="204" t="s">
        <v>852</v>
      </c>
      <c r="L189" s="582"/>
      <c r="M189" s="141"/>
      <c r="N189" s="594"/>
      <c r="O189" s="141"/>
    </row>
    <row r="190" spans="1:15" x14ac:dyDescent="0.25">
      <c r="A190" s="132" t="s">
        <v>477</v>
      </c>
      <c r="B190" s="597"/>
      <c r="C190" s="204"/>
      <c r="D190" s="597"/>
      <c r="E190" s="204" t="s">
        <v>1088</v>
      </c>
      <c r="F190" s="597"/>
      <c r="G190" s="204" t="s">
        <v>1088</v>
      </c>
      <c r="H190" s="597"/>
      <c r="I190" s="204" t="s">
        <v>515</v>
      </c>
      <c r="J190" s="597"/>
      <c r="K190" s="204" t="s">
        <v>515</v>
      </c>
      <c r="L190" s="582"/>
      <c r="M190" s="141"/>
      <c r="N190" s="594"/>
      <c r="O190" s="141"/>
    </row>
    <row r="191" spans="1:15" ht="13.5" customHeight="1" x14ac:dyDescent="0.25">
      <c r="A191" s="138" t="s">
        <v>481</v>
      </c>
      <c r="B191" s="598"/>
      <c r="C191" s="205"/>
      <c r="D191" s="204" t="s">
        <v>1870</v>
      </c>
      <c r="E191" s="205" t="s">
        <v>499</v>
      </c>
      <c r="F191" s="204" t="s">
        <v>1870</v>
      </c>
      <c r="G191" s="205" t="s">
        <v>499</v>
      </c>
      <c r="H191" s="204" t="s">
        <v>1866</v>
      </c>
      <c r="I191" s="205" t="s">
        <v>483</v>
      </c>
      <c r="J191" s="204" t="s">
        <v>1866</v>
      </c>
      <c r="K191" s="205" t="s">
        <v>483</v>
      </c>
      <c r="L191" s="583"/>
      <c r="M191" s="142"/>
      <c r="N191" s="595"/>
      <c r="O191" s="142"/>
    </row>
    <row r="192" spans="1:15" x14ac:dyDescent="0.25">
      <c r="A192" s="127" t="s">
        <v>76</v>
      </c>
      <c r="B192" s="601"/>
      <c r="C192" s="620"/>
      <c r="D192" s="601"/>
      <c r="E192" s="620"/>
      <c r="F192" s="601"/>
      <c r="G192" s="620"/>
      <c r="H192" s="581"/>
      <c r="I192" s="591"/>
      <c r="J192" s="593"/>
      <c r="K192" s="584"/>
      <c r="L192" s="593"/>
      <c r="M192" s="584"/>
      <c r="N192" s="593"/>
      <c r="O192" s="584"/>
    </row>
    <row r="193" spans="1:15" x14ac:dyDescent="0.25">
      <c r="A193" s="128">
        <v>80236526</v>
      </c>
      <c r="B193" s="602"/>
      <c r="C193" s="621"/>
      <c r="D193" s="602"/>
      <c r="E193" s="621"/>
      <c r="F193" s="602"/>
      <c r="G193" s="621"/>
      <c r="H193" s="582"/>
      <c r="I193" s="592"/>
      <c r="J193" s="594"/>
      <c r="K193" s="585"/>
      <c r="L193" s="594"/>
      <c r="M193" s="585"/>
      <c r="N193" s="594"/>
      <c r="O193" s="585"/>
    </row>
    <row r="194" spans="1:15" x14ac:dyDescent="0.25">
      <c r="A194" s="128" t="s">
        <v>11</v>
      </c>
      <c r="B194" s="602"/>
      <c r="C194" s="154"/>
      <c r="D194" s="602"/>
      <c r="E194" s="154"/>
      <c r="F194" s="602"/>
      <c r="G194" s="154"/>
      <c r="H194" s="582"/>
      <c r="I194" s="131"/>
      <c r="J194" s="594"/>
      <c r="K194" s="135"/>
      <c r="L194" s="594"/>
      <c r="M194" s="131"/>
      <c r="N194" s="594"/>
      <c r="O194" s="131"/>
    </row>
    <row r="195" spans="1:15" x14ac:dyDescent="0.25">
      <c r="A195" s="132" t="s">
        <v>12</v>
      </c>
      <c r="B195" s="602"/>
      <c r="C195" s="155"/>
      <c r="D195" s="602"/>
      <c r="E195" s="155"/>
      <c r="F195" s="602"/>
      <c r="G195" s="155"/>
      <c r="H195" s="582"/>
      <c r="I195" s="141"/>
      <c r="J195" s="594"/>
      <c r="K195" s="135"/>
      <c r="L195" s="594"/>
      <c r="M195" s="141"/>
      <c r="N195" s="594"/>
      <c r="O195" s="141"/>
    </row>
    <row r="196" spans="1:15" x14ac:dyDescent="0.25">
      <c r="A196" s="132" t="s">
        <v>477</v>
      </c>
      <c r="B196" s="602"/>
      <c r="C196" s="155"/>
      <c r="D196" s="602"/>
      <c r="E196" s="155"/>
      <c r="F196" s="602"/>
      <c r="G196" s="155"/>
      <c r="H196" s="582"/>
      <c r="I196" s="141"/>
      <c r="J196" s="594"/>
      <c r="K196" s="141"/>
      <c r="L196" s="594"/>
      <c r="M196" s="141"/>
      <c r="N196" s="594"/>
      <c r="O196" s="141"/>
    </row>
    <row r="197" spans="1:15" ht="13.5" customHeight="1" x14ac:dyDescent="0.25">
      <c r="A197" s="138" t="s">
        <v>481</v>
      </c>
      <c r="B197" s="619"/>
      <c r="C197" s="156"/>
      <c r="D197" s="619"/>
      <c r="E197" s="156"/>
      <c r="F197" s="619"/>
      <c r="G197" s="156"/>
      <c r="H197" s="583"/>
      <c r="I197" s="142"/>
      <c r="J197" s="595"/>
      <c r="K197" s="142"/>
      <c r="L197" s="595"/>
      <c r="M197" s="142"/>
      <c r="N197" s="595"/>
      <c r="O197" s="142"/>
    </row>
    <row r="199" spans="1:15" x14ac:dyDescent="0.25">
      <c r="B199" s="877" t="s">
        <v>1802</v>
      </c>
      <c r="C199" s="878"/>
      <c r="D199" s="878"/>
      <c r="E199" s="878"/>
      <c r="F199" s="878"/>
      <c r="G199" s="878"/>
      <c r="H199" s="878"/>
      <c r="I199" s="878"/>
      <c r="J199" s="878"/>
      <c r="K199" s="878"/>
      <c r="L199" s="878"/>
      <c r="M199" s="878"/>
      <c r="N199" s="878"/>
      <c r="O199" s="879"/>
    </row>
    <row r="200" spans="1:15" x14ac:dyDescent="0.25">
      <c r="A200" s="122"/>
      <c r="B200" s="608" t="s">
        <v>271</v>
      </c>
      <c r="C200" s="609"/>
      <c r="D200" s="608" t="s">
        <v>1871</v>
      </c>
      <c r="E200" s="609"/>
      <c r="F200" s="608" t="s">
        <v>273</v>
      </c>
      <c r="G200" s="609"/>
      <c r="H200" s="608" t="s">
        <v>274</v>
      </c>
      <c r="I200" s="609"/>
      <c r="J200" s="608" t="s">
        <v>275</v>
      </c>
      <c r="K200" s="609"/>
      <c r="L200" s="608" t="s">
        <v>276</v>
      </c>
      <c r="M200" s="609"/>
      <c r="N200" s="608" t="s">
        <v>277</v>
      </c>
      <c r="O200" s="609"/>
    </row>
    <row r="201" spans="1:15" x14ac:dyDescent="0.25">
      <c r="A201" s="122"/>
      <c r="B201" s="174" t="s">
        <v>7</v>
      </c>
      <c r="C201" s="175" t="s">
        <v>8</v>
      </c>
      <c r="D201" s="174" t="s">
        <v>7</v>
      </c>
      <c r="E201" s="175" t="s">
        <v>8</v>
      </c>
      <c r="F201" s="174" t="s">
        <v>7</v>
      </c>
      <c r="G201" s="175" t="s">
        <v>8</v>
      </c>
      <c r="H201" s="174" t="s">
        <v>7</v>
      </c>
      <c r="I201" s="175" t="s">
        <v>8</v>
      </c>
      <c r="J201" s="174" t="s">
        <v>7</v>
      </c>
      <c r="K201" s="175" t="s">
        <v>8</v>
      </c>
      <c r="L201" s="174" t="s">
        <v>7</v>
      </c>
      <c r="M201" s="175" t="s">
        <v>8</v>
      </c>
      <c r="N201" s="174" t="s">
        <v>7</v>
      </c>
      <c r="O201" s="175" t="s">
        <v>8</v>
      </c>
    </row>
    <row r="202" spans="1:15" ht="12.75" customHeight="1" x14ac:dyDescent="0.25">
      <c r="A202" s="127" t="s">
        <v>9</v>
      </c>
      <c r="B202" s="596">
        <v>1</v>
      </c>
      <c r="C202" s="599" t="s">
        <v>1872</v>
      </c>
      <c r="D202" s="596">
        <v>2</v>
      </c>
      <c r="E202" s="610" t="s">
        <v>556</v>
      </c>
      <c r="F202" s="596">
        <v>2</v>
      </c>
      <c r="G202" s="610" t="s">
        <v>556</v>
      </c>
      <c r="H202" s="596">
        <v>3</v>
      </c>
      <c r="I202" s="610" t="s">
        <v>1873</v>
      </c>
      <c r="J202" s="596">
        <v>2</v>
      </c>
      <c r="K202" s="610" t="s">
        <v>1873</v>
      </c>
      <c r="L202" s="596"/>
      <c r="M202" s="610" t="s">
        <v>1874</v>
      </c>
      <c r="N202" s="596"/>
      <c r="O202" s="610" t="s">
        <v>1874</v>
      </c>
    </row>
    <row r="203" spans="1:15" ht="45" customHeight="1" x14ac:dyDescent="0.25">
      <c r="A203" s="128">
        <v>79921501</v>
      </c>
      <c r="B203" s="597"/>
      <c r="C203" s="600"/>
      <c r="D203" s="597"/>
      <c r="E203" s="611"/>
      <c r="F203" s="597"/>
      <c r="G203" s="611"/>
      <c r="H203" s="597"/>
      <c r="I203" s="611"/>
      <c r="J203" s="597"/>
      <c r="K203" s="611"/>
      <c r="L203" s="597"/>
      <c r="M203" s="611"/>
      <c r="N203" s="597"/>
      <c r="O203" s="611"/>
    </row>
    <row r="204" spans="1:15" ht="12.75" customHeight="1" x14ac:dyDescent="0.25">
      <c r="A204" s="128" t="s">
        <v>11</v>
      </c>
      <c r="B204" s="597"/>
      <c r="C204" s="203" t="s">
        <v>1875</v>
      </c>
      <c r="D204" s="597"/>
      <c r="E204" s="203" t="s">
        <v>1876</v>
      </c>
      <c r="F204" s="597"/>
      <c r="G204" s="203" t="s">
        <v>1876</v>
      </c>
      <c r="H204" s="597"/>
      <c r="I204" s="203" t="s">
        <v>1877</v>
      </c>
      <c r="J204" s="597"/>
      <c r="K204" s="203" t="s">
        <v>1878</v>
      </c>
      <c r="L204" s="597"/>
      <c r="M204" s="203" t="s">
        <v>1879</v>
      </c>
      <c r="N204" s="597"/>
      <c r="O204" s="203" t="s">
        <v>1879</v>
      </c>
    </row>
    <row r="205" spans="1:15" ht="27" x14ac:dyDescent="0.25">
      <c r="A205" s="132" t="s">
        <v>12</v>
      </c>
      <c r="B205" s="597"/>
      <c r="C205" s="204" t="s">
        <v>852</v>
      </c>
      <c r="D205" s="597"/>
      <c r="E205" s="228" t="s">
        <v>852</v>
      </c>
      <c r="F205" s="597"/>
      <c r="G205" s="228" t="s">
        <v>852</v>
      </c>
      <c r="H205" s="597"/>
      <c r="I205" s="228" t="s">
        <v>852</v>
      </c>
      <c r="J205" s="597"/>
      <c r="K205" s="228" t="s">
        <v>852</v>
      </c>
      <c r="L205" s="597"/>
      <c r="M205" s="228" t="s">
        <v>1371</v>
      </c>
      <c r="N205" s="597"/>
      <c r="O205" s="228" t="s">
        <v>1371</v>
      </c>
    </row>
    <row r="206" spans="1:15" ht="12.75" customHeight="1" x14ac:dyDescent="0.25">
      <c r="A206" s="132" t="s">
        <v>477</v>
      </c>
      <c r="B206" s="597"/>
      <c r="C206" s="204" t="s">
        <v>515</v>
      </c>
      <c r="D206" s="597"/>
      <c r="E206" s="204" t="s">
        <v>1880</v>
      </c>
      <c r="F206" s="597"/>
      <c r="G206" s="204" t="s">
        <v>1880</v>
      </c>
      <c r="H206" s="597"/>
      <c r="I206" s="204" t="s">
        <v>1881</v>
      </c>
      <c r="J206" s="597"/>
      <c r="K206" s="204" t="s">
        <v>1881</v>
      </c>
      <c r="L206" s="597"/>
      <c r="M206" s="204" t="s">
        <v>1352</v>
      </c>
      <c r="N206" s="597"/>
      <c r="O206" s="204" t="s">
        <v>1352</v>
      </c>
    </row>
    <row r="207" spans="1:15" ht="13.5" customHeight="1" x14ac:dyDescent="0.25">
      <c r="A207" s="138" t="s">
        <v>481</v>
      </c>
      <c r="B207" s="204" t="s">
        <v>1882</v>
      </c>
      <c r="C207" s="205" t="s">
        <v>499</v>
      </c>
      <c r="D207" s="204" t="s">
        <v>1883</v>
      </c>
      <c r="E207" s="205" t="s">
        <v>499</v>
      </c>
      <c r="F207" s="204" t="s">
        <v>1883</v>
      </c>
      <c r="G207" s="205" t="s">
        <v>499</v>
      </c>
      <c r="H207" s="204" t="s">
        <v>1884</v>
      </c>
      <c r="I207" s="205" t="s">
        <v>499</v>
      </c>
      <c r="J207" s="204" t="s">
        <v>1885</v>
      </c>
      <c r="K207" s="205" t="s">
        <v>499</v>
      </c>
      <c r="L207" s="598"/>
      <c r="M207" s="205" t="s">
        <v>499</v>
      </c>
      <c r="N207" s="598"/>
      <c r="O207" s="205" t="s">
        <v>499</v>
      </c>
    </row>
    <row r="208" spans="1:15" ht="12.75" customHeight="1" x14ac:dyDescent="0.25">
      <c r="A208" s="127" t="s">
        <v>14</v>
      </c>
      <c r="B208" s="630" t="s">
        <v>1886</v>
      </c>
      <c r="C208" s="599" t="s">
        <v>1887</v>
      </c>
      <c r="D208" s="630" t="s">
        <v>1888</v>
      </c>
      <c r="E208" s="599" t="s">
        <v>354</v>
      </c>
      <c r="F208" s="596">
        <v>3</v>
      </c>
      <c r="G208" s="599" t="s">
        <v>1889</v>
      </c>
      <c r="H208" s="596">
        <v>2</v>
      </c>
      <c r="I208" s="599" t="s">
        <v>1889</v>
      </c>
      <c r="J208" s="596"/>
      <c r="K208" s="599" t="s">
        <v>1890</v>
      </c>
      <c r="L208" s="601"/>
      <c r="M208" s="603"/>
      <c r="N208" s="581"/>
      <c r="O208" s="584"/>
    </row>
    <row r="209" spans="1:15" ht="45.75" customHeight="1" x14ac:dyDescent="0.25">
      <c r="A209" s="128">
        <v>1070707956</v>
      </c>
      <c r="B209" s="631"/>
      <c r="C209" s="600"/>
      <c r="D209" s="631"/>
      <c r="E209" s="600"/>
      <c r="F209" s="597"/>
      <c r="G209" s="600"/>
      <c r="H209" s="597"/>
      <c r="I209" s="600"/>
      <c r="J209" s="597"/>
      <c r="K209" s="600"/>
      <c r="L209" s="602"/>
      <c r="M209" s="604"/>
      <c r="N209" s="582"/>
      <c r="O209" s="585"/>
    </row>
    <row r="210" spans="1:15" x14ac:dyDescent="0.25">
      <c r="A210" s="128" t="s">
        <v>11</v>
      </c>
      <c r="B210" s="631"/>
      <c r="C210" s="203" t="s">
        <v>1785</v>
      </c>
      <c r="D210" s="631"/>
      <c r="E210" s="203" t="s">
        <v>1785</v>
      </c>
      <c r="F210" s="597"/>
      <c r="G210" s="203" t="s">
        <v>1891</v>
      </c>
      <c r="H210" s="597"/>
      <c r="I210" s="203" t="s">
        <v>1891</v>
      </c>
      <c r="J210" s="597"/>
      <c r="K210" s="203"/>
      <c r="L210" s="602"/>
      <c r="M210" s="154"/>
      <c r="N210" s="582"/>
      <c r="O210" s="131"/>
    </row>
    <row r="211" spans="1:15" x14ac:dyDescent="0.25">
      <c r="A211" s="132" t="s">
        <v>12</v>
      </c>
      <c r="B211" s="631"/>
      <c r="C211" s="204" t="s">
        <v>852</v>
      </c>
      <c r="D211" s="631"/>
      <c r="E211" s="204" t="s">
        <v>852</v>
      </c>
      <c r="F211" s="597"/>
      <c r="G211" s="204" t="s">
        <v>852</v>
      </c>
      <c r="H211" s="597"/>
      <c r="I211" s="204" t="s">
        <v>852</v>
      </c>
      <c r="J211" s="597"/>
      <c r="K211" s="204"/>
      <c r="L211" s="602"/>
      <c r="M211" s="155"/>
      <c r="N211" s="582"/>
      <c r="O211" s="141"/>
    </row>
    <row r="212" spans="1:15" x14ac:dyDescent="0.25">
      <c r="A212" s="132" t="s">
        <v>477</v>
      </c>
      <c r="B212" s="631"/>
      <c r="C212" s="204" t="s">
        <v>515</v>
      </c>
      <c r="D212" s="631"/>
      <c r="E212" s="204" t="s">
        <v>515</v>
      </c>
      <c r="F212" s="597"/>
      <c r="G212" s="204" t="s">
        <v>826</v>
      </c>
      <c r="H212" s="597"/>
      <c r="I212" s="204" t="s">
        <v>826</v>
      </c>
      <c r="J212" s="597"/>
      <c r="K212" s="204" t="s">
        <v>515</v>
      </c>
      <c r="L212" s="602"/>
      <c r="M212" s="155"/>
      <c r="N212" s="582"/>
      <c r="O212" s="141"/>
    </row>
    <row r="213" spans="1:15" x14ac:dyDescent="0.25">
      <c r="A213" s="132" t="s">
        <v>481</v>
      </c>
      <c r="B213" s="204" t="s">
        <v>1892</v>
      </c>
      <c r="C213" s="205" t="s">
        <v>499</v>
      </c>
      <c r="D213" s="204" t="s">
        <v>1892</v>
      </c>
      <c r="E213" s="205" t="s">
        <v>499</v>
      </c>
      <c r="F213" s="204" t="s">
        <v>1893</v>
      </c>
      <c r="G213" s="204" t="s">
        <v>499</v>
      </c>
      <c r="H213" s="204" t="s">
        <v>1893</v>
      </c>
      <c r="I213" s="204" t="s">
        <v>499</v>
      </c>
      <c r="J213" s="597"/>
      <c r="K213" s="204"/>
      <c r="L213" s="602"/>
      <c r="M213" s="155"/>
      <c r="N213" s="582"/>
      <c r="O213" s="141"/>
    </row>
    <row r="214" spans="1:15" ht="12.75" customHeight="1" x14ac:dyDescent="0.25">
      <c r="A214" s="127" t="s">
        <v>519</v>
      </c>
      <c r="B214" s="596">
        <v>1</v>
      </c>
      <c r="C214" s="610" t="s">
        <v>1894</v>
      </c>
      <c r="D214" s="596">
        <v>2</v>
      </c>
      <c r="E214" s="610" t="s">
        <v>268</v>
      </c>
      <c r="F214" s="891">
        <v>2</v>
      </c>
      <c r="G214" s="893" t="s">
        <v>1895</v>
      </c>
      <c r="H214" s="891" t="s">
        <v>1511</v>
      </c>
      <c r="I214" s="893" t="s">
        <v>1895</v>
      </c>
      <c r="J214" s="596"/>
      <c r="K214" s="610" t="s">
        <v>1896</v>
      </c>
      <c r="L214" s="596"/>
      <c r="M214" s="610" t="s">
        <v>1897</v>
      </c>
      <c r="N214" s="596"/>
      <c r="O214" s="610" t="s">
        <v>1897</v>
      </c>
    </row>
    <row r="215" spans="1:15" x14ac:dyDescent="0.25">
      <c r="A215" s="128">
        <v>1026271285</v>
      </c>
      <c r="B215" s="597"/>
      <c r="C215" s="611"/>
      <c r="D215" s="597"/>
      <c r="E215" s="611"/>
      <c r="F215" s="892"/>
      <c r="G215" s="894"/>
      <c r="H215" s="892"/>
      <c r="I215" s="894"/>
      <c r="J215" s="597"/>
      <c r="K215" s="611"/>
      <c r="L215" s="597"/>
      <c r="M215" s="611"/>
      <c r="N215" s="597"/>
      <c r="O215" s="611"/>
    </row>
    <row r="216" spans="1:15" x14ac:dyDescent="0.25">
      <c r="A216" s="128" t="s">
        <v>11</v>
      </c>
      <c r="B216" s="597"/>
      <c r="C216" s="203" t="s">
        <v>1597</v>
      </c>
      <c r="D216" s="597"/>
      <c r="E216" s="203" t="s">
        <v>1868</v>
      </c>
      <c r="F216" s="892"/>
      <c r="G216" s="235" t="s">
        <v>1898</v>
      </c>
      <c r="H216" s="892"/>
      <c r="I216" s="235" t="s">
        <v>1898</v>
      </c>
      <c r="J216" s="597"/>
      <c r="K216" s="203"/>
      <c r="L216" s="597"/>
      <c r="M216" s="203"/>
      <c r="N216" s="597"/>
      <c r="O216" s="203"/>
    </row>
    <row r="217" spans="1:15" ht="27" x14ac:dyDescent="0.25">
      <c r="A217" s="132" t="s">
        <v>12</v>
      </c>
      <c r="B217" s="597"/>
      <c r="C217" s="204" t="s">
        <v>852</v>
      </c>
      <c r="D217" s="597"/>
      <c r="E217" s="204" t="s">
        <v>852</v>
      </c>
      <c r="F217" s="892"/>
      <c r="G217" s="236" t="s">
        <v>852</v>
      </c>
      <c r="H217" s="892"/>
      <c r="I217" s="236" t="s">
        <v>852</v>
      </c>
      <c r="J217" s="597"/>
      <c r="K217" s="228" t="s">
        <v>1371</v>
      </c>
      <c r="L217" s="597"/>
      <c r="M217" s="228" t="s">
        <v>1371</v>
      </c>
      <c r="N217" s="597"/>
      <c r="O217" s="228" t="s">
        <v>1371</v>
      </c>
    </row>
    <row r="218" spans="1:15" x14ac:dyDescent="0.25">
      <c r="A218" s="132" t="s">
        <v>477</v>
      </c>
      <c r="B218" s="597"/>
      <c r="C218" s="204" t="s">
        <v>861</v>
      </c>
      <c r="D218" s="597"/>
      <c r="E218" s="204" t="s">
        <v>478</v>
      </c>
      <c r="F218" s="892"/>
      <c r="G218" s="236" t="s">
        <v>1899</v>
      </c>
      <c r="H218" s="892"/>
      <c r="I218" s="236" t="s">
        <v>1899</v>
      </c>
      <c r="J218" s="597"/>
      <c r="K218" s="204" t="s">
        <v>578</v>
      </c>
      <c r="L218" s="597"/>
      <c r="M218" s="204" t="s">
        <v>578</v>
      </c>
      <c r="N218" s="597"/>
      <c r="O218" s="204" t="s">
        <v>578</v>
      </c>
    </row>
    <row r="219" spans="1:15" ht="12.75" customHeight="1" x14ac:dyDescent="0.25">
      <c r="A219" s="138" t="s">
        <v>481</v>
      </c>
      <c r="B219" s="204" t="s">
        <v>1900</v>
      </c>
      <c r="C219" s="205" t="s">
        <v>499</v>
      </c>
      <c r="D219" s="204" t="s">
        <v>1870</v>
      </c>
      <c r="E219" s="205" t="s">
        <v>499</v>
      </c>
      <c r="F219" s="141" t="s">
        <v>1901</v>
      </c>
      <c r="G219" s="156" t="s">
        <v>482</v>
      </c>
      <c r="H219" s="141" t="s">
        <v>1901</v>
      </c>
      <c r="I219" s="156" t="s">
        <v>1083</v>
      </c>
      <c r="J219" s="204" t="s">
        <v>1902</v>
      </c>
      <c r="K219" s="205" t="s">
        <v>499</v>
      </c>
      <c r="L219" s="204" t="s">
        <v>1902</v>
      </c>
      <c r="M219" s="205" t="s">
        <v>499</v>
      </c>
      <c r="N219" s="204" t="s">
        <v>1902</v>
      </c>
      <c r="O219" s="205" t="s">
        <v>499</v>
      </c>
    </row>
    <row r="220" spans="1:15" x14ac:dyDescent="0.25">
      <c r="A220" s="127" t="s">
        <v>76</v>
      </c>
      <c r="B220" s="601"/>
      <c r="C220" s="603"/>
      <c r="D220" s="581"/>
      <c r="E220" s="591"/>
      <c r="F220" s="581"/>
      <c r="G220" s="591"/>
      <c r="H220" s="581"/>
      <c r="I220" s="591"/>
      <c r="J220" s="593"/>
      <c r="K220" s="584"/>
      <c r="L220" s="593"/>
      <c r="M220" s="584"/>
      <c r="N220" s="593"/>
      <c r="O220" s="584"/>
    </row>
    <row r="221" spans="1:15" x14ac:dyDescent="0.25">
      <c r="A221" s="128">
        <v>80236526</v>
      </c>
      <c r="B221" s="602"/>
      <c r="C221" s="604"/>
      <c r="D221" s="582"/>
      <c r="E221" s="592"/>
      <c r="F221" s="582"/>
      <c r="G221" s="592"/>
      <c r="H221" s="582"/>
      <c r="I221" s="592"/>
      <c r="J221" s="594"/>
      <c r="K221" s="585"/>
      <c r="L221" s="594"/>
      <c r="M221" s="585"/>
      <c r="N221" s="594"/>
      <c r="O221" s="585"/>
    </row>
    <row r="222" spans="1:15" x14ac:dyDescent="0.25">
      <c r="A222" s="128" t="s">
        <v>11</v>
      </c>
      <c r="B222" s="602"/>
      <c r="C222" s="154"/>
      <c r="D222" s="582"/>
      <c r="E222" s="131"/>
      <c r="F222" s="582"/>
      <c r="G222" s="131"/>
      <c r="H222" s="582"/>
      <c r="I222" s="131"/>
      <c r="J222" s="594"/>
      <c r="K222" s="135"/>
      <c r="L222" s="594"/>
      <c r="M222" s="131"/>
      <c r="N222" s="594"/>
      <c r="O222" s="131"/>
    </row>
    <row r="223" spans="1:15" x14ac:dyDescent="0.25">
      <c r="A223" s="132" t="s">
        <v>12</v>
      </c>
      <c r="B223" s="602"/>
      <c r="C223" s="155"/>
      <c r="D223" s="582"/>
      <c r="E223" s="141"/>
      <c r="F223" s="582"/>
      <c r="G223" s="141"/>
      <c r="H223" s="582"/>
      <c r="I223" s="141"/>
      <c r="J223" s="594"/>
      <c r="K223" s="135"/>
      <c r="L223" s="594"/>
      <c r="M223" s="141"/>
      <c r="N223" s="594"/>
      <c r="O223" s="141"/>
    </row>
    <row r="224" spans="1:15" x14ac:dyDescent="0.25">
      <c r="A224" s="132" t="s">
        <v>477</v>
      </c>
      <c r="B224" s="602"/>
      <c r="C224" s="155"/>
      <c r="D224" s="582"/>
      <c r="E224" s="141"/>
      <c r="F224" s="582"/>
      <c r="G224" s="141"/>
      <c r="H224" s="582"/>
      <c r="I224" s="141"/>
      <c r="J224" s="594"/>
      <c r="K224" s="141"/>
      <c r="L224" s="594"/>
      <c r="M224" s="141"/>
      <c r="N224" s="594"/>
      <c r="O224" s="141"/>
    </row>
    <row r="225" spans="1:15" x14ac:dyDescent="0.25">
      <c r="A225" s="138" t="s">
        <v>481</v>
      </c>
      <c r="B225" s="619"/>
      <c r="C225" s="156"/>
      <c r="D225" s="583"/>
      <c r="E225" s="142"/>
      <c r="F225" s="583"/>
      <c r="G225" s="142"/>
      <c r="H225" s="583"/>
      <c r="I225" s="142"/>
      <c r="J225" s="595"/>
      <c r="K225" s="142"/>
      <c r="L225" s="595"/>
      <c r="M225" s="142"/>
      <c r="N225" s="595"/>
      <c r="O225" s="142"/>
    </row>
    <row r="227" spans="1:15" x14ac:dyDescent="0.25">
      <c r="B227" s="877" t="s">
        <v>1903</v>
      </c>
      <c r="C227" s="878"/>
      <c r="D227" s="878"/>
      <c r="E227" s="878"/>
      <c r="F227" s="878"/>
      <c r="G227" s="878"/>
      <c r="H227" s="878"/>
      <c r="I227" s="878"/>
      <c r="J227" s="878"/>
      <c r="K227" s="878"/>
      <c r="L227" s="878"/>
      <c r="M227" s="878"/>
      <c r="N227" s="878"/>
      <c r="O227" s="879"/>
    </row>
    <row r="228" spans="1:15" x14ac:dyDescent="0.25">
      <c r="A228" s="122"/>
      <c r="B228" s="608" t="s">
        <v>1263</v>
      </c>
      <c r="C228" s="609"/>
      <c r="D228" s="608" t="s">
        <v>1803</v>
      </c>
      <c r="E228" s="609"/>
      <c r="F228" s="608" t="s">
        <v>1265</v>
      </c>
      <c r="G228" s="609"/>
      <c r="H228" s="608" t="s">
        <v>1266</v>
      </c>
      <c r="I228" s="609"/>
      <c r="J228" s="608" t="s">
        <v>1267</v>
      </c>
      <c r="K228" s="609"/>
      <c r="L228" s="608" t="s">
        <v>1268</v>
      </c>
      <c r="M228" s="609"/>
      <c r="N228" s="608" t="s">
        <v>1269</v>
      </c>
      <c r="O228" s="609"/>
    </row>
    <row r="229" spans="1:15" x14ac:dyDescent="0.25">
      <c r="A229" s="122"/>
      <c r="B229" s="174" t="s">
        <v>7</v>
      </c>
      <c r="C229" s="175" t="s">
        <v>8</v>
      </c>
      <c r="D229" s="174" t="s">
        <v>7</v>
      </c>
      <c r="E229" s="175" t="s">
        <v>8</v>
      </c>
      <c r="F229" s="174" t="s">
        <v>7</v>
      </c>
      <c r="G229" s="175" t="s">
        <v>8</v>
      </c>
      <c r="H229" s="174" t="s">
        <v>7</v>
      </c>
      <c r="I229" s="175" t="s">
        <v>8</v>
      </c>
      <c r="J229" s="174" t="s">
        <v>7</v>
      </c>
      <c r="K229" s="175" t="s">
        <v>8</v>
      </c>
      <c r="L229" s="174" t="s">
        <v>7</v>
      </c>
      <c r="M229" s="175" t="s">
        <v>8</v>
      </c>
      <c r="N229" s="174" t="s">
        <v>7</v>
      </c>
      <c r="O229" s="175" t="s">
        <v>8</v>
      </c>
    </row>
    <row r="230" spans="1:15" ht="12.75" customHeight="1" x14ac:dyDescent="0.25">
      <c r="A230" s="127" t="s">
        <v>9</v>
      </c>
      <c r="B230" s="596">
        <v>4</v>
      </c>
      <c r="C230" s="610" t="s">
        <v>318</v>
      </c>
      <c r="D230" s="596">
        <v>4</v>
      </c>
      <c r="E230" s="610" t="s">
        <v>318</v>
      </c>
      <c r="F230" s="596">
        <v>4</v>
      </c>
      <c r="G230" s="610" t="s">
        <v>318</v>
      </c>
      <c r="H230" s="596">
        <v>4</v>
      </c>
      <c r="I230" s="610" t="s">
        <v>318</v>
      </c>
      <c r="J230" s="596">
        <v>4</v>
      </c>
      <c r="K230" s="610" t="s">
        <v>318</v>
      </c>
      <c r="L230" s="596">
        <v>4</v>
      </c>
      <c r="M230" s="610" t="s">
        <v>318</v>
      </c>
      <c r="N230" s="596">
        <v>4</v>
      </c>
      <c r="O230" s="610" t="s">
        <v>318</v>
      </c>
    </row>
    <row r="231" spans="1:15" x14ac:dyDescent="0.25">
      <c r="A231" s="128">
        <v>79921501</v>
      </c>
      <c r="B231" s="597"/>
      <c r="C231" s="611"/>
      <c r="D231" s="597"/>
      <c r="E231" s="611"/>
      <c r="F231" s="597"/>
      <c r="G231" s="611"/>
      <c r="H231" s="597"/>
      <c r="I231" s="611"/>
      <c r="J231" s="597"/>
      <c r="K231" s="611"/>
      <c r="L231" s="597"/>
      <c r="M231" s="611"/>
      <c r="N231" s="597"/>
      <c r="O231" s="611"/>
    </row>
    <row r="232" spans="1:15" x14ac:dyDescent="0.25">
      <c r="A232" s="128" t="s">
        <v>11</v>
      </c>
      <c r="B232" s="597"/>
      <c r="C232" s="203" t="s">
        <v>1879</v>
      </c>
      <c r="D232" s="597"/>
      <c r="E232" s="203" t="s">
        <v>1879</v>
      </c>
      <c r="F232" s="597"/>
      <c r="G232" s="203" t="s">
        <v>1879</v>
      </c>
      <c r="H232" s="597"/>
      <c r="I232" s="203" t="s">
        <v>1879</v>
      </c>
      <c r="J232" s="597"/>
      <c r="K232" s="203" t="s">
        <v>1879</v>
      </c>
      <c r="L232" s="597"/>
      <c r="M232" s="203" t="s">
        <v>1879</v>
      </c>
      <c r="N232" s="597"/>
      <c r="O232" s="203" t="s">
        <v>1879</v>
      </c>
    </row>
    <row r="233" spans="1:15" x14ac:dyDescent="0.25">
      <c r="A233" s="132" t="s">
        <v>12</v>
      </c>
      <c r="B233" s="597"/>
      <c r="C233" s="228" t="s">
        <v>852</v>
      </c>
      <c r="D233" s="597"/>
      <c r="E233" s="228" t="s">
        <v>852</v>
      </c>
      <c r="F233" s="597"/>
      <c r="G233" s="228" t="s">
        <v>852</v>
      </c>
      <c r="H233" s="597"/>
      <c r="I233" s="228" t="s">
        <v>852</v>
      </c>
      <c r="J233" s="597"/>
      <c r="K233" s="228" t="s">
        <v>852</v>
      </c>
      <c r="L233" s="597"/>
      <c r="M233" s="228" t="s">
        <v>852</v>
      </c>
      <c r="N233" s="597"/>
      <c r="O233" s="228" t="s">
        <v>852</v>
      </c>
    </row>
    <row r="234" spans="1:15" x14ac:dyDescent="0.25">
      <c r="A234" s="132" t="s">
        <v>477</v>
      </c>
      <c r="B234" s="597"/>
      <c r="C234" s="204" t="s">
        <v>1352</v>
      </c>
      <c r="D234" s="597"/>
      <c r="E234" s="204" t="s">
        <v>1352</v>
      </c>
      <c r="F234" s="597"/>
      <c r="G234" s="204" t="s">
        <v>1352</v>
      </c>
      <c r="H234" s="852"/>
      <c r="I234" s="204" t="s">
        <v>1352</v>
      </c>
      <c r="J234" s="852"/>
      <c r="K234" s="204" t="s">
        <v>1352</v>
      </c>
      <c r="L234" s="852"/>
      <c r="M234" s="204" t="s">
        <v>1352</v>
      </c>
      <c r="N234" s="852"/>
      <c r="O234" s="204" t="s">
        <v>1352</v>
      </c>
    </row>
    <row r="235" spans="1:15" x14ac:dyDescent="0.25">
      <c r="A235" s="138" t="s">
        <v>481</v>
      </c>
      <c r="B235" s="204" t="s">
        <v>1904</v>
      </c>
      <c r="C235" s="205" t="s">
        <v>499</v>
      </c>
      <c r="D235" s="204" t="s">
        <v>1904</v>
      </c>
      <c r="E235" s="205" t="s">
        <v>499</v>
      </c>
      <c r="F235" s="204" t="s">
        <v>1904</v>
      </c>
      <c r="G235" s="205" t="s">
        <v>499</v>
      </c>
      <c r="H235" s="204" t="s">
        <v>1904</v>
      </c>
      <c r="I235" s="205" t="s">
        <v>499</v>
      </c>
      <c r="J235" s="204" t="s">
        <v>1904</v>
      </c>
      <c r="K235" s="205" t="s">
        <v>499</v>
      </c>
      <c r="L235" s="204" t="s">
        <v>1904</v>
      </c>
      <c r="M235" s="205" t="s">
        <v>499</v>
      </c>
      <c r="N235" s="204" t="s">
        <v>1904</v>
      </c>
      <c r="O235" s="205" t="s">
        <v>499</v>
      </c>
    </row>
    <row r="236" spans="1:15" ht="12.75" customHeight="1" x14ac:dyDescent="0.25">
      <c r="A236" s="127" t="s">
        <v>14</v>
      </c>
      <c r="B236" s="596">
        <v>1</v>
      </c>
      <c r="C236" s="599" t="s">
        <v>1905</v>
      </c>
      <c r="D236" s="596">
        <v>2</v>
      </c>
      <c r="E236" s="599" t="s">
        <v>207</v>
      </c>
      <c r="F236" s="596">
        <v>1</v>
      </c>
      <c r="G236" s="599" t="s">
        <v>1906</v>
      </c>
      <c r="H236" s="596">
        <v>2</v>
      </c>
      <c r="I236" s="599" t="s">
        <v>1907</v>
      </c>
      <c r="J236" s="596">
        <v>3</v>
      </c>
      <c r="K236" s="599" t="s">
        <v>1908</v>
      </c>
      <c r="L236" s="596">
        <v>2</v>
      </c>
      <c r="M236" s="599" t="s">
        <v>1909</v>
      </c>
      <c r="N236" s="581"/>
      <c r="O236" s="584"/>
    </row>
    <row r="237" spans="1:15" ht="37.5" customHeight="1" x14ac:dyDescent="0.25">
      <c r="A237" s="128">
        <v>1070707956</v>
      </c>
      <c r="B237" s="597"/>
      <c r="C237" s="600"/>
      <c r="D237" s="597"/>
      <c r="E237" s="600"/>
      <c r="F237" s="597"/>
      <c r="G237" s="600"/>
      <c r="H237" s="597"/>
      <c r="I237" s="600"/>
      <c r="J237" s="597"/>
      <c r="K237" s="600"/>
      <c r="L237" s="597"/>
      <c r="M237" s="600"/>
      <c r="N237" s="582"/>
      <c r="O237" s="585"/>
    </row>
    <row r="238" spans="1:15" x14ac:dyDescent="0.25">
      <c r="A238" s="128" t="s">
        <v>11</v>
      </c>
      <c r="B238" s="597"/>
      <c r="C238" s="203" t="s">
        <v>1910</v>
      </c>
      <c r="D238" s="597"/>
      <c r="E238" s="203" t="s">
        <v>1911</v>
      </c>
      <c r="F238" s="597"/>
      <c r="G238" s="203" t="s">
        <v>1911</v>
      </c>
      <c r="H238" s="597"/>
      <c r="I238" s="203" t="s">
        <v>1912</v>
      </c>
      <c r="J238" s="597"/>
      <c r="K238" s="203" t="s">
        <v>1912</v>
      </c>
      <c r="L238" s="597"/>
      <c r="M238" s="203" t="s">
        <v>1913</v>
      </c>
      <c r="N238" s="582"/>
      <c r="O238" s="131"/>
    </row>
    <row r="239" spans="1:15" x14ac:dyDescent="0.25">
      <c r="A239" s="132" t="s">
        <v>12</v>
      </c>
      <c r="B239" s="597"/>
      <c r="C239" s="204" t="s">
        <v>852</v>
      </c>
      <c r="D239" s="597"/>
      <c r="E239" s="204" t="s">
        <v>852</v>
      </c>
      <c r="F239" s="597"/>
      <c r="G239" s="204" t="s">
        <v>852</v>
      </c>
      <c r="H239" s="597"/>
      <c r="I239" s="204" t="s">
        <v>852</v>
      </c>
      <c r="J239" s="597"/>
      <c r="K239" s="204" t="s">
        <v>852</v>
      </c>
      <c r="L239" s="597"/>
      <c r="M239" s="204" t="s">
        <v>852</v>
      </c>
      <c r="N239" s="582"/>
      <c r="O239" s="141"/>
    </row>
    <row r="240" spans="1:15" x14ac:dyDescent="0.25">
      <c r="A240" s="132" t="s">
        <v>477</v>
      </c>
      <c r="B240" s="597"/>
      <c r="C240" s="204" t="s">
        <v>515</v>
      </c>
      <c r="D240" s="597"/>
      <c r="E240" s="204" t="s">
        <v>758</v>
      </c>
      <c r="F240" s="597"/>
      <c r="G240" s="204" t="s">
        <v>758</v>
      </c>
      <c r="H240" s="597"/>
      <c r="I240" s="204" t="s">
        <v>1030</v>
      </c>
      <c r="J240" s="597"/>
      <c r="K240" s="204" t="s">
        <v>1030</v>
      </c>
      <c r="L240" s="597"/>
      <c r="M240" s="204" t="s">
        <v>515</v>
      </c>
      <c r="N240" s="582"/>
      <c r="O240" s="141"/>
    </row>
    <row r="241" spans="1:15" x14ac:dyDescent="0.25">
      <c r="A241" s="132" t="s">
        <v>481</v>
      </c>
      <c r="B241" s="204" t="s">
        <v>1914</v>
      </c>
      <c r="C241" s="204" t="s">
        <v>869</v>
      </c>
      <c r="D241" s="204" t="s">
        <v>1915</v>
      </c>
      <c r="E241" s="204" t="s">
        <v>499</v>
      </c>
      <c r="F241" s="204" t="s">
        <v>1915</v>
      </c>
      <c r="G241" s="204" t="s">
        <v>499</v>
      </c>
      <c r="H241" s="204" t="s">
        <v>1916</v>
      </c>
      <c r="I241" s="204" t="s">
        <v>499</v>
      </c>
      <c r="J241" s="204" t="s">
        <v>1916</v>
      </c>
      <c r="K241" s="204" t="s">
        <v>499</v>
      </c>
      <c r="L241" s="204"/>
      <c r="M241" s="204" t="s">
        <v>517</v>
      </c>
      <c r="N241" s="582"/>
      <c r="O241" s="141"/>
    </row>
    <row r="242" spans="1:15" x14ac:dyDescent="0.25">
      <c r="A242" s="127" t="s">
        <v>519</v>
      </c>
      <c r="B242" s="596">
        <v>1</v>
      </c>
      <c r="C242" s="610" t="s">
        <v>318</v>
      </c>
      <c r="D242" s="596">
        <v>3</v>
      </c>
      <c r="E242" s="610" t="s">
        <v>318</v>
      </c>
      <c r="F242" s="596">
        <v>3</v>
      </c>
      <c r="G242" s="610" t="s">
        <v>318</v>
      </c>
      <c r="H242" s="596">
        <v>3</v>
      </c>
      <c r="I242" s="610" t="s">
        <v>318</v>
      </c>
      <c r="J242" s="596">
        <v>3</v>
      </c>
      <c r="K242" s="610" t="s">
        <v>318</v>
      </c>
      <c r="L242" s="596">
        <v>2</v>
      </c>
      <c r="M242" s="610" t="s">
        <v>318</v>
      </c>
      <c r="N242" s="593"/>
      <c r="O242" s="584"/>
    </row>
    <row r="243" spans="1:15" x14ac:dyDescent="0.25">
      <c r="A243" s="128">
        <v>1026271285</v>
      </c>
      <c r="B243" s="597"/>
      <c r="C243" s="611"/>
      <c r="D243" s="597"/>
      <c r="E243" s="611"/>
      <c r="F243" s="597"/>
      <c r="G243" s="611"/>
      <c r="H243" s="597"/>
      <c r="I243" s="611"/>
      <c r="J243" s="597"/>
      <c r="K243" s="611"/>
      <c r="L243" s="597"/>
      <c r="M243" s="611"/>
      <c r="N243" s="594"/>
      <c r="O243" s="585"/>
    </row>
    <row r="244" spans="1:15" x14ac:dyDescent="0.25">
      <c r="A244" s="128" t="s">
        <v>11</v>
      </c>
      <c r="B244" s="597"/>
      <c r="C244" s="203" t="s">
        <v>1917</v>
      </c>
      <c r="D244" s="597"/>
      <c r="E244" s="203" t="s">
        <v>1917</v>
      </c>
      <c r="F244" s="597"/>
      <c r="G244" s="203" t="s">
        <v>1917</v>
      </c>
      <c r="H244" s="597"/>
      <c r="I244" s="203" t="s">
        <v>1917</v>
      </c>
      <c r="J244" s="597"/>
      <c r="K244" s="203" t="s">
        <v>1917</v>
      </c>
      <c r="L244" s="597"/>
      <c r="M244" s="203" t="s">
        <v>1917</v>
      </c>
      <c r="N244" s="594"/>
      <c r="O244" s="131"/>
    </row>
    <row r="245" spans="1:15" x14ac:dyDescent="0.25">
      <c r="A245" s="132" t="s">
        <v>12</v>
      </c>
      <c r="B245" s="597"/>
      <c r="C245" s="228" t="s">
        <v>852</v>
      </c>
      <c r="D245" s="597"/>
      <c r="E245" s="228" t="s">
        <v>852</v>
      </c>
      <c r="F245" s="597"/>
      <c r="G245" s="228" t="s">
        <v>852</v>
      </c>
      <c r="H245" s="597"/>
      <c r="I245" s="228" t="s">
        <v>852</v>
      </c>
      <c r="J245" s="597"/>
      <c r="K245" s="228" t="s">
        <v>852</v>
      </c>
      <c r="L245" s="597"/>
      <c r="M245" s="228" t="s">
        <v>852</v>
      </c>
      <c r="N245" s="594"/>
      <c r="O245" s="141"/>
    </row>
    <row r="246" spans="1:15" x14ac:dyDescent="0.25">
      <c r="A246" s="132" t="s">
        <v>477</v>
      </c>
      <c r="B246" s="852"/>
      <c r="C246" s="204" t="s">
        <v>578</v>
      </c>
      <c r="D246" s="852"/>
      <c r="E246" s="204" t="s">
        <v>578</v>
      </c>
      <c r="F246" s="852"/>
      <c r="G246" s="204" t="s">
        <v>578</v>
      </c>
      <c r="H246" s="852"/>
      <c r="I246" s="204" t="s">
        <v>578</v>
      </c>
      <c r="J246" s="852"/>
      <c r="K246" s="204" t="s">
        <v>578</v>
      </c>
      <c r="L246" s="852"/>
      <c r="M246" s="204" t="s">
        <v>578</v>
      </c>
      <c r="N246" s="594"/>
      <c r="O246" s="141"/>
    </row>
    <row r="247" spans="1:15" x14ac:dyDescent="0.25">
      <c r="A247" s="138" t="s">
        <v>481</v>
      </c>
      <c r="B247" s="204" t="s">
        <v>1902</v>
      </c>
      <c r="C247" s="205" t="s">
        <v>499</v>
      </c>
      <c r="D247" s="204" t="s">
        <v>1902</v>
      </c>
      <c r="E247" s="205" t="s">
        <v>499</v>
      </c>
      <c r="F247" s="204" t="s">
        <v>1902</v>
      </c>
      <c r="G247" s="205" t="s">
        <v>499</v>
      </c>
      <c r="H247" s="204" t="s">
        <v>1902</v>
      </c>
      <c r="I247" s="205" t="s">
        <v>499</v>
      </c>
      <c r="J247" s="204" t="s">
        <v>1902</v>
      </c>
      <c r="K247" s="205" t="s">
        <v>499</v>
      </c>
      <c r="L247" s="204" t="s">
        <v>1902</v>
      </c>
      <c r="M247" s="205" t="s">
        <v>499</v>
      </c>
      <c r="N247" s="595"/>
      <c r="O247" s="142"/>
    </row>
    <row r="248" spans="1:15" x14ac:dyDescent="0.25">
      <c r="A248" s="127" t="s">
        <v>76</v>
      </c>
      <c r="B248" s="601"/>
      <c r="C248" s="603"/>
      <c r="D248" s="581"/>
      <c r="E248" s="591"/>
      <c r="F248" s="581"/>
      <c r="G248" s="591"/>
      <c r="H248" s="581"/>
      <c r="I248" s="591"/>
      <c r="J248" s="593"/>
      <c r="K248" s="584"/>
      <c r="L248" s="593"/>
      <c r="M248" s="584"/>
      <c r="N248" s="593"/>
      <c r="O248" s="584"/>
    </row>
    <row r="249" spans="1:15" x14ac:dyDescent="0.25">
      <c r="A249" s="128">
        <v>80236526</v>
      </c>
      <c r="B249" s="602"/>
      <c r="C249" s="604"/>
      <c r="D249" s="582"/>
      <c r="E249" s="592"/>
      <c r="F249" s="582"/>
      <c r="G249" s="592"/>
      <c r="H249" s="582"/>
      <c r="I249" s="592"/>
      <c r="J249" s="594"/>
      <c r="K249" s="585"/>
      <c r="L249" s="594"/>
      <c r="M249" s="585"/>
      <c r="N249" s="594"/>
      <c r="O249" s="585"/>
    </row>
    <row r="250" spans="1:15" x14ac:dyDescent="0.25">
      <c r="A250" s="128" t="s">
        <v>11</v>
      </c>
      <c r="B250" s="602"/>
      <c r="C250" s="154"/>
      <c r="D250" s="582"/>
      <c r="E250" s="131"/>
      <c r="F250" s="582"/>
      <c r="G250" s="131"/>
      <c r="H250" s="582"/>
      <c r="I250" s="131"/>
      <c r="J250" s="594"/>
      <c r="K250" s="135"/>
      <c r="L250" s="594"/>
      <c r="M250" s="131"/>
      <c r="N250" s="594"/>
      <c r="O250" s="131"/>
    </row>
    <row r="251" spans="1:15" x14ac:dyDescent="0.25">
      <c r="A251" s="132" t="s">
        <v>12</v>
      </c>
      <c r="B251" s="602"/>
      <c r="C251" s="155"/>
      <c r="D251" s="582"/>
      <c r="E251" s="141"/>
      <c r="F251" s="582"/>
      <c r="G251" s="141"/>
      <c r="H251" s="582"/>
      <c r="I251" s="141"/>
      <c r="J251" s="594"/>
      <c r="K251" s="135"/>
      <c r="L251" s="594"/>
      <c r="M251" s="141"/>
      <c r="N251" s="594"/>
      <c r="O251" s="141"/>
    </row>
    <row r="252" spans="1:15" x14ac:dyDescent="0.25">
      <c r="A252" s="132" t="s">
        <v>477</v>
      </c>
      <c r="B252" s="602"/>
      <c r="C252" s="155"/>
      <c r="D252" s="582"/>
      <c r="E252" s="141"/>
      <c r="F252" s="582"/>
      <c r="G252" s="141"/>
      <c r="H252" s="582"/>
      <c r="I252" s="141"/>
      <c r="J252" s="594"/>
      <c r="K252" s="141"/>
      <c r="L252" s="594"/>
      <c r="M252" s="141"/>
      <c r="N252" s="594"/>
      <c r="O252" s="141"/>
    </row>
    <row r="253" spans="1:15" x14ac:dyDescent="0.25">
      <c r="A253" s="138" t="s">
        <v>481</v>
      </c>
      <c r="B253" s="619"/>
      <c r="C253" s="156"/>
      <c r="D253" s="583"/>
      <c r="E253" s="142"/>
      <c r="F253" s="583"/>
      <c r="G253" s="142"/>
      <c r="H253" s="583"/>
      <c r="I253" s="142"/>
      <c r="J253" s="595"/>
      <c r="K253" s="142"/>
      <c r="L253" s="595"/>
      <c r="M253" s="142"/>
      <c r="N253" s="595"/>
      <c r="O253" s="142"/>
    </row>
    <row r="255" spans="1:15" x14ac:dyDescent="0.25">
      <c r="B255" s="877" t="s">
        <v>1903</v>
      </c>
      <c r="C255" s="878"/>
      <c r="D255" s="878"/>
      <c r="E255" s="878"/>
      <c r="F255" s="878"/>
      <c r="G255" s="878"/>
      <c r="H255" s="878"/>
      <c r="I255" s="878"/>
      <c r="J255" s="878"/>
      <c r="K255" s="878"/>
      <c r="L255" s="878"/>
      <c r="M255" s="878"/>
      <c r="N255" s="878"/>
      <c r="O255" s="879"/>
    </row>
    <row r="256" spans="1:15" x14ac:dyDescent="0.25">
      <c r="A256" s="122"/>
      <c r="B256" s="608" t="s">
        <v>1288</v>
      </c>
      <c r="C256" s="609"/>
      <c r="D256" s="608" t="s">
        <v>1827</v>
      </c>
      <c r="E256" s="609"/>
      <c r="F256" s="608" t="s">
        <v>243</v>
      </c>
      <c r="G256" s="609"/>
      <c r="H256" s="608" t="s">
        <v>244</v>
      </c>
      <c r="I256" s="609"/>
      <c r="J256" s="608" t="s">
        <v>245</v>
      </c>
      <c r="K256" s="609"/>
      <c r="L256" s="608" t="s">
        <v>246</v>
      </c>
      <c r="M256" s="609"/>
      <c r="N256" s="608" t="s">
        <v>247</v>
      </c>
      <c r="O256" s="609"/>
    </row>
    <row r="257" spans="1:15" x14ac:dyDescent="0.25">
      <c r="A257" s="122"/>
      <c r="B257" s="174" t="s">
        <v>7</v>
      </c>
      <c r="C257" s="175" t="s">
        <v>8</v>
      </c>
      <c r="D257" s="174" t="s">
        <v>7</v>
      </c>
      <c r="E257" s="175" t="s">
        <v>8</v>
      </c>
      <c r="F257" s="174" t="s">
        <v>7</v>
      </c>
      <c r="G257" s="175" t="s">
        <v>8</v>
      </c>
      <c r="H257" s="174" t="s">
        <v>7</v>
      </c>
      <c r="I257" s="175" t="s">
        <v>8</v>
      </c>
      <c r="J257" s="174" t="s">
        <v>7</v>
      </c>
      <c r="K257" s="175" t="s">
        <v>8</v>
      </c>
      <c r="L257" s="174" t="s">
        <v>7</v>
      </c>
      <c r="M257" s="175" t="s">
        <v>8</v>
      </c>
      <c r="N257" s="174" t="s">
        <v>7</v>
      </c>
      <c r="O257" s="175" t="s">
        <v>8</v>
      </c>
    </row>
    <row r="258" spans="1:15" x14ac:dyDescent="0.25">
      <c r="A258" s="127" t="s">
        <v>9</v>
      </c>
      <c r="B258" s="596">
        <v>3</v>
      </c>
      <c r="C258" s="610" t="s">
        <v>318</v>
      </c>
      <c r="D258" s="596">
        <v>3</v>
      </c>
      <c r="E258" s="610" t="s">
        <v>318</v>
      </c>
      <c r="F258" s="596">
        <v>2</v>
      </c>
      <c r="G258" s="610" t="s">
        <v>1918</v>
      </c>
      <c r="H258" s="596">
        <v>4</v>
      </c>
      <c r="I258" s="610" t="s">
        <v>1918</v>
      </c>
      <c r="J258" s="596"/>
      <c r="K258" s="610" t="s">
        <v>1919</v>
      </c>
      <c r="L258" s="596">
        <v>2</v>
      </c>
      <c r="M258" s="610" t="s">
        <v>26</v>
      </c>
      <c r="N258" s="596">
        <v>1</v>
      </c>
      <c r="O258" s="610" t="s">
        <v>318</v>
      </c>
    </row>
    <row r="259" spans="1:15" ht="36" customHeight="1" x14ac:dyDescent="0.25">
      <c r="A259" s="128">
        <v>79921501</v>
      </c>
      <c r="B259" s="597"/>
      <c r="C259" s="611"/>
      <c r="D259" s="597"/>
      <c r="E259" s="611"/>
      <c r="F259" s="597"/>
      <c r="G259" s="611"/>
      <c r="H259" s="597"/>
      <c r="I259" s="611"/>
      <c r="J259" s="597"/>
      <c r="K259" s="611"/>
      <c r="L259" s="597"/>
      <c r="M259" s="611"/>
      <c r="N259" s="597"/>
      <c r="O259" s="611"/>
    </row>
    <row r="260" spans="1:15" x14ac:dyDescent="0.25">
      <c r="A260" s="128" t="s">
        <v>11</v>
      </c>
      <c r="B260" s="597"/>
      <c r="C260" s="203" t="s">
        <v>1920</v>
      </c>
      <c r="D260" s="597"/>
      <c r="E260" s="203" t="s">
        <v>1920</v>
      </c>
      <c r="F260" s="597"/>
      <c r="G260" s="203" t="s">
        <v>1921</v>
      </c>
      <c r="H260" s="597"/>
      <c r="I260" s="203" t="s">
        <v>1922</v>
      </c>
      <c r="J260" s="597"/>
      <c r="K260" s="203"/>
      <c r="L260" s="597"/>
      <c r="M260" s="203" t="s">
        <v>1923</v>
      </c>
      <c r="N260" s="597"/>
      <c r="O260" s="203" t="s">
        <v>1923</v>
      </c>
    </row>
    <row r="261" spans="1:15" x14ac:dyDescent="0.25">
      <c r="A261" s="132" t="s">
        <v>12</v>
      </c>
      <c r="B261" s="597"/>
      <c r="C261" s="204" t="s">
        <v>852</v>
      </c>
      <c r="D261" s="597"/>
      <c r="E261" s="204" t="s">
        <v>852</v>
      </c>
      <c r="F261" s="597"/>
      <c r="G261" s="204" t="s">
        <v>852</v>
      </c>
      <c r="H261" s="597"/>
      <c r="I261" s="204" t="s">
        <v>852</v>
      </c>
      <c r="J261" s="597"/>
      <c r="K261" s="204" t="s">
        <v>852</v>
      </c>
      <c r="L261" s="597"/>
      <c r="M261" s="204" t="s">
        <v>852</v>
      </c>
      <c r="N261" s="597"/>
      <c r="O261" s="204" t="s">
        <v>852</v>
      </c>
    </row>
    <row r="262" spans="1:15" x14ac:dyDescent="0.25">
      <c r="A262" s="132" t="s">
        <v>477</v>
      </c>
      <c r="B262" s="597"/>
      <c r="C262" s="204" t="s">
        <v>1352</v>
      </c>
      <c r="D262" s="597"/>
      <c r="E262" s="204" t="s">
        <v>1352</v>
      </c>
      <c r="F262" s="597"/>
      <c r="G262" s="204" t="s">
        <v>1352</v>
      </c>
      <c r="H262" s="597"/>
      <c r="I262" s="204" t="s">
        <v>1352</v>
      </c>
      <c r="J262" s="597"/>
      <c r="K262" s="204" t="s">
        <v>1189</v>
      </c>
      <c r="L262" s="597"/>
      <c r="M262" s="204" t="s">
        <v>1189</v>
      </c>
      <c r="N262" s="597"/>
      <c r="O262" s="204" t="s">
        <v>1189</v>
      </c>
    </row>
    <row r="263" spans="1:15" x14ac:dyDescent="0.25">
      <c r="A263" s="138" t="s">
        <v>481</v>
      </c>
      <c r="B263" s="204" t="s">
        <v>1924</v>
      </c>
      <c r="C263" s="205" t="s">
        <v>499</v>
      </c>
      <c r="D263" s="204" t="s">
        <v>1924</v>
      </c>
      <c r="E263" s="205" t="s">
        <v>499</v>
      </c>
      <c r="F263" s="204" t="s">
        <v>1925</v>
      </c>
      <c r="G263" s="205" t="s">
        <v>499</v>
      </c>
      <c r="H263" s="204" t="s">
        <v>1925</v>
      </c>
      <c r="I263" s="205" t="s">
        <v>499</v>
      </c>
      <c r="J263" s="204"/>
      <c r="K263" s="205" t="s">
        <v>499</v>
      </c>
      <c r="L263" s="204" t="s">
        <v>1926</v>
      </c>
      <c r="M263" s="205" t="s">
        <v>499</v>
      </c>
      <c r="N263" s="204" t="s">
        <v>1926</v>
      </c>
      <c r="O263" s="205" t="s">
        <v>499</v>
      </c>
    </row>
    <row r="264" spans="1:15" ht="12.75" customHeight="1" x14ac:dyDescent="0.25">
      <c r="A264" s="127" t="s">
        <v>14</v>
      </c>
      <c r="B264" s="596">
        <v>4</v>
      </c>
      <c r="C264" s="599" t="s">
        <v>1908</v>
      </c>
      <c r="D264" s="596">
        <v>4</v>
      </c>
      <c r="E264" s="599" t="s">
        <v>1908</v>
      </c>
      <c r="F264" s="665">
        <v>4</v>
      </c>
      <c r="G264" s="668" t="s">
        <v>1908</v>
      </c>
      <c r="H264" s="596">
        <v>1</v>
      </c>
      <c r="I264" s="599" t="s">
        <v>1927</v>
      </c>
      <c r="J264" s="596">
        <v>2</v>
      </c>
      <c r="K264" s="610" t="s">
        <v>268</v>
      </c>
      <c r="L264" s="581"/>
      <c r="M264" s="620"/>
      <c r="N264" s="581"/>
      <c r="O264" s="584"/>
    </row>
    <row r="265" spans="1:15" x14ac:dyDescent="0.25">
      <c r="A265" s="128">
        <v>1070707956</v>
      </c>
      <c r="B265" s="597"/>
      <c r="C265" s="600"/>
      <c r="D265" s="597"/>
      <c r="E265" s="600"/>
      <c r="F265" s="666"/>
      <c r="G265" s="669"/>
      <c r="H265" s="597"/>
      <c r="I265" s="600"/>
      <c r="J265" s="597"/>
      <c r="K265" s="611"/>
      <c r="L265" s="582"/>
      <c r="M265" s="621"/>
      <c r="N265" s="582"/>
      <c r="O265" s="585"/>
    </row>
    <row r="266" spans="1:15" x14ac:dyDescent="0.25">
      <c r="A266" s="128" t="s">
        <v>11</v>
      </c>
      <c r="B266" s="597"/>
      <c r="C266" s="203" t="s">
        <v>1912</v>
      </c>
      <c r="D266" s="597"/>
      <c r="E266" s="203" t="s">
        <v>1912</v>
      </c>
      <c r="F266" s="666"/>
      <c r="G266" s="150" t="s">
        <v>1912</v>
      </c>
      <c r="H266" s="597"/>
      <c r="I266" s="203" t="s">
        <v>1928</v>
      </c>
      <c r="J266" s="597"/>
      <c r="K266" s="203" t="s">
        <v>1929</v>
      </c>
      <c r="L266" s="582"/>
      <c r="M266" s="154"/>
      <c r="N266" s="582"/>
      <c r="O266" s="131"/>
    </row>
    <row r="267" spans="1:15" x14ac:dyDescent="0.25">
      <c r="A267" s="132" t="s">
        <v>12</v>
      </c>
      <c r="B267" s="597"/>
      <c r="C267" s="204" t="s">
        <v>852</v>
      </c>
      <c r="D267" s="597"/>
      <c r="E267" s="204" t="s">
        <v>852</v>
      </c>
      <c r="F267" s="666"/>
      <c r="G267" s="144" t="s">
        <v>1725</v>
      </c>
      <c r="H267" s="597"/>
      <c r="I267" s="204" t="s">
        <v>852</v>
      </c>
      <c r="J267" s="597"/>
      <c r="K267" s="228" t="s">
        <v>852</v>
      </c>
      <c r="L267" s="582"/>
      <c r="M267" s="229"/>
      <c r="N267" s="582"/>
      <c r="O267" s="141"/>
    </row>
    <row r="268" spans="1:15" x14ac:dyDescent="0.25">
      <c r="A268" s="132" t="s">
        <v>477</v>
      </c>
      <c r="B268" s="597"/>
      <c r="C268" s="204" t="s">
        <v>1030</v>
      </c>
      <c r="D268" s="597"/>
      <c r="E268" s="204" t="s">
        <v>1030</v>
      </c>
      <c r="F268" s="666"/>
      <c r="G268" s="144" t="s">
        <v>1030</v>
      </c>
      <c r="H268" s="597"/>
      <c r="I268" s="204" t="s">
        <v>928</v>
      </c>
      <c r="J268" s="597"/>
      <c r="K268" s="204" t="s">
        <v>478</v>
      </c>
      <c r="L268" s="582"/>
      <c r="M268" s="155"/>
      <c r="N268" s="582"/>
      <c r="O268" s="141"/>
    </row>
    <row r="269" spans="1:15" x14ac:dyDescent="0.25">
      <c r="A269" s="132" t="s">
        <v>481</v>
      </c>
      <c r="B269" s="204" t="s">
        <v>1916</v>
      </c>
      <c r="C269" s="204" t="s">
        <v>499</v>
      </c>
      <c r="D269" s="204" t="s">
        <v>1916</v>
      </c>
      <c r="E269" s="204" t="s">
        <v>499</v>
      </c>
      <c r="F269" s="144" t="s">
        <v>1916</v>
      </c>
      <c r="G269" s="144" t="s">
        <v>499</v>
      </c>
      <c r="H269" s="204" t="s">
        <v>1930</v>
      </c>
      <c r="I269" s="205" t="s">
        <v>499</v>
      </c>
      <c r="J269" s="204" t="s">
        <v>1931</v>
      </c>
      <c r="K269" s="205" t="s">
        <v>499</v>
      </c>
      <c r="L269" s="360"/>
      <c r="M269" s="156"/>
      <c r="N269" s="582"/>
      <c r="O269" s="141"/>
    </row>
    <row r="270" spans="1:15" ht="12.75" customHeight="1" x14ac:dyDescent="0.25">
      <c r="A270" s="127" t="s">
        <v>519</v>
      </c>
      <c r="B270" s="665">
        <v>2</v>
      </c>
      <c r="C270" s="668" t="s">
        <v>1927</v>
      </c>
      <c r="D270" s="596">
        <v>1</v>
      </c>
      <c r="E270" s="599" t="s">
        <v>1221</v>
      </c>
      <c r="F270" s="596">
        <v>3</v>
      </c>
      <c r="G270" s="599" t="s">
        <v>1932</v>
      </c>
      <c r="H270" s="586"/>
      <c r="I270" s="589" t="s">
        <v>174</v>
      </c>
      <c r="J270" s="586"/>
      <c r="K270" s="589" t="s">
        <v>174</v>
      </c>
      <c r="L270" s="586"/>
      <c r="M270" s="589" t="s">
        <v>174</v>
      </c>
      <c r="N270" s="586"/>
      <c r="O270" s="589" t="s">
        <v>174</v>
      </c>
    </row>
    <row r="271" spans="1:15" x14ac:dyDescent="0.25">
      <c r="A271" s="128">
        <v>1026271285</v>
      </c>
      <c r="B271" s="666"/>
      <c r="C271" s="669"/>
      <c r="D271" s="597"/>
      <c r="E271" s="600"/>
      <c r="F271" s="597"/>
      <c r="G271" s="600"/>
      <c r="H271" s="587"/>
      <c r="I271" s="590"/>
      <c r="J271" s="587"/>
      <c r="K271" s="590"/>
      <c r="L271" s="587"/>
      <c r="M271" s="590"/>
      <c r="N271" s="587"/>
      <c r="O271" s="590"/>
    </row>
    <row r="272" spans="1:15" x14ac:dyDescent="0.25">
      <c r="A272" s="128" t="s">
        <v>11</v>
      </c>
      <c r="B272" s="666"/>
      <c r="C272" s="150" t="s">
        <v>1928</v>
      </c>
      <c r="D272" s="597"/>
      <c r="E272" s="203" t="s">
        <v>1933</v>
      </c>
      <c r="F272" s="597"/>
      <c r="G272" s="203" t="s">
        <v>1934</v>
      </c>
      <c r="H272" s="587"/>
      <c r="I272" s="208"/>
      <c r="J272" s="587"/>
      <c r="K272" s="208"/>
      <c r="L272" s="587"/>
      <c r="M272" s="208"/>
      <c r="N272" s="587"/>
      <c r="O272" s="208"/>
    </row>
    <row r="273" spans="1:15" x14ac:dyDescent="0.25">
      <c r="A273" s="132" t="s">
        <v>12</v>
      </c>
      <c r="B273" s="666"/>
      <c r="C273" s="144" t="s">
        <v>1725</v>
      </c>
      <c r="D273" s="597"/>
      <c r="E273" s="204" t="s">
        <v>852</v>
      </c>
      <c r="F273" s="597"/>
      <c r="G273" s="204" t="s">
        <v>852</v>
      </c>
      <c r="H273" s="587"/>
      <c r="I273" s="209"/>
      <c r="J273" s="587"/>
      <c r="K273" s="209"/>
      <c r="L273" s="587"/>
      <c r="M273" s="209"/>
      <c r="N273" s="587"/>
      <c r="O273" s="209"/>
    </row>
    <row r="274" spans="1:15" x14ac:dyDescent="0.25">
      <c r="A274" s="132" t="s">
        <v>477</v>
      </c>
      <c r="B274" s="666"/>
      <c r="C274" s="144" t="s">
        <v>928</v>
      </c>
      <c r="D274" s="597"/>
      <c r="E274" s="204" t="s">
        <v>1030</v>
      </c>
      <c r="F274" s="597"/>
      <c r="G274" s="204" t="s">
        <v>515</v>
      </c>
      <c r="H274" s="587"/>
      <c r="I274" s="209"/>
      <c r="J274" s="587"/>
      <c r="K274" s="209"/>
      <c r="L274" s="587"/>
      <c r="M274" s="209"/>
      <c r="N274" s="587"/>
      <c r="O274" s="209"/>
    </row>
    <row r="275" spans="1:15" x14ac:dyDescent="0.25">
      <c r="A275" s="138" t="s">
        <v>481</v>
      </c>
      <c r="B275" s="144" t="s">
        <v>1930</v>
      </c>
      <c r="C275" s="145" t="s">
        <v>499</v>
      </c>
      <c r="D275" s="204" t="s">
        <v>1935</v>
      </c>
      <c r="E275" s="205" t="s">
        <v>499</v>
      </c>
      <c r="F275" s="204" t="s">
        <v>1936</v>
      </c>
      <c r="G275" s="205" t="s">
        <v>499</v>
      </c>
      <c r="H275" s="588"/>
      <c r="I275" s="210"/>
      <c r="J275" s="588"/>
      <c r="K275" s="210"/>
      <c r="L275" s="588"/>
      <c r="M275" s="210"/>
      <c r="N275" s="588"/>
      <c r="O275" s="210"/>
    </row>
    <row r="276" spans="1:15" x14ac:dyDescent="0.25">
      <c r="A276" s="127" t="s">
        <v>76</v>
      </c>
      <c r="B276" s="601"/>
      <c r="C276" s="603"/>
      <c r="D276" s="581"/>
      <c r="E276" s="603"/>
      <c r="F276" s="581"/>
      <c r="G276" s="591"/>
      <c r="H276" s="601"/>
      <c r="I276" s="603"/>
      <c r="J276" s="601"/>
      <c r="K276" s="603"/>
      <c r="L276" s="601"/>
      <c r="M276" s="603"/>
      <c r="N276" s="601"/>
      <c r="O276" s="603"/>
    </row>
    <row r="277" spans="1:15" x14ac:dyDescent="0.25">
      <c r="A277" s="128">
        <v>80236526</v>
      </c>
      <c r="B277" s="602"/>
      <c r="C277" s="604"/>
      <c r="D277" s="582"/>
      <c r="E277" s="604"/>
      <c r="F277" s="582"/>
      <c r="G277" s="592"/>
      <c r="H277" s="602"/>
      <c r="I277" s="604"/>
      <c r="J277" s="602"/>
      <c r="K277" s="604"/>
      <c r="L277" s="602"/>
      <c r="M277" s="604"/>
      <c r="N277" s="602"/>
      <c r="O277" s="604"/>
    </row>
    <row r="278" spans="1:15" x14ac:dyDescent="0.25">
      <c r="A278" s="128" t="s">
        <v>11</v>
      </c>
      <c r="B278" s="602"/>
      <c r="C278" s="154"/>
      <c r="D278" s="582"/>
      <c r="E278" s="154"/>
      <c r="F278" s="582"/>
      <c r="G278" s="131"/>
      <c r="H278" s="602"/>
      <c r="I278" s="154"/>
      <c r="J278" s="602"/>
      <c r="K278" s="154"/>
      <c r="L278" s="602"/>
      <c r="M278" s="154"/>
      <c r="N278" s="602"/>
      <c r="O278" s="154"/>
    </row>
    <row r="279" spans="1:15" x14ac:dyDescent="0.25">
      <c r="A279" s="132" t="s">
        <v>12</v>
      </c>
      <c r="B279" s="602"/>
      <c r="C279" s="155"/>
      <c r="D279" s="582"/>
      <c r="E279" s="155"/>
      <c r="F279" s="582"/>
      <c r="G279" s="141"/>
      <c r="H279" s="602"/>
      <c r="I279" s="155"/>
      <c r="J279" s="602"/>
      <c r="K279" s="155"/>
      <c r="L279" s="602"/>
      <c r="M279" s="155"/>
      <c r="N279" s="602"/>
      <c r="O279" s="155"/>
    </row>
    <row r="280" spans="1:15" x14ac:dyDescent="0.25">
      <c r="A280" s="132" t="s">
        <v>477</v>
      </c>
      <c r="B280" s="602"/>
      <c r="C280" s="155"/>
      <c r="D280" s="582"/>
      <c r="E280" s="155"/>
      <c r="F280" s="582"/>
      <c r="G280" s="141"/>
      <c r="H280" s="602"/>
      <c r="I280" s="155"/>
      <c r="J280" s="602"/>
      <c r="K280" s="155"/>
      <c r="L280" s="602"/>
      <c r="M280" s="155"/>
      <c r="N280" s="602"/>
      <c r="O280" s="155"/>
    </row>
    <row r="281" spans="1:15" x14ac:dyDescent="0.25">
      <c r="A281" s="138" t="s">
        <v>481</v>
      </c>
      <c r="B281" s="619"/>
      <c r="C281" s="156"/>
      <c r="D281" s="141"/>
      <c r="E281" s="156"/>
      <c r="F281" s="583"/>
      <c r="G281" s="142"/>
      <c r="H281" s="619"/>
      <c r="I281" s="156"/>
      <c r="J281" s="619"/>
      <c r="K281" s="156"/>
      <c r="L281" s="619"/>
      <c r="M281" s="156"/>
      <c r="N281" s="619"/>
      <c r="O281" s="156"/>
    </row>
    <row r="283" spans="1:15" x14ac:dyDescent="0.25">
      <c r="B283" s="877" t="s">
        <v>1903</v>
      </c>
      <c r="C283" s="878"/>
      <c r="D283" s="878"/>
      <c r="E283" s="878"/>
      <c r="F283" s="878"/>
      <c r="G283" s="878"/>
      <c r="H283" s="878"/>
      <c r="I283" s="878"/>
      <c r="J283" s="878"/>
      <c r="K283" s="878"/>
      <c r="L283" s="878"/>
      <c r="M283" s="878"/>
      <c r="N283" s="878"/>
      <c r="O283" s="879"/>
    </row>
    <row r="284" spans="1:15" x14ac:dyDescent="0.25">
      <c r="A284" s="122"/>
      <c r="B284" s="608" t="s">
        <v>261</v>
      </c>
      <c r="C284" s="609"/>
      <c r="D284" s="608" t="s">
        <v>1841</v>
      </c>
      <c r="E284" s="609"/>
      <c r="F284" s="608" t="s">
        <v>263</v>
      </c>
      <c r="G284" s="609"/>
      <c r="H284" s="608" t="s">
        <v>264</v>
      </c>
      <c r="I284" s="609"/>
      <c r="J284" s="608" t="s">
        <v>265</v>
      </c>
      <c r="K284" s="609"/>
      <c r="L284" s="608" t="s">
        <v>266</v>
      </c>
      <c r="M284" s="609"/>
      <c r="N284" s="608" t="s">
        <v>267</v>
      </c>
      <c r="O284" s="609"/>
    </row>
    <row r="285" spans="1:15" x14ac:dyDescent="0.25">
      <c r="A285" s="122"/>
      <c r="B285" s="174" t="s">
        <v>7</v>
      </c>
      <c r="C285" s="175" t="s">
        <v>8</v>
      </c>
      <c r="D285" s="174" t="s">
        <v>7</v>
      </c>
      <c r="E285" s="175" t="s">
        <v>8</v>
      </c>
      <c r="F285" s="174" t="s">
        <v>7</v>
      </c>
      <c r="G285" s="175" t="s">
        <v>8</v>
      </c>
      <c r="H285" s="174" t="s">
        <v>7</v>
      </c>
      <c r="I285" s="175" t="s">
        <v>8</v>
      </c>
      <c r="J285" s="174" t="s">
        <v>7</v>
      </c>
      <c r="K285" s="175" t="s">
        <v>8</v>
      </c>
      <c r="L285" s="174" t="s">
        <v>7</v>
      </c>
      <c r="M285" s="175" t="s">
        <v>8</v>
      </c>
      <c r="N285" s="174" t="s">
        <v>7</v>
      </c>
      <c r="O285" s="175" t="s">
        <v>8</v>
      </c>
    </row>
    <row r="286" spans="1:15" ht="12.75" customHeight="1" x14ac:dyDescent="0.25">
      <c r="A286" s="127" t="s">
        <v>9</v>
      </c>
      <c r="B286" s="596">
        <v>1</v>
      </c>
      <c r="C286" s="610" t="s">
        <v>1937</v>
      </c>
      <c r="D286" s="596" t="s">
        <v>1219</v>
      </c>
      <c r="E286" s="610" t="s">
        <v>318</v>
      </c>
      <c r="F286" s="596">
        <v>2</v>
      </c>
      <c r="G286" s="610" t="s">
        <v>1842</v>
      </c>
      <c r="H286" s="596">
        <v>1</v>
      </c>
      <c r="I286" s="610" t="s">
        <v>1938</v>
      </c>
      <c r="J286" s="630" t="s">
        <v>1939</v>
      </c>
      <c r="K286" s="610" t="s">
        <v>1938</v>
      </c>
      <c r="L286" s="601"/>
      <c r="M286" s="620"/>
      <c r="N286" s="601"/>
      <c r="O286" s="620"/>
    </row>
    <row r="287" spans="1:15" x14ac:dyDescent="0.25">
      <c r="A287" s="128">
        <v>79921501</v>
      </c>
      <c r="B287" s="597"/>
      <c r="C287" s="611"/>
      <c r="D287" s="597"/>
      <c r="E287" s="611"/>
      <c r="F287" s="597"/>
      <c r="G287" s="611"/>
      <c r="H287" s="597"/>
      <c r="I287" s="611"/>
      <c r="J287" s="631"/>
      <c r="K287" s="611"/>
      <c r="L287" s="602"/>
      <c r="M287" s="621"/>
      <c r="N287" s="602"/>
      <c r="O287" s="621"/>
    </row>
    <row r="288" spans="1:15" ht="27" x14ac:dyDescent="0.25">
      <c r="A288" s="128" t="s">
        <v>11</v>
      </c>
      <c r="B288" s="597"/>
      <c r="C288" s="203" t="s">
        <v>1923</v>
      </c>
      <c r="D288" s="597"/>
      <c r="E288" s="203" t="s">
        <v>1940</v>
      </c>
      <c r="F288" s="597"/>
      <c r="G288" s="203" t="s">
        <v>1941</v>
      </c>
      <c r="H288" s="597"/>
      <c r="I288" s="203" t="s">
        <v>1942</v>
      </c>
      <c r="J288" s="631"/>
      <c r="K288" s="370" t="s">
        <v>1943</v>
      </c>
      <c r="L288" s="602"/>
      <c r="M288" s="154"/>
      <c r="N288" s="602"/>
      <c r="O288" s="154"/>
    </row>
    <row r="289" spans="1:15" x14ac:dyDescent="0.25">
      <c r="A289" s="132" t="s">
        <v>12</v>
      </c>
      <c r="B289" s="597"/>
      <c r="C289" s="228" t="s">
        <v>852</v>
      </c>
      <c r="D289" s="597"/>
      <c r="E289" s="228" t="s">
        <v>852</v>
      </c>
      <c r="F289" s="597"/>
      <c r="G289" s="204" t="s">
        <v>852</v>
      </c>
      <c r="H289" s="597"/>
      <c r="I289" s="228" t="s">
        <v>852</v>
      </c>
      <c r="J289" s="631"/>
      <c r="K289" s="204" t="s">
        <v>852</v>
      </c>
      <c r="L289" s="602"/>
      <c r="M289" s="229"/>
      <c r="N289" s="602"/>
      <c r="O289" s="229"/>
    </row>
    <row r="290" spans="1:15" x14ac:dyDescent="0.25">
      <c r="A290" s="132" t="s">
        <v>477</v>
      </c>
      <c r="B290" s="597"/>
      <c r="C290" s="204" t="s">
        <v>1189</v>
      </c>
      <c r="D290" s="597"/>
      <c r="E290" s="204" t="s">
        <v>515</v>
      </c>
      <c r="F290" s="597"/>
      <c r="G290" s="204" t="s">
        <v>564</v>
      </c>
      <c r="H290" s="597"/>
      <c r="I290" s="204" t="s">
        <v>564</v>
      </c>
      <c r="J290" s="631"/>
      <c r="K290" s="204" t="s">
        <v>564</v>
      </c>
      <c r="L290" s="602"/>
      <c r="M290" s="155"/>
      <c r="N290" s="602"/>
      <c r="O290" s="155"/>
    </row>
    <row r="291" spans="1:15" x14ac:dyDescent="0.25">
      <c r="A291" s="138" t="s">
        <v>481</v>
      </c>
      <c r="B291" s="204" t="s">
        <v>1926</v>
      </c>
      <c r="C291" s="205" t="s">
        <v>499</v>
      </c>
      <c r="D291" s="204" t="s">
        <v>1944</v>
      </c>
      <c r="E291" s="205" t="s">
        <v>499</v>
      </c>
      <c r="F291" s="204" t="s">
        <v>1945</v>
      </c>
      <c r="G291" s="205" t="s">
        <v>499</v>
      </c>
      <c r="H291" s="204" t="s">
        <v>1946</v>
      </c>
      <c r="I291" s="205" t="s">
        <v>843</v>
      </c>
      <c r="J291" s="204" t="s">
        <v>1947</v>
      </c>
      <c r="K291" s="205" t="s">
        <v>499</v>
      </c>
      <c r="L291" s="619"/>
      <c r="M291" s="156"/>
      <c r="N291" s="619"/>
      <c r="O291" s="156"/>
    </row>
    <row r="292" spans="1:15" ht="12.75" customHeight="1" x14ac:dyDescent="0.25">
      <c r="A292" s="127" t="s">
        <v>14</v>
      </c>
      <c r="B292" s="596">
        <v>2</v>
      </c>
      <c r="C292" s="599" t="s">
        <v>1948</v>
      </c>
      <c r="D292" s="596">
        <v>1</v>
      </c>
      <c r="E292" s="610" t="s">
        <v>318</v>
      </c>
      <c r="F292" s="596" t="s">
        <v>1219</v>
      </c>
      <c r="G292" s="610" t="s">
        <v>268</v>
      </c>
      <c r="H292" s="581">
        <v>2</v>
      </c>
      <c r="I292" s="620" t="s">
        <v>1949</v>
      </c>
      <c r="J292" s="665">
        <v>2</v>
      </c>
      <c r="K292" s="696" t="s">
        <v>1949</v>
      </c>
      <c r="L292" s="601"/>
      <c r="M292" s="603"/>
      <c r="N292" s="581"/>
      <c r="O292" s="584"/>
    </row>
    <row r="293" spans="1:15" ht="22.5" customHeight="1" x14ac:dyDescent="0.25">
      <c r="A293" s="128">
        <v>1070707956</v>
      </c>
      <c r="B293" s="597"/>
      <c r="C293" s="600"/>
      <c r="D293" s="597"/>
      <c r="E293" s="611"/>
      <c r="F293" s="597"/>
      <c r="G293" s="611"/>
      <c r="H293" s="582"/>
      <c r="I293" s="621"/>
      <c r="J293" s="666"/>
      <c r="K293" s="697"/>
      <c r="L293" s="602"/>
      <c r="M293" s="604"/>
      <c r="N293" s="582"/>
      <c r="O293" s="585"/>
    </row>
    <row r="294" spans="1:15" x14ac:dyDescent="0.25">
      <c r="A294" s="128" t="s">
        <v>11</v>
      </c>
      <c r="B294" s="597"/>
      <c r="C294" s="203" t="s">
        <v>1950</v>
      </c>
      <c r="D294" s="597"/>
      <c r="E294" s="203">
        <v>100043</v>
      </c>
      <c r="F294" s="597"/>
      <c r="G294" s="203" t="s">
        <v>1951</v>
      </c>
      <c r="H294" s="582"/>
      <c r="I294" s="154" t="s">
        <v>1952</v>
      </c>
      <c r="J294" s="666"/>
      <c r="K294" s="150" t="s">
        <v>1952</v>
      </c>
      <c r="L294" s="602"/>
      <c r="M294" s="154"/>
      <c r="N294" s="582"/>
      <c r="O294" s="131"/>
    </row>
    <row r="295" spans="1:15" x14ac:dyDescent="0.25">
      <c r="A295" s="132" t="s">
        <v>12</v>
      </c>
      <c r="B295" s="597"/>
      <c r="C295" s="204" t="s">
        <v>852</v>
      </c>
      <c r="D295" s="597"/>
      <c r="E295" s="228" t="s">
        <v>852</v>
      </c>
      <c r="F295" s="597"/>
      <c r="G295" s="204" t="s">
        <v>852</v>
      </c>
      <c r="H295" s="582"/>
      <c r="I295" s="154" t="s">
        <v>852</v>
      </c>
      <c r="J295" s="666"/>
      <c r="K295" s="150" t="s">
        <v>1725</v>
      </c>
      <c r="L295" s="602"/>
      <c r="M295" s="155"/>
      <c r="N295" s="582"/>
      <c r="O295" s="141"/>
    </row>
    <row r="296" spans="1:15" x14ac:dyDescent="0.25">
      <c r="A296" s="132" t="s">
        <v>477</v>
      </c>
      <c r="B296" s="597"/>
      <c r="C296" s="204" t="s">
        <v>515</v>
      </c>
      <c r="D296" s="597"/>
      <c r="E296" s="204" t="s">
        <v>515</v>
      </c>
      <c r="F296" s="852"/>
      <c r="G296" s="204" t="s">
        <v>478</v>
      </c>
      <c r="H296" s="582"/>
      <c r="I296" s="155" t="s">
        <v>758</v>
      </c>
      <c r="J296" s="666"/>
      <c r="K296" s="144" t="s">
        <v>758</v>
      </c>
      <c r="L296" s="602"/>
      <c r="M296" s="155"/>
      <c r="N296" s="582"/>
      <c r="O296" s="141"/>
    </row>
    <row r="297" spans="1:15" x14ac:dyDescent="0.25">
      <c r="A297" s="132" t="s">
        <v>481</v>
      </c>
      <c r="B297" s="204" t="s">
        <v>1953</v>
      </c>
      <c r="C297" s="204" t="s">
        <v>499</v>
      </c>
      <c r="D297" s="204" t="s">
        <v>1944</v>
      </c>
      <c r="E297" s="205" t="s">
        <v>499</v>
      </c>
      <c r="F297" s="204" t="s">
        <v>1954</v>
      </c>
      <c r="G297" s="205" t="s">
        <v>499</v>
      </c>
      <c r="H297" s="141" t="s">
        <v>1955</v>
      </c>
      <c r="I297" s="156" t="s">
        <v>499</v>
      </c>
      <c r="J297" s="144" t="s">
        <v>1955</v>
      </c>
      <c r="K297" s="145" t="s">
        <v>499</v>
      </c>
      <c r="L297" s="602"/>
      <c r="M297" s="155"/>
      <c r="N297" s="582"/>
      <c r="O297" s="141"/>
    </row>
    <row r="298" spans="1:15" ht="12.75" customHeight="1" x14ac:dyDescent="0.25">
      <c r="A298" s="127" t="s">
        <v>519</v>
      </c>
      <c r="B298" s="586"/>
      <c r="C298" s="589" t="s">
        <v>174</v>
      </c>
      <c r="D298" s="586"/>
      <c r="E298" s="589" t="s">
        <v>174</v>
      </c>
      <c r="F298" s="596">
        <v>3</v>
      </c>
      <c r="G298" s="610" t="s">
        <v>1938</v>
      </c>
      <c r="H298" s="596">
        <v>1</v>
      </c>
      <c r="I298" s="599" t="s">
        <v>1798</v>
      </c>
      <c r="J298" s="630">
        <v>2</v>
      </c>
      <c r="K298" s="610" t="s">
        <v>760</v>
      </c>
      <c r="L298" s="581"/>
      <c r="M298" s="603"/>
      <c r="N298" s="593"/>
      <c r="O298" s="584"/>
    </row>
    <row r="299" spans="1:15" x14ac:dyDescent="0.25">
      <c r="A299" s="128">
        <v>1026271285</v>
      </c>
      <c r="B299" s="587"/>
      <c r="C299" s="590"/>
      <c r="D299" s="587"/>
      <c r="E299" s="590"/>
      <c r="F299" s="597"/>
      <c r="G299" s="611"/>
      <c r="H299" s="597"/>
      <c r="I299" s="600"/>
      <c r="J299" s="631"/>
      <c r="K299" s="611"/>
      <c r="L299" s="582"/>
      <c r="M299" s="604"/>
      <c r="N299" s="594"/>
      <c r="O299" s="585"/>
    </row>
    <row r="300" spans="1:15" x14ac:dyDescent="0.25">
      <c r="A300" s="128" t="s">
        <v>11</v>
      </c>
      <c r="B300" s="587"/>
      <c r="C300" s="208"/>
      <c r="D300" s="587"/>
      <c r="E300" s="208"/>
      <c r="F300" s="597"/>
      <c r="G300" s="203" t="s">
        <v>1956</v>
      </c>
      <c r="H300" s="597"/>
      <c r="I300" s="203" t="s">
        <v>1957</v>
      </c>
      <c r="J300" s="631"/>
      <c r="K300" s="370" t="s">
        <v>1958</v>
      </c>
      <c r="L300" s="582"/>
      <c r="M300" s="154"/>
      <c r="N300" s="594"/>
      <c r="O300" s="131"/>
    </row>
    <row r="301" spans="1:15" ht="12.75" customHeight="1" x14ac:dyDescent="0.25">
      <c r="A301" s="132" t="s">
        <v>12</v>
      </c>
      <c r="B301" s="587"/>
      <c r="C301" s="209"/>
      <c r="D301" s="587"/>
      <c r="E301" s="209"/>
      <c r="F301" s="597"/>
      <c r="G301" s="204" t="s">
        <v>852</v>
      </c>
      <c r="H301" s="597"/>
      <c r="I301" s="204" t="s">
        <v>852</v>
      </c>
      <c r="J301" s="631"/>
      <c r="K301" s="203" t="s">
        <v>852</v>
      </c>
      <c r="L301" s="582"/>
      <c r="M301" s="155"/>
      <c r="N301" s="594"/>
      <c r="O301" s="141"/>
    </row>
    <row r="302" spans="1:15" x14ac:dyDescent="0.25">
      <c r="A302" s="132" t="s">
        <v>477</v>
      </c>
      <c r="B302" s="587"/>
      <c r="C302" s="209"/>
      <c r="D302" s="587"/>
      <c r="E302" s="209"/>
      <c r="F302" s="597"/>
      <c r="G302" s="204" t="s">
        <v>564</v>
      </c>
      <c r="H302" s="597"/>
      <c r="I302" s="204" t="s">
        <v>502</v>
      </c>
      <c r="J302" s="631"/>
      <c r="K302" s="204" t="s">
        <v>861</v>
      </c>
      <c r="L302" s="582"/>
      <c r="M302" s="155"/>
      <c r="N302" s="594"/>
      <c r="O302" s="141"/>
    </row>
    <row r="303" spans="1:15" x14ac:dyDescent="0.25">
      <c r="A303" s="138" t="s">
        <v>481</v>
      </c>
      <c r="B303" s="588"/>
      <c r="C303" s="210"/>
      <c r="D303" s="588"/>
      <c r="E303" s="210"/>
      <c r="F303" s="204" t="s">
        <v>1959</v>
      </c>
      <c r="G303" s="205" t="s">
        <v>499</v>
      </c>
      <c r="H303" s="204" t="s">
        <v>1960</v>
      </c>
      <c r="I303" s="204" t="s">
        <v>499</v>
      </c>
      <c r="J303" s="204" t="s">
        <v>1961</v>
      </c>
      <c r="K303" s="205" t="s">
        <v>499</v>
      </c>
      <c r="L303" s="141"/>
      <c r="M303" s="156"/>
      <c r="N303" s="595"/>
      <c r="O303" s="142"/>
    </row>
    <row r="304" spans="1:15" x14ac:dyDescent="0.25">
      <c r="A304" s="127" t="s">
        <v>76</v>
      </c>
      <c r="B304" s="601"/>
      <c r="C304" s="603"/>
      <c r="D304" s="581"/>
      <c r="E304" s="591"/>
      <c r="F304" s="581"/>
      <c r="G304" s="591"/>
      <c r="H304" s="601"/>
      <c r="I304" s="603"/>
      <c r="J304" s="601"/>
      <c r="K304" s="603"/>
      <c r="L304" s="601"/>
      <c r="M304" s="603"/>
      <c r="N304" s="601"/>
      <c r="O304" s="603"/>
    </row>
    <row r="305" spans="1:15" x14ac:dyDescent="0.25">
      <c r="A305" s="128">
        <v>80236526</v>
      </c>
      <c r="B305" s="602"/>
      <c r="C305" s="604"/>
      <c r="D305" s="582"/>
      <c r="E305" s="592"/>
      <c r="F305" s="582"/>
      <c r="G305" s="592"/>
      <c r="H305" s="602"/>
      <c r="I305" s="604"/>
      <c r="J305" s="602"/>
      <c r="K305" s="604"/>
      <c r="L305" s="602"/>
      <c r="M305" s="604"/>
      <c r="N305" s="602"/>
      <c r="O305" s="604"/>
    </row>
    <row r="306" spans="1:15" x14ac:dyDescent="0.25">
      <c r="A306" s="128" t="s">
        <v>11</v>
      </c>
      <c r="B306" s="602"/>
      <c r="C306" s="154"/>
      <c r="D306" s="582"/>
      <c r="E306" s="131"/>
      <c r="F306" s="582"/>
      <c r="G306" s="131"/>
      <c r="H306" s="602"/>
      <c r="I306" s="154"/>
      <c r="J306" s="602"/>
      <c r="K306" s="154"/>
      <c r="L306" s="602"/>
      <c r="M306" s="154"/>
      <c r="N306" s="602"/>
      <c r="O306" s="154"/>
    </row>
    <row r="307" spans="1:15" x14ac:dyDescent="0.25">
      <c r="A307" s="132" t="s">
        <v>12</v>
      </c>
      <c r="B307" s="602"/>
      <c r="C307" s="155"/>
      <c r="D307" s="582"/>
      <c r="E307" s="141"/>
      <c r="F307" s="582"/>
      <c r="G307" s="141"/>
      <c r="H307" s="602"/>
      <c r="I307" s="155"/>
      <c r="J307" s="602"/>
      <c r="K307" s="155"/>
      <c r="L307" s="602"/>
      <c r="M307" s="155"/>
      <c r="N307" s="602"/>
      <c r="O307" s="155"/>
    </row>
    <row r="308" spans="1:15" x14ac:dyDescent="0.25">
      <c r="A308" s="132" t="s">
        <v>477</v>
      </c>
      <c r="B308" s="602"/>
      <c r="C308" s="155"/>
      <c r="D308" s="582"/>
      <c r="E308" s="141"/>
      <c r="F308" s="582"/>
      <c r="G308" s="141"/>
      <c r="H308" s="602"/>
      <c r="I308" s="155"/>
      <c r="J308" s="602"/>
      <c r="K308" s="155"/>
      <c r="L308" s="602"/>
      <c r="M308" s="155"/>
      <c r="N308" s="602"/>
      <c r="O308" s="155"/>
    </row>
    <row r="309" spans="1:15" x14ac:dyDescent="0.25">
      <c r="A309" s="138" t="s">
        <v>481</v>
      </c>
      <c r="B309" s="619"/>
      <c r="C309" s="156"/>
      <c r="D309" s="583"/>
      <c r="E309" s="142"/>
      <c r="F309" s="583"/>
      <c r="G309" s="142"/>
      <c r="H309" s="619"/>
      <c r="I309" s="156"/>
      <c r="J309" s="619"/>
      <c r="K309" s="156"/>
      <c r="L309" s="619"/>
      <c r="M309" s="156"/>
      <c r="N309" s="619"/>
      <c r="O309" s="156"/>
    </row>
    <row r="311" spans="1:15" x14ac:dyDescent="0.25">
      <c r="B311" s="877" t="s">
        <v>1903</v>
      </c>
      <c r="C311" s="878"/>
      <c r="D311" s="878"/>
      <c r="E311" s="878"/>
      <c r="F311" s="878"/>
      <c r="G311" s="878"/>
      <c r="H311" s="878"/>
      <c r="I311" s="878"/>
      <c r="J311" s="878"/>
      <c r="K311" s="878"/>
      <c r="L311" s="878"/>
      <c r="M311" s="878"/>
      <c r="N311" s="878"/>
      <c r="O311" s="879"/>
    </row>
    <row r="312" spans="1:15" x14ac:dyDescent="0.25">
      <c r="A312" s="122"/>
      <c r="B312" s="608" t="s">
        <v>271</v>
      </c>
      <c r="C312" s="609"/>
      <c r="D312" s="608" t="s">
        <v>1871</v>
      </c>
      <c r="E312" s="609"/>
      <c r="F312" s="608" t="s">
        <v>273</v>
      </c>
      <c r="G312" s="609"/>
      <c r="H312" s="608" t="s">
        <v>274</v>
      </c>
      <c r="I312" s="609"/>
      <c r="J312" s="608" t="s">
        <v>275</v>
      </c>
      <c r="K312" s="609"/>
      <c r="L312" s="608" t="s">
        <v>276</v>
      </c>
      <c r="M312" s="609"/>
      <c r="N312" s="608" t="s">
        <v>277</v>
      </c>
      <c r="O312" s="609"/>
    </row>
    <row r="313" spans="1:15" x14ac:dyDescent="0.25">
      <c r="A313" s="122"/>
      <c r="B313" s="174" t="s">
        <v>7</v>
      </c>
      <c r="C313" s="175" t="s">
        <v>8</v>
      </c>
      <c r="D313" s="174" t="s">
        <v>7</v>
      </c>
      <c r="E313" s="175" t="s">
        <v>8</v>
      </c>
      <c r="F313" s="174" t="s">
        <v>7</v>
      </c>
      <c r="G313" s="175" t="s">
        <v>8</v>
      </c>
      <c r="H313" s="174" t="s">
        <v>7</v>
      </c>
      <c r="I313" s="175" t="s">
        <v>8</v>
      </c>
      <c r="J313" s="174" t="s">
        <v>7</v>
      </c>
      <c r="K313" s="175" t="s">
        <v>8</v>
      </c>
      <c r="L313" s="174" t="s">
        <v>7</v>
      </c>
      <c r="M313" s="175" t="s">
        <v>8</v>
      </c>
      <c r="N313" s="174" t="s">
        <v>7</v>
      </c>
      <c r="O313" s="175" t="s">
        <v>8</v>
      </c>
    </row>
    <row r="314" spans="1:15" ht="12.75" customHeight="1" x14ac:dyDescent="0.25">
      <c r="A314" s="127" t="s">
        <v>9</v>
      </c>
      <c r="B314" s="586"/>
      <c r="C314" s="589" t="s">
        <v>23</v>
      </c>
      <c r="D314" s="596">
        <v>3</v>
      </c>
      <c r="E314" s="599" t="s">
        <v>1962</v>
      </c>
      <c r="F314" s="596">
        <v>1</v>
      </c>
      <c r="G314" s="610" t="s">
        <v>1963</v>
      </c>
      <c r="H314" s="891">
        <v>2</v>
      </c>
      <c r="I314" s="893" t="s">
        <v>1964</v>
      </c>
      <c r="J314" s="891">
        <v>3</v>
      </c>
      <c r="K314" s="893" t="s">
        <v>1964</v>
      </c>
      <c r="L314" s="581"/>
      <c r="M314" s="603"/>
      <c r="N314" s="601"/>
      <c r="O314" s="620"/>
    </row>
    <row r="315" spans="1:15" ht="24" customHeight="1" x14ac:dyDescent="0.25">
      <c r="A315" s="128">
        <v>79921501</v>
      </c>
      <c r="B315" s="587"/>
      <c r="C315" s="590"/>
      <c r="D315" s="597"/>
      <c r="E315" s="600"/>
      <c r="F315" s="597"/>
      <c r="G315" s="611"/>
      <c r="H315" s="892"/>
      <c r="I315" s="894"/>
      <c r="J315" s="892"/>
      <c r="K315" s="894"/>
      <c r="L315" s="582"/>
      <c r="M315" s="604"/>
      <c r="N315" s="602"/>
      <c r="O315" s="621"/>
    </row>
    <row r="316" spans="1:15" x14ac:dyDescent="0.25">
      <c r="A316" s="128" t="s">
        <v>11</v>
      </c>
      <c r="B316" s="587"/>
      <c r="C316" s="208"/>
      <c r="D316" s="597"/>
      <c r="E316" s="203" t="s">
        <v>1965</v>
      </c>
      <c r="F316" s="597"/>
      <c r="G316" s="203" t="s">
        <v>1966</v>
      </c>
      <c r="H316" s="892"/>
      <c r="I316" s="235" t="s">
        <v>1967</v>
      </c>
      <c r="J316" s="892"/>
      <c r="K316" s="235" t="s">
        <v>1967</v>
      </c>
      <c r="L316" s="582"/>
      <c r="M316" s="154"/>
      <c r="N316" s="602"/>
      <c r="O316" s="154"/>
    </row>
    <row r="317" spans="1:15" x14ac:dyDescent="0.25">
      <c r="A317" s="132" t="s">
        <v>12</v>
      </c>
      <c r="B317" s="587"/>
      <c r="C317" s="209"/>
      <c r="D317" s="597"/>
      <c r="E317" s="204" t="s">
        <v>852</v>
      </c>
      <c r="F317" s="597"/>
      <c r="G317" s="228" t="s">
        <v>852</v>
      </c>
      <c r="H317" s="892"/>
      <c r="I317" s="236" t="s">
        <v>852</v>
      </c>
      <c r="J317" s="892"/>
      <c r="K317" s="236" t="s">
        <v>852</v>
      </c>
      <c r="L317" s="582"/>
      <c r="M317" s="155"/>
      <c r="N317" s="602"/>
      <c r="O317" s="229"/>
    </row>
    <row r="318" spans="1:15" x14ac:dyDescent="0.25">
      <c r="A318" s="132" t="s">
        <v>477</v>
      </c>
      <c r="B318" s="587"/>
      <c r="C318" s="209"/>
      <c r="D318" s="597"/>
      <c r="E318" s="204" t="s">
        <v>966</v>
      </c>
      <c r="F318" s="597"/>
      <c r="G318" s="204" t="s">
        <v>801</v>
      </c>
      <c r="H318" s="892"/>
      <c r="I318" s="236" t="s">
        <v>515</v>
      </c>
      <c r="J318" s="892"/>
      <c r="K318" s="236" t="s">
        <v>515</v>
      </c>
      <c r="L318" s="582"/>
      <c r="M318" s="155"/>
      <c r="N318" s="602"/>
      <c r="O318" s="155"/>
    </row>
    <row r="319" spans="1:15" x14ac:dyDescent="0.25">
      <c r="A319" s="138" t="s">
        <v>481</v>
      </c>
      <c r="B319" s="588"/>
      <c r="C319" s="210"/>
      <c r="D319" s="204" t="s">
        <v>1968</v>
      </c>
      <c r="E319" s="205" t="s">
        <v>483</v>
      </c>
      <c r="F319" s="204" t="s">
        <v>1969</v>
      </c>
      <c r="G319" s="205" t="s">
        <v>499</v>
      </c>
      <c r="H319" s="236"/>
      <c r="I319" s="236" t="s">
        <v>482</v>
      </c>
      <c r="J319" s="236"/>
      <c r="K319" s="236" t="s">
        <v>482</v>
      </c>
      <c r="L319" s="141"/>
      <c r="M319" s="156"/>
      <c r="N319" s="619"/>
      <c r="O319" s="156"/>
    </row>
    <row r="320" spans="1:15" ht="12.75" customHeight="1" x14ac:dyDescent="0.25">
      <c r="A320" s="127" t="s">
        <v>14</v>
      </c>
      <c r="B320" s="586"/>
      <c r="C320" s="589" t="s">
        <v>23</v>
      </c>
      <c r="D320" s="665" t="s">
        <v>1970</v>
      </c>
      <c r="E320" s="696" t="s">
        <v>1971</v>
      </c>
      <c r="F320" s="630" t="s">
        <v>1972</v>
      </c>
      <c r="G320" s="610" t="s">
        <v>268</v>
      </c>
      <c r="H320" s="596">
        <v>2</v>
      </c>
      <c r="I320" s="610" t="s">
        <v>679</v>
      </c>
      <c r="J320" s="630" t="s">
        <v>1973</v>
      </c>
      <c r="K320" s="610" t="s">
        <v>268</v>
      </c>
      <c r="L320" s="601"/>
      <c r="M320" s="603"/>
      <c r="N320" s="581"/>
      <c r="O320" s="584"/>
    </row>
    <row r="321" spans="1:15" ht="25.5" customHeight="1" x14ac:dyDescent="0.25">
      <c r="A321" s="128">
        <v>1070707956</v>
      </c>
      <c r="B321" s="587"/>
      <c r="C321" s="590"/>
      <c r="D321" s="666"/>
      <c r="E321" s="697"/>
      <c r="F321" s="631"/>
      <c r="G321" s="611"/>
      <c r="H321" s="597"/>
      <c r="I321" s="611"/>
      <c r="J321" s="631"/>
      <c r="K321" s="611"/>
      <c r="L321" s="602"/>
      <c r="M321" s="604"/>
      <c r="N321" s="582"/>
      <c r="O321" s="585"/>
    </row>
    <row r="322" spans="1:15" x14ac:dyDescent="0.25">
      <c r="A322" s="128" t="s">
        <v>11</v>
      </c>
      <c r="B322" s="587"/>
      <c r="C322" s="208"/>
      <c r="D322" s="666"/>
      <c r="E322" s="150" t="s">
        <v>1974</v>
      </c>
      <c r="F322" s="631"/>
      <c r="G322" s="203" t="s">
        <v>1975</v>
      </c>
      <c r="H322" s="597"/>
      <c r="I322" s="203" t="s">
        <v>1976</v>
      </c>
      <c r="J322" s="631"/>
      <c r="K322" s="203" t="s">
        <v>1975</v>
      </c>
      <c r="L322" s="602"/>
      <c r="M322" s="154"/>
      <c r="N322" s="582"/>
      <c r="O322" s="131"/>
    </row>
    <row r="323" spans="1:15" x14ac:dyDescent="0.25">
      <c r="A323" s="132" t="s">
        <v>12</v>
      </c>
      <c r="B323" s="587"/>
      <c r="C323" s="209"/>
      <c r="D323" s="666"/>
      <c r="E323" s="237" t="s">
        <v>1725</v>
      </c>
      <c r="F323" s="631"/>
      <c r="G323" s="204" t="s">
        <v>852</v>
      </c>
      <c r="H323" s="597"/>
      <c r="I323" s="204" t="s">
        <v>852</v>
      </c>
      <c r="J323" s="631"/>
      <c r="K323" s="204" t="s">
        <v>852</v>
      </c>
      <c r="L323" s="602"/>
      <c r="M323" s="155"/>
      <c r="N323" s="582"/>
      <c r="O323" s="141"/>
    </row>
    <row r="324" spans="1:15" x14ac:dyDescent="0.25">
      <c r="A324" s="132" t="s">
        <v>477</v>
      </c>
      <c r="B324" s="587"/>
      <c r="C324" s="209"/>
      <c r="D324" s="666"/>
      <c r="E324" s="144" t="s">
        <v>478</v>
      </c>
      <c r="F324" s="631"/>
      <c r="G324" s="204" t="s">
        <v>478</v>
      </c>
      <c r="H324" s="852"/>
      <c r="I324" s="204" t="s">
        <v>564</v>
      </c>
      <c r="J324" s="631"/>
      <c r="K324" s="204" t="s">
        <v>478</v>
      </c>
      <c r="L324" s="602"/>
      <c r="M324" s="155"/>
      <c r="N324" s="582"/>
      <c r="O324" s="141"/>
    </row>
    <row r="325" spans="1:15" x14ac:dyDescent="0.25">
      <c r="A325" s="132" t="s">
        <v>481</v>
      </c>
      <c r="B325" s="588"/>
      <c r="C325" s="210"/>
      <c r="D325" s="144" t="s">
        <v>1977</v>
      </c>
      <c r="E325" s="145" t="s">
        <v>499</v>
      </c>
      <c r="F325" s="204" t="s">
        <v>1864</v>
      </c>
      <c r="G325" s="205" t="s">
        <v>517</v>
      </c>
      <c r="H325" s="204" t="s">
        <v>1978</v>
      </c>
      <c r="I325" s="205" t="s">
        <v>499</v>
      </c>
      <c r="J325" s="204" t="s">
        <v>1864</v>
      </c>
      <c r="K325" s="205" t="s">
        <v>517</v>
      </c>
      <c r="L325" s="602"/>
      <c r="M325" s="155"/>
      <c r="N325" s="582"/>
      <c r="O325" s="141"/>
    </row>
    <row r="326" spans="1:15" ht="12.75" customHeight="1" x14ac:dyDescent="0.25">
      <c r="A326" s="127" t="s">
        <v>519</v>
      </c>
      <c r="B326" s="586"/>
      <c r="C326" s="589" t="s">
        <v>23</v>
      </c>
      <c r="D326" s="596"/>
      <c r="E326" s="610" t="s">
        <v>42</v>
      </c>
      <c r="F326" s="630" t="s">
        <v>1972</v>
      </c>
      <c r="G326" s="610" t="s">
        <v>268</v>
      </c>
      <c r="H326" s="596"/>
      <c r="I326" s="610" t="s">
        <v>1979</v>
      </c>
      <c r="J326" s="630" t="s">
        <v>1973</v>
      </c>
      <c r="K326" s="610" t="s">
        <v>268</v>
      </c>
      <c r="L326" s="581"/>
      <c r="M326" s="620"/>
      <c r="N326" s="593"/>
      <c r="O326" s="584"/>
    </row>
    <row r="327" spans="1:15" ht="28.5" customHeight="1" x14ac:dyDescent="0.25">
      <c r="A327" s="128">
        <v>1026271285</v>
      </c>
      <c r="B327" s="587"/>
      <c r="C327" s="590"/>
      <c r="D327" s="597"/>
      <c r="E327" s="611"/>
      <c r="F327" s="631"/>
      <c r="G327" s="611"/>
      <c r="H327" s="597"/>
      <c r="I327" s="611"/>
      <c r="J327" s="631"/>
      <c r="K327" s="611"/>
      <c r="L327" s="582"/>
      <c r="M327" s="621"/>
      <c r="N327" s="594"/>
      <c r="O327" s="585"/>
    </row>
    <row r="328" spans="1:15" x14ac:dyDescent="0.25">
      <c r="A328" s="128" t="s">
        <v>11</v>
      </c>
      <c r="B328" s="587"/>
      <c r="C328" s="208"/>
      <c r="D328" s="597"/>
      <c r="E328" s="203"/>
      <c r="F328" s="631"/>
      <c r="G328" s="203" t="s">
        <v>1975</v>
      </c>
      <c r="H328" s="597"/>
      <c r="I328" s="203"/>
      <c r="J328" s="631"/>
      <c r="K328" s="203" t="s">
        <v>1975</v>
      </c>
      <c r="L328" s="582"/>
      <c r="M328" s="154"/>
      <c r="N328" s="594"/>
      <c r="O328" s="131"/>
    </row>
    <row r="329" spans="1:15" x14ac:dyDescent="0.25">
      <c r="A329" s="132" t="s">
        <v>12</v>
      </c>
      <c r="B329" s="587"/>
      <c r="C329" s="209"/>
      <c r="D329" s="597"/>
      <c r="E329" s="228"/>
      <c r="F329" s="631"/>
      <c r="G329" s="204" t="s">
        <v>852</v>
      </c>
      <c r="H329" s="597"/>
      <c r="I329" s="204"/>
      <c r="J329" s="631"/>
      <c r="K329" s="204" t="s">
        <v>852</v>
      </c>
      <c r="L329" s="582"/>
      <c r="M329" s="229"/>
      <c r="N329" s="594"/>
      <c r="O329" s="141"/>
    </row>
    <row r="330" spans="1:15" x14ac:dyDescent="0.25">
      <c r="A330" s="132" t="s">
        <v>477</v>
      </c>
      <c r="B330" s="587"/>
      <c r="C330" s="209"/>
      <c r="D330" s="597"/>
      <c r="E330" s="204"/>
      <c r="F330" s="631"/>
      <c r="G330" s="204" t="s">
        <v>478</v>
      </c>
      <c r="H330" s="597"/>
      <c r="I330" s="204"/>
      <c r="J330" s="631"/>
      <c r="K330" s="204" t="s">
        <v>478</v>
      </c>
      <c r="L330" s="582"/>
      <c r="M330" s="155"/>
      <c r="N330" s="594"/>
      <c r="O330" s="141"/>
    </row>
    <row r="331" spans="1:15" x14ac:dyDescent="0.25">
      <c r="A331" s="138" t="s">
        <v>481</v>
      </c>
      <c r="B331" s="588"/>
      <c r="C331" s="210"/>
      <c r="D331" s="204"/>
      <c r="E331" s="205"/>
      <c r="F331" s="204" t="s">
        <v>1864</v>
      </c>
      <c r="G331" s="205" t="s">
        <v>517</v>
      </c>
      <c r="H331" s="369"/>
      <c r="I331" s="205"/>
      <c r="J331" s="204" t="s">
        <v>1864</v>
      </c>
      <c r="K331" s="205" t="s">
        <v>517</v>
      </c>
      <c r="L331" s="141"/>
      <c r="M331" s="156"/>
      <c r="N331" s="595"/>
      <c r="O331" s="142"/>
    </row>
    <row r="332" spans="1:15" x14ac:dyDescent="0.25">
      <c r="A332" s="127" t="s">
        <v>76</v>
      </c>
      <c r="B332" s="601"/>
      <c r="C332" s="603"/>
      <c r="D332" s="581"/>
      <c r="E332" s="591"/>
      <c r="F332" s="581"/>
      <c r="G332" s="591"/>
      <c r="H332" s="601"/>
      <c r="I332" s="603"/>
      <c r="J332" s="601"/>
      <c r="K332" s="603"/>
      <c r="L332" s="601"/>
      <c r="M332" s="603"/>
      <c r="N332" s="601"/>
      <c r="O332" s="603"/>
    </row>
    <row r="333" spans="1:15" x14ac:dyDescent="0.25">
      <c r="A333" s="128">
        <v>80236526</v>
      </c>
      <c r="B333" s="602"/>
      <c r="C333" s="604"/>
      <c r="D333" s="582"/>
      <c r="E333" s="592"/>
      <c r="F333" s="582"/>
      <c r="G333" s="592"/>
      <c r="H333" s="602"/>
      <c r="I333" s="604"/>
      <c r="J333" s="602"/>
      <c r="K333" s="604"/>
      <c r="L333" s="602"/>
      <c r="M333" s="604"/>
      <c r="N333" s="602"/>
      <c r="O333" s="604"/>
    </row>
    <row r="334" spans="1:15" x14ac:dyDescent="0.25">
      <c r="A334" s="128" t="s">
        <v>11</v>
      </c>
      <c r="B334" s="602"/>
      <c r="C334" s="154"/>
      <c r="D334" s="582"/>
      <c r="E334" s="131"/>
      <c r="F334" s="582"/>
      <c r="G334" s="131"/>
      <c r="H334" s="602"/>
      <c r="I334" s="154"/>
      <c r="J334" s="602"/>
      <c r="K334" s="154"/>
      <c r="L334" s="602"/>
      <c r="M334" s="154"/>
      <c r="N334" s="602"/>
      <c r="O334" s="154"/>
    </row>
    <row r="335" spans="1:15" x14ac:dyDescent="0.25">
      <c r="A335" s="132" t="s">
        <v>12</v>
      </c>
      <c r="B335" s="602"/>
      <c r="C335" s="155"/>
      <c r="D335" s="582"/>
      <c r="E335" s="141"/>
      <c r="F335" s="582"/>
      <c r="G335" s="141"/>
      <c r="H335" s="602"/>
      <c r="I335" s="155"/>
      <c r="J335" s="602"/>
      <c r="K335" s="155"/>
      <c r="L335" s="602"/>
      <c r="M335" s="155"/>
      <c r="N335" s="602"/>
      <c r="O335" s="155"/>
    </row>
    <row r="336" spans="1:15" x14ac:dyDescent="0.25">
      <c r="A336" s="132" t="s">
        <v>477</v>
      </c>
      <c r="B336" s="602"/>
      <c r="C336" s="155"/>
      <c r="D336" s="582"/>
      <c r="E336" s="141"/>
      <c r="F336" s="582"/>
      <c r="G336" s="141"/>
      <c r="H336" s="602"/>
      <c r="I336" s="155"/>
      <c r="J336" s="602"/>
      <c r="K336" s="155"/>
      <c r="L336" s="602"/>
      <c r="M336" s="155"/>
      <c r="N336" s="602"/>
      <c r="O336" s="155"/>
    </row>
    <row r="337" spans="1:15" x14ac:dyDescent="0.25">
      <c r="A337" s="138" t="s">
        <v>481</v>
      </c>
      <c r="B337" s="619"/>
      <c r="C337" s="156"/>
      <c r="D337" s="583"/>
      <c r="E337" s="142"/>
      <c r="F337" s="583"/>
      <c r="G337" s="142"/>
      <c r="H337" s="619"/>
      <c r="I337" s="156"/>
      <c r="J337" s="619"/>
      <c r="K337" s="156"/>
      <c r="L337" s="619"/>
      <c r="M337" s="156"/>
      <c r="N337" s="619"/>
      <c r="O337" s="156"/>
    </row>
    <row r="339" spans="1:15" x14ac:dyDescent="0.25">
      <c r="B339" s="877" t="s">
        <v>1980</v>
      </c>
      <c r="C339" s="878"/>
      <c r="D339" s="878"/>
      <c r="E339" s="878"/>
      <c r="F339" s="878"/>
      <c r="G339" s="878"/>
      <c r="H339" s="878"/>
      <c r="I339" s="878"/>
      <c r="J339" s="878"/>
      <c r="K339" s="878"/>
      <c r="L339" s="878"/>
      <c r="M339" s="878"/>
      <c r="N339" s="878"/>
      <c r="O339" s="879"/>
    </row>
    <row r="340" spans="1:15" x14ac:dyDescent="0.25">
      <c r="A340" s="122"/>
      <c r="B340" s="608" t="s">
        <v>292</v>
      </c>
      <c r="C340" s="609"/>
      <c r="D340" s="608" t="s">
        <v>1981</v>
      </c>
      <c r="E340" s="609"/>
      <c r="F340" s="608" t="s">
        <v>493</v>
      </c>
      <c r="G340" s="609"/>
      <c r="H340" s="608" t="s">
        <v>1521</v>
      </c>
      <c r="I340" s="609"/>
      <c r="J340" s="608" t="s">
        <v>1522</v>
      </c>
      <c r="K340" s="609"/>
      <c r="L340" s="608" t="s">
        <v>1523</v>
      </c>
      <c r="M340" s="609"/>
      <c r="N340" s="608" t="s">
        <v>1524</v>
      </c>
      <c r="O340" s="609"/>
    </row>
    <row r="341" spans="1:15" x14ac:dyDescent="0.25">
      <c r="A341" s="122"/>
      <c r="B341" s="174" t="s">
        <v>7</v>
      </c>
      <c r="C341" s="175" t="s">
        <v>8</v>
      </c>
      <c r="D341" s="174" t="s">
        <v>7</v>
      </c>
      <c r="E341" s="175" t="s">
        <v>8</v>
      </c>
      <c r="F341" s="174" t="s">
        <v>7</v>
      </c>
      <c r="G341" s="175" t="s">
        <v>8</v>
      </c>
      <c r="H341" s="174" t="s">
        <v>7</v>
      </c>
      <c r="I341" s="175" t="s">
        <v>8</v>
      </c>
      <c r="J341" s="174" t="s">
        <v>7</v>
      </c>
      <c r="K341" s="175" t="s">
        <v>8</v>
      </c>
      <c r="L341" s="174" t="s">
        <v>7</v>
      </c>
      <c r="M341" s="175" t="s">
        <v>8</v>
      </c>
      <c r="N341" s="174" t="s">
        <v>7</v>
      </c>
      <c r="O341" s="175" t="s">
        <v>8</v>
      </c>
    </row>
    <row r="342" spans="1:15" ht="12.75" customHeight="1" x14ac:dyDescent="0.25">
      <c r="A342" s="127" t="s">
        <v>9</v>
      </c>
      <c r="B342" s="601"/>
      <c r="C342" s="620" t="s">
        <v>42</v>
      </c>
      <c r="D342" s="596">
        <v>1</v>
      </c>
      <c r="E342" s="610" t="s">
        <v>1982</v>
      </c>
      <c r="F342" s="586"/>
      <c r="G342" s="589" t="s">
        <v>174</v>
      </c>
      <c r="H342" s="586"/>
      <c r="I342" s="589" t="s">
        <v>23</v>
      </c>
      <c r="J342" s="586"/>
      <c r="K342" s="589" t="s">
        <v>23</v>
      </c>
      <c r="L342" s="601"/>
      <c r="M342" s="620"/>
      <c r="N342" s="601"/>
      <c r="O342" s="620"/>
    </row>
    <row r="343" spans="1:15" x14ac:dyDescent="0.25">
      <c r="A343" s="128">
        <v>79921501</v>
      </c>
      <c r="B343" s="602"/>
      <c r="C343" s="621"/>
      <c r="D343" s="597"/>
      <c r="E343" s="611"/>
      <c r="F343" s="587"/>
      <c r="G343" s="590"/>
      <c r="H343" s="587"/>
      <c r="I343" s="590"/>
      <c r="J343" s="587"/>
      <c r="K343" s="590"/>
      <c r="L343" s="602"/>
      <c r="M343" s="621"/>
      <c r="N343" s="602"/>
      <c r="O343" s="621"/>
    </row>
    <row r="344" spans="1:15" x14ac:dyDescent="0.25">
      <c r="A344" s="128" t="s">
        <v>11</v>
      </c>
      <c r="B344" s="602"/>
      <c r="C344" s="154"/>
      <c r="D344" s="597"/>
      <c r="E344" s="203" t="s">
        <v>1983</v>
      </c>
      <c r="F344" s="587"/>
      <c r="G344" s="208"/>
      <c r="H344" s="587"/>
      <c r="I344" s="208"/>
      <c r="J344" s="587"/>
      <c r="K344" s="208"/>
      <c r="L344" s="602"/>
      <c r="M344" s="154"/>
      <c r="N344" s="602"/>
      <c r="O344" s="154"/>
    </row>
    <row r="345" spans="1:15" x14ac:dyDescent="0.25">
      <c r="A345" s="132" t="s">
        <v>12</v>
      </c>
      <c r="B345" s="602"/>
      <c r="C345" s="229"/>
      <c r="D345" s="597"/>
      <c r="E345" s="228" t="s">
        <v>852</v>
      </c>
      <c r="F345" s="587"/>
      <c r="G345" s="209"/>
      <c r="H345" s="587"/>
      <c r="I345" s="209"/>
      <c r="J345" s="587"/>
      <c r="K345" s="209"/>
      <c r="L345" s="602"/>
      <c r="M345" s="229"/>
      <c r="N345" s="602"/>
      <c r="O345" s="229"/>
    </row>
    <row r="346" spans="1:15" x14ac:dyDescent="0.25">
      <c r="A346" s="132" t="s">
        <v>477</v>
      </c>
      <c r="B346" s="602"/>
      <c r="C346" s="155"/>
      <c r="D346" s="597"/>
      <c r="E346" s="204" t="s">
        <v>1984</v>
      </c>
      <c r="F346" s="587"/>
      <c r="G346" s="209"/>
      <c r="H346" s="587"/>
      <c r="I346" s="209"/>
      <c r="J346" s="587"/>
      <c r="K346" s="209"/>
      <c r="L346" s="602"/>
      <c r="M346" s="155"/>
      <c r="N346" s="602"/>
      <c r="O346" s="155"/>
    </row>
    <row r="347" spans="1:15" x14ac:dyDescent="0.25">
      <c r="A347" s="138" t="s">
        <v>481</v>
      </c>
      <c r="B347" s="155"/>
      <c r="C347" s="156"/>
      <c r="D347" s="204" t="s">
        <v>1985</v>
      </c>
      <c r="E347" s="205" t="s">
        <v>499</v>
      </c>
      <c r="F347" s="588"/>
      <c r="G347" s="210"/>
      <c r="H347" s="588"/>
      <c r="I347" s="210"/>
      <c r="J347" s="588"/>
      <c r="K347" s="210"/>
      <c r="L347" s="619"/>
      <c r="M347" s="156"/>
      <c r="N347" s="619"/>
      <c r="O347" s="156"/>
    </row>
    <row r="348" spans="1:15" ht="12.75" customHeight="1" x14ac:dyDescent="0.25">
      <c r="A348" s="127" t="s">
        <v>14</v>
      </c>
      <c r="B348" s="586"/>
      <c r="C348" s="589" t="s">
        <v>174</v>
      </c>
      <c r="D348" s="586"/>
      <c r="E348" s="589" t="s">
        <v>174</v>
      </c>
      <c r="F348" s="586"/>
      <c r="G348" s="589" t="s">
        <v>174</v>
      </c>
      <c r="H348" s="586"/>
      <c r="I348" s="589" t="s">
        <v>23</v>
      </c>
      <c r="J348" s="586"/>
      <c r="K348" s="589" t="s">
        <v>23</v>
      </c>
      <c r="L348" s="601"/>
      <c r="M348" s="603"/>
      <c r="N348" s="581"/>
      <c r="O348" s="584"/>
    </row>
    <row r="349" spans="1:15" x14ac:dyDescent="0.25">
      <c r="A349" s="128">
        <v>1070707956</v>
      </c>
      <c r="B349" s="587"/>
      <c r="C349" s="590"/>
      <c r="D349" s="587"/>
      <c r="E349" s="590"/>
      <c r="F349" s="587"/>
      <c r="G349" s="590"/>
      <c r="H349" s="587"/>
      <c r="I349" s="590"/>
      <c r="J349" s="587"/>
      <c r="K349" s="590"/>
      <c r="L349" s="602"/>
      <c r="M349" s="604"/>
      <c r="N349" s="582"/>
      <c r="O349" s="585"/>
    </row>
    <row r="350" spans="1:15" x14ac:dyDescent="0.25">
      <c r="A350" s="128" t="s">
        <v>11</v>
      </c>
      <c r="B350" s="587"/>
      <c r="C350" s="208"/>
      <c r="D350" s="587"/>
      <c r="E350" s="208"/>
      <c r="F350" s="587"/>
      <c r="G350" s="208"/>
      <c r="H350" s="587"/>
      <c r="I350" s="208"/>
      <c r="J350" s="587"/>
      <c r="K350" s="208"/>
      <c r="L350" s="602"/>
      <c r="M350" s="154"/>
      <c r="N350" s="582"/>
      <c r="O350" s="131"/>
    </row>
    <row r="351" spans="1:15" x14ac:dyDescent="0.25">
      <c r="A351" s="132" t="s">
        <v>12</v>
      </c>
      <c r="B351" s="587"/>
      <c r="C351" s="209"/>
      <c r="D351" s="587"/>
      <c r="E351" s="209"/>
      <c r="F351" s="587"/>
      <c r="G351" s="209"/>
      <c r="H351" s="587"/>
      <c r="I351" s="209"/>
      <c r="J351" s="587"/>
      <c r="K351" s="209"/>
      <c r="L351" s="602"/>
      <c r="M351" s="155"/>
      <c r="N351" s="582"/>
      <c r="O351" s="141"/>
    </row>
    <row r="352" spans="1:15" x14ac:dyDescent="0.25">
      <c r="A352" s="132" t="s">
        <v>477</v>
      </c>
      <c r="B352" s="587"/>
      <c r="C352" s="209"/>
      <c r="D352" s="587"/>
      <c r="E352" s="209"/>
      <c r="F352" s="587"/>
      <c r="G352" s="209"/>
      <c r="H352" s="587"/>
      <c r="I352" s="209"/>
      <c r="J352" s="587"/>
      <c r="K352" s="209"/>
      <c r="L352" s="602"/>
      <c r="M352" s="155"/>
      <c r="N352" s="582"/>
      <c r="O352" s="141"/>
    </row>
    <row r="353" spans="1:15" x14ac:dyDescent="0.25">
      <c r="A353" s="132" t="s">
        <v>481</v>
      </c>
      <c r="B353" s="588"/>
      <c r="C353" s="210"/>
      <c r="D353" s="588"/>
      <c r="E353" s="210"/>
      <c r="F353" s="588"/>
      <c r="G353" s="210"/>
      <c r="H353" s="588"/>
      <c r="I353" s="210"/>
      <c r="J353" s="588"/>
      <c r="K353" s="210"/>
      <c r="L353" s="602"/>
      <c r="M353" s="155"/>
      <c r="N353" s="582"/>
      <c r="O353" s="141"/>
    </row>
    <row r="354" spans="1:15" ht="12.75" customHeight="1" x14ac:dyDescent="0.25">
      <c r="A354" s="127" t="s">
        <v>519</v>
      </c>
      <c r="B354" s="581"/>
      <c r="C354" s="620" t="s">
        <v>42</v>
      </c>
      <c r="D354" s="581"/>
      <c r="E354" s="620" t="s">
        <v>42</v>
      </c>
      <c r="F354" s="581"/>
      <c r="G354" s="620" t="s">
        <v>42</v>
      </c>
      <c r="H354" s="586"/>
      <c r="I354" s="589" t="s">
        <v>23</v>
      </c>
      <c r="J354" s="586"/>
      <c r="K354" s="589" t="s">
        <v>23</v>
      </c>
      <c r="L354" s="601"/>
      <c r="M354" s="620"/>
      <c r="N354" s="593"/>
      <c r="O354" s="584"/>
    </row>
    <row r="355" spans="1:15" x14ac:dyDescent="0.25">
      <c r="A355" s="128">
        <v>1026271285</v>
      </c>
      <c r="B355" s="582"/>
      <c r="C355" s="621"/>
      <c r="D355" s="582"/>
      <c r="E355" s="621"/>
      <c r="F355" s="582"/>
      <c r="G355" s="621"/>
      <c r="H355" s="587"/>
      <c r="I355" s="590"/>
      <c r="J355" s="587"/>
      <c r="K355" s="590"/>
      <c r="L355" s="602"/>
      <c r="M355" s="621"/>
      <c r="N355" s="594"/>
      <c r="O355" s="585"/>
    </row>
    <row r="356" spans="1:15" x14ac:dyDescent="0.25">
      <c r="A356" s="128" t="s">
        <v>11</v>
      </c>
      <c r="B356" s="582"/>
      <c r="C356" s="154"/>
      <c r="D356" s="582"/>
      <c r="E356" s="154"/>
      <c r="F356" s="582"/>
      <c r="G356" s="154"/>
      <c r="H356" s="587"/>
      <c r="I356" s="208"/>
      <c r="J356" s="587"/>
      <c r="K356" s="208"/>
      <c r="L356" s="602"/>
      <c r="M356" s="154"/>
      <c r="N356" s="594"/>
      <c r="O356" s="131"/>
    </row>
    <row r="357" spans="1:15" x14ac:dyDescent="0.25">
      <c r="A357" s="132" t="s">
        <v>12</v>
      </c>
      <c r="B357" s="582"/>
      <c r="C357" s="155"/>
      <c r="D357" s="582"/>
      <c r="E357" s="155"/>
      <c r="F357" s="582"/>
      <c r="G357" s="155"/>
      <c r="H357" s="587"/>
      <c r="I357" s="209"/>
      <c r="J357" s="587"/>
      <c r="K357" s="209"/>
      <c r="L357" s="602"/>
      <c r="M357" s="162"/>
      <c r="N357" s="594"/>
      <c r="O357" s="141"/>
    </row>
    <row r="358" spans="1:15" x14ac:dyDescent="0.25">
      <c r="A358" s="132" t="s">
        <v>477</v>
      </c>
      <c r="B358" s="582"/>
      <c r="C358" s="155"/>
      <c r="D358" s="582"/>
      <c r="E358" s="155"/>
      <c r="F358" s="582"/>
      <c r="G358" s="155"/>
      <c r="H358" s="587"/>
      <c r="I358" s="209"/>
      <c r="J358" s="587"/>
      <c r="K358" s="209"/>
      <c r="L358" s="602"/>
      <c r="M358" s="155"/>
      <c r="N358" s="594"/>
      <c r="O358" s="141"/>
    </row>
    <row r="359" spans="1:15" x14ac:dyDescent="0.25">
      <c r="A359" s="138" t="s">
        <v>481</v>
      </c>
      <c r="B359" s="360"/>
      <c r="C359" s="156"/>
      <c r="D359" s="360"/>
      <c r="E359" s="156"/>
      <c r="F359" s="360"/>
      <c r="G359" s="156"/>
      <c r="H359" s="588"/>
      <c r="I359" s="210"/>
      <c r="J359" s="588"/>
      <c r="K359" s="210"/>
      <c r="L359" s="619"/>
      <c r="M359" s="162"/>
      <c r="N359" s="595"/>
      <c r="O359" s="142"/>
    </row>
    <row r="360" spans="1:15" x14ac:dyDescent="0.25">
      <c r="A360" s="127" t="s">
        <v>76</v>
      </c>
      <c r="B360" s="601"/>
      <c r="C360" s="603"/>
      <c r="D360" s="581"/>
      <c r="E360" s="591"/>
      <c r="F360" s="581"/>
      <c r="G360" s="591"/>
      <c r="H360" s="601"/>
      <c r="I360" s="603"/>
      <c r="J360" s="601"/>
      <c r="K360" s="603"/>
      <c r="L360" s="601"/>
      <c r="M360" s="603"/>
      <c r="N360" s="601"/>
      <c r="O360" s="603"/>
    </row>
    <row r="361" spans="1:15" x14ac:dyDescent="0.25">
      <c r="A361" s="128">
        <v>80236526</v>
      </c>
      <c r="B361" s="602"/>
      <c r="C361" s="604"/>
      <c r="D361" s="582"/>
      <c r="E361" s="592"/>
      <c r="F361" s="582"/>
      <c r="G361" s="592"/>
      <c r="H361" s="602"/>
      <c r="I361" s="604"/>
      <c r="J361" s="602"/>
      <c r="K361" s="604"/>
      <c r="L361" s="602"/>
      <c r="M361" s="604"/>
      <c r="N361" s="602"/>
      <c r="O361" s="604"/>
    </row>
    <row r="362" spans="1:15" x14ac:dyDescent="0.25">
      <c r="A362" s="128" t="s">
        <v>11</v>
      </c>
      <c r="B362" s="602"/>
      <c r="C362" s="154"/>
      <c r="D362" s="582"/>
      <c r="E362" s="131"/>
      <c r="F362" s="582"/>
      <c r="G362" s="131"/>
      <c r="H362" s="602"/>
      <c r="I362" s="154"/>
      <c r="J362" s="602"/>
      <c r="K362" s="154"/>
      <c r="L362" s="602"/>
      <c r="M362" s="154"/>
      <c r="N362" s="602"/>
      <c r="O362" s="154"/>
    </row>
    <row r="363" spans="1:15" x14ac:dyDescent="0.25">
      <c r="A363" s="132" t="s">
        <v>12</v>
      </c>
      <c r="B363" s="602"/>
      <c r="C363" s="155"/>
      <c r="D363" s="582"/>
      <c r="E363" s="141"/>
      <c r="F363" s="582"/>
      <c r="G363" s="141"/>
      <c r="H363" s="602"/>
      <c r="I363" s="155"/>
      <c r="J363" s="602"/>
      <c r="K363" s="155"/>
      <c r="L363" s="602"/>
      <c r="M363" s="155"/>
      <c r="N363" s="602"/>
      <c r="O363" s="155"/>
    </row>
    <row r="364" spans="1:15" x14ac:dyDescent="0.25">
      <c r="A364" s="132" t="s">
        <v>477</v>
      </c>
      <c r="B364" s="602"/>
      <c r="C364" s="155"/>
      <c r="D364" s="582"/>
      <c r="E364" s="141"/>
      <c r="F364" s="582"/>
      <c r="G364" s="141"/>
      <c r="H364" s="602"/>
      <c r="I364" s="155"/>
      <c r="J364" s="602"/>
      <c r="K364" s="155"/>
      <c r="L364" s="602"/>
      <c r="M364" s="155"/>
      <c r="N364" s="602"/>
      <c r="O364" s="155"/>
    </row>
    <row r="365" spans="1:15" x14ac:dyDescent="0.25">
      <c r="A365" s="138" t="s">
        <v>481</v>
      </c>
      <c r="B365" s="619"/>
      <c r="C365" s="156"/>
      <c r="D365" s="583"/>
      <c r="E365" s="142"/>
      <c r="F365" s="583"/>
      <c r="G365" s="142"/>
      <c r="H365" s="619"/>
      <c r="I365" s="156"/>
      <c r="J365" s="619"/>
      <c r="K365" s="156"/>
      <c r="L365" s="619"/>
      <c r="M365" s="156"/>
      <c r="N365" s="619"/>
      <c r="O365" s="156"/>
    </row>
    <row r="367" spans="1:15" x14ac:dyDescent="0.25">
      <c r="B367" s="877" t="s">
        <v>1986</v>
      </c>
      <c r="C367" s="878"/>
      <c r="D367" s="878"/>
      <c r="E367" s="878"/>
      <c r="F367" s="878"/>
      <c r="G367" s="878"/>
      <c r="H367" s="878"/>
      <c r="I367" s="878"/>
      <c r="J367" s="878"/>
      <c r="K367" s="878"/>
      <c r="L367" s="878"/>
      <c r="M367" s="878"/>
      <c r="N367" s="878"/>
      <c r="O367" s="879"/>
    </row>
    <row r="368" spans="1:15" x14ac:dyDescent="0.25">
      <c r="A368" s="122"/>
      <c r="B368" s="608" t="s">
        <v>1533</v>
      </c>
      <c r="C368" s="609"/>
      <c r="D368" s="608" t="s">
        <v>1534</v>
      </c>
      <c r="E368" s="609"/>
      <c r="F368" s="608" t="s">
        <v>1535</v>
      </c>
      <c r="G368" s="609"/>
      <c r="H368" s="608" t="s">
        <v>1536</v>
      </c>
      <c r="I368" s="609"/>
      <c r="J368" s="608" t="s">
        <v>1537</v>
      </c>
      <c r="K368" s="609"/>
      <c r="L368" s="608" t="s">
        <v>525</v>
      </c>
      <c r="M368" s="609"/>
      <c r="N368" s="608" t="s">
        <v>526</v>
      </c>
      <c r="O368" s="609"/>
    </row>
    <row r="369" spans="1:15" x14ac:dyDescent="0.25">
      <c r="A369" s="122"/>
      <c r="B369" s="174" t="s">
        <v>7</v>
      </c>
      <c r="C369" s="175" t="s">
        <v>8</v>
      </c>
      <c r="D369" s="174" t="s">
        <v>7</v>
      </c>
      <c r="E369" s="175" t="s">
        <v>8</v>
      </c>
      <c r="F369" s="174" t="s">
        <v>7</v>
      </c>
      <c r="G369" s="175" t="s">
        <v>8</v>
      </c>
      <c r="H369" s="174" t="s">
        <v>7</v>
      </c>
      <c r="I369" s="175" t="s">
        <v>8</v>
      </c>
      <c r="J369" s="174" t="s">
        <v>7</v>
      </c>
      <c r="K369" s="175" t="s">
        <v>8</v>
      </c>
      <c r="L369" s="174" t="s">
        <v>7</v>
      </c>
      <c r="M369" s="175" t="s">
        <v>8</v>
      </c>
      <c r="N369" s="174" t="s">
        <v>7</v>
      </c>
      <c r="O369" s="175" t="s">
        <v>8</v>
      </c>
    </row>
    <row r="370" spans="1:15" ht="12.75" customHeight="1" x14ac:dyDescent="0.25">
      <c r="A370" s="127" t="s">
        <v>9</v>
      </c>
      <c r="B370" s="630" t="s">
        <v>1888</v>
      </c>
      <c r="C370" s="599" t="s">
        <v>354</v>
      </c>
      <c r="D370" s="630" t="s">
        <v>1987</v>
      </c>
      <c r="E370" s="610" t="s">
        <v>1988</v>
      </c>
      <c r="F370" s="630" t="s">
        <v>1989</v>
      </c>
      <c r="G370" s="599" t="s">
        <v>354</v>
      </c>
      <c r="H370" s="596" t="s">
        <v>1990</v>
      </c>
      <c r="I370" s="610" t="s">
        <v>1991</v>
      </c>
      <c r="J370" s="596">
        <v>1</v>
      </c>
      <c r="K370" s="599" t="s">
        <v>1992</v>
      </c>
      <c r="L370" s="601"/>
      <c r="M370" s="620"/>
      <c r="N370" s="581"/>
      <c r="O370" s="620"/>
    </row>
    <row r="371" spans="1:15" ht="78" customHeight="1" x14ac:dyDescent="0.25">
      <c r="A371" s="128">
        <v>79921501</v>
      </c>
      <c r="B371" s="631"/>
      <c r="C371" s="600"/>
      <c r="D371" s="631"/>
      <c r="E371" s="611"/>
      <c r="F371" s="631"/>
      <c r="G371" s="600"/>
      <c r="H371" s="597"/>
      <c r="I371" s="611"/>
      <c r="J371" s="597"/>
      <c r="K371" s="600"/>
      <c r="L371" s="602"/>
      <c r="M371" s="621"/>
      <c r="N371" s="582"/>
      <c r="O371" s="621"/>
    </row>
    <row r="372" spans="1:15" x14ac:dyDescent="0.25">
      <c r="A372" s="128" t="s">
        <v>11</v>
      </c>
      <c r="B372" s="631"/>
      <c r="C372" s="203" t="s">
        <v>1785</v>
      </c>
      <c r="D372" s="631"/>
      <c r="E372" s="203" t="s">
        <v>1974</v>
      </c>
      <c r="F372" s="631"/>
      <c r="G372" s="203" t="s">
        <v>1993</v>
      </c>
      <c r="H372" s="597"/>
      <c r="I372" s="203" t="s">
        <v>1974</v>
      </c>
      <c r="J372" s="597"/>
      <c r="K372" s="203" t="s">
        <v>1994</v>
      </c>
      <c r="L372" s="602"/>
      <c r="M372" s="154"/>
      <c r="N372" s="582"/>
      <c r="O372" s="154"/>
    </row>
    <row r="373" spans="1:15" x14ac:dyDescent="0.25">
      <c r="A373" s="132" t="s">
        <v>12</v>
      </c>
      <c r="B373" s="631"/>
      <c r="C373" s="204" t="s">
        <v>852</v>
      </c>
      <c r="D373" s="631"/>
      <c r="E373" s="204" t="s">
        <v>852</v>
      </c>
      <c r="F373" s="631"/>
      <c r="G373" s="204" t="s">
        <v>852</v>
      </c>
      <c r="H373" s="597"/>
      <c r="I373" s="228" t="s">
        <v>852</v>
      </c>
      <c r="J373" s="597"/>
      <c r="K373" s="228" t="s">
        <v>852</v>
      </c>
      <c r="L373" s="602"/>
      <c r="M373" s="229"/>
      <c r="N373" s="582"/>
      <c r="O373" s="154"/>
    </row>
    <row r="374" spans="1:15" x14ac:dyDescent="0.25">
      <c r="A374" s="132" t="s">
        <v>477</v>
      </c>
      <c r="B374" s="631"/>
      <c r="C374" s="204" t="s">
        <v>515</v>
      </c>
      <c r="D374" s="631"/>
      <c r="E374" s="204" t="s">
        <v>478</v>
      </c>
      <c r="F374" s="631"/>
      <c r="G374" s="204" t="s">
        <v>515</v>
      </c>
      <c r="H374" s="597"/>
      <c r="I374" s="204" t="s">
        <v>478</v>
      </c>
      <c r="J374" s="597"/>
      <c r="K374" s="204" t="s">
        <v>1486</v>
      </c>
      <c r="L374" s="602"/>
      <c r="M374" s="155"/>
      <c r="N374" s="582"/>
      <c r="O374" s="155"/>
    </row>
    <row r="375" spans="1:15" x14ac:dyDescent="0.25">
      <c r="A375" s="138" t="s">
        <v>481</v>
      </c>
      <c r="B375" s="204" t="s">
        <v>1892</v>
      </c>
      <c r="C375" s="205" t="s">
        <v>499</v>
      </c>
      <c r="D375" s="204" t="s">
        <v>1977</v>
      </c>
      <c r="E375" s="205" t="s">
        <v>499</v>
      </c>
      <c r="F375" s="204" t="s">
        <v>1892</v>
      </c>
      <c r="G375" s="205" t="s">
        <v>499</v>
      </c>
      <c r="H375" s="204" t="s">
        <v>1995</v>
      </c>
      <c r="I375" s="205" t="s">
        <v>499</v>
      </c>
      <c r="J375" s="204" t="s">
        <v>1996</v>
      </c>
      <c r="K375" s="205" t="s">
        <v>499</v>
      </c>
      <c r="L375" s="155"/>
      <c r="M375" s="156"/>
      <c r="N375" s="141"/>
      <c r="O375" s="156"/>
    </row>
    <row r="376" spans="1:15" x14ac:dyDescent="0.25">
      <c r="A376" s="127" t="s">
        <v>14</v>
      </c>
      <c r="B376" s="665">
        <v>4</v>
      </c>
      <c r="C376" s="668" t="s">
        <v>1908</v>
      </c>
      <c r="D376" s="586"/>
      <c r="E376" s="589" t="s">
        <v>1997</v>
      </c>
      <c r="F376" s="586"/>
      <c r="G376" s="589" t="s">
        <v>1997</v>
      </c>
      <c r="H376" s="586"/>
      <c r="I376" s="589" t="s">
        <v>1997</v>
      </c>
      <c r="J376" s="581"/>
      <c r="K376" s="603"/>
      <c r="L376" s="601"/>
      <c r="M376" s="603"/>
      <c r="N376" s="581"/>
      <c r="O376" s="584"/>
    </row>
    <row r="377" spans="1:15" x14ac:dyDescent="0.25">
      <c r="A377" s="128">
        <v>1070707956</v>
      </c>
      <c r="B377" s="666"/>
      <c r="C377" s="669"/>
      <c r="D377" s="587"/>
      <c r="E377" s="590"/>
      <c r="F377" s="587"/>
      <c r="G377" s="590"/>
      <c r="H377" s="587"/>
      <c r="I377" s="590"/>
      <c r="J377" s="582"/>
      <c r="K377" s="604"/>
      <c r="L377" s="602"/>
      <c r="M377" s="604"/>
      <c r="N377" s="582"/>
      <c r="O377" s="585"/>
    </row>
    <row r="378" spans="1:15" x14ac:dyDescent="0.25">
      <c r="A378" s="128" t="s">
        <v>11</v>
      </c>
      <c r="B378" s="666"/>
      <c r="C378" s="150" t="s">
        <v>1912</v>
      </c>
      <c r="D378" s="587"/>
      <c r="E378" s="208"/>
      <c r="F378" s="587"/>
      <c r="G378" s="208"/>
      <c r="H378" s="587"/>
      <c r="I378" s="208"/>
      <c r="J378" s="582"/>
      <c r="K378" s="154"/>
      <c r="L378" s="602"/>
      <c r="M378" s="154"/>
      <c r="N378" s="582"/>
      <c r="O378" s="131"/>
    </row>
    <row r="379" spans="1:15" x14ac:dyDescent="0.25">
      <c r="A379" s="132" t="s">
        <v>12</v>
      </c>
      <c r="B379" s="666"/>
      <c r="C379" s="144" t="s">
        <v>1725</v>
      </c>
      <c r="D379" s="587"/>
      <c r="E379" s="209"/>
      <c r="F379" s="587"/>
      <c r="G379" s="209"/>
      <c r="H379" s="587"/>
      <c r="I379" s="209"/>
      <c r="J379" s="582"/>
      <c r="K379" s="229"/>
      <c r="L379" s="602"/>
      <c r="M379" s="155"/>
      <c r="N379" s="582"/>
      <c r="O379" s="141"/>
    </row>
    <row r="380" spans="1:15" x14ac:dyDescent="0.25">
      <c r="A380" s="132" t="s">
        <v>477</v>
      </c>
      <c r="B380" s="666"/>
      <c r="C380" s="144" t="s">
        <v>1030</v>
      </c>
      <c r="D380" s="587"/>
      <c r="E380" s="209"/>
      <c r="F380" s="587"/>
      <c r="G380" s="209"/>
      <c r="H380" s="587"/>
      <c r="I380" s="209"/>
      <c r="J380" s="582"/>
      <c r="K380" s="155"/>
      <c r="L380" s="602"/>
      <c r="M380" s="155"/>
      <c r="N380" s="582"/>
      <c r="O380" s="141"/>
    </row>
    <row r="381" spans="1:15" x14ac:dyDescent="0.25">
      <c r="A381" s="132" t="s">
        <v>481</v>
      </c>
      <c r="B381" s="144" t="s">
        <v>1916</v>
      </c>
      <c r="C381" s="144" t="s">
        <v>499</v>
      </c>
      <c r="D381" s="588"/>
      <c r="E381" s="210"/>
      <c r="F381" s="588"/>
      <c r="G381" s="210"/>
      <c r="H381" s="588"/>
      <c r="I381" s="210"/>
      <c r="J381" s="360"/>
      <c r="K381" s="156"/>
      <c r="L381" s="602"/>
      <c r="M381" s="155"/>
      <c r="N381" s="582"/>
      <c r="O381" s="141"/>
    </row>
    <row r="382" spans="1:15" x14ac:dyDescent="0.25">
      <c r="A382" s="127" t="s">
        <v>519</v>
      </c>
      <c r="B382" s="596">
        <v>3</v>
      </c>
      <c r="C382" s="599" t="s">
        <v>86</v>
      </c>
      <c r="D382" s="596">
        <v>3</v>
      </c>
      <c r="E382" s="599" t="s">
        <v>86</v>
      </c>
      <c r="F382" s="596">
        <v>3</v>
      </c>
      <c r="G382" s="599" t="s">
        <v>86</v>
      </c>
      <c r="H382" s="596">
        <v>3</v>
      </c>
      <c r="I382" s="599" t="s">
        <v>86</v>
      </c>
      <c r="J382" s="596">
        <v>3</v>
      </c>
      <c r="K382" s="599" t="s">
        <v>86</v>
      </c>
      <c r="L382" s="601"/>
      <c r="M382" s="620"/>
      <c r="N382" s="593"/>
      <c r="O382" s="584"/>
    </row>
    <row r="383" spans="1:15" x14ac:dyDescent="0.25">
      <c r="A383" s="128">
        <v>1026271285</v>
      </c>
      <c r="B383" s="597"/>
      <c r="C383" s="600"/>
      <c r="D383" s="597"/>
      <c r="E383" s="600"/>
      <c r="F383" s="597"/>
      <c r="G383" s="600"/>
      <c r="H383" s="597"/>
      <c r="I383" s="600"/>
      <c r="J383" s="597"/>
      <c r="K383" s="600"/>
      <c r="L383" s="602"/>
      <c r="M383" s="621"/>
      <c r="N383" s="594"/>
      <c r="O383" s="585"/>
    </row>
    <row r="384" spans="1:15" x14ac:dyDescent="0.25">
      <c r="A384" s="128" t="s">
        <v>11</v>
      </c>
      <c r="B384" s="597"/>
      <c r="C384" s="203" t="s">
        <v>1998</v>
      </c>
      <c r="D384" s="597"/>
      <c r="E384" s="203" t="s">
        <v>1998</v>
      </c>
      <c r="F384" s="597"/>
      <c r="G384" s="203" t="s">
        <v>1998</v>
      </c>
      <c r="H384" s="597"/>
      <c r="I384" s="203" t="s">
        <v>1998</v>
      </c>
      <c r="J384" s="597"/>
      <c r="K384" s="203" t="s">
        <v>1998</v>
      </c>
      <c r="L384" s="602"/>
      <c r="M384" s="154"/>
      <c r="N384" s="594"/>
      <c r="O384" s="131"/>
    </row>
    <row r="385" spans="1:15" x14ac:dyDescent="0.25">
      <c r="A385" s="132" t="s">
        <v>12</v>
      </c>
      <c r="B385" s="597"/>
      <c r="C385" s="204" t="s">
        <v>852</v>
      </c>
      <c r="D385" s="597"/>
      <c r="E385" s="204" t="s">
        <v>852</v>
      </c>
      <c r="F385" s="597"/>
      <c r="G385" s="204" t="s">
        <v>852</v>
      </c>
      <c r="H385" s="597"/>
      <c r="I385" s="204" t="s">
        <v>852</v>
      </c>
      <c r="J385" s="597"/>
      <c r="K385" s="204" t="s">
        <v>852</v>
      </c>
      <c r="L385" s="602"/>
      <c r="M385" s="162"/>
      <c r="N385" s="594"/>
      <c r="O385" s="141"/>
    </row>
    <row r="386" spans="1:15" x14ac:dyDescent="0.25">
      <c r="A386" s="132" t="s">
        <v>477</v>
      </c>
      <c r="B386" s="597"/>
      <c r="C386" s="204" t="s">
        <v>515</v>
      </c>
      <c r="D386" s="597"/>
      <c r="E386" s="204" t="s">
        <v>515</v>
      </c>
      <c r="F386" s="597"/>
      <c r="G386" s="204" t="s">
        <v>515</v>
      </c>
      <c r="H386" s="597"/>
      <c r="I386" s="204" t="s">
        <v>515</v>
      </c>
      <c r="J386" s="597"/>
      <c r="K386" s="204" t="s">
        <v>515</v>
      </c>
      <c r="L386" s="602"/>
      <c r="M386" s="155"/>
      <c r="N386" s="594"/>
      <c r="O386" s="141"/>
    </row>
    <row r="387" spans="1:15" x14ac:dyDescent="0.25">
      <c r="A387" s="138" t="s">
        <v>481</v>
      </c>
      <c r="B387" s="204" t="s">
        <v>1999</v>
      </c>
      <c r="C387" s="205" t="s">
        <v>499</v>
      </c>
      <c r="D387" s="204" t="s">
        <v>1999</v>
      </c>
      <c r="E387" s="205" t="s">
        <v>499</v>
      </c>
      <c r="F387" s="204" t="s">
        <v>1999</v>
      </c>
      <c r="G387" s="205" t="s">
        <v>499</v>
      </c>
      <c r="H387" s="204" t="s">
        <v>1999</v>
      </c>
      <c r="I387" s="205" t="s">
        <v>499</v>
      </c>
      <c r="J387" s="204" t="s">
        <v>1999</v>
      </c>
      <c r="K387" s="205" t="s">
        <v>499</v>
      </c>
      <c r="L387" s="619"/>
      <c r="M387" s="162"/>
      <c r="N387" s="595"/>
      <c r="O387" s="142"/>
    </row>
    <row r="388" spans="1:15" x14ac:dyDescent="0.25">
      <c r="A388" s="127" t="s">
        <v>76</v>
      </c>
      <c r="B388" s="601"/>
      <c r="C388" s="603"/>
      <c r="D388" s="581"/>
      <c r="E388" s="591"/>
      <c r="F388" s="581"/>
      <c r="G388" s="591"/>
      <c r="H388" s="601"/>
      <c r="I388" s="603"/>
      <c r="J388" s="601"/>
      <c r="K388" s="603"/>
      <c r="L388" s="601"/>
      <c r="M388" s="603"/>
      <c r="N388" s="601"/>
      <c r="O388" s="603"/>
    </row>
    <row r="389" spans="1:15" x14ac:dyDescent="0.25">
      <c r="A389" s="128">
        <v>80236526</v>
      </c>
      <c r="B389" s="602"/>
      <c r="C389" s="604"/>
      <c r="D389" s="582"/>
      <c r="E389" s="592"/>
      <c r="F389" s="582"/>
      <c r="G389" s="592"/>
      <c r="H389" s="602"/>
      <c r="I389" s="604"/>
      <c r="J389" s="602"/>
      <c r="K389" s="604"/>
      <c r="L389" s="602"/>
      <c r="M389" s="604"/>
      <c r="N389" s="602"/>
      <c r="O389" s="604"/>
    </row>
    <row r="390" spans="1:15" x14ac:dyDescent="0.25">
      <c r="A390" s="128" t="s">
        <v>11</v>
      </c>
      <c r="B390" s="602"/>
      <c r="C390" s="154"/>
      <c r="D390" s="582"/>
      <c r="E390" s="131"/>
      <c r="F390" s="582"/>
      <c r="G390" s="131"/>
      <c r="H390" s="602"/>
      <c r="I390" s="154"/>
      <c r="J390" s="602"/>
      <c r="K390" s="154"/>
      <c r="L390" s="602"/>
      <c r="M390" s="154"/>
      <c r="N390" s="602"/>
      <c r="O390" s="154"/>
    </row>
    <row r="391" spans="1:15" x14ac:dyDescent="0.25">
      <c r="A391" s="132" t="s">
        <v>12</v>
      </c>
      <c r="B391" s="602"/>
      <c r="C391" s="155"/>
      <c r="D391" s="582"/>
      <c r="E391" s="141"/>
      <c r="F391" s="582"/>
      <c r="G391" s="141"/>
      <c r="H391" s="602"/>
      <c r="I391" s="155"/>
      <c r="J391" s="602"/>
      <c r="K391" s="155"/>
      <c r="L391" s="602"/>
      <c r="M391" s="155"/>
      <c r="N391" s="602"/>
      <c r="O391" s="155"/>
    </row>
    <row r="392" spans="1:15" x14ac:dyDescent="0.25">
      <c r="A392" s="132" t="s">
        <v>477</v>
      </c>
      <c r="B392" s="602"/>
      <c r="C392" s="155"/>
      <c r="D392" s="582"/>
      <c r="E392" s="141"/>
      <c r="F392" s="582"/>
      <c r="G392" s="141"/>
      <c r="H392" s="602"/>
      <c r="I392" s="155"/>
      <c r="J392" s="602"/>
      <c r="K392" s="155"/>
      <c r="L392" s="602"/>
      <c r="M392" s="155"/>
      <c r="N392" s="602"/>
      <c r="O392" s="155"/>
    </row>
    <row r="393" spans="1:15" x14ac:dyDescent="0.25">
      <c r="A393" s="138" t="s">
        <v>481</v>
      </c>
      <c r="B393" s="619"/>
      <c r="C393" s="156"/>
      <c r="D393" s="583"/>
      <c r="E393" s="142"/>
      <c r="F393" s="583"/>
      <c r="G393" s="142"/>
      <c r="H393" s="619"/>
      <c r="I393" s="156"/>
      <c r="J393" s="619"/>
      <c r="K393" s="156"/>
      <c r="L393" s="619"/>
      <c r="M393" s="156"/>
      <c r="N393" s="619"/>
      <c r="O393" s="156"/>
    </row>
    <row r="395" spans="1:15" x14ac:dyDescent="0.25">
      <c r="B395" s="877" t="s">
        <v>1986</v>
      </c>
      <c r="C395" s="878"/>
      <c r="D395" s="878"/>
      <c r="E395" s="878"/>
      <c r="F395" s="878"/>
      <c r="G395" s="878"/>
      <c r="H395" s="878"/>
      <c r="I395" s="878"/>
      <c r="J395" s="878"/>
      <c r="K395" s="878"/>
      <c r="L395" s="878"/>
      <c r="M395" s="878"/>
      <c r="N395" s="878"/>
      <c r="O395" s="879"/>
    </row>
    <row r="396" spans="1:15" x14ac:dyDescent="0.25">
      <c r="A396" s="122"/>
      <c r="B396" s="608" t="s">
        <v>545</v>
      </c>
      <c r="C396" s="609"/>
      <c r="D396" s="608" t="s">
        <v>1551</v>
      </c>
      <c r="E396" s="609"/>
      <c r="F396" s="608" t="s">
        <v>547</v>
      </c>
      <c r="G396" s="609"/>
      <c r="H396" s="608" t="s">
        <v>548</v>
      </c>
      <c r="I396" s="609"/>
      <c r="J396" s="608" t="s">
        <v>549</v>
      </c>
      <c r="K396" s="609"/>
      <c r="L396" s="608" t="s">
        <v>550</v>
      </c>
      <c r="M396" s="609"/>
      <c r="N396" s="608" t="s">
        <v>551</v>
      </c>
      <c r="O396" s="609"/>
    </row>
    <row r="397" spans="1:15" x14ac:dyDescent="0.25">
      <c r="A397" s="122"/>
      <c r="B397" s="174" t="s">
        <v>7</v>
      </c>
      <c r="C397" s="175" t="s">
        <v>8</v>
      </c>
      <c r="D397" s="174" t="s">
        <v>7</v>
      </c>
      <c r="E397" s="175" t="s">
        <v>8</v>
      </c>
      <c r="F397" s="174" t="s">
        <v>7</v>
      </c>
      <c r="G397" s="175" t="s">
        <v>8</v>
      </c>
      <c r="H397" s="174" t="s">
        <v>7</v>
      </c>
      <c r="I397" s="175" t="s">
        <v>8</v>
      </c>
      <c r="J397" s="174" t="s">
        <v>7</v>
      </c>
      <c r="K397" s="175" t="s">
        <v>8</v>
      </c>
      <c r="L397" s="174" t="s">
        <v>7</v>
      </c>
      <c r="M397" s="175" t="s">
        <v>8</v>
      </c>
      <c r="N397" s="174" t="s">
        <v>7</v>
      </c>
      <c r="O397" s="175" t="s">
        <v>8</v>
      </c>
    </row>
    <row r="398" spans="1:15" ht="12.75" customHeight="1" x14ac:dyDescent="0.25">
      <c r="A398" s="127" t="s">
        <v>9</v>
      </c>
      <c r="B398" s="665">
        <v>7</v>
      </c>
      <c r="C398" s="696" t="s">
        <v>158</v>
      </c>
      <c r="D398" s="581"/>
      <c r="E398" s="620"/>
      <c r="F398" s="596">
        <v>2</v>
      </c>
      <c r="G398" s="610" t="s">
        <v>2000</v>
      </c>
      <c r="H398" s="596">
        <v>1</v>
      </c>
      <c r="I398" s="610" t="s">
        <v>2000</v>
      </c>
      <c r="J398" s="596">
        <v>1</v>
      </c>
      <c r="K398" s="610" t="s">
        <v>2000</v>
      </c>
      <c r="L398" s="581"/>
      <c r="M398" s="620"/>
      <c r="N398" s="581"/>
      <c r="O398" s="620"/>
    </row>
    <row r="399" spans="1:15" x14ac:dyDescent="0.25">
      <c r="A399" s="128">
        <v>79921501</v>
      </c>
      <c r="B399" s="666"/>
      <c r="C399" s="697"/>
      <c r="D399" s="582"/>
      <c r="E399" s="621"/>
      <c r="F399" s="597"/>
      <c r="G399" s="611"/>
      <c r="H399" s="597"/>
      <c r="I399" s="611"/>
      <c r="J399" s="597"/>
      <c r="K399" s="611"/>
      <c r="L399" s="582"/>
      <c r="M399" s="621"/>
      <c r="N399" s="582"/>
      <c r="O399" s="621"/>
    </row>
    <row r="400" spans="1:15" x14ac:dyDescent="0.25">
      <c r="A400" s="128" t="s">
        <v>11</v>
      </c>
      <c r="B400" s="666"/>
      <c r="C400" s="150" t="s">
        <v>2001</v>
      </c>
      <c r="D400" s="582"/>
      <c r="E400" s="154"/>
      <c r="F400" s="597"/>
      <c r="G400" s="203" t="s">
        <v>2002</v>
      </c>
      <c r="H400" s="597"/>
      <c r="I400" s="203" t="s">
        <v>2002</v>
      </c>
      <c r="J400" s="597"/>
      <c r="K400" s="203" t="s">
        <v>2002</v>
      </c>
      <c r="L400" s="582"/>
      <c r="M400" s="154"/>
      <c r="N400" s="582"/>
      <c r="O400" s="154"/>
    </row>
    <row r="401" spans="1:15" x14ac:dyDescent="0.25">
      <c r="A401" s="132" t="s">
        <v>12</v>
      </c>
      <c r="B401" s="666"/>
      <c r="C401" s="150" t="s">
        <v>1725</v>
      </c>
      <c r="D401" s="582"/>
      <c r="E401" s="154"/>
      <c r="F401" s="597"/>
      <c r="G401" s="203" t="s">
        <v>852</v>
      </c>
      <c r="H401" s="597"/>
      <c r="I401" s="203" t="s">
        <v>852</v>
      </c>
      <c r="J401" s="597"/>
      <c r="K401" s="203" t="s">
        <v>852</v>
      </c>
      <c r="L401" s="582"/>
      <c r="M401" s="154"/>
      <c r="N401" s="582"/>
      <c r="O401" s="154"/>
    </row>
    <row r="402" spans="1:15" x14ac:dyDescent="0.25">
      <c r="A402" s="132" t="s">
        <v>477</v>
      </c>
      <c r="B402" s="666"/>
      <c r="C402" s="144" t="s">
        <v>515</v>
      </c>
      <c r="D402" s="582"/>
      <c r="E402" s="155"/>
      <c r="F402" s="597"/>
      <c r="G402" s="204" t="s">
        <v>1352</v>
      </c>
      <c r="H402" s="597"/>
      <c r="I402" s="204" t="s">
        <v>2003</v>
      </c>
      <c r="J402" s="597"/>
      <c r="K402" s="204" t="s">
        <v>1741</v>
      </c>
      <c r="L402" s="582"/>
      <c r="M402" s="155"/>
      <c r="N402" s="582"/>
      <c r="O402" s="155"/>
    </row>
    <row r="403" spans="1:15" x14ac:dyDescent="0.25">
      <c r="A403" s="138" t="s">
        <v>481</v>
      </c>
      <c r="B403" s="144"/>
      <c r="C403" s="145" t="s">
        <v>499</v>
      </c>
      <c r="D403" s="141"/>
      <c r="E403" s="156"/>
      <c r="F403" s="204" t="s">
        <v>2004</v>
      </c>
      <c r="G403" s="205" t="s">
        <v>499</v>
      </c>
      <c r="H403" s="204" t="s">
        <v>2004</v>
      </c>
      <c r="I403" s="205" t="s">
        <v>499</v>
      </c>
      <c r="J403" s="204" t="s">
        <v>2004</v>
      </c>
      <c r="K403" s="205" t="s">
        <v>499</v>
      </c>
      <c r="L403" s="141"/>
      <c r="M403" s="156"/>
      <c r="N403" s="141"/>
      <c r="O403" s="156"/>
    </row>
    <row r="404" spans="1:15" ht="12.75" customHeight="1" x14ac:dyDescent="0.25">
      <c r="A404" s="127" t="s">
        <v>14</v>
      </c>
      <c r="B404" s="596">
        <v>1</v>
      </c>
      <c r="C404" s="599" t="s">
        <v>2005</v>
      </c>
      <c r="D404" s="601"/>
      <c r="E404" s="620"/>
      <c r="F404" s="596"/>
      <c r="G404" s="610" t="s">
        <v>2006</v>
      </c>
      <c r="H404" s="596">
        <v>1</v>
      </c>
      <c r="I404" s="599" t="s">
        <v>2007</v>
      </c>
      <c r="J404" s="601"/>
      <c r="K404" s="620"/>
      <c r="L404" s="601"/>
      <c r="M404" s="603"/>
      <c r="N404" s="581"/>
      <c r="O404" s="584"/>
    </row>
    <row r="405" spans="1:15" ht="48.75" customHeight="1" x14ac:dyDescent="0.25">
      <c r="A405" s="128">
        <v>1070707956</v>
      </c>
      <c r="B405" s="597"/>
      <c r="C405" s="600"/>
      <c r="D405" s="602"/>
      <c r="E405" s="621"/>
      <c r="F405" s="597"/>
      <c r="G405" s="611"/>
      <c r="H405" s="597"/>
      <c r="I405" s="600"/>
      <c r="J405" s="602"/>
      <c r="K405" s="621"/>
      <c r="L405" s="602"/>
      <c r="M405" s="604"/>
      <c r="N405" s="582"/>
      <c r="O405" s="585"/>
    </row>
    <row r="406" spans="1:15" x14ac:dyDescent="0.25">
      <c r="A406" s="128" t="s">
        <v>11</v>
      </c>
      <c r="B406" s="597"/>
      <c r="C406" s="203" t="s">
        <v>2008</v>
      </c>
      <c r="D406" s="602"/>
      <c r="E406" s="154"/>
      <c r="F406" s="597"/>
      <c r="G406" s="203"/>
      <c r="H406" s="597"/>
      <c r="I406" s="203" t="s">
        <v>2009</v>
      </c>
      <c r="J406" s="602"/>
      <c r="K406" s="154"/>
      <c r="L406" s="602"/>
      <c r="M406" s="154"/>
      <c r="N406" s="582"/>
      <c r="O406" s="131"/>
    </row>
    <row r="407" spans="1:15" x14ac:dyDescent="0.25">
      <c r="A407" s="132" t="s">
        <v>12</v>
      </c>
      <c r="B407" s="597"/>
      <c r="C407" s="228" t="s">
        <v>852</v>
      </c>
      <c r="D407" s="602"/>
      <c r="E407" s="155"/>
      <c r="F407" s="597"/>
      <c r="G407" s="204"/>
      <c r="H407" s="597"/>
      <c r="I407" s="204" t="s">
        <v>852</v>
      </c>
      <c r="J407" s="602"/>
      <c r="K407" s="229"/>
      <c r="L407" s="602"/>
      <c r="M407" s="155"/>
      <c r="N407" s="582"/>
      <c r="O407" s="141"/>
    </row>
    <row r="408" spans="1:15" x14ac:dyDescent="0.25">
      <c r="A408" s="132" t="s">
        <v>477</v>
      </c>
      <c r="B408" s="597"/>
      <c r="C408" s="204" t="s">
        <v>564</v>
      </c>
      <c r="D408" s="602"/>
      <c r="E408" s="155"/>
      <c r="F408" s="597"/>
      <c r="G408" s="204"/>
      <c r="H408" s="597"/>
      <c r="I408" s="204" t="s">
        <v>515</v>
      </c>
      <c r="J408" s="602"/>
      <c r="K408" s="155"/>
      <c r="L408" s="602"/>
      <c r="M408" s="155"/>
      <c r="N408" s="582"/>
      <c r="O408" s="141"/>
    </row>
    <row r="409" spans="1:15" x14ac:dyDescent="0.25">
      <c r="A409" s="132" t="s">
        <v>481</v>
      </c>
      <c r="B409" s="369" t="s">
        <v>2010</v>
      </c>
      <c r="C409" s="205" t="s">
        <v>499</v>
      </c>
      <c r="D409" s="155"/>
      <c r="E409" s="156"/>
      <c r="F409" s="204"/>
      <c r="G409" s="205"/>
      <c r="H409" s="204" t="s">
        <v>2011</v>
      </c>
      <c r="I409" s="204" t="s">
        <v>499</v>
      </c>
      <c r="J409" s="155"/>
      <c r="K409" s="156"/>
      <c r="L409" s="602"/>
      <c r="M409" s="155"/>
      <c r="N409" s="582"/>
      <c r="O409" s="141"/>
    </row>
    <row r="410" spans="1:15" ht="12.75" customHeight="1" x14ac:dyDescent="0.25">
      <c r="A410" s="127" t="s">
        <v>519</v>
      </c>
      <c r="B410" s="596">
        <v>3</v>
      </c>
      <c r="C410" s="599" t="s">
        <v>86</v>
      </c>
      <c r="D410" s="596">
        <v>3</v>
      </c>
      <c r="E410" s="599" t="s">
        <v>86</v>
      </c>
      <c r="F410" s="596">
        <v>3</v>
      </c>
      <c r="G410" s="599" t="s">
        <v>86</v>
      </c>
      <c r="H410" s="596">
        <v>3</v>
      </c>
      <c r="I410" s="599" t="s">
        <v>86</v>
      </c>
      <c r="J410" s="596">
        <v>3</v>
      </c>
      <c r="K410" s="599" t="s">
        <v>86</v>
      </c>
      <c r="L410" s="601"/>
      <c r="M410" s="620"/>
      <c r="N410" s="593"/>
      <c r="O410" s="584"/>
    </row>
    <row r="411" spans="1:15" x14ac:dyDescent="0.25">
      <c r="A411" s="128">
        <v>1026271285</v>
      </c>
      <c r="B411" s="597"/>
      <c r="C411" s="600"/>
      <c r="D411" s="597"/>
      <c r="E411" s="600"/>
      <c r="F411" s="597"/>
      <c r="G411" s="600"/>
      <c r="H411" s="597"/>
      <c r="I411" s="600"/>
      <c r="J411" s="597"/>
      <c r="K411" s="600"/>
      <c r="L411" s="602"/>
      <c r="M411" s="621"/>
      <c r="N411" s="594"/>
      <c r="O411" s="585"/>
    </row>
    <row r="412" spans="1:15" x14ac:dyDescent="0.25">
      <c r="A412" s="128" t="s">
        <v>11</v>
      </c>
      <c r="B412" s="597"/>
      <c r="C412" s="203" t="s">
        <v>1998</v>
      </c>
      <c r="D412" s="597"/>
      <c r="E412" s="203" t="s">
        <v>1998</v>
      </c>
      <c r="F412" s="597"/>
      <c r="G412" s="203" t="s">
        <v>1998</v>
      </c>
      <c r="H412" s="597"/>
      <c r="I412" s="203" t="s">
        <v>1998</v>
      </c>
      <c r="J412" s="597"/>
      <c r="K412" s="203" t="s">
        <v>1998</v>
      </c>
      <c r="L412" s="602"/>
      <c r="M412" s="154"/>
      <c r="N412" s="594"/>
      <c r="O412" s="131"/>
    </row>
    <row r="413" spans="1:15" x14ac:dyDescent="0.25">
      <c r="A413" s="132" t="s">
        <v>12</v>
      </c>
      <c r="B413" s="597"/>
      <c r="C413" s="204" t="s">
        <v>852</v>
      </c>
      <c r="D413" s="597"/>
      <c r="E413" s="204" t="s">
        <v>852</v>
      </c>
      <c r="F413" s="597"/>
      <c r="G413" s="204" t="s">
        <v>852</v>
      </c>
      <c r="H413" s="597"/>
      <c r="I413" s="204" t="s">
        <v>852</v>
      </c>
      <c r="J413" s="597"/>
      <c r="K413" s="204" t="s">
        <v>852</v>
      </c>
      <c r="L413" s="602"/>
      <c r="M413" s="162"/>
      <c r="N413" s="594"/>
      <c r="O413" s="141"/>
    </row>
    <row r="414" spans="1:15" x14ac:dyDescent="0.25">
      <c r="A414" s="132" t="s">
        <v>477</v>
      </c>
      <c r="B414" s="597"/>
      <c r="C414" s="204" t="s">
        <v>515</v>
      </c>
      <c r="D414" s="597"/>
      <c r="E414" s="204" t="s">
        <v>515</v>
      </c>
      <c r="F414" s="597"/>
      <c r="G414" s="204" t="s">
        <v>515</v>
      </c>
      <c r="H414" s="597"/>
      <c r="I414" s="204" t="s">
        <v>515</v>
      </c>
      <c r="J414" s="597"/>
      <c r="K414" s="204" t="s">
        <v>515</v>
      </c>
      <c r="L414" s="602"/>
      <c r="M414" s="155"/>
      <c r="N414" s="594"/>
      <c r="O414" s="141"/>
    </row>
    <row r="415" spans="1:15" x14ac:dyDescent="0.25">
      <c r="A415" s="138" t="s">
        <v>481</v>
      </c>
      <c r="B415" s="204" t="s">
        <v>1999</v>
      </c>
      <c r="C415" s="205" t="s">
        <v>499</v>
      </c>
      <c r="D415" s="204" t="s">
        <v>1999</v>
      </c>
      <c r="E415" s="205" t="s">
        <v>499</v>
      </c>
      <c r="F415" s="204" t="s">
        <v>1999</v>
      </c>
      <c r="G415" s="205" t="s">
        <v>499</v>
      </c>
      <c r="H415" s="204" t="s">
        <v>1999</v>
      </c>
      <c r="I415" s="205" t="s">
        <v>499</v>
      </c>
      <c r="J415" s="204" t="s">
        <v>1999</v>
      </c>
      <c r="K415" s="205" t="s">
        <v>499</v>
      </c>
      <c r="L415" s="619"/>
      <c r="M415" s="162"/>
      <c r="N415" s="595"/>
      <c r="O415" s="142"/>
    </row>
    <row r="416" spans="1:15" x14ac:dyDescent="0.25">
      <c r="A416" s="127" t="s">
        <v>76</v>
      </c>
      <c r="B416" s="601"/>
      <c r="C416" s="603"/>
      <c r="D416" s="581"/>
      <c r="E416" s="591"/>
      <c r="F416" s="581"/>
      <c r="G416" s="591"/>
      <c r="H416" s="601"/>
      <c r="I416" s="603"/>
      <c r="J416" s="601"/>
      <c r="K416" s="603"/>
      <c r="L416" s="601"/>
      <c r="M416" s="603"/>
      <c r="N416" s="601"/>
      <c r="O416" s="603"/>
    </row>
    <row r="417" spans="1:15" x14ac:dyDescent="0.25">
      <c r="A417" s="128">
        <v>80236526</v>
      </c>
      <c r="B417" s="602"/>
      <c r="C417" s="604"/>
      <c r="D417" s="582"/>
      <c r="E417" s="592"/>
      <c r="F417" s="582"/>
      <c r="G417" s="592"/>
      <c r="H417" s="602"/>
      <c r="I417" s="604"/>
      <c r="J417" s="602"/>
      <c r="K417" s="604"/>
      <c r="L417" s="602"/>
      <c r="M417" s="604"/>
      <c r="N417" s="602"/>
      <c r="O417" s="604"/>
    </row>
    <row r="418" spans="1:15" x14ac:dyDescent="0.25">
      <c r="A418" s="128" t="s">
        <v>11</v>
      </c>
      <c r="B418" s="602"/>
      <c r="C418" s="154"/>
      <c r="D418" s="582"/>
      <c r="E418" s="131"/>
      <c r="F418" s="582"/>
      <c r="G418" s="131"/>
      <c r="H418" s="602"/>
      <c r="I418" s="154"/>
      <c r="J418" s="602"/>
      <c r="K418" s="154"/>
      <c r="L418" s="602"/>
      <c r="M418" s="154"/>
      <c r="N418" s="602"/>
      <c r="O418" s="154"/>
    </row>
    <row r="419" spans="1:15" x14ac:dyDescent="0.25">
      <c r="A419" s="132" t="s">
        <v>12</v>
      </c>
      <c r="B419" s="602"/>
      <c r="C419" s="155"/>
      <c r="D419" s="582"/>
      <c r="E419" s="141"/>
      <c r="F419" s="582"/>
      <c r="G419" s="141"/>
      <c r="H419" s="602"/>
      <c r="I419" s="155"/>
      <c r="J419" s="602"/>
      <c r="K419" s="155"/>
      <c r="L419" s="602"/>
      <c r="M419" s="155"/>
      <c r="N419" s="602"/>
      <c r="O419" s="155"/>
    </row>
    <row r="420" spans="1:15" x14ac:dyDescent="0.25">
      <c r="A420" s="132" t="s">
        <v>477</v>
      </c>
      <c r="B420" s="602"/>
      <c r="C420" s="155"/>
      <c r="D420" s="582"/>
      <c r="E420" s="141"/>
      <c r="F420" s="582"/>
      <c r="G420" s="141"/>
      <c r="H420" s="602"/>
      <c r="I420" s="155"/>
      <c r="J420" s="602"/>
      <c r="K420" s="155"/>
      <c r="L420" s="602"/>
      <c r="M420" s="155"/>
      <c r="N420" s="602"/>
      <c r="O420" s="155"/>
    </row>
    <row r="421" spans="1:15" x14ac:dyDescent="0.25">
      <c r="A421" s="138" t="s">
        <v>481</v>
      </c>
      <c r="B421" s="619"/>
      <c r="C421" s="156"/>
      <c r="D421" s="583"/>
      <c r="E421" s="142"/>
      <c r="F421" s="583"/>
      <c r="G421" s="142"/>
      <c r="H421" s="619"/>
      <c r="I421" s="156"/>
      <c r="J421" s="619"/>
      <c r="K421" s="156"/>
      <c r="L421" s="619"/>
      <c r="M421" s="156"/>
      <c r="N421" s="619"/>
      <c r="O421" s="156"/>
    </row>
    <row r="423" spans="1:15" x14ac:dyDescent="0.25">
      <c r="B423" s="877" t="s">
        <v>1986</v>
      </c>
      <c r="C423" s="878"/>
      <c r="D423" s="878"/>
      <c r="E423" s="878"/>
      <c r="F423" s="878"/>
      <c r="G423" s="878"/>
      <c r="H423" s="878"/>
      <c r="I423" s="878"/>
      <c r="J423" s="878"/>
      <c r="K423" s="878"/>
      <c r="L423" s="878"/>
      <c r="M423" s="878"/>
      <c r="N423" s="878"/>
      <c r="O423" s="879"/>
    </row>
    <row r="424" spans="1:15" x14ac:dyDescent="0.25">
      <c r="A424" s="122"/>
      <c r="B424" s="608" t="s">
        <v>584</v>
      </c>
      <c r="C424" s="609"/>
      <c r="D424" s="608" t="s">
        <v>1563</v>
      </c>
      <c r="E424" s="609"/>
      <c r="F424" s="608" t="s">
        <v>586</v>
      </c>
      <c r="G424" s="609"/>
      <c r="H424" s="608" t="s">
        <v>587</v>
      </c>
      <c r="I424" s="609"/>
      <c r="J424" s="608" t="s">
        <v>588</v>
      </c>
      <c r="K424" s="609"/>
      <c r="L424" s="608" t="s">
        <v>589</v>
      </c>
      <c r="M424" s="609"/>
      <c r="N424" s="608" t="s">
        <v>590</v>
      </c>
      <c r="O424" s="609"/>
    </row>
    <row r="425" spans="1:15" x14ac:dyDescent="0.25">
      <c r="A425" s="122"/>
      <c r="B425" s="174" t="s">
        <v>7</v>
      </c>
      <c r="C425" s="175" t="s">
        <v>8</v>
      </c>
      <c r="D425" s="174" t="s">
        <v>7</v>
      </c>
      <c r="E425" s="175" t="s">
        <v>8</v>
      </c>
      <c r="F425" s="174" t="s">
        <v>7</v>
      </c>
      <c r="G425" s="175" t="s">
        <v>8</v>
      </c>
      <c r="H425" s="174" t="s">
        <v>7</v>
      </c>
      <c r="I425" s="175" t="s">
        <v>8</v>
      </c>
      <c r="J425" s="174" t="s">
        <v>7</v>
      </c>
      <c r="K425" s="175" t="s">
        <v>8</v>
      </c>
      <c r="L425" s="174" t="s">
        <v>7</v>
      </c>
      <c r="M425" s="175" t="s">
        <v>8</v>
      </c>
      <c r="N425" s="174" t="s">
        <v>7</v>
      </c>
      <c r="O425" s="175" t="s">
        <v>8</v>
      </c>
    </row>
    <row r="426" spans="1:15" ht="12.75" customHeight="1" x14ac:dyDescent="0.25">
      <c r="A426" s="127" t="s">
        <v>9</v>
      </c>
      <c r="B426" s="596" t="s">
        <v>1219</v>
      </c>
      <c r="C426" s="610" t="s">
        <v>2012</v>
      </c>
      <c r="D426" s="596">
        <v>2</v>
      </c>
      <c r="E426" s="610" t="s">
        <v>415</v>
      </c>
      <c r="F426" s="596">
        <v>3</v>
      </c>
      <c r="G426" s="610" t="s">
        <v>415</v>
      </c>
      <c r="H426" s="596">
        <v>3</v>
      </c>
      <c r="I426" s="610" t="s">
        <v>415</v>
      </c>
      <c r="J426" s="596">
        <v>2</v>
      </c>
      <c r="K426" s="610" t="s">
        <v>415</v>
      </c>
      <c r="L426" s="581"/>
      <c r="M426" s="603"/>
      <c r="N426" s="581"/>
      <c r="O426" s="620"/>
    </row>
    <row r="427" spans="1:15" ht="42.75" customHeight="1" x14ac:dyDescent="0.25">
      <c r="A427" s="128">
        <v>79921501</v>
      </c>
      <c r="B427" s="597"/>
      <c r="C427" s="611"/>
      <c r="D427" s="597"/>
      <c r="E427" s="611"/>
      <c r="F427" s="597"/>
      <c r="G427" s="611"/>
      <c r="H427" s="597"/>
      <c r="I427" s="611"/>
      <c r="J427" s="597"/>
      <c r="K427" s="611"/>
      <c r="L427" s="582"/>
      <c r="M427" s="604"/>
      <c r="N427" s="582"/>
      <c r="O427" s="621"/>
    </row>
    <row r="428" spans="1:15" x14ac:dyDescent="0.25">
      <c r="A428" s="128" t="s">
        <v>11</v>
      </c>
      <c r="B428" s="597"/>
      <c r="C428" s="203" t="s">
        <v>2013</v>
      </c>
      <c r="D428" s="597"/>
      <c r="E428" s="203" t="s">
        <v>2014</v>
      </c>
      <c r="F428" s="597"/>
      <c r="G428" s="203" t="s">
        <v>2014</v>
      </c>
      <c r="H428" s="597"/>
      <c r="I428" s="203" t="s">
        <v>2014</v>
      </c>
      <c r="J428" s="597"/>
      <c r="K428" s="203" t="s">
        <v>2014</v>
      </c>
      <c r="L428" s="582"/>
      <c r="M428" s="154"/>
      <c r="N428" s="582"/>
      <c r="O428" s="154"/>
    </row>
    <row r="429" spans="1:15" x14ac:dyDescent="0.25">
      <c r="A429" s="132" t="s">
        <v>12</v>
      </c>
      <c r="B429" s="597"/>
      <c r="C429" s="203" t="s">
        <v>852</v>
      </c>
      <c r="D429" s="597"/>
      <c r="E429" s="203" t="s">
        <v>852</v>
      </c>
      <c r="F429" s="597"/>
      <c r="G429" s="203" t="s">
        <v>852</v>
      </c>
      <c r="H429" s="597"/>
      <c r="I429" s="203" t="s">
        <v>852</v>
      </c>
      <c r="J429" s="597"/>
      <c r="K429" s="203" t="s">
        <v>852</v>
      </c>
      <c r="L429" s="582"/>
      <c r="M429" s="155"/>
      <c r="N429" s="582"/>
      <c r="O429" s="154"/>
    </row>
    <row r="430" spans="1:15" x14ac:dyDescent="0.25">
      <c r="A430" s="132" t="s">
        <v>477</v>
      </c>
      <c r="B430" s="597"/>
      <c r="C430" s="204" t="s">
        <v>861</v>
      </c>
      <c r="D430" s="597"/>
      <c r="E430" s="204" t="s">
        <v>758</v>
      </c>
      <c r="F430" s="597"/>
      <c r="G430" s="204" t="s">
        <v>758</v>
      </c>
      <c r="H430" s="597"/>
      <c r="I430" s="204" t="s">
        <v>758</v>
      </c>
      <c r="J430" s="597"/>
      <c r="K430" s="204" t="s">
        <v>758</v>
      </c>
      <c r="L430" s="582"/>
      <c r="M430" s="155"/>
      <c r="N430" s="582"/>
      <c r="O430" s="155"/>
    </row>
    <row r="431" spans="1:15" x14ac:dyDescent="0.25">
      <c r="A431" s="138" t="s">
        <v>481</v>
      </c>
      <c r="B431" s="204" t="s">
        <v>2015</v>
      </c>
      <c r="C431" s="205" t="s">
        <v>499</v>
      </c>
      <c r="D431" s="204" t="s">
        <v>2016</v>
      </c>
      <c r="E431" s="205" t="s">
        <v>499</v>
      </c>
      <c r="F431" s="204" t="s">
        <v>2016</v>
      </c>
      <c r="G431" s="205" t="s">
        <v>499</v>
      </c>
      <c r="H431" s="204" t="s">
        <v>2016</v>
      </c>
      <c r="I431" s="205" t="s">
        <v>499</v>
      </c>
      <c r="J431" s="204" t="s">
        <v>2016</v>
      </c>
      <c r="K431" s="205" t="s">
        <v>499</v>
      </c>
      <c r="L431" s="360"/>
      <c r="M431" s="156"/>
      <c r="N431" s="141"/>
      <c r="O431" s="156"/>
    </row>
    <row r="432" spans="1:15" ht="12.75" customHeight="1" x14ac:dyDescent="0.25">
      <c r="A432" s="127" t="s">
        <v>14</v>
      </c>
      <c r="B432" s="596">
        <v>3</v>
      </c>
      <c r="C432" s="610" t="s">
        <v>158</v>
      </c>
      <c r="D432" s="596">
        <v>2</v>
      </c>
      <c r="E432" s="610" t="s">
        <v>158</v>
      </c>
      <c r="F432" s="581"/>
      <c r="G432" s="620"/>
      <c r="H432" s="596">
        <v>1</v>
      </c>
      <c r="I432" s="610" t="s">
        <v>2017</v>
      </c>
      <c r="J432" s="891">
        <v>4</v>
      </c>
      <c r="K432" s="889" t="s">
        <v>2018</v>
      </c>
      <c r="L432" s="601"/>
      <c r="M432" s="603"/>
      <c r="N432" s="581"/>
      <c r="O432" s="584"/>
    </row>
    <row r="433" spans="1:15" ht="37.5" customHeight="1" x14ac:dyDescent="0.25">
      <c r="A433" s="128">
        <v>1070707956</v>
      </c>
      <c r="B433" s="597"/>
      <c r="C433" s="611"/>
      <c r="D433" s="597"/>
      <c r="E433" s="611"/>
      <c r="F433" s="582"/>
      <c r="G433" s="621"/>
      <c r="H433" s="597"/>
      <c r="I433" s="611"/>
      <c r="J433" s="892"/>
      <c r="K433" s="890"/>
      <c r="L433" s="602"/>
      <c r="M433" s="604"/>
      <c r="N433" s="582"/>
      <c r="O433" s="585"/>
    </row>
    <row r="434" spans="1:15" x14ac:dyDescent="0.25">
      <c r="A434" s="128" t="s">
        <v>11</v>
      </c>
      <c r="B434" s="597"/>
      <c r="C434" s="203" t="s">
        <v>2001</v>
      </c>
      <c r="D434" s="597"/>
      <c r="E434" s="203" t="s">
        <v>2001</v>
      </c>
      <c r="F434" s="582"/>
      <c r="G434" s="154"/>
      <c r="H434" s="597"/>
      <c r="I434" s="203" t="s">
        <v>2019</v>
      </c>
      <c r="J434" s="892"/>
      <c r="K434" s="235" t="s">
        <v>2020</v>
      </c>
      <c r="L434" s="602"/>
      <c r="M434" s="154"/>
      <c r="N434" s="582"/>
      <c r="O434" s="131"/>
    </row>
    <row r="435" spans="1:15" x14ac:dyDescent="0.25">
      <c r="A435" s="132" t="s">
        <v>12</v>
      </c>
      <c r="B435" s="597"/>
      <c r="C435" s="203" t="s">
        <v>852</v>
      </c>
      <c r="D435" s="597"/>
      <c r="E435" s="203" t="s">
        <v>852</v>
      </c>
      <c r="F435" s="582"/>
      <c r="G435" s="154"/>
      <c r="H435" s="597"/>
      <c r="I435" s="203" t="s">
        <v>852</v>
      </c>
      <c r="J435" s="892"/>
      <c r="K435" s="238" t="s">
        <v>852</v>
      </c>
      <c r="L435" s="602"/>
      <c r="M435" s="155"/>
      <c r="N435" s="582"/>
      <c r="O435" s="141"/>
    </row>
    <row r="436" spans="1:15" x14ac:dyDescent="0.25">
      <c r="A436" s="132" t="s">
        <v>477</v>
      </c>
      <c r="B436" s="597"/>
      <c r="C436" s="204" t="s">
        <v>515</v>
      </c>
      <c r="D436" s="597"/>
      <c r="E436" s="204" t="s">
        <v>515</v>
      </c>
      <c r="F436" s="582"/>
      <c r="G436" s="155"/>
      <c r="H436" s="597"/>
      <c r="I436" s="204" t="s">
        <v>861</v>
      </c>
      <c r="J436" s="892"/>
      <c r="K436" s="236" t="s">
        <v>1169</v>
      </c>
      <c r="L436" s="602"/>
      <c r="M436" s="155"/>
      <c r="N436" s="582"/>
      <c r="O436" s="141"/>
    </row>
    <row r="437" spans="1:15" x14ac:dyDescent="0.25">
      <c r="A437" s="132" t="s">
        <v>481</v>
      </c>
      <c r="B437" s="204" t="s">
        <v>2021</v>
      </c>
      <c r="C437" s="205" t="s">
        <v>499</v>
      </c>
      <c r="D437" s="204" t="s">
        <v>2021</v>
      </c>
      <c r="E437" s="205" t="s">
        <v>499</v>
      </c>
      <c r="F437" s="141"/>
      <c r="G437" s="156"/>
      <c r="H437" s="204" t="s">
        <v>2022</v>
      </c>
      <c r="I437" s="205" t="s">
        <v>499</v>
      </c>
      <c r="J437" s="236"/>
      <c r="K437" s="239" t="s">
        <v>1083</v>
      </c>
      <c r="L437" s="602"/>
      <c r="M437" s="155"/>
      <c r="N437" s="582"/>
      <c r="O437" s="141"/>
    </row>
    <row r="438" spans="1:15" ht="12.75" customHeight="1" x14ac:dyDescent="0.25">
      <c r="A438" s="127" t="s">
        <v>519</v>
      </c>
      <c r="B438" s="596">
        <v>3</v>
      </c>
      <c r="C438" s="599" t="s">
        <v>86</v>
      </c>
      <c r="D438" s="596">
        <v>1</v>
      </c>
      <c r="E438" s="599" t="s">
        <v>86</v>
      </c>
      <c r="F438" s="891">
        <v>1</v>
      </c>
      <c r="G438" s="893" t="s">
        <v>2023</v>
      </c>
      <c r="H438" s="596">
        <v>3</v>
      </c>
      <c r="I438" s="610" t="s">
        <v>2024</v>
      </c>
      <c r="J438" s="596">
        <v>1</v>
      </c>
      <c r="K438" s="610" t="s">
        <v>2025</v>
      </c>
      <c r="L438" s="601"/>
      <c r="M438" s="620"/>
      <c r="N438" s="593"/>
      <c r="O438" s="584"/>
    </row>
    <row r="439" spans="1:15" x14ac:dyDescent="0.25">
      <c r="A439" s="128">
        <v>1026271285</v>
      </c>
      <c r="B439" s="597"/>
      <c r="C439" s="600"/>
      <c r="D439" s="597"/>
      <c r="E439" s="600"/>
      <c r="F439" s="892"/>
      <c r="G439" s="894"/>
      <c r="H439" s="597"/>
      <c r="I439" s="611"/>
      <c r="J439" s="597"/>
      <c r="K439" s="611"/>
      <c r="L439" s="602"/>
      <c r="M439" s="621"/>
      <c r="N439" s="594"/>
      <c r="O439" s="585"/>
    </row>
    <row r="440" spans="1:15" x14ac:dyDescent="0.25">
      <c r="A440" s="128" t="s">
        <v>11</v>
      </c>
      <c r="B440" s="597"/>
      <c r="C440" s="203" t="s">
        <v>1998</v>
      </c>
      <c r="D440" s="597"/>
      <c r="E440" s="203" t="s">
        <v>1998</v>
      </c>
      <c r="F440" s="892"/>
      <c r="G440" s="235" t="s">
        <v>2026</v>
      </c>
      <c r="H440" s="597"/>
      <c r="I440" s="203" t="s">
        <v>1175</v>
      </c>
      <c r="J440" s="597"/>
      <c r="K440" s="203" t="s">
        <v>1175</v>
      </c>
      <c r="L440" s="602"/>
      <c r="M440" s="154"/>
      <c r="N440" s="594"/>
      <c r="O440" s="131"/>
    </row>
    <row r="441" spans="1:15" x14ac:dyDescent="0.25">
      <c r="A441" s="132" t="s">
        <v>12</v>
      </c>
      <c r="B441" s="597"/>
      <c r="C441" s="204" t="s">
        <v>852</v>
      </c>
      <c r="D441" s="597"/>
      <c r="E441" s="204" t="s">
        <v>852</v>
      </c>
      <c r="F441" s="892"/>
      <c r="G441" s="236" t="s">
        <v>852</v>
      </c>
      <c r="H441" s="597"/>
      <c r="I441" s="203" t="s">
        <v>852</v>
      </c>
      <c r="J441" s="597"/>
      <c r="K441" s="203" t="s">
        <v>852</v>
      </c>
      <c r="L441" s="602"/>
      <c r="M441" s="162"/>
      <c r="N441" s="594"/>
      <c r="O441" s="141"/>
    </row>
    <row r="442" spans="1:15" x14ac:dyDescent="0.25">
      <c r="A442" s="132" t="s">
        <v>477</v>
      </c>
      <c r="B442" s="597"/>
      <c r="C442" s="204" t="s">
        <v>515</v>
      </c>
      <c r="D442" s="597"/>
      <c r="E442" s="204" t="s">
        <v>515</v>
      </c>
      <c r="F442" s="892"/>
      <c r="G442" s="236" t="s">
        <v>867</v>
      </c>
      <c r="H442" s="597"/>
      <c r="I442" s="204" t="s">
        <v>515</v>
      </c>
      <c r="J442" s="597"/>
      <c r="K442" s="204" t="s">
        <v>478</v>
      </c>
      <c r="L442" s="602"/>
      <c r="M442" s="155"/>
      <c r="N442" s="594"/>
      <c r="O442" s="141"/>
    </row>
    <row r="443" spans="1:15" x14ac:dyDescent="0.25">
      <c r="A443" s="138" t="s">
        <v>481</v>
      </c>
      <c r="B443" s="204" t="s">
        <v>1999</v>
      </c>
      <c r="C443" s="205" t="s">
        <v>499</v>
      </c>
      <c r="D443" s="204" t="s">
        <v>1999</v>
      </c>
      <c r="E443" s="205" t="s">
        <v>499</v>
      </c>
      <c r="F443" s="236"/>
      <c r="G443" s="236" t="s">
        <v>482</v>
      </c>
      <c r="H443" s="204" t="s">
        <v>2027</v>
      </c>
      <c r="I443" s="205" t="s">
        <v>499</v>
      </c>
      <c r="J443" s="204" t="s">
        <v>2028</v>
      </c>
      <c r="K443" s="205" t="s">
        <v>852</v>
      </c>
      <c r="L443" s="619"/>
      <c r="M443" s="162"/>
      <c r="N443" s="595"/>
      <c r="O443" s="142"/>
    </row>
    <row r="444" spans="1:15" x14ac:dyDescent="0.25">
      <c r="A444" s="127" t="s">
        <v>76</v>
      </c>
      <c r="B444" s="601"/>
      <c r="C444" s="603"/>
      <c r="D444" s="581"/>
      <c r="E444" s="591"/>
      <c r="F444" s="581"/>
      <c r="G444" s="591"/>
      <c r="H444" s="601"/>
      <c r="I444" s="603"/>
      <c r="J444" s="601"/>
      <c r="K444" s="603"/>
      <c r="L444" s="601"/>
      <c r="M444" s="603"/>
      <c r="N444" s="601"/>
      <c r="O444" s="603"/>
    </row>
    <row r="445" spans="1:15" x14ac:dyDescent="0.25">
      <c r="A445" s="128">
        <v>80236526</v>
      </c>
      <c r="B445" s="602"/>
      <c r="C445" s="604"/>
      <c r="D445" s="582"/>
      <c r="E445" s="592"/>
      <c r="F445" s="582"/>
      <c r="G445" s="592"/>
      <c r="H445" s="602"/>
      <c r="I445" s="604"/>
      <c r="J445" s="602"/>
      <c r="K445" s="604"/>
      <c r="L445" s="602"/>
      <c r="M445" s="604"/>
      <c r="N445" s="602"/>
      <c r="O445" s="604"/>
    </row>
    <row r="446" spans="1:15" x14ac:dyDescent="0.25">
      <c r="A446" s="128" t="s">
        <v>11</v>
      </c>
      <c r="B446" s="602"/>
      <c r="C446" s="154"/>
      <c r="D446" s="582"/>
      <c r="E446" s="131"/>
      <c r="F446" s="582"/>
      <c r="G446" s="131"/>
      <c r="H446" s="602"/>
      <c r="I446" s="154"/>
      <c r="J446" s="602"/>
      <c r="K446" s="154"/>
      <c r="L446" s="602"/>
      <c r="M446" s="154"/>
      <c r="N446" s="602"/>
      <c r="O446" s="154"/>
    </row>
    <row r="447" spans="1:15" x14ac:dyDescent="0.25">
      <c r="A447" s="132" t="s">
        <v>12</v>
      </c>
      <c r="B447" s="602"/>
      <c r="C447" s="155"/>
      <c r="D447" s="582"/>
      <c r="E447" s="141"/>
      <c r="F447" s="582"/>
      <c r="G447" s="141"/>
      <c r="H447" s="602"/>
      <c r="I447" s="155"/>
      <c r="J447" s="602"/>
      <c r="K447" s="155"/>
      <c r="L447" s="602"/>
      <c r="M447" s="155"/>
      <c r="N447" s="602"/>
      <c r="O447" s="155"/>
    </row>
    <row r="448" spans="1:15" x14ac:dyDescent="0.25">
      <c r="A448" s="132" t="s">
        <v>477</v>
      </c>
      <c r="B448" s="602"/>
      <c r="C448" s="155"/>
      <c r="D448" s="582"/>
      <c r="E448" s="141"/>
      <c r="F448" s="582"/>
      <c r="G448" s="141"/>
      <c r="H448" s="602"/>
      <c r="I448" s="155"/>
      <c r="J448" s="602"/>
      <c r="K448" s="155"/>
      <c r="L448" s="602"/>
      <c r="M448" s="155"/>
      <c r="N448" s="602"/>
      <c r="O448" s="155"/>
    </row>
    <row r="449" spans="1:15" x14ac:dyDescent="0.25">
      <c r="A449" s="138" t="s">
        <v>481</v>
      </c>
      <c r="B449" s="619"/>
      <c r="C449" s="156"/>
      <c r="D449" s="583"/>
      <c r="E449" s="142"/>
      <c r="F449" s="583"/>
      <c r="G449" s="142"/>
      <c r="H449" s="619"/>
      <c r="I449" s="156"/>
      <c r="J449" s="619"/>
      <c r="K449" s="156"/>
      <c r="L449" s="619"/>
      <c r="M449" s="156"/>
      <c r="N449" s="619"/>
      <c r="O449" s="156"/>
    </row>
    <row r="451" spans="1:15" x14ac:dyDescent="0.25">
      <c r="B451" s="877" t="s">
        <v>2029</v>
      </c>
      <c r="C451" s="878"/>
      <c r="D451" s="878"/>
      <c r="E451" s="878"/>
      <c r="F451" s="878"/>
      <c r="G451" s="878"/>
      <c r="H451" s="878"/>
      <c r="I451" s="878"/>
      <c r="J451" s="878"/>
      <c r="K451" s="878"/>
      <c r="L451" s="878"/>
      <c r="M451" s="878"/>
      <c r="N451" s="878"/>
      <c r="O451" s="879"/>
    </row>
    <row r="452" spans="1:15" x14ac:dyDescent="0.25">
      <c r="A452" s="122"/>
      <c r="B452" s="608" t="s">
        <v>604</v>
      </c>
      <c r="C452" s="609"/>
      <c r="D452" s="608" t="s">
        <v>1582</v>
      </c>
      <c r="E452" s="609"/>
      <c r="F452" s="608" t="s">
        <v>606</v>
      </c>
      <c r="G452" s="609"/>
      <c r="H452" s="608" t="s">
        <v>607</v>
      </c>
      <c r="I452" s="609"/>
      <c r="J452" s="608" t="s">
        <v>608</v>
      </c>
      <c r="K452" s="609"/>
      <c r="L452" s="608" t="s">
        <v>1376</v>
      </c>
      <c r="M452" s="609"/>
      <c r="N452" s="608" t="s">
        <v>1377</v>
      </c>
      <c r="O452" s="609"/>
    </row>
    <row r="453" spans="1:15" x14ac:dyDescent="0.25">
      <c r="A453" s="122"/>
      <c r="B453" s="174" t="s">
        <v>7</v>
      </c>
      <c r="C453" s="175" t="s">
        <v>8</v>
      </c>
      <c r="D453" s="174" t="s">
        <v>7</v>
      </c>
      <c r="E453" s="175" t="s">
        <v>8</v>
      </c>
      <c r="F453" s="174" t="s">
        <v>7</v>
      </c>
      <c r="G453" s="175" t="s">
        <v>8</v>
      </c>
      <c r="H453" s="174" t="s">
        <v>7</v>
      </c>
      <c r="I453" s="175" t="s">
        <v>8</v>
      </c>
      <c r="J453" s="174" t="s">
        <v>7</v>
      </c>
      <c r="K453" s="175" t="s">
        <v>8</v>
      </c>
      <c r="L453" s="174" t="s">
        <v>7</v>
      </c>
      <c r="M453" s="175" t="s">
        <v>8</v>
      </c>
      <c r="N453" s="174" t="s">
        <v>7</v>
      </c>
      <c r="O453" s="175" t="s">
        <v>8</v>
      </c>
    </row>
    <row r="454" spans="1:15" ht="12.75" customHeight="1" x14ac:dyDescent="0.25">
      <c r="A454" s="127" t="s">
        <v>9</v>
      </c>
      <c r="B454" s="586"/>
      <c r="C454" s="589" t="s">
        <v>2030</v>
      </c>
      <c r="D454" s="596" t="s">
        <v>2031</v>
      </c>
      <c r="E454" s="599" t="s">
        <v>2032</v>
      </c>
      <c r="F454" s="665">
        <v>2</v>
      </c>
      <c r="G454" s="668" t="s">
        <v>2033</v>
      </c>
      <c r="H454" s="665">
        <v>1</v>
      </c>
      <c r="I454" s="668" t="s">
        <v>2034</v>
      </c>
      <c r="J454" s="665">
        <v>1</v>
      </c>
      <c r="K454" s="668" t="s">
        <v>2034</v>
      </c>
      <c r="L454" s="586"/>
      <c r="M454" s="589" t="s">
        <v>23</v>
      </c>
      <c r="N454" s="581"/>
      <c r="O454" s="620"/>
    </row>
    <row r="455" spans="1:15" ht="43.5" customHeight="1" x14ac:dyDescent="0.25">
      <c r="A455" s="128">
        <v>79921501</v>
      </c>
      <c r="B455" s="587"/>
      <c r="C455" s="590"/>
      <c r="D455" s="597"/>
      <c r="E455" s="600"/>
      <c r="F455" s="666"/>
      <c r="G455" s="669"/>
      <c r="H455" s="666"/>
      <c r="I455" s="669"/>
      <c r="J455" s="666"/>
      <c r="K455" s="669"/>
      <c r="L455" s="587"/>
      <c r="M455" s="590"/>
      <c r="N455" s="582"/>
      <c r="O455" s="621"/>
    </row>
    <row r="456" spans="1:15" x14ac:dyDescent="0.25">
      <c r="A456" s="128" t="s">
        <v>11</v>
      </c>
      <c r="B456" s="587"/>
      <c r="C456" s="208"/>
      <c r="D456" s="597"/>
      <c r="E456" s="203" t="s">
        <v>2035</v>
      </c>
      <c r="F456" s="666"/>
      <c r="G456" s="150" t="s">
        <v>2036</v>
      </c>
      <c r="H456" s="666"/>
      <c r="I456" s="150" t="s">
        <v>2037</v>
      </c>
      <c r="J456" s="666"/>
      <c r="K456" s="150" t="s">
        <v>2037</v>
      </c>
      <c r="L456" s="587"/>
      <c r="M456" s="208"/>
      <c r="N456" s="582"/>
      <c r="O456" s="154"/>
    </row>
    <row r="457" spans="1:15" x14ac:dyDescent="0.25">
      <c r="A457" s="132" t="s">
        <v>12</v>
      </c>
      <c r="B457" s="587"/>
      <c r="C457" s="209"/>
      <c r="D457" s="597"/>
      <c r="E457" s="204" t="s">
        <v>852</v>
      </c>
      <c r="F457" s="666"/>
      <c r="G457" s="144" t="s">
        <v>1725</v>
      </c>
      <c r="H457" s="666"/>
      <c r="I457" s="144" t="s">
        <v>1725</v>
      </c>
      <c r="J457" s="666"/>
      <c r="K457" s="144" t="s">
        <v>1725</v>
      </c>
      <c r="L457" s="587"/>
      <c r="M457" s="209"/>
      <c r="N457" s="582"/>
      <c r="O457" s="154"/>
    </row>
    <row r="458" spans="1:15" x14ac:dyDescent="0.25">
      <c r="A458" s="132" t="s">
        <v>477</v>
      </c>
      <c r="B458" s="587"/>
      <c r="C458" s="209"/>
      <c r="D458" s="597"/>
      <c r="E458" s="204" t="s">
        <v>515</v>
      </c>
      <c r="F458" s="666"/>
      <c r="G458" s="144" t="s">
        <v>1169</v>
      </c>
      <c r="H458" s="666"/>
      <c r="I458" s="144" t="s">
        <v>2038</v>
      </c>
      <c r="J458" s="666"/>
      <c r="K458" s="144" t="s">
        <v>2038</v>
      </c>
      <c r="L458" s="587"/>
      <c r="M458" s="209"/>
      <c r="N458" s="582"/>
      <c r="O458" s="155"/>
    </row>
    <row r="459" spans="1:15" x14ac:dyDescent="0.25">
      <c r="A459" s="138" t="s">
        <v>481</v>
      </c>
      <c r="B459" s="588"/>
      <c r="C459" s="210"/>
      <c r="D459" s="204" t="s">
        <v>2039</v>
      </c>
      <c r="E459" s="205" t="s">
        <v>499</v>
      </c>
      <c r="F459" s="380"/>
      <c r="G459" s="145" t="s">
        <v>499</v>
      </c>
      <c r="H459" s="144"/>
      <c r="I459" s="145" t="s">
        <v>499</v>
      </c>
      <c r="J459" s="144"/>
      <c r="K459" s="145" t="s">
        <v>499</v>
      </c>
      <c r="L459" s="588"/>
      <c r="M459" s="210"/>
      <c r="N459" s="141"/>
      <c r="O459" s="156"/>
    </row>
    <row r="460" spans="1:15" ht="12.75" customHeight="1" x14ac:dyDescent="0.25">
      <c r="A460" s="127" t="s">
        <v>14</v>
      </c>
      <c r="B460" s="596">
        <v>3</v>
      </c>
      <c r="C460" s="599" t="s">
        <v>2040</v>
      </c>
      <c r="D460" s="596">
        <v>4</v>
      </c>
      <c r="E460" s="599" t="s">
        <v>1908</v>
      </c>
      <c r="F460" s="596">
        <v>4</v>
      </c>
      <c r="G460" s="599" t="s">
        <v>1908</v>
      </c>
      <c r="H460" s="596">
        <v>4</v>
      </c>
      <c r="I460" s="599" t="s">
        <v>1908</v>
      </c>
      <c r="J460" s="596">
        <v>1</v>
      </c>
      <c r="K460" s="599" t="s">
        <v>1908</v>
      </c>
      <c r="L460" s="586"/>
      <c r="M460" s="589" t="s">
        <v>23</v>
      </c>
      <c r="N460" s="581"/>
      <c r="O460" s="584"/>
    </row>
    <row r="461" spans="1:15" x14ac:dyDescent="0.25">
      <c r="A461" s="128">
        <v>1070707956</v>
      </c>
      <c r="B461" s="597"/>
      <c r="C461" s="600"/>
      <c r="D461" s="597"/>
      <c r="E461" s="600"/>
      <c r="F461" s="597"/>
      <c r="G461" s="600"/>
      <c r="H461" s="597"/>
      <c r="I461" s="600"/>
      <c r="J461" s="597"/>
      <c r="K461" s="600"/>
      <c r="L461" s="587"/>
      <c r="M461" s="590"/>
      <c r="N461" s="582"/>
      <c r="O461" s="585"/>
    </row>
    <row r="462" spans="1:15" x14ac:dyDescent="0.25">
      <c r="A462" s="128" t="s">
        <v>11</v>
      </c>
      <c r="B462" s="597"/>
      <c r="C462" s="203" t="s">
        <v>2041</v>
      </c>
      <c r="D462" s="597"/>
      <c r="E462" s="203" t="s">
        <v>1912</v>
      </c>
      <c r="F462" s="597"/>
      <c r="G462" s="203" t="s">
        <v>1912</v>
      </c>
      <c r="H462" s="597"/>
      <c r="I462" s="203" t="s">
        <v>1912</v>
      </c>
      <c r="J462" s="597"/>
      <c r="K462" s="203" t="s">
        <v>1912</v>
      </c>
      <c r="L462" s="587"/>
      <c r="M462" s="208"/>
      <c r="N462" s="582"/>
      <c r="O462" s="131"/>
    </row>
    <row r="463" spans="1:15" x14ac:dyDescent="0.25">
      <c r="A463" s="132" t="s">
        <v>12</v>
      </c>
      <c r="B463" s="597"/>
      <c r="C463" s="204" t="s">
        <v>852</v>
      </c>
      <c r="D463" s="597"/>
      <c r="E463" s="204" t="s">
        <v>852</v>
      </c>
      <c r="F463" s="597"/>
      <c r="G463" s="204" t="s">
        <v>852</v>
      </c>
      <c r="H463" s="597"/>
      <c r="I463" s="204" t="s">
        <v>852</v>
      </c>
      <c r="J463" s="597"/>
      <c r="K463" s="204" t="s">
        <v>852</v>
      </c>
      <c r="L463" s="587"/>
      <c r="M463" s="209"/>
      <c r="N463" s="582"/>
      <c r="O463" s="141"/>
    </row>
    <row r="464" spans="1:15" x14ac:dyDescent="0.25">
      <c r="A464" s="132" t="s">
        <v>477</v>
      </c>
      <c r="B464" s="597"/>
      <c r="C464" s="204" t="s">
        <v>852</v>
      </c>
      <c r="D464" s="597"/>
      <c r="E464" s="204" t="s">
        <v>1030</v>
      </c>
      <c r="F464" s="597"/>
      <c r="G464" s="204" t="s">
        <v>1030</v>
      </c>
      <c r="H464" s="597"/>
      <c r="I464" s="204" t="s">
        <v>1030</v>
      </c>
      <c r="J464" s="597"/>
      <c r="K464" s="204" t="s">
        <v>1030</v>
      </c>
      <c r="L464" s="587"/>
      <c r="M464" s="209"/>
      <c r="N464" s="582"/>
      <c r="O464" s="141"/>
    </row>
    <row r="465" spans="1:15" x14ac:dyDescent="0.25">
      <c r="A465" s="132" t="s">
        <v>481</v>
      </c>
      <c r="B465" s="369" t="s">
        <v>1870</v>
      </c>
      <c r="C465" s="205" t="s">
        <v>517</v>
      </c>
      <c r="D465" s="204" t="s">
        <v>1916</v>
      </c>
      <c r="E465" s="204" t="s">
        <v>499</v>
      </c>
      <c r="F465" s="204" t="s">
        <v>1916</v>
      </c>
      <c r="G465" s="204" t="s">
        <v>499</v>
      </c>
      <c r="H465" s="204" t="s">
        <v>1916</v>
      </c>
      <c r="I465" s="204" t="s">
        <v>499</v>
      </c>
      <c r="J465" s="204" t="s">
        <v>1916</v>
      </c>
      <c r="K465" s="204" t="s">
        <v>499</v>
      </c>
      <c r="L465" s="588"/>
      <c r="M465" s="210"/>
      <c r="N465" s="582"/>
      <c r="O465" s="141"/>
    </row>
    <row r="466" spans="1:15" ht="12.75" customHeight="1" x14ac:dyDescent="0.25">
      <c r="A466" s="127" t="s">
        <v>519</v>
      </c>
      <c r="B466" s="596">
        <v>3</v>
      </c>
      <c r="C466" s="599" t="s">
        <v>2040</v>
      </c>
      <c r="D466" s="586"/>
      <c r="E466" s="589" t="s">
        <v>2042</v>
      </c>
      <c r="F466" s="586"/>
      <c r="G466" s="589" t="s">
        <v>2042</v>
      </c>
      <c r="H466" s="586"/>
      <c r="I466" s="589" t="s">
        <v>2042</v>
      </c>
      <c r="J466" s="586"/>
      <c r="K466" s="589" t="s">
        <v>2042</v>
      </c>
      <c r="L466" s="586"/>
      <c r="M466" s="589" t="s">
        <v>2042</v>
      </c>
      <c r="N466" s="586"/>
      <c r="O466" s="589" t="s">
        <v>2042</v>
      </c>
    </row>
    <row r="467" spans="1:15" x14ac:dyDescent="0.25">
      <c r="A467" s="128">
        <v>1026271285</v>
      </c>
      <c r="B467" s="597"/>
      <c r="C467" s="600"/>
      <c r="D467" s="587"/>
      <c r="E467" s="590"/>
      <c r="F467" s="587"/>
      <c r="G467" s="590"/>
      <c r="H467" s="587"/>
      <c r="I467" s="590"/>
      <c r="J467" s="587"/>
      <c r="K467" s="590"/>
      <c r="L467" s="587"/>
      <c r="M467" s="590"/>
      <c r="N467" s="587"/>
      <c r="O467" s="590"/>
    </row>
    <row r="468" spans="1:15" x14ac:dyDescent="0.25">
      <c r="A468" s="128" t="s">
        <v>11</v>
      </c>
      <c r="B468" s="597"/>
      <c r="C468" s="203" t="s">
        <v>2041</v>
      </c>
      <c r="D468" s="587"/>
      <c r="E468" s="208"/>
      <c r="F468" s="587"/>
      <c r="G468" s="208"/>
      <c r="H468" s="587"/>
      <c r="I468" s="208"/>
      <c r="J468" s="587"/>
      <c r="K468" s="208"/>
      <c r="L468" s="587"/>
      <c r="M468" s="208"/>
      <c r="N468" s="587"/>
      <c r="O468" s="208"/>
    </row>
    <row r="469" spans="1:15" x14ac:dyDescent="0.25">
      <c r="A469" s="132" t="s">
        <v>12</v>
      </c>
      <c r="B469" s="597"/>
      <c r="C469" s="204" t="s">
        <v>852</v>
      </c>
      <c r="D469" s="587"/>
      <c r="E469" s="209"/>
      <c r="F469" s="587"/>
      <c r="G469" s="209"/>
      <c r="H469" s="587"/>
      <c r="I469" s="209"/>
      <c r="J469" s="587"/>
      <c r="K469" s="209"/>
      <c r="L469" s="587"/>
      <c r="M469" s="209"/>
      <c r="N469" s="587"/>
      <c r="O469" s="209"/>
    </row>
    <row r="470" spans="1:15" x14ac:dyDescent="0.25">
      <c r="A470" s="132" t="s">
        <v>477</v>
      </c>
      <c r="B470" s="597"/>
      <c r="C470" s="204" t="s">
        <v>515</v>
      </c>
      <c r="D470" s="587"/>
      <c r="E470" s="209"/>
      <c r="F470" s="587"/>
      <c r="G470" s="209"/>
      <c r="H470" s="587"/>
      <c r="I470" s="209"/>
      <c r="J470" s="587"/>
      <c r="K470" s="209"/>
      <c r="L470" s="587"/>
      <c r="M470" s="209"/>
      <c r="N470" s="587"/>
      <c r="O470" s="209"/>
    </row>
    <row r="471" spans="1:15" x14ac:dyDescent="0.25">
      <c r="A471" s="138" t="s">
        <v>481</v>
      </c>
      <c r="B471" s="369" t="s">
        <v>1870</v>
      </c>
      <c r="C471" s="205" t="s">
        <v>517</v>
      </c>
      <c r="D471" s="588"/>
      <c r="E471" s="210"/>
      <c r="F471" s="588"/>
      <c r="G471" s="210"/>
      <c r="H471" s="588"/>
      <c r="I471" s="210"/>
      <c r="J471" s="588"/>
      <c r="K471" s="210"/>
      <c r="L471" s="588"/>
      <c r="M471" s="210"/>
      <c r="N471" s="588"/>
      <c r="O471" s="210"/>
    </row>
    <row r="472" spans="1:15" x14ac:dyDescent="0.25">
      <c r="A472" s="127" t="s">
        <v>76</v>
      </c>
      <c r="B472" s="601"/>
      <c r="C472" s="603"/>
      <c r="D472" s="581"/>
      <c r="E472" s="591"/>
      <c r="F472" s="581"/>
      <c r="G472" s="591"/>
      <c r="H472" s="601"/>
      <c r="I472" s="603"/>
      <c r="J472" s="601"/>
      <c r="K472" s="603"/>
      <c r="L472" s="601"/>
      <c r="M472" s="603"/>
      <c r="N472" s="601"/>
      <c r="O472" s="603"/>
    </row>
    <row r="473" spans="1:15" x14ac:dyDescent="0.25">
      <c r="A473" s="128">
        <v>80236526</v>
      </c>
      <c r="B473" s="602"/>
      <c r="C473" s="604"/>
      <c r="D473" s="582"/>
      <c r="E473" s="592"/>
      <c r="F473" s="582"/>
      <c r="G473" s="592"/>
      <c r="H473" s="602"/>
      <c r="I473" s="604"/>
      <c r="J473" s="602"/>
      <c r="K473" s="604"/>
      <c r="L473" s="602"/>
      <c r="M473" s="604"/>
      <c r="N473" s="602"/>
      <c r="O473" s="604"/>
    </row>
    <row r="474" spans="1:15" x14ac:dyDescent="0.25">
      <c r="A474" s="128" t="s">
        <v>11</v>
      </c>
      <c r="B474" s="602"/>
      <c r="C474" s="154"/>
      <c r="D474" s="582"/>
      <c r="E474" s="131"/>
      <c r="F474" s="582"/>
      <c r="G474" s="131"/>
      <c r="H474" s="602"/>
      <c r="I474" s="154"/>
      <c r="J474" s="602"/>
      <c r="K474" s="154"/>
      <c r="L474" s="602"/>
      <c r="M474" s="154"/>
      <c r="N474" s="602"/>
      <c r="O474" s="154"/>
    </row>
    <row r="475" spans="1:15" x14ac:dyDescent="0.25">
      <c r="A475" s="132" t="s">
        <v>12</v>
      </c>
      <c r="B475" s="602"/>
      <c r="C475" s="155"/>
      <c r="D475" s="582"/>
      <c r="E475" s="141"/>
      <c r="F475" s="582"/>
      <c r="G475" s="141"/>
      <c r="H475" s="602"/>
      <c r="I475" s="155"/>
      <c r="J475" s="602"/>
      <c r="K475" s="155"/>
      <c r="L475" s="602"/>
      <c r="M475" s="155"/>
      <c r="N475" s="602"/>
      <c r="O475" s="155"/>
    </row>
    <row r="476" spans="1:15" x14ac:dyDescent="0.25">
      <c r="A476" s="132" t="s">
        <v>477</v>
      </c>
      <c r="B476" s="602"/>
      <c r="C476" s="155"/>
      <c r="D476" s="582"/>
      <c r="E476" s="141"/>
      <c r="F476" s="582"/>
      <c r="G476" s="141"/>
      <c r="H476" s="602"/>
      <c r="I476" s="155"/>
      <c r="J476" s="602"/>
      <c r="K476" s="155"/>
      <c r="L476" s="602"/>
      <c r="M476" s="155"/>
      <c r="N476" s="602"/>
      <c r="O476" s="155"/>
    </row>
    <row r="477" spans="1:15" x14ac:dyDescent="0.25">
      <c r="A477" s="138" t="s">
        <v>481</v>
      </c>
      <c r="B477" s="619"/>
      <c r="C477" s="156"/>
      <c r="D477" s="583"/>
      <c r="E477" s="142"/>
      <c r="F477" s="583"/>
      <c r="G477" s="142"/>
      <c r="H477" s="619"/>
      <c r="I477" s="156"/>
      <c r="J477" s="619"/>
      <c r="K477" s="156"/>
      <c r="L477" s="619"/>
      <c r="M477" s="156"/>
      <c r="N477" s="619"/>
      <c r="O477" s="156"/>
    </row>
    <row r="479" spans="1:15" x14ac:dyDescent="0.25">
      <c r="B479" s="877" t="s">
        <v>2043</v>
      </c>
      <c r="C479" s="878"/>
      <c r="D479" s="878"/>
      <c r="E479" s="878"/>
      <c r="F479" s="878"/>
      <c r="G479" s="878"/>
      <c r="H479" s="878"/>
      <c r="I479" s="878"/>
      <c r="J479" s="878"/>
      <c r="K479" s="878"/>
      <c r="L479" s="878"/>
      <c r="M479" s="878"/>
      <c r="N479" s="878"/>
      <c r="O479" s="879"/>
    </row>
    <row r="480" spans="1:15" x14ac:dyDescent="0.25">
      <c r="A480" s="122"/>
      <c r="B480" s="608" t="s">
        <v>1387</v>
      </c>
      <c r="C480" s="609"/>
      <c r="D480" s="608" t="s">
        <v>1388</v>
      </c>
      <c r="E480" s="609"/>
      <c r="F480" s="608" t="s">
        <v>1389</v>
      </c>
      <c r="G480" s="609"/>
      <c r="H480" s="608" t="s">
        <v>1390</v>
      </c>
      <c r="I480" s="609"/>
      <c r="J480" s="608" t="s">
        <v>1391</v>
      </c>
      <c r="K480" s="609"/>
      <c r="L480" s="608" t="s">
        <v>1392</v>
      </c>
      <c r="M480" s="609"/>
      <c r="N480" s="608" t="s">
        <v>1393</v>
      </c>
      <c r="O480" s="609"/>
    </row>
    <row r="481" spans="1:15" x14ac:dyDescent="0.25">
      <c r="A481" s="122"/>
      <c r="B481" s="174" t="s">
        <v>7</v>
      </c>
      <c r="C481" s="175" t="s">
        <v>8</v>
      </c>
      <c r="D481" s="174" t="s">
        <v>7</v>
      </c>
      <c r="E481" s="175" t="s">
        <v>8</v>
      </c>
      <c r="F481" s="174" t="s">
        <v>7</v>
      </c>
      <c r="G481" s="175" t="s">
        <v>8</v>
      </c>
      <c r="H481" s="174" t="s">
        <v>7</v>
      </c>
      <c r="I481" s="175" t="s">
        <v>8</v>
      </c>
      <c r="J481" s="174" t="s">
        <v>7</v>
      </c>
      <c r="K481" s="175" t="s">
        <v>8</v>
      </c>
      <c r="L481" s="174" t="s">
        <v>7</v>
      </c>
      <c r="M481" s="175" t="s">
        <v>8</v>
      </c>
      <c r="N481" s="174" t="s">
        <v>7</v>
      </c>
      <c r="O481" s="175" t="s">
        <v>8</v>
      </c>
    </row>
    <row r="482" spans="1:15" ht="12.75" customHeight="1" x14ac:dyDescent="0.25">
      <c r="A482" s="127" t="s">
        <v>9</v>
      </c>
      <c r="B482" s="596">
        <v>3</v>
      </c>
      <c r="C482" s="610" t="s">
        <v>1938</v>
      </c>
      <c r="D482" s="596">
        <v>3</v>
      </c>
      <c r="E482" s="610" t="s">
        <v>1938</v>
      </c>
      <c r="F482" s="665">
        <v>1</v>
      </c>
      <c r="G482" s="696" t="s">
        <v>2044</v>
      </c>
      <c r="H482" s="596">
        <v>1</v>
      </c>
      <c r="I482" s="610" t="s">
        <v>2045</v>
      </c>
      <c r="J482" s="665">
        <v>2</v>
      </c>
      <c r="K482" s="696" t="s">
        <v>2046</v>
      </c>
      <c r="L482" s="665">
        <v>2</v>
      </c>
      <c r="M482" s="696" t="s">
        <v>2046</v>
      </c>
      <c r="N482" s="601"/>
      <c r="O482" s="603"/>
    </row>
    <row r="483" spans="1:15" x14ac:dyDescent="0.25">
      <c r="A483" s="128">
        <v>79921501</v>
      </c>
      <c r="B483" s="597"/>
      <c r="C483" s="611"/>
      <c r="D483" s="597"/>
      <c r="E483" s="611"/>
      <c r="F483" s="666"/>
      <c r="G483" s="697"/>
      <c r="H483" s="597"/>
      <c r="I483" s="611"/>
      <c r="J483" s="666"/>
      <c r="K483" s="697"/>
      <c r="L483" s="666"/>
      <c r="M483" s="697"/>
      <c r="N483" s="602"/>
      <c r="O483" s="604"/>
    </row>
    <row r="484" spans="1:15" x14ac:dyDescent="0.25">
      <c r="A484" s="128" t="s">
        <v>11</v>
      </c>
      <c r="B484" s="597"/>
      <c r="C484" s="203" t="s">
        <v>2047</v>
      </c>
      <c r="D484" s="597"/>
      <c r="E484" s="203" t="s">
        <v>2047</v>
      </c>
      <c r="F484" s="666"/>
      <c r="G484" s="150" t="s">
        <v>2048</v>
      </c>
      <c r="H484" s="597"/>
      <c r="I484" s="203" t="s">
        <v>2048</v>
      </c>
      <c r="J484" s="666"/>
      <c r="K484" s="150" t="s">
        <v>2049</v>
      </c>
      <c r="L484" s="666"/>
      <c r="M484" s="150" t="s">
        <v>2049</v>
      </c>
      <c r="N484" s="602"/>
      <c r="O484" s="154"/>
    </row>
    <row r="485" spans="1:15" x14ac:dyDescent="0.25">
      <c r="A485" s="132" t="s">
        <v>12</v>
      </c>
      <c r="B485" s="597"/>
      <c r="C485" s="204" t="s">
        <v>852</v>
      </c>
      <c r="D485" s="597"/>
      <c r="E485" s="204" t="s">
        <v>852</v>
      </c>
      <c r="F485" s="666"/>
      <c r="G485" s="144" t="s">
        <v>2050</v>
      </c>
      <c r="H485" s="597"/>
      <c r="I485" s="204" t="s">
        <v>852</v>
      </c>
      <c r="J485" s="666"/>
      <c r="K485" s="144" t="s">
        <v>2050</v>
      </c>
      <c r="L485" s="666"/>
      <c r="M485" s="144" t="s">
        <v>2050</v>
      </c>
      <c r="N485" s="602"/>
      <c r="O485" s="155"/>
    </row>
    <row r="486" spans="1:15" x14ac:dyDescent="0.25">
      <c r="A486" s="132" t="s">
        <v>477</v>
      </c>
      <c r="B486" s="597"/>
      <c r="C486" s="204" t="s">
        <v>564</v>
      </c>
      <c r="D486" s="597"/>
      <c r="E486" s="204" t="s">
        <v>564</v>
      </c>
      <c r="F486" s="666"/>
      <c r="G486" s="144" t="s">
        <v>515</v>
      </c>
      <c r="H486" s="597"/>
      <c r="I486" s="204" t="s">
        <v>515</v>
      </c>
      <c r="J486" s="666"/>
      <c r="K486" s="144" t="s">
        <v>1700</v>
      </c>
      <c r="L486" s="666"/>
      <c r="M486" s="144" t="s">
        <v>1700</v>
      </c>
      <c r="N486" s="602"/>
      <c r="O486" s="155"/>
    </row>
    <row r="487" spans="1:15" x14ac:dyDescent="0.25">
      <c r="A487" s="138" t="s">
        <v>481</v>
      </c>
      <c r="B487" s="204" t="s">
        <v>2051</v>
      </c>
      <c r="C487" s="205" t="s">
        <v>499</v>
      </c>
      <c r="D487" s="204" t="s">
        <v>2051</v>
      </c>
      <c r="E487" s="205" t="s">
        <v>499</v>
      </c>
      <c r="F487" s="144" t="s">
        <v>2052</v>
      </c>
      <c r="G487" s="145" t="s">
        <v>499</v>
      </c>
      <c r="H487" s="204" t="s">
        <v>2052</v>
      </c>
      <c r="I487" s="205" t="s">
        <v>499</v>
      </c>
      <c r="J487" s="144"/>
      <c r="K487" s="145" t="s">
        <v>499</v>
      </c>
      <c r="L487" s="144"/>
      <c r="M487" s="145" t="s">
        <v>499</v>
      </c>
      <c r="N487" s="619"/>
      <c r="O487" s="156"/>
    </row>
    <row r="488" spans="1:15" ht="12.75" customHeight="1" x14ac:dyDescent="0.25">
      <c r="A488" s="127" t="s">
        <v>14</v>
      </c>
      <c r="B488" s="586"/>
      <c r="C488" s="589" t="s">
        <v>2042</v>
      </c>
      <c r="D488" s="586"/>
      <c r="E488" s="589" t="s">
        <v>2042</v>
      </c>
      <c r="F488" s="586"/>
      <c r="G488" s="589" t="s">
        <v>2042</v>
      </c>
      <c r="H488" s="586"/>
      <c r="I488" s="589" t="s">
        <v>2042</v>
      </c>
      <c r="J488" s="586"/>
      <c r="K488" s="589" t="s">
        <v>2042</v>
      </c>
      <c r="L488" s="586"/>
      <c r="M488" s="589" t="s">
        <v>2042</v>
      </c>
      <c r="N488" s="586"/>
      <c r="O488" s="589" t="s">
        <v>2042</v>
      </c>
    </row>
    <row r="489" spans="1:15" x14ac:dyDescent="0.25">
      <c r="A489" s="128">
        <v>1070707956</v>
      </c>
      <c r="B489" s="587"/>
      <c r="C489" s="590"/>
      <c r="D489" s="587"/>
      <c r="E489" s="590"/>
      <c r="F489" s="587"/>
      <c r="G489" s="590"/>
      <c r="H489" s="587"/>
      <c r="I489" s="590"/>
      <c r="J489" s="587"/>
      <c r="K489" s="590"/>
      <c r="L489" s="587"/>
      <c r="M489" s="590"/>
      <c r="N489" s="587"/>
      <c r="O489" s="590"/>
    </row>
    <row r="490" spans="1:15" x14ac:dyDescent="0.25">
      <c r="A490" s="128" t="s">
        <v>11</v>
      </c>
      <c r="B490" s="587"/>
      <c r="C490" s="208"/>
      <c r="D490" s="587"/>
      <c r="E490" s="208"/>
      <c r="F490" s="587"/>
      <c r="G490" s="208"/>
      <c r="H490" s="587"/>
      <c r="I490" s="208"/>
      <c r="J490" s="587"/>
      <c r="K490" s="208"/>
      <c r="L490" s="587"/>
      <c r="M490" s="208"/>
      <c r="N490" s="587"/>
      <c r="O490" s="208"/>
    </row>
    <row r="491" spans="1:15" x14ac:dyDescent="0.25">
      <c r="A491" s="132" t="s">
        <v>12</v>
      </c>
      <c r="B491" s="587"/>
      <c r="C491" s="209"/>
      <c r="D491" s="587"/>
      <c r="E491" s="209"/>
      <c r="F491" s="587"/>
      <c r="G491" s="209"/>
      <c r="H491" s="587"/>
      <c r="I491" s="209"/>
      <c r="J491" s="587"/>
      <c r="K491" s="209"/>
      <c r="L491" s="587"/>
      <c r="M491" s="209"/>
      <c r="N491" s="587"/>
      <c r="O491" s="209"/>
    </row>
    <row r="492" spans="1:15" x14ac:dyDescent="0.25">
      <c r="A492" s="132" t="s">
        <v>477</v>
      </c>
      <c r="B492" s="587"/>
      <c r="C492" s="209"/>
      <c r="D492" s="587"/>
      <c r="E492" s="209"/>
      <c r="F492" s="587"/>
      <c r="G492" s="209"/>
      <c r="H492" s="587"/>
      <c r="I492" s="209"/>
      <c r="J492" s="587"/>
      <c r="K492" s="209"/>
      <c r="L492" s="587"/>
      <c r="M492" s="209"/>
      <c r="N492" s="587"/>
      <c r="O492" s="209"/>
    </row>
    <row r="493" spans="1:15" x14ac:dyDescent="0.25">
      <c r="A493" s="132" t="s">
        <v>481</v>
      </c>
      <c r="B493" s="588"/>
      <c r="C493" s="210"/>
      <c r="D493" s="588"/>
      <c r="E493" s="210"/>
      <c r="F493" s="588"/>
      <c r="G493" s="210"/>
      <c r="H493" s="588"/>
      <c r="I493" s="210"/>
      <c r="J493" s="588"/>
      <c r="K493" s="210"/>
      <c r="L493" s="588"/>
      <c r="M493" s="210"/>
      <c r="N493" s="588"/>
      <c r="O493" s="210"/>
    </row>
    <row r="494" spans="1:15" ht="12.75" customHeight="1" x14ac:dyDescent="0.25">
      <c r="A494" s="127" t="s">
        <v>519</v>
      </c>
      <c r="B494" s="665">
        <v>1</v>
      </c>
      <c r="C494" s="668" t="s">
        <v>2053</v>
      </c>
      <c r="D494" s="596">
        <v>1</v>
      </c>
      <c r="E494" s="599" t="s">
        <v>2053</v>
      </c>
      <c r="F494" s="601"/>
      <c r="G494" s="603"/>
      <c r="H494" s="665" t="s">
        <v>1812</v>
      </c>
      <c r="I494" s="696" t="s">
        <v>2054</v>
      </c>
      <c r="J494" s="665" t="s">
        <v>2055</v>
      </c>
      <c r="K494" s="668" t="s">
        <v>1440</v>
      </c>
      <c r="L494" s="601"/>
      <c r="M494" s="603"/>
      <c r="N494" s="601"/>
      <c r="O494" s="603"/>
    </row>
    <row r="495" spans="1:15" x14ac:dyDescent="0.25">
      <c r="A495" s="128">
        <v>1026271285</v>
      </c>
      <c r="B495" s="666"/>
      <c r="C495" s="669"/>
      <c r="D495" s="597"/>
      <c r="E495" s="600"/>
      <c r="F495" s="602"/>
      <c r="G495" s="604"/>
      <c r="H495" s="666"/>
      <c r="I495" s="697"/>
      <c r="J495" s="666"/>
      <c r="K495" s="669"/>
      <c r="L495" s="602"/>
      <c r="M495" s="604"/>
      <c r="N495" s="602"/>
      <c r="O495" s="604"/>
    </row>
    <row r="496" spans="1:15" x14ac:dyDescent="0.25">
      <c r="A496" s="128" t="s">
        <v>11</v>
      </c>
      <c r="B496" s="666"/>
      <c r="C496" s="150" t="s">
        <v>2056</v>
      </c>
      <c r="D496" s="597"/>
      <c r="E496" s="203" t="s">
        <v>2056</v>
      </c>
      <c r="F496" s="602"/>
      <c r="G496" s="154"/>
      <c r="H496" s="666"/>
      <c r="I496" s="150" t="s">
        <v>1974</v>
      </c>
      <c r="J496" s="666"/>
      <c r="K496" s="150" t="s">
        <v>1371</v>
      </c>
      <c r="L496" s="602"/>
      <c r="M496" s="154"/>
      <c r="N496" s="602"/>
      <c r="O496" s="154"/>
    </row>
    <row r="497" spans="1:15" x14ac:dyDescent="0.25">
      <c r="A497" s="132" t="s">
        <v>12</v>
      </c>
      <c r="B497" s="666"/>
      <c r="C497" s="144" t="s">
        <v>2057</v>
      </c>
      <c r="D497" s="597"/>
      <c r="E497" s="204" t="s">
        <v>852</v>
      </c>
      <c r="F497" s="602"/>
      <c r="G497" s="155"/>
      <c r="H497" s="666"/>
      <c r="I497" s="144" t="s">
        <v>2058</v>
      </c>
      <c r="J497" s="666"/>
      <c r="K497" s="144" t="s">
        <v>2058</v>
      </c>
      <c r="L497" s="602"/>
      <c r="M497" s="155"/>
      <c r="N497" s="602"/>
      <c r="O497" s="155"/>
    </row>
    <row r="498" spans="1:15" x14ac:dyDescent="0.25">
      <c r="A498" s="132" t="s">
        <v>477</v>
      </c>
      <c r="B498" s="666"/>
      <c r="C498" s="144" t="s">
        <v>1162</v>
      </c>
      <c r="D498" s="597"/>
      <c r="E498" s="204" t="s">
        <v>1162</v>
      </c>
      <c r="F498" s="602"/>
      <c r="G498" s="155"/>
      <c r="H498" s="666"/>
      <c r="I498" s="144" t="s">
        <v>478</v>
      </c>
      <c r="J498" s="666"/>
      <c r="K498" s="144" t="s">
        <v>515</v>
      </c>
      <c r="L498" s="602"/>
      <c r="M498" s="155"/>
      <c r="N498" s="602"/>
      <c r="O498" s="155"/>
    </row>
    <row r="499" spans="1:15" x14ac:dyDescent="0.25">
      <c r="A499" s="138" t="s">
        <v>481</v>
      </c>
      <c r="B499" s="144" t="s">
        <v>2059</v>
      </c>
      <c r="C499" s="145" t="s">
        <v>499</v>
      </c>
      <c r="D499" s="204" t="s">
        <v>2059</v>
      </c>
      <c r="E499" s="205" t="s">
        <v>499</v>
      </c>
      <c r="F499" s="619"/>
      <c r="G499" s="156"/>
      <c r="H499" s="144" t="s">
        <v>2060</v>
      </c>
      <c r="I499" s="145" t="s">
        <v>499</v>
      </c>
      <c r="J499" s="144"/>
      <c r="K499" s="145" t="s">
        <v>499</v>
      </c>
      <c r="L499" s="619"/>
      <c r="M499" s="156"/>
      <c r="N499" s="619"/>
      <c r="O499" s="156"/>
    </row>
    <row r="500" spans="1:15" x14ac:dyDescent="0.25">
      <c r="A500" s="127" t="s">
        <v>76</v>
      </c>
      <c r="B500" s="601"/>
      <c r="C500" s="603"/>
      <c r="D500" s="581"/>
      <c r="E500" s="591"/>
      <c r="F500" s="581"/>
      <c r="G500" s="591"/>
      <c r="H500" s="601"/>
      <c r="I500" s="603"/>
      <c r="J500" s="601"/>
      <c r="K500" s="603"/>
      <c r="L500" s="601"/>
      <c r="M500" s="603"/>
      <c r="N500" s="601"/>
      <c r="O500" s="603"/>
    </row>
    <row r="501" spans="1:15" x14ac:dyDescent="0.25">
      <c r="A501" s="128">
        <v>80236526</v>
      </c>
      <c r="B501" s="602"/>
      <c r="C501" s="604"/>
      <c r="D501" s="582"/>
      <c r="E501" s="592"/>
      <c r="F501" s="582"/>
      <c r="G501" s="592"/>
      <c r="H501" s="602"/>
      <c r="I501" s="604"/>
      <c r="J501" s="602"/>
      <c r="K501" s="604"/>
      <c r="L501" s="602"/>
      <c r="M501" s="604"/>
      <c r="N501" s="602"/>
      <c r="O501" s="604"/>
    </row>
    <row r="502" spans="1:15" x14ac:dyDescent="0.25">
      <c r="A502" s="128" t="s">
        <v>11</v>
      </c>
      <c r="B502" s="602"/>
      <c r="C502" s="154"/>
      <c r="D502" s="582"/>
      <c r="E502" s="131"/>
      <c r="F502" s="582"/>
      <c r="G502" s="131"/>
      <c r="H502" s="602"/>
      <c r="I502" s="154"/>
      <c r="J502" s="602"/>
      <c r="K502" s="154"/>
      <c r="L502" s="602"/>
      <c r="M502" s="154"/>
      <c r="N502" s="602"/>
      <c r="O502" s="154"/>
    </row>
    <row r="503" spans="1:15" x14ac:dyDescent="0.25">
      <c r="A503" s="132" t="s">
        <v>12</v>
      </c>
      <c r="B503" s="602"/>
      <c r="C503" s="155"/>
      <c r="D503" s="582"/>
      <c r="E503" s="141"/>
      <c r="F503" s="582"/>
      <c r="G503" s="141"/>
      <c r="H503" s="602"/>
      <c r="I503" s="155"/>
      <c r="J503" s="602"/>
      <c r="K503" s="155"/>
      <c r="L503" s="602"/>
      <c r="M503" s="155"/>
      <c r="N503" s="602"/>
      <c r="O503" s="155"/>
    </row>
    <row r="504" spans="1:15" x14ac:dyDescent="0.25">
      <c r="A504" s="132" t="s">
        <v>477</v>
      </c>
      <c r="B504" s="602"/>
      <c r="C504" s="155"/>
      <c r="D504" s="582"/>
      <c r="E504" s="141"/>
      <c r="F504" s="582"/>
      <c r="G504" s="141"/>
      <c r="H504" s="602"/>
      <c r="I504" s="155"/>
      <c r="J504" s="602"/>
      <c r="K504" s="155"/>
      <c r="L504" s="602"/>
      <c r="M504" s="155"/>
      <c r="N504" s="602"/>
      <c r="O504" s="155"/>
    </row>
    <row r="505" spans="1:15" x14ac:dyDescent="0.25">
      <c r="A505" s="138" t="s">
        <v>481</v>
      </c>
      <c r="B505" s="619"/>
      <c r="C505" s="156"/>
      <c r="D505" s="583"/>
      <c r="E505" s="142"/>
      <c r="F505" s="583"/>
      <c r="G505" s="142"/>
      <c r="H505" s="619"/>
      <c r="I505" s="156"/>
      <c r="J505" s="619"/>
      <c r="K505" s="156"/>
      <c r="L505" s="619"/>
      <c r="M505" s="156"/>
      <c r="N505" s="619"/>
      <c r="O505" s="156"/>
    </row>
    <row r="507" spans="1:15" x14ac:dyDescent="0.25">
      <c r="B507" s="877" t="s">
        <v>2043</v>
      </c>
      <c r="C507" s="878"/>
      <c r="D507" s="878"/>
      <c r="E507" s="878"/>
      <c r="F507" s="878"/>
      <c r="G507" s="878"/>
      <c r="H507" s="878"/>
      <c r="I507" s="878"/>
      <c r="J507" s="878"/>
      <c r="K507" s="878"/>
      <c r="L507" s="878"/>
      <c r="M507" s="878"/>
      <c r="N507" s="878"/>
      <c r="O507" s="879"/>
    </row>
    <row r="508" spans="1:15" x14ac:dyDescent="0.25">
      <c r="A508" s="122"/>
      <c r="B508" s="608" t="s">
        <v>387</v>
      </c>
      <c r="C508" s="609"/>
      <c r="D508" s="608" t="s">
        <v>388</v>
      </c>
      <c r="E508" s="609"/>
      <c r="F508" s="608" t="s">
        <v>389</v>
      </c>
      <c r="G508" s="609"/>
      <c r="H508" s="608" t="s">
        <v>390</v>
      </c>
      <c r="I508" s="609"/>
      <c r="J508" s="608" t="s">
        <v>391</v>
      </c>
      <c r="K508" s="609"/>
      <c r="L508" s="608" t="s">
        <v>392</v>
      </c>
      <c r="M508" s="609"/>
      <c r="N508" s="608" t="s">
        <v>393</v>
      </c>
      <c r="O508" s="609"/>
    </row>
    <row r="509" spans="1:15" x14ac:dyDescent="0.25">
      <c r="A509" s="122"/>
      <c r="B509" s="174" t="s">
        <v>7</v>
      </c>
      <c r="C509" s="175" t="s">
        <v>8</v>
      </c>
      <c r="D509" s="174" t="s">
        <v>7</v>
      </c>
      <c r="E509" s="175" t="s">
        <v>8</v>
      </c>
      <c r="F509" s="174" t="s">
        <v>7</v>
      </c>
      <c r="G509" s="175" t="s">
        <v>8</v>
      </c>
      <c r="H509" s="174" t="s">
        <v>7</v>
      </c>
      <c r="I509" s="175" t="s">
        <v>8</v>
      </c>
      <c r="J509" s="174" t="s">
        <v>7</v>
      </c>
      <c r="K509" s="175" t="s">
        <v>8</v>
      </c>
      <c r="L509" s="174" t="s">
        <v>7</v>
      </c>
      <c r="M509" s="175" t="s">
        <v>8</v>
      </c>
      <c r="N509" s="174" t="s">
        <v>7</v>
      </c>
      <c r="O509" s="175" t="s">
        <v>8</v>
      </c>
    </row>
    <row r="510" spans="1:15" ht="12.75" customHeight="1" x14ac:dyDescent="0.25">
      <c r="A510" s="127" t="s">
        <v>9</v>
      </c>
      <c r="B510" s="586"/>
      <c r="C510" s="589" t="s">
        <v>2042</v>
      </c>
      <c r="D510" s="586"/>
      <c r="E510" s="589" t="s">
        <v>2042</v>
      </c>
      <c r="F510" s="596" t="s">
        <v>678</v>
      </c>
      <c r="G510" s="610" t="s">
        <v>2046</v>
      </c>
      <c r="H510" s="596">
        <v>3</v>
      </c>
      <c r="I510" s="610" t="s">
        <v>2046</v>
      </c>
      <c r="J510" s="596">
        <v>2</v>
      </c>
      <c r="K510" s="610" t="s">
        <v>2046</v>
      </c>
      <c r="L510" s="596">
        <v>1</v>
      </c>
      <c r="M510" s="610" t="s">
        <v>2046</v>
      </c>
      <c r="N510" s="586"/>
      <c r="O510" s="589" t="s">
        <v>2042</v>
      </c>
    </row>
    <row r="511" spans="1:15" x14ac:dyDescent="0.25">
      <c r="A511" s="128">
        <v>79921501</v>
      </c>
      <c r="B511" s="587"/>
      <c r="C511" s="590"/>
      <c r="D511" s="587"/>
      <c r="E511" s="590"/>
      <c r="F511" s="597"/>
      <c r="G511" s="611"/>
      <c r="H511" s="597"/>
      <c r="I511" s="611"/>
      <c r="J511" s="597"/>
      <c r="K511" s="611"/>
      <c r="L511" s="597"/>
      <c r="M511" s="611"/>
      <c r="N511" s="587"/>
      <c r="O511" s="590"/>
    </row>
    <row r="512" spans="1:15" x14ac:dyDescent="0.25">
      <c r="A512" s="128" t="s">
        <v>11</v>
      </c>
      <c r="B512" s="587"/>
      <c r="C512" s="208"/>
      <c r="D512" s="587"/>
      <c r="E512" s="208"/>
      <c r="F512" s="597"/>
      <c r="G512" s="203" t="s">
        <v>2061</v>
      </c>
      <c r="H512" s="597"/>
      <c r="I512" s="203" t="s">
        <v>2061</v>
      </c>
      <c r="J512" s="597"/>
      <c r="K512" s="203" t="s">
        <v>2061</v>
      </c>
      <c r="L512" s="597"/>
      <c r="M512" s="203" t="s">
        <v>2061</v>
      </c>
      <c r="N512" s="587"/>
      <c r="O512" s="208"/>
    </row>
    <row r="513" spans="1:15" x14ac:dyDescent="0.25">
      <c r="A513" s="132" t="s">
        <v>12</v>
      </c>
      <c r="B513" s="587"/>
      <c r="C513" s="209"/>
      <c r="D513" s="587"/>
      <c r="E513" s="209"/>
      <c r="F513" s="597"/>
      <c r="G513" s="204" t="s">
        <v>1371</v>
      </c>
      <c r="H513" s="597"/>
      <c r="I513" s="204" t="s">
        <v>1371</v>
      </c>
      <c r="J513" s="597"/>
      <c r="K513" s="204" t="s">
        <v>1371</v>
      </c>
      <c r="L513" s="597"/>
      <c r="M513" s="204" t="s">
        <v>1371</v>
      </c>
      <c r="N513" s="587"/>
      <c r="O513" s="209"/>
    </row>
    <row r="514" spans="1:15" x14ac:dyDescent="0.25">
      <c r="A514" s="132" t="s">
        <v>477</v>
      </c>
      <c r="B514" s="587"/>
      <c r="C514" s="209"/>
      <c r="D514" s="587"/>
      <c r="E514" s="209"/>
      <c r="F514" s="597"/>
      <c r="G514" s="204" t="s">
        <v>1700</v>
      </c>
      <c r="H514" s="597"/>
      <c r="I514" s="204" t="s">
        <v>1700</v>
      </c>
      <c r="J514" s="597"/>
      <c r="K514" s="204" t="s">
        <v>1700</v>
      </c>
      <c r="L514" s="597"/>
      <c r="M514" s="204" t="s">
        <v>1700</v>
      </c>
      <c r="N514" s="587"/>
      <c r="O514" s="209"/>
    </row>
    <row r="515" spans="1:15" x14ac:dyDescent="0.25">
      <c r="A515" s="138" t="s">
        <v>481</v>
      </c>
      <c r="B515" s="588"/>
      <c r="C515" s="210"/>
      <c r="D515" s="588"/>
      <c r="E515" s="210"/>
      <c r="F515" s="204"/>
      <c r="G515" s="205" t="s">
        <v>499</v>
      </c>
      <c r="H515" s="204" t="s">
        <v>2062</v>
      </c>
      <c r="I515" s="205" t="s">
        <v>499</v>
      </c>
      <c r="J515" s="204" t="s">
        <v>2062</v>
      </c>
      <c r="K515" s="205" t="s">
        <v>499</v>
      </c>
      <c r="L515" s="204" t="s">
        <v>2062</v>
      </c>
      <c r="M515" s="205" t="s">
        <v>499</v>
      </c>
      <c r="N515" s="588"/>
      <c r="O515" s="210"/>
    </row>
    <row r="516" spans="1:15" ht="12.75" customHeight="1" x14ac:dyDescent="0.25">
      <c r="A516" s="127" t="s">
        <v>14</v>
      </c>
      <c r="B516" s="846"/>
      <c r="C516" s="591" t="s">
        <v>42</v>
      </c>
      <c r="D516" s="596" t="s">
        <v>2063</v>
      </c>
      <c r="E516" s="610" t="s">
        <v>2064</v>
      </c>
      <c r="F516" s="596" t="s">
        <v>2063</v>
      </c>
      <c r="G516" s="374" t="s">
        <v>2064</v>
      </c>
      <c r="H516" s="596" t="s">
        <v>2065</v>
      </c>
      <c r="I516" s="374" t="s">
        <v>2064</v>
      </c>
      <c r="J516" s="596" t="s">
        <v>2065</v>
      </c>
      <c r="K516" s="374" t="s">
        <v>2064</v>
      </c>
      <c r="L516" s="596" t="s">
        <v>2066</v>
      </c>
      <c r="M516" s="374" t="s">
        <v>2064</v>
      </c>
      <c r="N516" s="581"/>
      <c r="O516" s="367"/>
    </row>
    <row r="517" spans="1:15" x14ac:dyDescent="0.25">
      <c r="A517" s="128">
        <v>1070707956</v>
      </c>
      <c r="B517" s="847"/>
      <c r="C517" s="592"/>
      <c r="D517" s="597"/>
      <c r="E517" s="611"/>
      <c r="F517" s="597"/>
      <c r="G517" s="375"/>
      <c r="H517" s="597"/>
      <c r="I517" s="375"/>
      <c r="J517" s="597"/>
      <c r="K517" s="375"/>
      <c r="L517" s="597"/>
      <c r="M517" s="375"/>
      <c r="N517" s="582"/>
      <c r="O517" s="368"/>
    </row>
    <row r="518" spans="1:15" x14ac:dyDescent="0.25">
      <c r="A518" s="128" t="s">
        <v>11</v>
      </c>
      <c r="B518" s="847"/>
      <c r="C518" s="131"/>
      <c r="D518" s="597"/>
      <c r="E518" s="203" t="s">
        <v>2067</v>
      </c>
      <c r="F518" s="597"/>
      <c r="G518" s="203" t="s">
        <v>2067</v>
      </c>
      <c r="H518" s="597"/>
      <c r="I518" s="203" t="s">
        <v>2067</v>
      </c>
      <c r="J518" s="597"/>
      <c r="K518" s="203" t="s">
        <v>2067</v>
      </c>
      <c r="L518" s="597"/>
      <c r="M518" s="203" t="s">
        <v>2067</v>
      </c>
      <c r="N518" s="582"/>
      <c r="O518" s="131"/>
    </row>
    <row r="519" spans="1:15" x14ac:dyDescent="0.25">
      <c r="A519" s="132" t="s">
        <v>12</v>
      </c>
      <c r="B519" s="847"/>
      <c r="C519" s="141"/>
      <c r="D519" s="597"/>
      <c r="E519" s="204" t="s">
        <v>852</v>
      </c>
      <c r="F519" s="597"/>
      <c r="G519" s="204" t="s">
        <v>852</v>
      </c>
      <c r="H519" s="597"/>
      <c r="I519" s="204" t="s">
        <v>852</v>
      </c>
      <c r="J519" s="597"/>
      <c r="K519" s="204" t="s">
        <v>852</v>
      </c>
      <c r="L519" s="597"/>
      <c r="M519" s="204" t="s">
        <v>852</v>
      </c>
      <c r="N519" s="582"/>
      <c r="O519" s="141"/>
    </row>
    <row r="520" spans="1:15" x14ac:dyDescent="0.25">
      <c r="A520" s="132" t="s">
        <v>477</v>
      </c>
      <c r="B520" s="847"/>
      <c r="C520" s="141"/>
      <c r="D520" s="597"/>
      <c r="E520" s="204" t="s">
        <v>937</v>
      </c>
      <c r="F520" s="597"/>
      <c r="G520" s="204" t="s">
        <v>937</v>
      </c>
      <c r="H520" s="597"/>
      <c r="I520" s="204" t="s">
        <v>937</v>
      </c>
      <c r="J520" s="597"/>
      <c r="K520" s="204" t="s">
        <v>937</v>
      </c>
      <c r="L520" s="597"/>
      <c r="M520" s="204" t="s">
        <v>937</v>
      </c>
      <c r="N520" s="582"/>
      <c r="O520" s="141"/>
    </row>
    <row r="521" spans="1:15" x14ac:dyDescent="0.25">
      <c r="A521" s="132" t="s">
        <v>481</v>
      </c>
      <c r="B521" s="848"/>
      <c r="C521" s="142"/>
      <c r="D521" s="204" t="s">
        <v>2068</v>
      </c>
      <c r="E521" s="205" t="s">
        <v>2069</v>
      </c>
      <c r="F521" s="204" t="s">
        <v>2068</v>
      </c>
      <c r="G521" s="205" t="s">
        <v>2069</v>
      </c>
      <c r="H521" s="204" t="s">
        <v>2068</v>
      </c>
      <c r="I521" s="205" t="s">
        <v>2069</v>
      </c>
      <c r="J521" s="204" t="s">
        <v>2068</v>
      </c>
      <c r="K521" s="205" t="s">
        <v>2069</v>
      </c>
      <c r="L521" s="204" t="s">
        <v>2068</v>
      </c>
      <c r="M521" s="205" t="s">
        <v>2069</v>
      </c>
      <c r="N521" s="141"/>
      <c r="O521" s="142"/>
    </row>
    <row r="522" spans="1:15" ht="26.25" customHeight="1" x14ac:dyDescent="0.25">
      <c r="A522" s="127" t="s">
        <v>519</v>
      </c>
      <c r="B522" s="596">
        <v>3</v>
      </c>
      <c r="C522" s="610" t="s">
        <v>398</v>
      </c>
      <c r="D522" s="665">
        <v>1</v>
      </c>
      <c r="E522" s="696" t="s">
        <v>2070</v>
      </c>
      <c r="F522" s="586"/>
      <c r="G522" s="589" t="s">
        <v>2042</v>
      </c>
      <c r="H522" s="586"/>
      <c r="I522" s="589" t="s">
        <v>2042</v>
      </c>
      <c r="J522" s="586"/>
      <c r="K522" s="589" t="s">
        <v>2042</v>
      </c>
      <c r="L522" s="581"/>
      <c r="M522" s="620"/>
      <c r="N522" s="601"/>
      <c r="O522" s="603"/>
    </row>
    <row r="523" spans="1:15" ht="26.25" customHeight="1" x14ac:dyDescent="0.25">
      <c r="A523" s="128">
        <v>1026271285</v>
      </c>
      <c r="B523" s="597"/>
      <c r="C523" s="611"/>
      <c r="D523" s="666"/>
      <c r="E523" s="697"/>
      <c r="F523" s="587"/>
      <c r="G523" s="590"/>
      <c r="H523" s="587"/>
      <c r="I523" s="590"/>
      <c r="J523" s="587"/>
      <c r="K523" s="590"/>
      <c r="L523" s="582"/>
      <c r="M523" s="621"/>
      <c r="N523" s="602"/>
      <c r="O523" s="604"/>
    </row>
    <row r="524" spans="1:15" x14ac:dyDescent="0.25">
      <c r="A524" s="128" t="s">
        <v>11</v>
      </c>
      <c r="B524" s="597"/>
      <c r="C524" s="203" t="s">
        <v>2071</v>
      </c>
      <c r="D524" s="666"/>
      <c r="E524" s="150" t="s">
        <v>2072</v>
      </c>
      <c r="F524" s="587"/>
      <c r="G524" s="208"/>
      <c r="H524" s="587"/>
      <c r="I524" s="208"/>
      <c r="J524" s="587"/>
      <c r="K524" s="208"/>
      <c r="L524" s="582"/>
      <c r="M524" s="154"/>
      <c r="N524" s="602"/>
      <c r="O524" s="154"/>
    </row>
    <row r="525" spans="1:15" x14ac:dyDescent="0.25">
      <c r="A525" s="132" t="s">
        <v>12</v>
      </c>
      <c r="B525" s="597"/>
      <c r="C525" s="204" t="s">
        <v>852</v>
      </c>
      <c r="D525" s="666"/>
      <c r="E525" s="144" t="s">
        <v>2073</v>
      </c>
      <c r="F525" s="587"/>
      <c r="G525" s="209"/>
      <c r="H525" s="587"/>
      <c r="I525" s="209"/>
      <c r="J525" s="587"/>
      <c r="K525" s="209"/>
      <c r="L525" s="582"/>
      <c r="M525" s="155"/>
      <c r="N525" s="602"/>
      <c r="O525" s="155"/>
    </row>
    <row r="526" spans="1:15" x14ac:dyDescent="0.25">
      <c r="A526" s="132" t="s">
        <v>477</v>
      </c>
      <c r="B526" s="597"/>
      <c r="C526" s="204" t="s">
        <v>515</v>
      </c>
      <c r="D526" s="666"/>
      <c r="E526" s="144" t="s">
        <v>900</v>
      </c>
      <c r="F526" s="587"/>
      <c r="G526" s="209"/>
      <c r="H526" s="587"/>
      <c r="I526" s="209"/>
      <c r="J526" s="587"/>
      <c r="K526" s="209"/>
      <c r="L526" s="582"/>
      <c r="M526" s="155"/>
      <c r="N526" s="602"/>
      <c r="O526" s="155"/>
    </row>
    <row r="527" spans="1:15" x14ac:dyDescent="0.25">
      <c r="A527" s="138" t="s">
        <v>481</v>
      </c>
      <c r="B527" s="598"/>
      <c r="C527" s="205" t="s">
        <v>499</v>
      </c>
      <c r="D527" s="667"/>
      <c r="E527" s="145" t="s">
        <v>2074</v>
      </c>
      <c r="F527" s="588"/>
      <c r="G527" s="210"/>
      <c r="H527" s="588"/>
      <c r="I527" s="210"/>
      <c r="J527" s="588"/>
      <c r="K527" s="210"/>
      <c r="L527" s="141"/>
      <c r="M527" s="156"/>
      <c r="N527" s="619"/>
      <c r="O527" s="156"/>
    </row>
    <row r="528" spans="1:15" x14ac:dyDescent="0.25">
      <c r="A528" s="127" t="s">
        <v>76</v>
      </c>
      <c r="B528" s="601"/>
      <c r="C528" s="603"/>
      <c r="D528" s="581"/>
      <c r="E528" s="591"/>
      <c r="F528" s="581"/>
      <c r="G528" s="591"/>
      <c r="H528" s="601"/>
      <c r="I528" s="603"/>
      <c r="J528" s="601"/>
      <c r="K528" s="603"/>
      <c r="L528" s="601"/>
      <c r="M528" s="603"/>
      <c r="N528" s="601"/>
      <c r="O528" s="603"/>
    </row>
    <row r="529" spans="1:15" x14ac:dyDescent="0.25">
      <c r="A529" s="128">
        <v>80236526</v>
      </c>
      <c r="B529" s="602"/>
      <c r="C529" s="604"/>
      <c r="D529" s="582"/>
      <c r="E529" s="592"/>
      <c r="F529" s="582"/>
      <c r="G529" s="592"/>
      <c r="H529" s="602"/>
      <c r="I529" s="604"/>
      <c r="J529" s="602"/>
      <c r="K529" s="604"/>
      <c r="L529" s="602"/>
      <c r="M529" s="604"/>
      <c r="N529" s="602"/>
      <c r="O529" s="604"/>
    </row>
    <row r="530" spans="1:15" x14ac:dyDescent="0.25">
      <c r="A530" s="128" t="s">
        <v>11</v>
      </c>
      <c r="B530" s="602"/>
      <c r="C530" s="154"/>
      <c r="D530" s="582"/>
      <c r="E530" s="131"/>
      <c r="F530" s="582"/>
      <c r="G530" s="131"/>
      <c r="H530" s="602"/>
      <c r="I530" s="154"/>
      <c r="J530" s="602"/>
      <c r="K530" s="154"/>
      <c r="L530" s="602"/>
      <c r="M530" s="154"/>
      <c r="N530" s="602"/>
      <c r="O530" s="154"/>
    </row>
    <row r="531" spans="1:15" x14ac:dyDescent="0.25">
      <c r="A531" s="132" t="s">
        <v>12</v>
      </c>
      <c r="B531" s="602"/>
      <c r="C531" s="155"/>
      <c r="D531" s="582"/>
      <c r="E531" s="141"/>
      <c r="F531" s="582"/>
      <c r="G531" s="141"/>
      <c r="H531" s="602"/>
      <c r="I531" s="155"/>
      <c r="J531" s="602"/>
      <c r="K531" s="155"/>
      <c r="L531" s="602"/>
      <c r="M531" s="155"/>
      <c r="N531" s="602"/>
      <c r="O531" s="155"/>
    </row>
    <row r="532" spans="1:15" x14ac:dyDescent="0.25">
      <c r="A532" s="132" t="s">
        <v>477</v>
      </c>
      <c r="B532" s="602"/>
      <c r="C532" s="155"/>
      <c r="D532" s="582"/>
      <c r="E532" s="141"/>
      <c r="F532" s="582"/>
      <c r="G532" s="141"/>
      <c r="H532" s="602"/>
      <c r="I532" s="155"/>
      <c r="J532" s="602"/>
      <c r="K532" s="155"/>
      <c r="L532" s="602"/>
      <c r="M532" s="155"/>
      <c r="N532" s="602"/>
      <c r="O532" s="155"/>
    </row>
    <row r="533" spans="1:15" x14ac:dyDescent="0.25">
      <c r="A533" s="138" t="s">
        <v>481</v>
      </c>
      <c r="B533" s="619"/>
      <c r="C533" s="156"/>
      <c r="D533" s="583"/>
      <c r="E533" s="142"/>
      <c r="F533" s="583"/>
      <c r="G533" s="142"/>
      <c r="H533" s="619"/>
      <c r="I533" s="156"/>
      <c r="J533" s="619"/>
      <c r="K533" s="156"/>
      <c r="L533" s="619"/>
      <c r="M533" s="156"/>
      <c r="N533" s="619"/>
      <c r="O533" s="156"/>
    </row>
    <row r="535" spans="1:15" x14ac:dyDescent="0.25">
      <c r="B535" s="877" t="s">
        <v>2043</v>
      </c>
      <c r="C535" s="878"/>
      <c r="D535" s="878"/>
      <c r="E535" s="878"/>
      <c r="F535" s="878"/>
      <c r="G535" s="878"/>
      <c r="H535" s="878"/>
      <c r="I535" s="878"/>
      <c r="J535" s="878"/>
      <c r="K535" s="878"/>
      <c r="L535" s="878"/>
      <c r="M535" s="878"/>
      <c r="N535" s="878"/>
      <c r="O535" s="879"/>
    </row>
    <row r="536" spans="1:15" x14ac:dyDescent="0.25">
      <c r="A536" s="122"/>
      <c r="B536" s="608" t="s">
        <v>406</v>
      </c>
      <c r="C536" s="609"/>
      <c r="D536" s="608" t="s">
        <v>407</v>
      </c>
      <c r="E536" s="609"/>
      <c r="F536" s="608" t="s">
        <v>408</v>
      </c>
      <c r="G536" s="609"/>
      <c r="H536" s="608" t="s">
        <v>409</v>
      </c>
      <c r="I536" s="609"/>
      <c r="J536" s="608" t="s">
        <v>410</v>
      </c>
      <c r="K536" s="609"/>
      <c r="L536" s="608" t="s">
        <v>411</v>
      </c>
      <c r="M536" s="609"/>
      <c r="N536" s="608" t="s">
        <v>412</v>
      </c>
      <c r="O536" s="609"/>
    </row>
    <row r="537" spans="1:15" x14ac:dyDescent="0.25">
      <c r="A537" s="122"/>
      <c r="B537" s="174" t="s">
        <v>7</v>
      </c>
      <c r="C537" s="175" t="s">
        <v>8</v>
      </c>
      <c r="D537" s="240" t="s">
        <v>7</v>
      </c>
      <c r="E537" s="241" t="s">
        <v>8</v>
      </c>
      <c r="F537" s="240" t="s">
        <v>7</v>
      </c>
      <c r="G537" s="241" t="s">
        <v>8</v>
      </c>
      <c r="H537" s="240" t="s">
        <v>7</v>
      </c>
      <c r="I537" s="241" t="s">
        <v>8</v>
      </c>
      <c r="J537" s="240" t="s">
        <v>7</v>
      </c>
      <c r="K537" s="241" t="s">
        <v>8</v>
      </c>
      <c r="L537" s="240" t="s">
        <v>7</v>
      </c>
      <c r="M537" s="241" t="s">
        <v>8</v>
      </c>
      <c r="N537" s="240" t="s">
        <v>7</v>
      </c>
      <c r="O537" s="241" t="s">
        <v>8</v>
      </c>
    </row>
    <row r="538" spans="1:15" ht="12.75" customHeight="1" x14ac:dyDescent="0.25">
      <c r="A538" s="127" t="s">
        <v>9</v>
      </c>
      <c r="B538" s="586"/>
      <c r="C538" s="882" t="s">
        <v>23</v>
      </c>
      <c r="D538" s="837" t="s">
        <v>1812</v>
      </c>
      <c r="E538" s="809" t="s">
        <v>2075</v>
      </c>
      <c r="F538" s="856">
        <v>1</v>
      </c>
      <c r="G538" s="809" t="s">
        <v>1283</v>
      </c>
      <c r="H538" s="856">
        <v>1</v>
      </c>
      <c r="I538" s="610" t="s">
        <v>871</v>
      </c>
      <c r="J538" s="856">
        <v>2</v>
      </c>
      <c r="K538" s="884" t="s">
        <v>2033</v>
      </c>
      <c r="L538" s="888">
        <v>1</v>
      </c>
      <c r="M538" s="872" t="s">
        <v>2070</v>
      </c>
      <c r="N538" s="880"/>
      <c r="O538" s="865"/>
    </row>
    <row r="539" spans="1:15" x14ac:dyDescent="0.25">
      <c r="A539" s="128">
        <v>79921501</v>
      </c>
      <c r="B539" s="587"/>
      <c r="C539" s="883"/>
      <c r="D539" s="837"/>
      <c r="E539" s="809"/>
      <c r="F539" s="886"/>
      <c r="G539" s="809"/>
      <c r="H539" s="886"/>
      <c r="I539" s="611"/>
      <c r="J539" s="886"/>
      <c r="K539" s="885"/>
      <c r="L539" s="888"/>
      <c r="M539" s="872"/>
      <c r="N539" s="880"/>
      <c r="O539" s="865"/>
    </row>
    <row r="540" spans="1:15" x14ac:dyDescent="0.25">
      <c r="A540" s="128" t="s">
        <v>11</v>
      </c>
      <c r="B540" s="587"/>
      <c r="C540" s="242"/>
      <c r="D540" s="837"/>
      <c r="E540" s="207" t="s">
        <v>1974</v>
      </c>
      <c r="F540" s="886"/>
      <c r="G540" s="207" t="s">
        <v>2076</v>
      </c>
      <c r="H540" s="886"/>
      <c r="I540" s="203" t="s">
        <v>2077</v>
      </c>
      <c r="J540" s="886"/>
      <c r="K540" s="207" t="s">
        <v>2078</v>
      </c>
      <c r="L540" s="888"/>
      <c r="M540" s="243" t="s">
        <v>2072</v>
      </c>
      <c r="N540" s="880"/>
      <c r="O540" s="137"/>
    </row>
    <row r="541" spans="1:15" x14ac:dyDescent="0.25">
      <c r="A541" s="132" t="s">
        <v>12</v>
      </c>
      <c r="B541" s="587"/>
      <c r="C541" s="244"/>
      <c r="D541" s="837"/>
      <c r="E541" s="207" t="s">
        <v>852</v>
      </c>
      <c r="F541" s="886"/>
      <c r="G541" s="207" t="s">
        <v>852</v>
      </c>
      <c r="H541" s="886"/>
      <c r="I541" s="204" t="s">
        <v>852</v>
      </c>
      <c r="J541" s="886"/>
      <c r="K541" s="207" t="s">
        <v>852</v>
      </c>
      <c r="L541" s="888"/>
      <c r="M541" s="243" t="s">
        <v>299</v>
      </c>
      <c r="N541" s="880"/>
      <c r="O541" s="137"/>
    </row>
    <row r="542" spans="1:15" x14ac:dyDescent="0.25">
      <c r="A542" s="132" t="s">
        <v>477</v>
      </c>
      <c r="B542" s="587"/>
      <c r="C542" s="244"/>
      <c r="D542" s="837"/>
      <c r="E542" s="207" t="s">
        <v>478</v>
      </c>
      <c r="F542" s="887"/>
      <c r="G542" s="207" t="s">
        <v>2079</v>
      </c>
      <c r="H542" s="887"/>
      <c r="I542" s="204" t="s">
        <v>1549</v>
      </c>
      <c r="J542" s="887"/>
      <c r="K542" s="207" t="s">
        <v>1169</v>
      </c>
      <c r="L542" s="888"/>
      <c r="M542" s="243" t="s">
        <v>900</v>
      </c>
      <c r="N542" s="880"/>
      <c r="O542" s="137"/>
    </row>
    <row r="543" spans="1:15" x14ac:dyDescent="0.25">
      <c r="A543" s="138" t="s">
        <v>481</v>
      </c>
      <c r="B543" s="588"/>
      <c r="C543" s="245"/>
      <c r="D543" s="204" t="s">
        <v>2060</v>
      </c>
      <c r="E543" s="207" t="s">
        <v>499</v>
      </c>
      <c r="F543" s="381" t="s">
        <v>2080</v>
      </c>
      <c r="G543" s="207" t="s">
        <v>2074</v>
      </c>
      <c r="H543" s="381" t="s">
        <v>2081</v>
      </c>
      <c r="I543" s="205" t="s">
        <v>499</v>
      </c>
      <c r="J543" s="381" t="s">
        <v>2081</v>
      </c>
      <c r="K543" s="207" t="s">
        <v>499</v>
      </c>
      <c r="L543" s="888"/>
      <c r="M543" s="243" t="s">
        <v>2074</v>
      </c>
      <c r="N543" s="880"/>
      <c r="O543" s="137"/>
    </row>
    <row r="544" spans="1:15" ht="12.75" customHeight="1" x14ac:dyDescent="0.25">
      <c r="A544" s="127" t="s">
        <v>14</v>
      </c>
      <c r="B544" s="586"/>
      <c r="C544" s="589" t="s">
        <v>23</v>
      </c>
      <c r="D544" s="596">
        <v>3</v>
      </c>
      <c r="E544" s="881" t="s">
        <v>1014</v>
      </c>
      <c r="F544" s="596">
        <v>3</v>
      </c>
      <c r="G544" s="881" t="s">
        <v>1014</v>
      </c>
      <c r="H544" s="596" t="s">
        <v>1219</v>
      </c>
      <c r="I544" s="881" t="s">
        <v>2082</v>
      </c>
      <c r="J544" s="597"/>
      <c r="K544" s="611" t="s">
        <v>2083</v>
      </c>
      <c r="L544" s="847"/>
      <c r="M544" s="849"/>
      <c r="N544" s="602"/>
      <c r="O544" s="849"/>
    </row>
    <row r="545" spans="1:15" x14ac:dyDescent="0.25">
      <c r="A545" s="128">
        <v>1070707956</v>
      </c>
      <c r="B545" s="587"/>
      <c r="C545" s="590"/>
      <c r="D545" s="597"/>
      <c r="E545" s="611"/>
      <c r="F545" s="597"/>
      <c r="G545" s="611"/>
      <c r="H545" s="597"/>
      <c r="I545" s="611"/>
      <c r="J545" s="597"/>
      <c r="K545" s="600"/>
      <c r="L545" s="847"/>
      <c r="M545" s="592"/>
      <c r="N545" s="602"/>
      <c r="O545" s="592"/>
    </row>
    <row r="546" spans="1:15" x14ac:dyDescent="0.25">
      <c r="A546" s="128" t="s">
        <v>11</v>
      </c>
      <c r="B546" s="587"/>
      <c r="C546" s="208"/>
      <c r="D546" s="597"/>
      <c r="E546" s="203" t="s">
        <v>2084</v>
      </c>
      <c r="F546" s="597"/>
      <c r="G546" s="203" t="s">
        <v>2084</v>
      </c>
      <c r="H546" s="597"/>
      <c r="I546" s="203" t="s">
        <v>2085</v>
      </c>
      <c r="J546" s="597"/>
      <c r="K546" s="203"/>
      <c r="L546" s="847"/>
      <c r="M546" s="131"/>
      <c r="N546" s="602"/>
      <c r="O546" s="154"/>
    </row>
    <row r="547" spans="1:15" x14ac:dyDescent="0.25">
      <c r="A547" s="132" t="s">
        <v>12</v>
      </c>
      <c r="B547" s="587"/>
      <c r="C547" s="209"/>
      <c r="D547" s="597"/>
      <c r="E547" s="204" t="s">
        <v>852</v>
      </c>
      <c r="F547" s="597"/>
      <c r="G547" s="204" t="s">
        <v>852</v>
      </c>
      <c r="H547" s="597"/>
      <c r="I547" s="204" t="s">
        <v>852</v>
      </c>
      <c r="J547" s="597"/>
      <c r="K547" s="204"/>
      <c r="L547" s="847"/>
      <c r="M547" s="141"/>
      <c r="N547" s="602"/>
      <c r="O547" s="141"/>
    </row>
    <row r="548" spans="1:15" x14ac:dyDescent="0.25">
      <c r="A548" s="132" t="s">
        <v>477</v>
      </c>
      <c r="B548" s="587"/>
      <c r="C548" s="209"/>
      <c r="D548" s="597"/>
      <c r="E548" s="204" t="s">
        <v>867</v>
      </c>
      <c r="F548" s="597"/>
      <c r="G548" s="204" t="s">
        <v>867</v>
      </c>
      <c r="H548" s="597"/>
      <c r="I548" s="204" t="s">
        <v>867</v>
      </c>
      <c r="J548" s="597"/>
      <c r="K548" s="204"/>
      <c r="L548" s="847"/>
      <c r="M548" s="141"/>
      <c r="N548" s="602"/>
      <c r="O548" s="141"/>
    </row>
    <row r="549" spans="1:15" x14ac:dyDescent="0.25">
      <c r="A549" s="132" t="s">
        <v>481</v>
      </c>
      <c r="B549" s="588"/>
      <c r="C549" s="210"/>
      <c r="D549" s="204" t="s">
        <v>2086</v>
      </c>
      <c r="E549" s="205" t="s">
        <v>869</v>
      </c>
      <c r="F549" s="204" t="s">
        <v>2087</v>
      </c>
      <c r="G549" s="205" t="s">
        <v>499</v>
      </c>
      <c r="H549" s="204" t="s">
        <v>2088</v>
      </c>
      <c r="I549" s="205" t="s">
        <v>1336</v>
      </c>
      <c r="J549" s="598"/>
      <c r="K549" s="205"/>
      <c r="L549" s="848"/>
      <c r="M549" s="142"/>
      <c r="N549" s="619"/>
      <c r="O549" s="156"/>
    </row>
    <row r="550" spans="1:15" ht="20.25" customHeight="1" x14ac:dyDescent="0.25">
      <c r="A550" s="127" t="s">
        <v>519</v>
      </c>
      <c r="B550" s="586"/>
      <c r="C550" s="589" t="s">
        <v>23</v>
      </c>
      <c r="D550" s="586"/>
      <c r="E550" s="589" t="s">
        <v>2042</v>
      </c>
      <c r="F550" s="586"/>
      <c r="G550" s="589" t="s">
        <v>2042</v>
      </c>
      <c r="H550" s="586"/>
      <c r="I550" s="589" t="s">
        <v>2042</v>
      </c>
      <c r="J550" s="586"/>
      <c r="K550" s="589" t="s">
        <v>2042</v>
      </c>
      <c r="L550" s="880"/>
      <c r="M550" s="863"/>
      <c r="N550" s="601"/>
      <c r="O550" s="603"/>
    </row>
    <row r="551" spans="1:15" ht="20.25" customHeight="1" x14ac:dyDescent="0.25">
      <c r="A551" s="128">
        <v>1026271285</v>
      </c>
      <c r="B551" s="587"/>
      <c r="C551" s="590"/>
      <c r="D551" s="587"/>
      <c r="E551" s="590"/>
      <c r="F551" s="587"/>
      <c r="G551" s="590"/>
      <c r="H551" s="587"/>
      <c r="I551" s="590"/>
      <c r="J551" s="587"/>
      <c r="K551" s="590"/>
      <c r="L551" s="880"/>
      <c r="M551" s="863"/>
      <c r="N551" s="602"/>
      <c r="O551" s="604"/>
    </row>
    <row r="552" spans="1:15" x14ac:dyDescent="0.25">
      <c r="A552" s="128" t="s">
        <v>11</v>
      </c>
      <c r="B552" s="587"/>
      <c r="C552" s="208"/>
      <c r="D552" s="587"/>
      <c r="E552" s="208"/>
      <c r="F552" s="587"/>
      <c r="G552" s="208"/>
      <c r="H552" s="587"/>
      <c r="I552" s="208"/>
      <c r="J552" s="587"/>
      <c r="K552" s="208"/>
      <c r="L552" s="880"/>
      <c r="M552" s="202"/>
      <c r="N552" s="602"/>
      <c r="O552" s="154"/>
    </row>
    <row r="553" spans="1:15" x14ac:dyDescent="0.25">
      <c r="A553" s="132" t="s">
        <v>12</v>
      </c>
      <c r="B553" s="587"/>
      <c r="C553" s="209"/>
      <c r="D553" s="587"/>
      <c r="E553" s="209"/>
      <c r="F553" s="587"/>
      <c r="G553" s="209"/>
      <c r="H553" s="587"/>
      <c r="I553" s="209"/>
      <c r="J553" s="587"/>
      <c r="K553" s="209"/>
      <c r="L553" s="880"/>
      <c r="M553" s="202"/>
      <c r="N553" s="602"/>
      <c r="O553" s="155"/>
    </row>
    <row r="554" spans="1:15" x14ac:dyDescent="0.25">
      <c r="A554" s="132" t="s">
        <v>477</v>
      </c>
      <c r="B554" s="587"/>
      <c r="C554" s="209"/>
      <c r="D554" s="587"/>
      <c r="E554" s="209"/>
      <c r="F554" s="587"/>
      <c r="G554" s="209"/>
      <c r="H554" s="587"/>
      <c r="I554" s="209"/>
      <c r="J554" s="587"/>
      <c r="K554" s="209"/>
      <c r="L554" s="880"/>
      <c r="M554" s="202"/>
      <c r="N554" s="602"/>
      <c r="O554" s="155"/>
    </row>
    <row r="555" spans="1:15" x14ac:dyDescent="0.25">
      <c r="A555" s="138" t="s">
        <v>481</v>
      </c>
      <c r="B555" s="588"/>
      <c r="C555" s="210"/>
      <c r="D555" s="588"/>
      <c r="E555" s="210"/>
      <c r="F555" s="588"/>
      <c r="G555" s="210"/>
      <c r="H555" s="588"/>
      <c r="I555" s="210"/>
      <c r="J555" s="588"/>
      <c r="K555" s="210"/>
      <c r="L555" s="382"/>
      <c r="M555" s="202"/>
      <c r="N555" s="619"/>
      <c r="O555" s="156"/>
    </row>
    <row r="556" spans="1:15" x14ac:dyDescent="0.25">
      <c r="A556" s="127" t="s">
        <v>76</v>
      </c>
      <c r="B556" s="586"/>
      <c r="C556" s="589"/>
      <c r="D556" s="581"/>
      <c r="E556" s="591"/>
      <c r="F556" s="581"/>
      <c r="G556" s="591"/>
      <c r="H556" s="601"/>
      <c r="I556" s="603"/>
      <c r="J556" s="601"/>
      <c r="K556" s="603"/>
      <c r="L556" s="601"/>
      <c r="M556" s="603"/>
      <c r="N556" s="601"/>
      <c r="O556" s="603"/>
    </row>
    <row r="557" spans="1:15" x14ac:dyDescent="0.25">
      <c r="A557" s="128">
        <v>80236526</v>
      </c>
      <c r="B557" s="587"/>
      <c r="C557" s="590"/>
      <c r="D557" s="582"/>
      <c r="E557" s="592"/>
      <c r="F557" s="582"/>
      <c r="G557" s="592"/>
      <c r="H557" s="602"/>
      <c r="I557" s="604"/>
      <c r="J557" s="602"/>
      <c r="K557" s="604"/>
      <c r="L557" s="602"/>
      <c r="M557" s="604"/>
      <c r="N557" s="602"/>
      <c r="O557" s="604"/>
    </row>
    <row r="558" spans="1:15" x14ac:dyDescent="0.25">
      <c r="A558" s="128" t="s">
        <v>11</v>
      </c>
      <c r="B558" s="587"/>
      <c r="C558" s="208"/>
      <c r="D558" s="582"/>
      <c r="E558" s="131"/>
      <c r="F558" s="582"/>
      <c r="G558" s="131"/>
      <c r="H558" s="602"/>
      <c r="I558" s="154"/>
      <c r="J558" s="602"/>
      <c r="K558" s="154"/>
      <c r="L558" s="602"/>
      <c r="M558" s="154"/>
      <c r="N558" s="602"/>
      <c r="O558" s="154"/>
    </row>
    <row r="559" spans="1:15" x14ac:dyDescent="0.25">
      <c r="A559" s="132" t="s">
        <v>12</v>
      </c>
      <c r="B559" s="587"/>
      <c r="C559" s="209"/>
      <c r="D559" s="582"/>
      <c r="E559" s="141"/>
      <c r="F559" s="582"/>
      <c r="G559" s="141"/>
      <c r="H559" s="602"/>
      <c r="I559" s="155"/>
      <c r="J559" s="602"/>
      <c r="K559" s="155"/>
      <c r="L559" s="602"/>
      <c r="M559" s="155"/>
      <c r="N559" s="602"/>
      <c r="O559" s="155"/>
    </row>
    <row r="560" spans="1:15" x14ac:dyDescent="0.25">
      <c r="A560" s="132" t="s">
        <v>477</v>
      </c>
      <c r="B560" s="587"/>
      <c r="C560" s="209"/>
      <c r="D560" s="582"/>
      <c r="E560" s="141"/>
      <c r="F560" s="582"/>
      <c r="G560" s="141"/>
      <c r="H560" s="602"/>
      <c r="I560" s="155"/>
      <c r="J560" s="602"/>
      <c r="K560" s="155"/>
      <c r="L560" s="602"/>
      <c r="M560" s="155"/>
      <c r="N560" s="602"/>
      <c r="O560" s="155"/>
    </row>
    <row r="561" spans="1:15" x14ac:dyDescent="0.25">
      <c r="A561" s="138" t="s">
        <v>481</v>
      </c>
      <c r="B561" s="588"/>
      <c r="C561" s="210"/>
      <c r="D561" s="583"/>
      <c r="E561" s="142"/>
      <c r="F561" s="583"/>
      <c r="G561" s="142"/>
      <c r="H561" s="619"/>
      <c r="I561" s="156"/>
      <c r="J561" s="619"/>
      <c r="K561" s="156"/>
      <c r="L561" s="619"/>
      <c r="M561" s="156"/>
      <c r="N561" s="619"/>
      <c r="O561" s="156"/>
    </row>
    <row r="563" spans="1:15" x14ac:dyDescent="0.25">
      <c r="B563" s="877" t="s">
        <v>2043</v>
      </c>
      <c r="C563" s="878"/>
      <c r="D563" s="878"/>
      <c r="E563" s="878"/>
      <c r="F563" s="878"/>
      <c r="G563" s="878"/>
      <c r="H563" s="878"/>
      <c r="I563" s="878"/>
      <c r="J563" s="878"/>
      <c r="K563" s="878"/>
      <c r="L563" s="878"/>
      <c r="M563" s="878"/>
      <c r="N563" s="878"/>
      <c r="O563" s="879"/>
    </row>
    <row r="564" spans="1:15" x14ac:dyDescent="0.25">
      <c r="A564" s="122"/>
      <c r="B564" s="608" t="s">
        <v>420</v>
      </c>
      <c r="C564" s="609"/>
      <c r="D564" s="608" t="s">
        <v>421</v>
      </c>
      <c r="E564" s="609"/>
      <c r="F564" s="608" t="s">
        <v>422</v>
      </c>
      <c r="G564" s="609"/>
      <c r="H564" s="608" t="s">
        <v>423</v>
      </c>
      <c r="I564" s="609"/>
      <c r="J564" s="608" t="s">
        <v>424</v>
      </c>
      <c r="K564" s="609"/>
      <c r="L564" s="608" t="s">
        <v>425</v>
      </c>
      <c r="M564" s="609"/>
      <c r="N564" s="608" t="s">
        <v>426</v>
      </c>
      <c r="O564" s="609"/>
    </row>
    <row r="565" spans="1:15" x14ac:dyDescent="0.25">
      <c r="A565" s="122"/>
      <c r="B565" s="174" t="s">
        <v>7</v>
      </c>
      <c r="C565" s="175" t="s">
        <v>8</v>
      </c>
      <c r="D565" s="174" t="s">
        <v>7</v>
      </c>
      <c r="E565" s="175" t="s">
        <v>8</v>
      </c>
      <c r="F565" s="174" t="s">
        <v>7</v>
      </c>
      <c r="G565" s="175" t="s">
        <v>8</v>
      </c>
      <c r="H565" s="174" t="s">
        <v>7</v>
      </c>
      <c r="I565" s="175" t="s">
        <v>8</v>
      </c>
      <c r="J565" s="174" t="s">
        <v>7</v>
      </c>
      <c r="K565" s="175" t="s">
        <v>8</v>
      </c>
      <c r="L565" s="174" t="s">
        <v>7</v>
      </c>
      <c r="M565" s="175" t="s">
        <v>8</v>
      </c>
      <c r="N565" s="174" t="s">
        <v>7</v>
      </c>
      <c r="O565" s="175" t="s">
        <v>8</v>
      </c>
    </row>
    <row r="566" spans="1:15" x14ac:dyDescent="0.25">
      <c r="A566" s="127" t="s">
        <v>9</v>
      </c>
      <c r="B566" s="596">
        <v>1</v>
      </c>
      <c r="C566" s="599" t="s">
        <v>641</v>
      </c>
      <c r="D566" s="596">
        <v>1</v>
      </c>
      <c r="E566" s="599" t="s">
        <v>2089</v>
      </c>
      <c r="F566" s="866">
        <v>2</v>
      </c>
      <c r="G566" s="872" t="s">
        <v>2090</v>
      </c>
      <c r="H566" s="869">
        <v>2</v>
      </c>
      <c r="I566" s="872" t="s">
        <v>2090</v>
      </c>
      <c r="J566" s="596">
        <v>1</v>
      </c>
      <c r="K566" s="610" t="s">
        <v>2091</v>
      </c>
      <c r="L566" s="581"/>
      <c r="M566" s="584"/>
      <c r="N566" s="880"/>
      <c r="O566" s="865"/>
    </row>
    <row r="567" spans="1:15" x14ac:dyDescent="0.25">
      <c r="A567" s="128">
        <v>79921501</v>
      </c>
      <c r="B567" s="597"/>
      <c r="C567" s="600"/>
      <c r="D567" s="597"/>
      <c r="E567" s="600"/>
      <c r="F567" s="867"/>
      <c r="G567" s="872"/>
      <c r="H567" s="870"/>
      <c r="I567" s="872"/>
      <c r="J567" s="597"/>
      <c r="K567" s="611"/>
      <c r="L567" s="582"/>
      <c r="M567" s="585"/>
      <c r="N567" s="880"/>
      <c r="O567" s="865"/>
    </row>
    <row r="568" spans="1:15" x14ac:dyDescent="0.25">
      <c r="A568" s="128" t="s">
        <v>11</v>
      </c>
      <c r="B568" s="597"/>
      <c r="C568" s="203" t="s">
        <v>2092</v>
      </c>
      <c r="D568" s="597"/>
      <c r="E568" s="203"/>
      <c r="F568" s="867"/>
      <c r="G568" s="243" t="s">
        <v>2093</v>
      </c>
      <c r="H568" s="870"/>
      <c r="I568" s="243" t="s">
        <v>2093</v>
      </c>
      <c r="J568" s="597"/>
      <c r="K568" s="203" t="s">
        <v>2094</v>
      </c>
      <c r="L568" s="582"/>
      <c r="M568" s="131"/>
      <c r="N568" s="880"/>
      <c r="O568" s="137"/>
    </row>
    <row r="569" spans="1:15" x14ac:dyDescent="0.25">
      <c r="A569" s="132" t="s">
        <v>12</v>
      </c>
      <c r="B569" s="597"/>
      <c r="C569" s="204" t="s">
        <v>852</v>
      </c>
      <c r="D569" s="597"/>
      <c r="E569" s="204" t="s">
        <v>852</v>
      </c>
      <c r="F569" s="867"/>
      <c r="G569" s="243" t="s">
        <v>299</v>
      </c>
      <c r="H569" s="870"/>
      <c r="I569" s="243" t="s">
        <v>299</v>
      </c>
      <c r="J569" s="597"/>
      <c r="K569" s="204" t="s">
        <v>852</v>
      </c>
      <c r="L569" s="582"/>
      <c r="M569" s="141"/>
      <c r="N569" s="880"/>
      <c r="O569" s="137"/>
    </row>
    <row r="570" spans="1:15" x14ac:dyDescent="0.25">
      <c r="A570" s="132" t="s">
        <v>477</v>
      </c>
      <c r="B570" s="597"/>
      <c r="C570" s="204" t="s">
        <v>1510</v>
      </c>
      <c r="D570" s="597"/>
      <c r="E570" s="204" t="s">
        <v>2095</v>
      </c>
      <c r="F570" s="868"/>
      <c r="G570" s="243" t="s">
        <v>2096</v>
      </c>
      <c r="H570" s="871"/>
      <c r="I570" s="243" t="s">
        <v>2096</v>
      </c>
      <c r="J570" s="597"/>
      <c r="K570" s="204" t="s">
        <v>515</v>
      </c>
      <c r="L570" s="582"/>
      <c r="M570" s="141"/>
      <c r="N570" s="880"/>
      <c r="O570" s="137"/>
    </row>
    <row r="571" spans="1:15" ht="14.25" customHeight="1" x14ac:dyDescent="0.25">
      <c r="A571" s="138" t="s">
        <v>481</v>
      </c>
      <c r="B571" s="598"/>
      <c r="C571" s="205" t="s">
        <v>499</v>
      </c>
      <c r="D571" s="598"/>
      <c r="E571" s="205" t="s">
        <v>2097</v>
      </c>
      <c r="F571" s="246" t="s">
        <v>2098</v>
      </c>
      <c r="G571" s="243" t="s">
        <v>2099</v>
      </c>
      <c r="H571" s="247" t="s">
        <v>2100</v>
      </c>
      <c r="I571" s="248" t="s">
        <v>2099</v>
      </c>
      <c r="J571" s="204" t="s">
        <v>2101</v>
      </c>
      <c r="K571" s="204" t="s">
        <v>499</v>
      </c>
      <c r="L571" s="583"/>
      <c r="M571" s="142"/>
      <c r="N571" s="880"/>
      <c r="O571" s="137"/>
    </row>
    <row r="572" spans="1:15" ht="12.75" customHeight="1" x14ac:dyDescent="0.25">
      <c r="A572" s="127" t="s">
        <v>14</v>
      </c>
      <c r="B572" s="586"/>
      <c r="C572" s="589" t="s">
        <v>2042</v>
      </c>
      <c r="D572" s="586"/>
      <c r="E572" s="864" t="s">
        <v>2042</v>
      </c>
      <c r="F572" s="586"/>
      <c r="G572" s="864" t="s">
        <v>2042</v>
      </c>
      <c r="H572" s="586"/>
      <c r="I572" s="864" t="s">
        <v>2042</v>
      </c>
      <c r="J572" s="586"/>
      <c r="K572" s="864" t="s">
        <v>2042</v>
      </c>
      <c r="L572" s="581"/>
      <c r="M572" s="584"/>
      <c r="N572" s="581"/>
      <c r="O572" s="591"/>
    </row>
    <row r="573" spans="1:15" x14ac:dyDescent="0.25">
      <c r="A573" s="128">
        <v>1070707956</v>
      </c>
      <c r="B573" s="587"/>
      <c r="C573" s="590"/>
      <c r="D573" s="587"/>
      <c r="E573" s="860"/>
      <c r="F573" s="587"/>
      <c r="G573" s="860"/>
      <c r="H573" s="587"/>
      <c r="I573" s="860"/>
      <c r="J573" s="587"/>
      <c r="K573" s="860"/>
      <c r="L573" s="582"/>
      <c r="M573" s="585"/>
      <c r="N573" s="582"/>
      <c r="O573" s="592"/>
    </row>
    <row r="574" spans="1:15" x14ac:dyDescent="0.25">
      <c r="A574" s="128" t="s">
        <v>11</v>
      </c>
      <c r="B574" s="587"/>
      <c r="C574" s="208"/>
      <c r="D574" s="587"/>
      <c r="E574" s="208"/>
      <c r="F574" s="587"/>
      <c r="G574" s="208"/>
      <c r="H574" s="587"/>
      <c r="I574" s="208"/>
      <c r="J574" s="587"/>
      <c r="K574" s="208"/>
      <c r="L574" s="582"/>
      <c r="M574" s="131"/>
      <c r="N574" s="582"/>
      <c r="O574" s="131"/>
    </row>
    <row r="575" spans="1:15" x14ac:dyDescent="0.25">
      <c r="A575" s="132" t="s">
        <v>12</v>
      </c>
      <c r="B575" s="587"/>
      <c r="C575" s="209"/>
      <c r="D575" s="587"/>
      <c r="E575" s="209"/>
      <c r="F575" s="587"/>
      <c r="G575" s="209"/>
      <c r="H575" s="587"/>
      <c r="I575" s="209"/>
      <c r="J575" s="587"/>
      <c r="K575" s="209"/>
      <c r="L575" s="582"/>
      <c r="M575" s="141"/>
      <c r="N575" s="582"/>
      <c r="O575" s="141"/>
    </row>
    <row r="576" spans="1:15" x14ac:dyDescent="0.25">
      <c r="A576" s="132" t="s">
        <v>477</v>
      </c>
      <c r="B576" s="587"/>
      <c r="C576" s="209"/>
      <c r="D576" s="587"/>
      <c r="E576" s="209"/>
      <c r="F576" s="587"/>
      <c r="G576" s="209"/>
      <c r="H576" s="587"/>
      <c r="I576" s="209"/>
      <c r="J576" s="587"/>
      <c r="K576" s="209"/>
      <c r="L576" s="582"/>
      <c r="M576" s="141"/>
      <c r="N576" s="582"/>
      <c r="O576" s="141"/>
    </row>
    <row r="577" spans="1:15" x14ac:dyDescent="0.25">
      <c r="A577" s="132" t="s">
        <v>481</v>
      </c>
      <c r="B577" s="588"/>
      <c r="C577" s="210"/>
      <c r="D577" s="588"/>
      <c r="E577" s="210"/>
      <c r="F577" s="588"/>
      <c r="G577" s="210"/>
      <c r="H577" s="588"/>
      <c r="I577" s="210"/>
      <c r="J577" s="588"/>
      <c r="K577" s="210"/>
      <c r="L577" s="583"/>
      <c r="M577" s="142"/>
      <c r="N577" s="583"/>
      <c r="O577" s="142"/>
    </row>
    <row r="578" spans="1:15" ht="12.75" customHeight="1" x14ac:dyDescent="0.25">
      <c r="A578" s="127" t="s">
        <v>519</v>
      </c>
      <c r="B578" s="596">
        <v>2</v>
      </c>
      <c r="C578" s="599" t="s">
        <v>1247</v>
      </c>
      <c r="D578" s="596">
        <v>2</v>
      </c>
      <c r="E578" s="599" t="s">
        <v>1247</v>
      </c>
      <c r="F578" s="596" t="s">
        <v>2102</v>
      </c>
      <c r="G578" s="599" t="s">
        <v>1440</v>
      </c>
      <c r="H578" s="873"/>
      <c r="I578" s="876"/>
      <c r="J578" s="586"/>
      <c r="K578" s="589" t="s">
        <v>1501</v>
      </c>
      <c r="L578" s="586"/>
      <c r="M578" s="589" t="s">
        <v>1501</v>
      </c>
      <c r="N578" s="586"/>
      <c r="O578" s="589" t="s">
        <v>1501</v>
      </c>
    </row>
    <row r="579" spans="1:15" x14ac:dyDescent="0.25">
      <c r="A579" s="128">
        <v>1026271285</v>
      </c>
      <c r="B579" s="597"/>
      <c r="C579" s="600"/>
      <c r="D579" s="597"/>
      <c r="E579" s="600"/>
      <c r="F579" s="597"/>
      <c r="G579" s="600"/>
      <c r="H579" s="874"/>
      <c r="I579" s="863"/>
      <c r="J579" s="587"/>
      <c r="K579" s="590"/>
      <c r="L579" s="587"/>
      <c r="M579" s="590"/>
      <c r="N579" s="587"/>
      <c r="O579" s="590"/>
    </row>
    <row r="580" spans="1:15" x14ac:dyDescent="0.25">
      <c r="A580" s="128" t="s">
        <v>11</v>
      </c>
      <c r="B580" s="597"/>
      <c r="C580" s="203" t="s">
        <v>2103</v>
      </c>
      <c r="D580" s="597"/>
      <c r="E580" s="203" t="s">
        <v>2103</v>
      </c>
      <c r="F580" s="597"/>
      <c r="G580" s="203" t="s">
        <v>2104</v>
      </c>
      <c r="H580" s="874"/>
      <c r="I580" s="202"/>
      <c r="J580" s="587"/>
      <c r="K580" s="208"/>
      <c r="L580" s="587"/>
      <c r="M580" s="208"/>
      <c r="N580" s="587"/>
      <c r="O580" s="208"/>
    </row>
    <row r="581" spans="1:15" x14ac:dyDescent="0.25">
      <c r="A581" s="132" t="s">
        <v>12</v>
      </c>
      <c r="B581" s="597"/>
      <c r="C581" s="204" t="s">
        <v>852</v>
      </c>
      <c r="D581" s="597"/>
      <c r="E581" s="204" t="s">
        <v>852</v>
      </c>
      <c r="F581" s="597"/>
      <c r="G581" s="204" t="s">
        <v>852</v>
      </c>
      <c r="H581" s="874"/>
      <c r="I581" s="202"/>
      <c r="J581" s="587"/>
      <c r="K581" s="209"/>
      <c r="L581" s="587"/>
      <c r="M581" s="209"/>
      <c r="N581" s="587"/>
      <c r="O581" s="209"/>
    </row>
    <row r="582" spans="1:15" x14ac:dyDescent="0.25">
      <c r="A582" s="132" t="s">
        <v>477</v>
      </c>
      <c r="B582" s="597"/>
      <c r="C582" s="204" t="s">
        <v>1011</v>
      </c>
      <c r="D582" s="597"/>
      <c r="E582" s="204" t="s">
        <v>1011</v>
      </c>
      <c r="F582" s="597"/>
      <c r="G582" s="204" t="s">
        <v>515</v>
      </c>
      <c r="H582" s="874"/>
      <c r="I582" s="202"/>
      <c r="J582" s="587"/>
      <c r="K582" s="209"/>
      <c r="L582" s="587"/>
      <c r="M582" s="209"/>
      <c r="N582" s="587"/>
      <c r="O582" s="209"/>
    </row>
    <row r="583" spans="1:15" ht="13.5" customHeight="1" x14ac:dyDescent="0.25">
      <c r="A583" s="138" t="s">
        <v>481</v>
      </c>
      <c r="B583" s="204" t="s">
        <v>2105</v>
      </c>
      <c r="C583" s="205" t="s">
        <v>499</v>
      </c>
      <c r="D583" s="204" t="s">
        <v>2105</v>
      </c>
      <c r="E583" s="205" t="s">
        <v>499</v>
      </c>
      <c r="F583" s="204" t="s">
        <v>2106</v>
      </c>
      <c r="G583" s="205" t="s">
        <v>499</v>
      </c>
      <c r="H583" s="875"/>
      <c r="I583" s="249"/>
      <c r="J583" s="588"/>
      <c r="K583" s="210"/>
      <c r="L583" s="588"/>
      <c r="M583" s="210"/>
      <c r="N583" s="588"/>
      <c r="O583" s="210"/>
    </row>
    <row r="584" spans="1:15" x14ac:dyDescent="0.25">
      <c r="A584" s="127" t="s">
        <v>76</v>
      </c>
      <c r="B584" s="581"/>
      <c r="C584" s="591"/>
      <c r="D584" s="581"/>
      <c r="E584" s="584"/>
      <c r="F584" s="581"/>
      <c r="G584" s="591"/>
      <c r="H584" s="581"/>
      <c r="I584" s="584"/>
      <c r="J584" s="581"/>
      <c r="K584" s="584"/>
      <c r="L584" s="581"/>
      <c r="M584" s="584"/>
      <c r="N584" s="581"/>
      <c r="O584" s="584"/>
    </row>
    <row r="585" spans="1:15" x14ac:dyDescent="0.25">
      <c r="A585" s="128">
        <v>80236526</v>
      </c>
      <c r="B585" s="582"/>
      <c r="C585" s="592"/>
      <c r="D585" s="582"/>
      <c r="E585" s="585"/>
      <c r="F585" s="582"/>
      <c r="G585" s="592"/>
      <c r="H585" s="582"/>
      <c r="I585" s="585"/>
      <c r="J585" s="582"/>
      <c r="K585" s="585"/>
      <c r="L585" s="582"/>
      <c r="M585" s="585"/>
      <c r="N585" s="582"/>
      <c r="O585" s="585"/>
    </row>
    <row r="586" spans="1:15" x14ac:dyDescent="0.25">
      <c r="A586" s="128" t="s">
        <v>11</v>
      </c>
      <c r="B586" s="582"/>
      <c r="C586" s="131"/>
      <c r="D586" s="582"/>
      <c r="E586" s="131"/>
      <c r="F586" s="582"/>
      <c r="G586" s="131"/>
      <c r="H586" s="582"/>
      <c r="I586" s="131"/>
      <c r="J586" s="582"/>
      <c r="K586" s="131"/>
      <c r="L586" s="582"/>
      <c r="M586" s="131"/>
      <c r="N586" s="582"/>
      <c r="O586" s="131"/>
    </row>
    <row r="587" spans="1:15" x14ac:dyDescent="0.25">
      <c r="A587" s="132" t="s">
        <v>12</v>
      </c>
      <c r="B587" s="582"/>
      <c r="C587" s="141"/>
      <c r="D587" s="582"/>
      <c r="E587" s="141"/>
      <c r="F587" s="582"/>
      <c r="G587" s="141"/>
      <c r="H587" s="582"/>
      <c r="I587" s="141"/>
      <c r="J587" s="582"/>
      <c r="K587" s="141"/>
      <c r="L587" s="582"/>
      <c r="M587" s="141"/>
      <c r="N587" s="582"/>
      <c r="O587" s="141"/>
    </row>
    <row r="588" spans="1:15" x14ac:dyDescent="0.25">
      <c r="A588" s="132" t="s">
        <v>477</v>
      </c>
      <c r="B588" s="582"/>
      <c r="C588" s="141"/>
      <c r="D588" s="582"/>
      <c r="E588" s="141"/>
      <c r="F588" s="582"/>
      <c r="G588" s="141"/>
      <c r="H588" s="582"/>
      <c r="I588" s="141"/>
      <c r="J588" s="582"/>
      <c r="K588" s="141"/>
      <c r="L588" s="582"/>
      <c r="M588" s="141"/>
      <c r="N588" s="582"/>
      <c r="O588" s="141"/>
    </row>
    <row r="589" spans="1:15" x14ac:dyDescent="0.25">
      <c r="A589" s="138" t="s">
        <v>481</v>
      </c>
      <c r="B589" s="583"/>
      <c r="C589" s="142"/>
      <c r="D589" s="141"/>
      <c r="E589" s="142"/>
      <c r="F589" s="583"/>
      <c r="G589" s="142"/>
      <c r="H589" s="583"/>
      <c r="I589" s="142"/>
      <c r="J589" s="583"/>
      <c r="K589" s="142"/>
      <c r="L589" s="583"/>
      <c r="M589" s="142"/>
      <c r="N589" s="583"/>
      <c r="O589" s="142"/>
    </row>
    <row r="591" spans="1:15" x14ac:dyDescent="0.25">
      <c r="B591" s="911" t="s">
        <v>2107</v>
      </c>
      <c r="C591" s="912"/>
      <c r="D591" s="912"/>
      <c r="E591" s="912"/>
      <c r="F591" s="912"/>
      <c r="G591" s="912"/>
      <c r="H591" s="912"/>
      <c r="I591" s="912"/>
      <c r="J591" s="912"/>
      <c r="K591" s="912"/>
      <c r="L591" s="912"/>
      <c r="M591" s="912"/>
      <c r="N591" s="912"/>
      <c r="O591" s="913"/>
    </row>
    <row r="592" spans="1:15" x14ac:dyDescent="0.25">
      <c r="A592" s="122"/>
      <c r="B592" s="858" t="s">
        <v>1443</v>
      </c>
      <c r="C592" s="859"/>
      <c r="D592" s="858" t="s">
        <v>1</v>
      </c>
      <c r="E592" s="859"/>
      <c r="F592" s="858" t="s">
        <v>2</v>
      </c>
      <c r="G592" s="859"/>
      <c r="H592" s="858" t="s">
        <v>3</v>
      </c>
      <c r="I592" s="859"/>
      <c r="J592" s="858" t="s">
        <v>4</v>
      </c>
      <c r="K592" s="859"/>
      <c r="L592" s="858" t="s">
        <v>5</v>
      </c>
      <c r="M592" s="859"/>
      <c r="N592" s="858" t="s">
        <v>6</v>
      </c>
      <c r="O592" s="859"/>
    </row>
    <row r="593" spans="1:15" x14ac:dyDescent="0.25">
      <c r="A593" s="122"/>
      <c r="B593" s="250" t="s">
        <v>7</v>
      </c>
      <c r="C593" s="251" t="s">
        <v>8</v>
      </c>
      <c r="D593" s="250" t="s">
        <v>7</v>
      </c>
      <c r="E593" s="251" t="s">
        <v>8</v>
      </c>
      <c r="F593" s="250" t="s">
        <v>7</v>
      </c>
      <c r="G593" s="251" t="s">
        <v>8</v>
      </c>
      <c r="H593" s="250" t="s">
        <v>7</v>
      </c>
      <c r="I593" s="251" t="s">
        <v>8</v>
      </c>
      <c r="J593" s="250" t="s">
        <v>7</v>
      </c>
      <c r="K593" s="251" t="s">
        <v>8</v>
      </c>
      <c r="L593" s="250" t="s">
        <v>7</v>
      </c>
      <c r="M593" s="251" t="s">
        <v>8</v>
      </c>
      <c r="N593" s="250" t="s">
        <v>7</v>
      </c>
      <c r="O593" s="251" t="s">
        <v>8</v>
      </c>
    </row>
    <row r="594" spans="1:15" ht="12.75" customHeight="1" x14ac:dyDescent="0.25">
      <c r="A594" s="127" t="s">
        <v>9</v>
      </c>
      <c r="B594" s="596">
        <v>2</v>
      </c>
      <c r="C594" s="599" t="s">
        <v>2108</v>
      </c>
      <c r="D594" s="596">
        <v>2</v>
      </c>
      <c r="E594" s="599" t="s">
        <v>2108</v>
      </c>
      <c r="F594" s="596"/>
      <c r="G594" s="599" t="s">
        <v>2109</v>
      </c>
      <c r="H594" s="837">
        <v>3</v>
      </c>
      <c r="I594" s="599" t="s">
        <v>60</v>
      </c>
      <c r="J594" s="837">
        <v>3</v>
      </c>
      <c r="K594" s="599" t="s">
        <v>60</v>
      </c>
      <c r="L594" s="581"/>
      <c r="M594" s="584"/>
      <c r="N594" s="846"/>
      <c r="O594" s="591"/>
    </row>
    <row r="595" spans="1:15" ht="27" customHeight="1" x14ac:dyDescent="0.25">
      <c r="A595" s="128">
        <v>79921501</v>
      </c>
      <c r="B595" s="597"/>
      <c r="C595" s="600"/>
      <c r="D595" s="597"/>
      <c r="E595" s="600"/>
      <c r="F595" s="597"/>
      <c r="G595" s="600"/>
      <c r="H595" s="837"/>
      <c r="I595" s="600"/>
      <c r="J595" s="837"/>
      <c r="K595" s="600"/>
      <c r="L595" s="582"/>
      <c r="M595" s="585"/>
      <c r="N595" s="847"/>
      <c r="O595" s="592"/>
    </row>
    <row r="596" spans="1:15" x14ac:dyDescent="0.25">
      <c r="A596" s="128" t="s">
        <v>11</v>
      </c>
      <c r="B596" s="597"/>
      <c r="C596" s="203" t="s">
        <v>2110</v>
      </c>
      <c r="D596" s="597"/>
      <c r="E596" s="203" t="s">
        <v>2110</v>
      </c>
      <c r="F596" s="597"/>
      <c r="G596" s="203"/>
      <c r="H596" s="837"/>
      <c r="I596" s="203" t="s">
        <v>2111</v>
      </c>
      <c r="J596" s="837"/>
      <c r="K596" s="203" t="s">
        <v>2112</v>
      </c>
      <c r="L596" s="582"/>
      <c r="M596" s="131"/>
      <c r="N596" s="847"/>
      <c r="O596" s="131"/>
    </row>
    <row r="597" spans="1:15" x14ac:dyDescent="0.25">
      <c r="A597" s="132" t="s">
        <v>12</v>
      </c>
      <c r="B597" s="597"/>
      <c r="C597" s="204" t="s">
        <v>852</v>
      </c>
      <c r="D597" s="597"/>
      <c r="E597" s="204" t="s">
        <v>852</v>
      </c>
      <c r="F597" s="597"/>
      <c r="G597" s="204" t="s">
        <v>852</v>
      </c>
      <c r="H597" s="837"/>
      <c r="I597" s="204" t="s">
        <v>852</v>
      </c>
      <c r="J597" s="837"/>
      <c r="K597" s="204" t="s">
        <v>852</v>
      </c>
      <c r="L597" s="582"/>
      <c r="M597" s="141"/>
      <c r="N597" s="847"/>
      <c r="O597" s="141"/>
    </row>
    <row r="598" spans="1:15" x14ac:dyDescent="0.25">
      <c r="A598" s="132" t="s">
        <v>477</v>
      </c>
      <c r="B598" s="597"/>
      <c r="C598" s="204" t="s">
        <v>564</v>
      </c>
      <c r="D598" s="597"/>
      <c r="E598" s="204" t="s">
        <v>564</v>
      </c>
      <c r="F598" s="597"/>
      <c r="G598" s="204" t="s">
        <v>478</v>
      </c>
      <c r="H598" s="837"/>
      <c r="I598" s="204" t="s">
        <v>564</v>
      </c>
      <c r="J598" s="837"/>
      <c r="K598" s="204" t="s">
        <v>564</v>
      </c>
      <c r="L598" s="582"/>
      <c r="M598" s="141"/>
      <c r="N598" s="847"/>
      <c r="O598" s="141"/>
    </row>
    <row r="599" spans="1:15" x14ac:dyDescent="0.25">
      <c r="A599" s="138" t="s">
        <v>481</v>
      </c>
      <c r="B599" s="204" t="s">
        <v>2113</v>
      </c>
      <c r="C599" s="205" t="s">
        <v>499</v>
      </c>
      <c r="D599" s="204" t="s">
        <v>2113</v>
      </c>
      <c r="E599" s="205" t="s">
        <v>499</v>
      </c>
      <c r="F599" s="204"/>
      <c r="G599" s="205" t="s">
        <v>499</v>
      </c>
      <c r="H599" s="204" t="s">
        <v>2114</v>
      </c>
      <c r="I599" s="205" t="s">
        <v>499</v>
      </c>
      <c r="J599" s="204" t="s">
        <v>2114</v>
      </c>
      <c r="K599" s="205" t="s">
        <v>499</v>
      </c>
      <c r="L599" s="583"/>
      <c r="M599" s="142"/>
      <c r="N599" s="848"/>
      <c r="O599" s="142"/>
    </row>
    <row r="600" spans="1:15" ht="13.5" customHeight="1" x14ac:dyDescent="0.25">
      <c r="A600" s="127" t="s">
        <v>14</v>
      </c>
      <c r="B600" s="596">
        <v>1</v>
      </c>
      <c r="C600" s="599" t="s">
        <v>1927</v>
      </c>
      <c r="D600" s="836"/>
      <c r="E600" s="863"/>
      <c r="F600" s="837">
        <v>2</v>
      </c>
      <c r="G600" s="599" t="s">
        <v>268</v>
      </c>
      <c r="H600" s="836"/>
      <c r="I600" s="584"/>
      <c r="J600" s="596">
        <v>1</v>
      </c>
      <c r="K600" s="599" t="s">
        <v>2115</v>
      </c>
      <c r="L600" s="846"/>
      <c r="M600" s="591"/>
      <c r="N600" s="581"/>
      <c r="O600" s="591"/>
    </row>
    <row r="601" spans="1:15" ht="24.75" customHeight="1" x14ac:dyDescent="0.25">
      <c r="A601" s="128">
        <v>1070707956</v>
      </c>
      <c r="B601" s="597"/>
      <c r="C601" s="600"/>
      <c r="D601" s="836"/>
      <c r="E601" s="863"/>
      <c r="F601" s="837"/>
      <c r="G601" s="600"/>
      <c r="H601" s="836"/>
      <c r="I601" s="585"/>
      <c r="J601" s="597"/>
      <c r="K601" s="600"/>
      <c r="L601" s="847"/>
      <c r="M601" s="592"/>
      <c r="N601" s="582"/>
      <c r="O601" s="592"/>
    </row>
    <row r="602" spans="1:15" x14ac:dyDescent="0.25">
      <c r="A602" s="128" t="s">
        <v>11</v>
      </c>
      <c r="B602" s="597"/>
      <c r="C602" s="203" t="s">
        <v>1928</v>
      </c>
      <c r="D602" s="836"/>
      <c r="E602" s="202"/>
      <c r="F602" s="837"/>
      <c r="G602" s="203" t="s">
        <v>2116</v>
      </c>
      <c r="H602" s="836"/>
      <c r="I602" s="154"/>
      <c r="J602" s="597"/>
      <c r="K602" s="203" t="s">
        <v>2117</v>
      </c>
      <c r="L602" s="847"/>
      <c r="M602" s="131"/>
      <c r="N602" s="582"/>
      <c r="O602" s="131"/>
    </row>
    <row r="603" spans="1:15" x14ac:dyDescent="0.25">
      <c r="A603" s="132" t="s">
        <v>12</v>
      </c>
      <c r="B603" s="597"/>
      <c r="C603" s="204" t="s">
        <v>852</v>
      </c>
      <c r="D603" s="836"/>
      <c r="E603" s="202"/>
      <c r="F603" s="837"/>
      <c r="G603" s="204" t="s">
        <v>852</v>
      </c>
      <c r="H603" s="836"/>
      <c r="I603" s="141"/>
      <c r="J603" s="597"/>
      <c r="K603" s="204" t="s">
        <v>852</v>
      </c>
      <c r="L603" s="847"/>
      <c r="M603" s="141"/>
      <c r="N603" s="582"/>
      <c r="O603" s="141"/>
    </row>
    <row r="604" spans="1:15" x14ac:dyDescent="0.25">
      <c r="A604" s="132" t="s">
        <v>477</v>
      </c>
      <c r="B604" s="597"/>
      <c r="C604" s="204" t="s">
        <v>928</v>
      </c>
      <c r="D604" s="836"/>
      <c r="E604" s="202"/>
      <c r="F604" s="837"/>
      <c r="G604" s="204" t="s">
        <v>478</v>
      </c>
      <c r="H604" s="836"/>
      <c r="I604" s="141"/>
      <c r="J604" s="597"/>
      <c r="K604" s="204" t="s">
        <v>478</v>
      </c>
      <c r="L604" s="847"/>
      <c r="M604" s="141"/>
      <c r="N604" s="582"/>
      <c r="O604" s="141"/>
    </row>
    <row r="605" spans="1:15" ht="13.5" customHeight="1" x14ac:dyDescent="0.25">
      <c r="A605" s="132" t="s">
        <v>481</v>
      </c>
      <c r="B605" s="204" t="s">
        <v>1930</v>
      </c>
      <c r="C605" s="205" t="s">
        <v>499</v>
      </c>
      <c r="D605" s="155"/>
      <c r="E605" s="202"/>
      <c r="F605" s="204" t="s">
        <v>2118</v>
      </c>
      <c r="G605" s="205" t="s">
        <v>517</v>
      </c>
      <c r="H605" s="155"/>
      <c r="I605" s="142"/>
      <c r="J605" s="204" t="s">
        <v>2119</v>
      </c>
      <c r="K605" s="205" t="s">
        <v>499</v>
      </c>
      <c r="L605" s="848"/>
      <c r="M605" s="142"/>
      <c r="N605" s="583"/>
      <c r="O605" s="142"/>
    </row>
    <row r="606" spans="1:15" ht="13.5" customHeight="1" x14ac:dyDescent="0.25">
      <c r="A606" s="127" t="s">
        <v>519</v>
      </c>
      <c r="B606" s="586"/>
      <c r="C606" s="589" t="s">
        <v>1501</v>
      </c>
      <c r="D606" s="586"/>
      <c r="E606" s="589" t="s">
        <v>1501</v>
      </c>
      <c r="F606" s="586"/>
      <c r="G606" s="589" t="s">
        <v>1501</v>
      </c>
      <c r="H606" s="586"/>
      <c r="I606" s="589" t="s">
        <v>1501</v>
      </c>
      <c r="J606" s="586"/>
      <c r="K606" s="589" t="s">
        <v>1501</v>
      </c>
      <c r="L606" s="586"/>
      <c r="M606" s="589" t="s">
        <v>1501</v>
      </c>
      <c r="N606" s="586"/>
      <c r="O606" s="589" t="s">
        <v>1501</v>
      </c>
    </row>
    <row r="607" spans="1:15" x14ac:dyDescent="0.25">
      <c r="A607" s="128">
        <v>1026271285</v>
      </c>
      <c r="B607" s="587"/>
      <c r="C607" s="590"/>
      <c r="D607" s="587"/>
      <c r="E607" s="590"/>
      <c r="F607" s="587"/>
      <c r="G607" s="590"/>
      <c r="H607" s="587"/>
      <c r="I607" s="590"/>
      <c r="J607" s="587"/>
      <c r="K607" s="590"/>
      <c r="L607" s="587"/>
      <c r="M607" s="590"/>
      <c r="N607" s="587"/>
      <c r="O607" s="590"/>
    </row>
    <row r="608" spans="1:15" x14ac:dyDescent="0.25">
      <c r="A608" s="128" t="s">
        <v>11</v>
      </c>
      <c r="B608" s="587"/>
      <c r="C608" s="208"/>
      <c r="D608" s="587"/>
      <c r="E608" s="208"/>
      <c r="F608" s="587"/>
      <c r="G608" s="208"/>
      <c r="H608" s="587"/>
      <c r="I608" s="208"/>
      <c r="J608" s="587"/>
      <c r="K608" s="208"/>
      <c r="L608" s="587"/>
      <c r="M608" s="208"/>
      <c r="N608" s="587"/>
      <c r="O608" s="208"/>
    </row>
    <row r="609" spans="1:15" x14ac:dyDescent="0.25">
      <c r="A609" s="132" t="s">
        <v>12</v>
      </c>
      <c r="B609" s="587"/>
      <c r="C609" s="209"/>
      <c r="D609" s="587"/>
      <c r="E609" s="209"/>
      <c r="F609" s="587"/>
      <c r="G609" s="209"/>
      <c r="H609" s="587"/>
      <c r="I609" s="209"/>
      <c r="J609" s="587"/>
      <c r="K609" s="209"/>
      <c r="L609" s="587"/>
      <c r="M609" s="209"/>
      <c r="N609" s="587"/>
      <c r="O609" s="209"/>
    </row>
    <row r="610" spans="1:15" x14ac:dyDescent="0.25">
      <c r="A610" s="132" t="s">
        <v>477</v>
      </c>
      <c r="B610" s="587"/>
      <c r="C610" s="209"/>
      <c r="D610" s="587"/>
      <c r="E610" s="209"/>
      <c r="F610" s="587"/>
      <c r="G610" s="209"/>
      <c r="H610" s="587"/>
      <c r="I610" s="209"/>
      <c r="J610" s="587"/>
      <c r="K610" s="209"/>
      <c r="L610" s="587"/>
      <c r="M610" s="209"/>
      <c r="N610" s="587"/>
      <c r="O610" s="209"/>
    </row>
    <row r="611" spans="1:15" ht="13.5" customHeight="1" x14ac:dyDescent="0.25">
      <c r="A611" s="138" t="s">
        <v>481</v>
      </c>
      <c r="B611" s="588"/>
      <c r="C611" s="210"/>
      <c r="D611" s="588"/>
      <c r="E611" s="210"/>
      <c r="F611" s="588"/>
      <c r="G611" s="210"/>
      <c r="H611" s="588"/>
      <c r="I611" s="210"/>
      <c r="J611" s="588"/>
      <c r="K611" s="210"/>
      <c r="L611" s="588"/>
      <c r="M611" s="210"/>
      <c r="N611" s="588"/>
      <c r="O611" s="210"/>
    </row>
    <row r="612" spans="1:15" x14ac:dyDescent="0.25">
      <c r="A612" s="127" t="s">
        <v>76</v>
      </c>
      <c r="B612" s="581"/>
      <c r="C612" s="584"/>
      <c r="D612" s="581"/>
      <c r="E612" s="591"/>
      <c r="F612" s="581"/>
      <c r="G612" s="591"/>
      <c r="H612" s="581"/>
      <c r="I612" s="584"/>
      <c r="J612" s="581"/>
      <c r="K612" s="584"/>
      <c r="L612" s="581"/>
      <c r="M612" s="584"/>
      <c r="N612" s="581"/>
      <c r="O612" s="584"/>
    </row>
    <row r="613" spans="1:15" x14ac:dyDescent="0.25">
      <c r="A613" s="128">
        <v>80236526</v>
      </c>
      <c r="B613" s="582"/>
      <c r="C613" s="585"/>
      <c r="D613" s="582"/>
      <c r="E613" s="592"/>
      <c r="F613" s="582"/>
      <c r="G613" s="592"/>
      <c r="H613" s="582"/>
      <c r="I613" s="585"/>
      <c r="J613" s="582"/>
      <c r="K613" s="585"/>
      <c r="L613" s="582"/>
      <c r="M613" s="585"/>
      <c r="N613" s="582"/>
      <c r="O613" s="585"/>
    </row>
    <row r="614" spans="1:15" x14ac:dyDescent="0.25">
      <c r="A614" s="128" t="s">
        <v>11</v>
      </c>
      <c r="B614" s="582"/>
      <c r="C614" s="131"/>
      <c r="D614" s="582"/>
      <c r="E614" s="131"/>
      <c r="F614" s="582"/>
      <c r="G614" s="131"/>
      <c r="H614" s="582"/>
      <c r="I614" s="131"/>
      <c r="J614" s="582"/>
      <c r="K614" s="131"/>
      <c r="L614" s="582"/>
      <c r="M614" s="131"/>
      <c r="N614" s="582"/>
      <c r="O614" s="131"/>
    </row>
    <row r="615" spans="1:15" x14ac:dyDescent="0.25">
      <c r="A615" s="132" t="s">
        <v>12</v>
      </c>
      <c r="B615" s="582"/>
      <c r="C615" s="141"/>
      <c r="D615" s="582"/>
      <c r="E615" s="141"/>
      <c r="F615" s="582"/>
      <c r="G615" s="141"/>
      <c r="H615" s="582"/>
      <c r="I615" s="141"/>
      <c r="J615" s="582"/>
      <c r="K615" s="141"/>
      <c r="L615" s="582"/>
      <c r="M615" s="141"/>
      <c r="N615" s="582"/>
      <c r="O615" s="141"/>
    </row>
    <row r="616" spans="1:15" x14ac:dyDescent="0.25">
      <c r="A616" s="132" t="s">
        <v>477</v>
      </c>
      <c r="B616" s="582"/>
      <c r="C616" s="141"/>
      <c r="D616" s="582"/>
      <c r="E616" s="141"/>
      <c r="F616" s="582"/>
      <c r="G616" s="141"/>
      <c r="H616" s="582"/>
      <c r="I616" s="141"/>
      <c r="J616" s="582"/>
      <c r="K616" s="141"/>
      <c r="L616" s="582"/>
      <c r="M616" s="141"/>
      <c r="N616" s="582"/>
      <c r="O616" s="141"/>
    </row>
    <row r="617" spans="1:15" x14ac:dyDescent="0.25">
      <c r="A617" s="138" t="s">
        <v>481</v>
      </c>
      <c r="B617" s="583"/>
      <c r="C617" s="142"/>
      <c r="D617" s="583"/>
      <c r="E617" s="142"/>
      <c r="F617" s="583"/>
      <c r="G617" s="142"/>
      <c r="H617" s="583"/>
      <c r="I617" s="142"/>
      <c r="J617" s="583"/>
      <c r="K617" s="142"/>
      <c r="L617" s="583"/>
      <c r="M617" s="142"/>
      <c r="N617" s="583"/>
      <c r="O617" s="142"/>
    </row>
    <row r="619" spans="1:15" x14ac:dyDescent="0.25">
      <c r="B619" s="911" t="s">
        <v>2107</v>
      </c>
      <c r="C619" s="912"/>
      <c r="D619" s="912"/>
      <c r="E619" s="912"/>
      <c r="F619" s="912"/>
      <c r="G619" s="912"/>
      <c r="H619" s="912"/>
      <c r="I619" s="912"/>
      <c r="J619" s="912"/>
      <c r="K619" s="912"/>
      <c r="L619" s="912"/>
      <c r="M619" s="912"/>
      <c r="N619" s="912"/>
      <c r="O619" s="913"/>
    </row>
    <row r="620" spans="1:15" x14ac:dyDescent="0.25">
      <c r="A620" s="122"/>
      <c r="B620" s="858" t="s">
        <v>1463</v>
      </c>
      <c r="C620" s="859"/>
      <c r="D620" s="858" t="s">
        <v>17</v>
      </c>
      <c r="E620" s="859"/>
      <c r="F620" s="858" t="s">
        <v>18</v>
      </c>
      <c r="G620" s="859"/>
      <c r="H620" s="858" t="s">
        <v>19</v>
      </c>
      <c r="I620" s="859"/>
      <c r="J620" s="858" t="s">
        <v>20</v>
      </c>
      <c r="K620" s="859"/>
      <c r="L620" s="858" t="s">
        <v>21</v>
      </c>
      <c r="M620" s="859"/>
      <c r="N620" s="858" t="s">
        <v>22</v>
      </c>
      <c r="O620" s="859"/>
    </row>
    <row r="621" spans="1:15" x14ac:dyDescent="0.25">
      <c r="A621" s="122"/>
      <c r="B621" s="250" t="s">
        <v>7</v>
      </c>
      <c r="C621" s="251" t="s">
        <v>8</v>
      </c>
      <c r="D621" s="250" t="s">
        <v>7</v>
      </c>
      <c r="E621" s="251" t="s">
        <v>8</v>
      </c>
      <c r="F621" s="250" t="s">
        <v>7</v>
      </c>
      <c r="G621" s="251" t="s">
        <v>8</v>
      </c>
      <c r="H621" s="250" t="s">
        <v>7</v>
      </c>
      <c r="I621" s="251" t="s">
        <v>8</v>
      </c>
      <c r="J621" s="250" t="s">
        <v>7</v>
      </c>
      <c r="K621" s="251" t="s">
        <v>8</v>
      </c>
      <c r="L621" s="250" t="s">
        <v>7</v>
      </c>
      <c r="M621" s="251" t="s">
        <v>8</v>
      </c>
      <c r="N621" s="250" t="s">
        <v>7</v>
      </c>
      <c r="O621" s="251" t="s">
        <v>8</v>
      </c>
    </row>
    <row r="622" spans="1:15" ht="13.5" customHeight="1" x14ac:dyDescent="0.25">
      <c r="A622" s="127" t="s">
        <v>9</v>
      </c>
      <c r="B622" s="914"/>
      <c r="C622" s="717" t="s">
        <v>23</v>
      </c>
      <c r="D622" s="837">
        <v>1</v>
      </c>
      <c r="E622" s="599" t="s">
        <v>2120</v>
      </c>
      <c r="F622" s="837">
        <v>2</v>
      </c>
      <c r="G622" s="599" t="s">
        <v>2121</v>
      </c>
      <c r="H622" s="837">
        <v>2</v>
      </c>
      <c r="I622" s="599" t="s">
        <v>2121</v>
      </c>
      <c r="J622" s="837">
        <v>2</v>
      </c>
      <c r="K622" s="599" t="s">
        <v>2121</v>
      </c>
      <c r="L622" s="837">
        <v>1</v>
      </c>
      <c r="M622" s="599" t="s">
        <v>2120</v>
      </c>
      <c r="N622" s="846"/>
      <c r="O622" s="591"/>
    </row>
    <row r="623" spans="1:15" x14ac:dyDescent="0.25">
      <c r="A623" s="128">
        <v>79921501</v>
      </c>
      <c r="B623" s="915"/>
      <c r="C623" s="718"/>
      <c r="D623" s="837"/>
      <c r="E623" s="600"/>
      <c r="F623" s="837"/>
      <c r="G623" s="600"/>
      <c r="H623" s="837"/>
      <c r="I623" s="600"/>
      <c r="J623" s="837"/>
      <c r="K623" s="600"/>
      <c r="L623" s="837"/>
      <c r="M623" s="600"/>
      <c r="N623" s="847"/>
      <c r="O623" s="592"/>
    </row>
    <row r="624" spans="1:15" x14ac:dyDescent="0.25">
      <c r="A624" s="128" t="s">
        <v>11</v>
      </c>
      <c r="B624" s="915"/>
      <c r="C624" s="146"/>
      <c r="D624" s="837"/>
      <c r="E624" s="203" t="s">
        <v>2122</v>
      </c>
      <c r="F624" s="837"/>
      <c r="G624" s="203" t="s">
        <v>2122</v>
      </c>
      <c r="H624" s="837"/>
      <c r="I624" s="203" t="s">
        <v>2123</v>
      </c>
      <c r="J624" s="837"/>
      <c r="K624" s="203" t="s">
        <v>2124</v>
      </c>
      <c r="L624" s="837"/>
      <c r="M624" s="203" t="s">
        <v>2124</v>
      </c>
      <c r="N624" s="847"/>
      <c r="O624" s="131"/>
    </row>
    <row r="625" spans="1:15" x14ac:dyDescent="0.25">
      <c r="A625" s="132" t="s">
        <v>12</v>
      </c>
      <c r="B625" s="915"/>
      <c r="C625" s="147"/>
      <c r="D625" s="837"/>
      <c r="E625" s="204" t="s">
        <v>852</v>
      </c>
      <c r="F625" s="837"/>
      <c r="G625" s="204" t="s">
        <v>852</v>
      </c>
      <c r="H625" s="837"/>
      <c r="I625" s="204" t="s">
        <v>852</v>
      </c>
      <c r="J625" s="837"/>
      <c r="K625" s="204" t="s">
        <v>852</v>
      </c>
      <c r="L625" s="837"/>
      <c r="M625" s="204" t="s">
        <v>852</v>
      </c>
      <c r="N625" s="847"/>
      <c r="O625" s="141"/>
    </row>
    <row r="626" spans="1:15" x14ac:dyDescent="0.25">
      <c r="A626" s="132" t="s">
        <v>477</v>
      </c>
      <c r="B626" s="915"/>
      <c r="C626" s="147"/>
      <c r="D626" s="837"/>
      <c r="E626" s="204" t="s">
        <v>900</v>
      </c>
      <c r="F626" s="837"/>
      <c r="G626" s="204" t="s">
        <v>900</v>
      </c>
      <c r="H626" s="837"/>
      <c r="I626" s="204" t="s">
        <v>900</v>
      </c>
      <c r="J626" s="837"/>
      <c r="K626" s="204" t="s">
        <v>900</v>
      </c>
      <c r="L626" s="837"/>
      <c r="M626" s="204" t="s">
        <v>900</v>
      </c>
      <c r="N626" s="847"/>
      <c r="O626" s="141"/>
    </row>
    <row r="627" spans="1:15" x14ac:dyDescent="0.25">
      <c r="A627" s="138" t="s">
        <v>481</v>
      </c>
      <c r="B627" s="916"/>
      <c r="C627" s="148"/>
      <c r="D627" s="204" t="s">
        <v>2016</v>
      </c>
      <c r="E627" s="205" t="s">
        <v>1452</v>
      </c>
      <c r="F627" s="204" t="s">
        <v>2016</v>
      </c>
      <c r="G627" s="205" t="s">
        <v>1452</v>
      </c>
      <c r="H627" s="204" t="s">
        <v>2016</v>
      </c>
      <c r="I627" s="205" t="s">
        <v>1452</v>
      </c>
      <c r="J627" s="204" t="s">
        <v>1851</v>
      </c>
      <c r="K627" s="205" t="s">
        <v>517</v>
      </c>
      <c r="L627" s="204" t="s">
        <v>2125</v>
      </c>
      <c r="M627" s="205" t="s">
        <v>1452</v>
      </c>
      <c r="N627" s="848"/>
      <c r="O627" s="142"/>
    </row>
    <row r="628" spans="1:15" ht="13.5" customHeight="1" x14ac:dyDescent="0.25">
      <c r="A628" s="127" t="s">
        <v>14</v>
      </c>
      <c r="B628" s="914"/>
      <c r="C628" s="717" t="s">
        <v>23</v>
      </c>
      <c r="D628" s="596">
        <v>1</v>
      </c>
      <c r="E628" s="599" t="s">
        <v>2126</v>
      </c>
      <c r="F628" s="837" t="s">
        <v>1219</v>
      </c>
      <c r="G628" s="599" t="s">
        <v>268</v>
      </c>
      <c r="H628" s="837">
        <v>3</v>
      </c>
      <c r="I628" s="599" t="s">
        <v>2127</v>
      </c>
      <c r="J628" s="837">
        <v>2</v>
      </c>
      <c r="K628" s="599" t="s">
        <v>2127</v>
      </c>
      <c r="L628" s="581"/>
      <c r="M628" s="584"/>
      <c r="N628" s="581"/>
      <c r="O628" s="591"/>
    </row>
    <row r="629" spans="1:15" x14ac:dyDescent="0.25">
      <c r="A629" s="128">
        <v>1070707956</v>
      </c>
      <c r="B629" s="915"/>
      <c r="C629" s="718"/>
      <c r="D629" s="597"/>
      <c r="E629" s="600"/>
      <c r="F629" s="837"/>
      <c r="G629" s="600"/>
      <c r="H629" s="837"/>
      <c r="I629" s="600"/>
      <c r="J629" s="837"/>
      <c r="K629" s="600"/>
      <c r="L629" s="582"/>
      <c r="M629" s="585"/>
      <c r="N629" s="582"/>
      <c r="O629" s="592"/>
    </row>
    <row r="630" spans="1:15" x14ac:dyDescent="0.25">
      <c r="A630" s="128" t="s">
        <v>11</v>
      </c>
      <c r="B630" s="915"/>
      <c r="C630" s="146"/>
      <c r="D630" s="597"/>
      <c r="E630" s="252">
        <v>0.58333333333333337</v>
      </c>
      <c r="F630" s="837"/>
      <c r="G630" s="252" t="s">
        <v>2128</v>
      </c>
      <c r="H630" s="837"/>
      <c r="I630" s="252" t="s">
        <v>2129</v>
      </c>
      <c r="J630" s="837"/>
      <c r="K630" s="252" t="s">
        <v>2129</v>
      </c>
      <c r="L630" s="582"/>
      <c r="M630" s="131"/>
      <c r="N630" s="582"/>
      <c r="O630" s="131"/>
    </row>
    <row r="631" spans="1:15" x14ac:dyDescent="0.25">
      <c r="A631" s="132" t="s">
        <v>12</v>
      </c>
      <c r="B631" s="915"/>
      <c r="C631" s="147"/>
      <c r="D631" s="597"/>
      <c r="E631" s="204" t="s">
        <v>852</v>
      </c>
      <c r="F631" s="837"/>
      <c r="G631" s="204" t="s">
        <v>852</v>
      </c>
      <c r="H631" s="837"/>
      <c r="I631" s="204" t="s">
        <v>852</v>
      </c>
      <c r="J631" s="837"/>
      <c r="K631" s="204" t="s">
        <v>852</v>
      </c>
      <c r="L631" s="582"/>
      <c r="M631" s="141"/>
      <c r="N631" s="582"/>
      <c r="O631" s="141"/>
    </row>
    <row r="632" spans="1:15" x14ac:dyDescent="0.25">
      <c r="A632" s="132" t="s">
        <v>477</v>
      </c>
      <c r="B632" s="915"/>
      <c r="C632" s="147"/>
      <c r="D632" s="597"/>
      <c r="E632" s="204" t="s">
        <v>515</v>
      </c>
      <c r="F632" s="837"/>
      <c r="G632" s="204" t="s">
        <v>478</v>
      </c>
      <c r="H632" s="837"/>
      <c r="I632" s="204" t="s">
        <v>826</v>
      </c>
      <c r="J632" s="837"/>
      <c r="K632" s="204" t="s">
        <v>826</v>
      </c>
      <c r="L632" s="582"/>
      <c r="M632" s="141"/>
      <c r="N632" s="582"/>
      <c r="O632" s="141"/>
    </row>
    <row r="633" spans="1:15" x14ac:dyDescent="0.25">
      <c r="A633" s="132" t="s">
        <v>481</v>
      </c>
      <c r="B633" s="916"/>
      <c r="C633" s="148"/>
      <c r="D633" s="598"/>
      <c r="E633" s="205" t="s">
        <v>499</v>
      </c>
      <c r="F633" s="204" t="s">
        <v>2130</v>
      </c>
      <c r="G633" s="205" t="s">
        <v>499</v>
      </c>
      <c r="H633" s="204" t="s">
        <v>2131</v>
      </c>
      <c r="I633" s="205" t="s">
        <v>499</v>
      </c>
      <c r="J633" s="204" t="s">
        <v>2131</v>
      </c>
      <c r="K633" s="205" t="s">
        <v>499</v>
      </c>
      <c r="L633" s="583"/>
      <c r="M633" s="142"/>
      <c r="N633" s="583"/>
      <c r="O633" s="142"/>
    </row>
    <row r="634" spans="1:15" ht="13.5" customHeight="1" x14ac:dyDescent="0.25">
      <c r="A634" s="127" t="s">
        <v>519</v>
      </c>
      <c r="B634" s="586"/>
      <c r="C634" s="589" t="s">
        <v>1501</v>
      </c>
      <c r="D634" s="586"/>
      <c r="E634" s="589" t="s">
        <v>1501</v>
      </c>
      <c r="F634" s="586"/>
      <c r="G634" s="589" t="s">
        <v>1501</v>
      </c>
      <c r="H634" s="904">
        <v>4</v>
      </c>
      <c r="I634" s="909" t="s">
        <v>2132</v>
      </c>
      <c r="J634" s="837">
        <v>3</v>
      </c>
      <c r="K634" s="599" t="s">
        <v>398</v>
      </c>
      <c r="L634" s="581"/>
      <c r="M634" s="584"/>
      <c r="N634" s="581"/>
      <c r="O634" s="584"/>
    </row>
    <row r="635" spans="1:15" x14ac:dyDescent="0.25">
      <c r="A635" s="128">
        <v>1026271285</v>
      </c>
      <c r="B635" s="587"/>
      <c r="C635" s="590"/>
      <c r="D635" s="587"/>
      <c r="E635" s="590"/>
      <c r="F635" s="587"/>
      <c r="G635" s="590"/>
      <c r="H635" s="905"/>
      <c r="I635" s="910"/>
      <c r="J635" s="837"/>
      <c r="K635" s="600"/>
      <c r="L635" s="582"/>
      <c r="M635" s="585"/>
      <c r="N635" s="582"/>
      <c r="O635" s="585"/>
    </row>
    <row r="636" spans="1:15" x14ac:dyDescent="0.25">
      <c r="A636" s="128" t="s">
        <v>11</v>
      </c>
      <c r="B636" s="587"/>
      <c r="C636" s="208"/>
      <c r="D636" s="587"/>
      <c r="E636" s="208"/>
      <c r="F636" s="587"/>
      <c r="G636" s="208"/>
      <c r="H636" s="905"/>
      <c r="I636" s="230" t="s">
        <v>2133</v>
      </c>
      <c r="J636" s="837"/>
      <c r="K636" s="203" t="s">
        <v>2134</v>
      </c>
      <c r="L636" s="582"/>
      <c r="M636" s="131"/>
      <c r="N636" s="582"/>
      <c r="O636" s="131"/>
    </row>
    <row r="637" spans="1:15" x14ac:dyDescent="0.25">
      <c r="A637" s="132" t="s">
        <v>12</v>
      </c>
      <c r="B637" s="587"/>
      <c r="C637" s="209"/>
      <c r="D637" s="587"/>
      <c r="E637" s="209"/>
      <c r="F637" s="587"/>
      <c r="G637" s="209"/>
      <c r="H637" s="905"/>
      <c r="I637" s="231" t="s">
        <v>852</v>
      </c>
      <c r="J637" s="837"/>
      <c r="K637" s="204" t="s">
        <v>852</v>
      </c>
      <c r="L637" s="582"/>
      <c r="M637" s="141"/>
      <c r="N637" s="582"/>
      <c r="O637" s="141"/>
    </row>
    <row r="638" spans="1:15" x14ac:dyDescent="0.25">
      <c r="A638" s="132" t="s">
        <v>477</v>
      </c>
      <c r="B638" s="587"/>
      <c r="C638" s="209"/>
      <c r="D638" s="587"/>
      <c r="E638" s="209"/>
      <c r="F638" s="587"/>
      <c r="G638" s="209"/>
      <c r="H638" s="905"/>
      <c r="I638" s="231" t="s">
        <v>2135</v>
      </c>
      <c r="J638" s="837"/>
      <c r="K638" s="204" t="s">
        <v>515</v>
      </c>
      <c r="L638" s="582"/>
      <c r="M638" s="141"/>
      <c r="N638" s="582"/>
      <c r="O638" s="141"/>
    </row>
    <row r="639" spans="1:15" x14ac:dyDescent="0.25">
      <c r="A639" s="138" t="s">
        <v>481</v>
      </c>
      <c r="B639" s="588"/>
      <c r="C639" s="210"/>
      <c r="D639" s="588"/>
      <c r="E639" s="210"/>
      <c r="F639" s="588"/>
      <c r="G639" s="210"/>
      <c r="H639" s="906"/>
      <c r="I639" s="232" t="s">
        <v>2136</v>
      </c>
      <c r="J639" s="204" t="s">
        <v>2137</v>
      </c>
      <c r="K639" s="205" t="s">
        <v>499</v>
      </c>
      <c r="L639" s="583"/>
      <c r="M639" s="142"/>
      <c r="N639" s="583"/>
      <c r="O639" s="142"/>
    </row>
    <row r="640" spans="1:15" x14ac:dyDescent="0.25">
      <c r="A640" s="127" t="s">
        <v>76</v>
      </c>
      <c r="B640" s="914"/>
      <c r="C640" s="717" t="s">
        <v>23</v>
      </c>
      <c r="D640" s="581"/>
      <c r="E640" s="591"/>
      <c r="F640" s="581"/>
      <c r="G640" s="591"/>
      <c r="H640" s="581"/>
      <c r="I640" s="584"/>
      <c r="J640" s="581"/>
      <c r="K640" s="584"/>
      <c r="L640" s="581"/>
      <c r="M640" s="584"/>
      <c r="N640" s="581"/>
      <c r="O640" s="584"/>
    </row>
    <row r="641" spans="1:15" x14ac:dyDescent="0.25">
      <c r="A641" s="128">
        <v>80236526</v>
      </c>
      <c r="B641" s="915"/>
      <c r="C641" s="718"/>
      <c r="D641" s="582"/>
      <c r="E641" s="592"/>
      <c r="F641" s="582"/>
      <c r="G641" s="592"/>
      <c r="H641" s="582"/>
      <c r="I641" s="585"/>
      <c r="J641" s="582"/>
      <c r="K641" s="585"/>
      <c r="L641" s="582"/>
      <c r="M641" s="585"/>
      <c r="N641" s="582"/>
      <c r="O641" s="585"/>
    </row>
    <row r="642" spans="1:15" x14ac:dyDescent="0.25">
      <c r="A642" s="128" t="s">
        <v>11</v>
      </c>
      <c r="B642" s="915"/>
      <c r="C642" s="146"/>
      <c r="D642" s="582"/>
      <c r="E642" s="131"/>
      <c r="F642" s="582"/>
      <c r="G642" s="131"/>
      <c r="H642" s="582"/>
      <c r="I642" s="131"/>
      <c r="J642" s="582"/>
      <c r="K642" s="131"/>
      <c r="L642" s="582"/>
      <c r="M642" s="131"/>
      <c r="N642" s="582"/>
      <c r="O642" s="131"/>
    </row>
    <row r="643" spans="1:15" x14ac:dyDescent="0.25">
      <c r="A643" s="132" t="s">
        <v>12</v>
      </c>
      <c r="B643" s="915"/>
      <c r="C643" s="147"/>
      <c r="D643" s="582"/>
      <c r="E643" s="141"/>
      <c r="F643" s="582"/>
      <c r="G643" s="141"/>
      <c r="H643" s="582"/>
      <c r="I643" s="141"/>
      <c r="J643" s="582"/>
      <c r="K643" s="141"/>
      <c r="L643" s="582"/>
      <c r="M643" s="141"/>
      <c r="N643" s="582"/>
      <c r="O643" s="141"/>
    </row>
    <row r="644" spans="1:15" x14ac:dyDescent="0.25">
      <c r="A644" s="132" t="s">
        <v>477</v>
      </c>
      <c r="B644" s="915"/>
      <c r="C644" s="147"/>
      <c r="D644" s="582"/>
      <c r="E644" s="141"/>
      <c r="F644" s="582"/>
      <c r="G644" s="141"/>
      <c r="H644" s="582"/>
      <c r="I644" s="141"/>
      <c r="J644" s="582"/>
      <c r="K644" s="141"/>
      <c r="L644" s="582"/>
      <c r="M644" s="141"/>
      <c r="N644" s="582"/>
      <c r="O644" s="141"/>
    </row>
    <row r="645" spans="1:15" x14ac:dyDescent="0.25">
      <c r="A645" s="138" t="s">
        <v>481</v>
      </c>
      <c r="B645" s="916"/>
      <c r="C645" s="148"/>
      <c r="D645" s="583"/>
      <c r="E645" s="142"/>
      <c r="F645" s="583"/>
      <c r="G645" s="142"/>
      <c r="H645" s="583"/>
      <c r="I645" s="142"/>
      <c r="J645" s="583"/>
      <c r="K645" s="142"/>
      <c r="L645" s="583"/>
      <c r="M645" s="142"/>
      <c r="N645" s="583"/>
      <c r="O645" s="142"/>
    </row>
    <row r="647" spans="1:15" x14ac:dyDescent="0.25">
      <c r="B647" s="911" t="s">
        <v>2107</v>
      </c>
      <c r="C647" s="912"/>
      <c r="D647" s="912"/>
      <c r="E647" s="912"/>
      <c r="F647" s="912"/>
      <c r="G647" s="912"/>
      <c r="H647" s="912"/>
      <c r="I647" s="912"/>
      <c r="J647" s="912"/>
      <c r="K647" s="912"/>
      <c r="L647" s="912"/>
      <c r="M647" s="912"/>
      <c r="N647" s="912"/>
      <c r="O647" s="913"/>
    </row>
    <row r="648" spans="1:15" x14ac:dyDescent="0.25">
      <c r="A648" s="122"/>
      <c r="B648" s="858" t="s">
        <v>33</v>
      </c>
      <c r="C648" s="859"/>
      <c r="D648" s="858" t="s">
        <v>34</v>
      </c>
      <c r="E648" s="859"/>
      <c r="F648" s="858" t="s">
        <v>35</v>
      </c>
      <c r="G648" s="859"/>
      <c r="H648" s="858" t="s">
        <v>36</v>
      </c>
      <c r="I648" s="859"/>
      <c r="J648" s="858" t="s">
        <v>37</v>
      </c>
      <c r="K648" s="859"/>
      <c r="L648" s="858" t="s">
        <v>38</v>
      </c>
      <c r="M648" s="859"/>
      <c r="N648" s="858" t="s">
        <v>39</v>
      </c>
      <c r="O648" s="859"/>
    </row>
    <row r="649" spans="1:15" x14ac:dyDescent="0.25">
      <c r="A649" s="122"/>
      <c r="B649" s="250" t="s">
        <v>7</v>
      </c>
      <c r="C649" s="251" t="s">
        <v>8</v>
      </c>
      <c r="D649" s="250" t="s">
        <v>7</v>
      </c>
      <c r="E649" s="251" t="s">
        <v>8</v>
      </c>
      <c r="F649" s="250" t="s">
        <v>7</v>
      </c>
      <c r="G649" s="251" t="s">
        <v>8</v>
      </c>
      <c r="H649" s="250" t="s">
        <v>7</v>
      </c>
      <c r="I649" s="251" t="s">
        <v>8</v>
      </c>
      <c r="J649" s="250" t="s">
        <v>7</v>
      </c>
      <c r="K649" s="251" t="s">
        <v>8</v>
      </c>
      <c r="L649" s="250" t="s">
        <v>7</v>
      </c>
      <c r="M649" s="251" t="s">
        <v>8</v>
      </c>
      <c r="N649" s="250" t="s">
        <v>7</v>
      </c>
      <c r="O649" s="251" t="s">
        <v>8</v>
      </c>
    </row>
    <row r="650" spans="1:15" ht="13.5" customHeight="1" x14ac:dyDescent="0.25">
      <c r="A650" s="127" t="s">
        <v>9</v>
      </c>
      <c r="B650" s="914"/>
      <c r="C650" s="717" t="s">
        <v>23</v>
      </c>
      <c r="D650" s="837">
        <v>2</v>
      </c>
      <c r="E650" s="599" t="s">
        <v>2138</v>
      </c>
      <c r="F650" s="837">
        <v>2</v>
      </c>
      <c r="G650" s="599" t="s">
        <v>2138</v>
      </c>
      <c r="H650" s="837">
        <v>2</v>
      </c>
      <c r="I650" s="610" t="s">
        <v>2139</v>
      </c>
      <c r="J650" s="837">
        <v>2</v>
      </c>
      <c r="K650" s="610" t="s">
        <v>2139</v>
      </c>
      <c r="L650" s="837">
        <v>2</v>
      </c>
      <c r="M650" s="610" t="s">
        <v>2140</v>
      </c>
      <c r="N650" s="846"/>
      <c r="O650" s="591"/>
    </row>
    <row r="651" spans="1:15" x14ac:dyDescent="0.25">
      <c r="A651" s="128">
        <v>79921501</v>
      </c>
      <c r="B651" s="915"/>
      <c r="C651" s="718"/>
      <c r="D651" s="837"/>
      <c r="E651" s="600"/>
      <c r="F651" s="837"/>
      <c r="G651" s="600"/>
      <c r="H651" s="837"/>
      <c r="I651" s="611"/>
      <c r="J651" s="837"/>
      <c r="K651" s="611"/>
      <c r="L651" s="837"/>
      <c r="M651" s="611"/>
      <c r="N651" s="847"/>
      <c r="O651" s="592"/>
    </row>
    <row r="652" spans="1:15" x14ac:dyDescent="0.25">
      <c r="A652" s="128" t="s">
        <v>11</v>
      </c>
      <c r="B652" s="915"/>
      <c r="C652" s="146"/>
      <c r="D652" s="837"/>
      <c r="E652" s="203" t="s">
        <v>2141</v>
      </c>
      <c r="F652" s="837"/>
      <c r="G652" s="203" t="s">
        <v>2141</v>
      </c>
      <c r="H652" s="837"/>
      <c r="I652" s="203" t="s">
        <v>2142</v>
      </c>
      <c r="J652" s="837"/>
      <c r="K652" s="203" t="s">
        <v>2143</v>
      </c>
      <c r="L652" s="837"/>
      <c r="M652" s="203" t="s">
        <v>2144</v>
      </c>
      <c r="N652" s="847"/>
      <c r="O652" s="131"/>
    </row>
    <row r="653" spans="1:15" x14ac:dyDescent="0.25">
      <c r="A653" s="132" t="s">
        <v>12</v>
      </c>
      <c r="B653" s="915"/>
      <c r="C653" s="147"/>
      <c r="D653" s="837"/>
      <c r="E653" s="204" t="s">
        <v>852</v>
      </c>
      <c r="F653" s="837"/>
      <c r="G653" s="204" t="s">
        <v>852</v>
      </c>
      <c r="H653" s="837"/>
      <c r="I653" s="204" t="s">
        <v>852</v>
      </c>
      <c r="J653" s="837"/>
      <c r="K653" s="204" t="s">
        <v>852</v>
      </c>
      <c r="L653" s="837"/>
      <c r="M653" s="204" t="s">
        <v>852</v>
      </c>
      <c r="N653" s="847"/>
      <c r="O653" s="141"/>
    </row>
    <row r="654" spans="1:15" x14ac:dyDescent="0.25">
      <c r="A654" s="132" t="s">
        <v>477</v>
      </c>
      <c r="B654" s="915"/>
      <c r="C654" s="147"/>
      <c r="D654" s="837"/>
      <c r="E654" s="204" t="s">
        <v>1500</v>
      </c>
      <c r="F654" s="837"/>
      <c r="G654" s="204" t="s">
        <v>1500</v>
      </c>
      <c r="H654" s="837"/>
      <c r="I654" s="204" t="s">
        <v>861</v>
      </c>
      <c r="J654" s="837"/>
      <c r="K654" s="204" t="s">
        <v>861</v>
      </c>
      <c r="L654" s="837"/>
      <c r="M654" s="204" t="s">
        <v>515</v>
      </c>
      <c r="N654" s="847"/>
      <c r="O654" s="141"/>
    </row>
    <row r="655" spans="1:15" x14ac:dyDescent="0.25">
      <c r="A655" s="138" t="s">
        <v>481</v>
      </c>
      <c r="B655" s="916"/>
      <c r="C655" s="148"/>
      <c r="D655" s="204" t="s">
        <v>2145</v>
      </c>
      <c r="E655" s="205" t="s">
        <v>499</v>
      </c>
      <c r="F655" s="204" t="s">
        <v>2145</v>
      </c>
      <c r="G655" s="205" t="s">
        <v>499</v>
      </c>
      <c r="H655" s="204" t="s">
        <v>2059</v>
      </c>
      <c r="I655" s="205" t="s">
        <v>1452</v>
      </c>
      <c r="J655" s="204" t="s">
        <v>2059</v>
      </c>
      <c r="K655" s="205" t="s">
        <v>1452</v>
      </c>
      <c r="L655" s="204" t="s">
        <v>1882</v>
      </c>
      <c r="M655" s="205" t="s">
        <v>618</v>
      </c>
      <c r="N655" s="848"/>
      <c r="O655" s="142"/>
    </row>
    <row r="656" spans="1:15" ht="13.5" customHeight="1" x14ac:dyDescent="0.25">
      <c r="A656" s="127" t="s">
        <v>14</v>
      </c>
      <c r="B656" s="914"/>
      <c r="C656" s="717" t="s">
        <v>23</v>
      </c>
      <c r="D656" s="891">
        <v>2</v>
      </c>
      <c r="E656" s="893" t="s">
        <v>2146</v>
      </c>
      <c r="F656" s="837">
        <v>1</v>
      </c>
      <c r="G656" s="599" t="s">
        <v>2147</v>
      </c>
      <c r="H656" s="837">
        <v>2</v>
      </c>
      <c r="I656" s="599" t="s">
        <v>2148</v>
      </c>
      <c r="J656" s="837">
        <v>2</v>
      </c>
      <c r="K656" s="599" t="s">
        <v>2149</v>
      </c>
      <c r="L656" s="919">
        <v>2</v>
      </c>
      <c r="M656" s="907" t="s">
        <v>2150</v>
      </c>
      <c r="N656" s="581"/>
      <c r="O656" s="591"/>
    </row>
    <row r="657" spans="1:15" x14ac:dyDescent="0.25">
      <c r="A657" s="128">
        <v>1070707956</v>
      </c>
      <c r="B657" s="915"/>
      <c r="C657" s="718"/>
      <c r="D657" s="892"/>
      <c r="E657" s="894"/>
      <c r="F657" s="837"/>
      <c r="G657" s="600"/>
      <c r="H657" s="837"/>
      <c r="I657" s="600"/>
      <c r="J657" s="837"/>
      <c r="K657" s="600"/>
      <c r="L657" s="920"/>
      <c r="M657" s="908"/>
      <c r="N657" s="582"/>
      <c r="O657" s="592"/>
    </row>
    <row r="658" spans="1:15" x14ac:dyDescent="0.25">
      <c r="A658" s="128" t="s">
        <v>11</v>
      </c>
      <c r="B658" s="915"/>
      <c r="C658" s="146"/>
      <c r="D658" s="892"/>
      <c r="E658" s="235" t="s">
        <v>2151</v>
      </c>
      <c r="F658" s="837"/>
      <c r="G658" s="203" t="s">
        <v>2152</v>
      </c>
      <c r="H658" s="837"/>
      <c r="I658" s="203" t="s">
        <v>2153</v>
      </c>
      <c r="J658" s="837"/>
      <c r="K658" s="203" t="s">
        <v>2154</v>
      </c>
      <c r="L658" s="920"/>
      <c r="M658" s="230"/>
      <c r="N658" s="582"/>
      <c r="O658" s="131"/>
    </row>
    <row r="659" spans="1:15" x14ac:dyDescent="0.25">
      <c r="A659" s="132" t="s">
        <v>12</v>
      </c>
      <c r="B659" s="915"/>
      <c r="C659" s="147"/>
      <c r="D659" s="892"/>
      <c r="E659" s="236" t="s">
        <v>852</v>
      </c>
      <c r="F659" s="837"/>
      <c r="G659" s="204" t="s">
        <v>852</v>
      </c>
      <c r="H659" s="837"/>
      <c r="I659" s="204" t="s">
        <v>852</v>
      </c>
      <c r="J659" s="837"/>
      <c r="K659" s="204" t="s">
        <v>852</v>
      </c>
      <c r="L659" s="920"/>
      <c r="M659" s="231" t="s">
        <v>1371</v>
      </c>
      <c r="N659" s="582"/>
      <c r="O659" s="141"/>
    </row>
    <row r="660" spans="1:15" x14ac:dyDescent="0.25">
      <c r="A660" s="132" t="s">
        <v>477</v>
      </c>
      <c r="B660" s="915"/>
      <c r="C660" s="147"/>
      <c r="D660" s="892"/>
      <c r="E660" s="236" t="s">
        <v>2155</v>
      </c>
      <c r="F660" s="837"/>
      <c r="G660" s="204" t="s">
        <v>918</v>
      </c>
      <c r="H660" s="837"/>
      <c r="I660" s="204" t="s">
        <v>484</v>
      </c>
      <c r="J660" s="837"/>
      <c r="K660" s="204" t="s">
        <v>1030</v>
      </c>
      <c r="L660" s="920"/>
      <c r="M660" s="231" t="s">
        <v>1691</v>
      </c>
      <c r="N660" s="582"/>
      <c r="O660" s="141"/>
    </row>
    <row r="661" spans="1:15" x14ac:dyDescent="0.25">
      <c r="A661" s="132" t="s">
        <v>481</v>
      </c>
      <c r="B661" s="916"/>
      <c r="C661" s="148"/>
      <c r="D661" s="922"/>
      <c r="E661" s="239" t="s">
        <v>2156</v>
      </c>
      <c r="F661" s="204" t="s">
        <v>2157</v>
      </c>
      <c r="G661" s="205" t="s">
        <v>499</v>
      </c>
      <c r="H661" s="204" t="s">
        <v>2158</v>
      </c>
      <c r="I661" s="205" t="s">
        <v>499</v>
      </c>
      <c r="J661" s="204" t="s">
        <v>2159</v>
      </c>
      <c r="K661" s="205" t="s">
        <v>499</v>
      </c>
      <c r="L661" s="921"/>
      <c r="M661" s="232" t="s">
        <v>482</v>
      </c>
      <c r="N661" s="583"/>
      <c r="O661" s="142"/>
    </row>
    <row r="662" spans="1:15" ht="13.5" customHeight="1" x14ac:dyDescent="0.25">
      <c r="A662" s="127" t="s">
        <v>519</v>
      </c>
      <c r="B662" s="914"/>
      <c r="C662" s="717" t="s">
        <v>23</v>
      </c>
      <c r="D662" s="586"/>
      <c r="E662" s="589" t="s">
        <v>2160</v>
      </c>
      <c r="F662" s="586"/>
      <c r="G662" s="589" t="s">
        <v>2160</v>
      </c>
      <c r="H662" s="837">
        <v>2</v>
      </c>
      <c r="I662" s="610" t="s">
        <v>2139</v>
      </c>
      <c r="J662" s="837">
        <v>2</v>
      </c>
      <c r="K662" s="610" t="s">
        <v>2139</v>
      </c>
      <c r="L662" s="581"/>
      <c r="M662" s="591"/>
      <c r="N662" s="581"/>
      <c r="O662" s="591"/>
    </row>
    <row r="663" spans="1:15" x14ac:dyDescent="0.25">
      <c r="A663" s="128">
        <v>1026271285</v>
      </c>
      <c r="B663" s="915"/>
      <c r="C663" s="718"/>
      <c r="D663" s="587"/>
      <c r="E663" s="590"/>
      <c r="F663" s="587"/>
      <c r="G663" s="590"/>
      <c r="H663" s="837"/>
      <c r="I663" s="611"/>
      <c r="J663" s="837"/>
      <c r="K663" s="611"/>
      <c r="L663" s="582"/>
      <c r="M663" s="592"/>
      <c r="N663" s="582"/>
      <c r="O663" s="592"/>
    </row>
    <row r="664" spans="1:15" x14ac:dyDescent="0.25">
      <c r="A664" s="128" t="s">
        <v>11</v>
      </c>
      <c r="B664" s="915"/>
      <c r="C664" s="146"/>
      <c r="D664" s="587"/>
      <c r="E664" s="208"/>
      <c r="F664" s="587"/>
      <c r="G664" s="208"/>
      <c r="H664" s="837"/>
      <c r="I664" s="203" t="s">
        <v>2142</v>
      </c>
      <c r="J664" s="837"/>
      <c r="K664" s="203" t="s">
        <v>2143</v>
      </c>
      <c r="L664" s="582"/>
      <c r="M664" s="131"/>
      <c r="N664" s="582"/>
      <c r="O664" s="131"/>
    </row>
    <row r="665" spans="1:15" x14ac:dyDescent="0.25">
      <c r="A665" s="132" t="s">
        <v>12</v>
      </c>
      <c r="B665" s="915"/>
      <c r="C665" s="147"/>
      <c r="D665" s="587"/>
      <c r="E665" s="209"/>
      <c r="F665" s="587"/>
      <c r="G665" s="209"/>
      <c r="H665" s="837"/>
      <c r="I665" s="204" t="s">
        <v>852</v>
      </c>
      <c r="J665" s="837"/>
      <c r="K665" s="204" t="s">
        <v>852</v>
      </c>
      <c r="L665" s="582"/>
      <c r="M665" s="141"/>
      <c r="N665" s="582"/>
      <c r="O665" s="141"/>
    </row>
    <row r="666" spans="1:15" x14ac:dyDescent="0.25">
      <c r="A666" s="132" t="s">
        <v>477</v>
      </c>
      <c r="B666" s="915"/>
      <c r="C666" s="147"/>
      <c r="D666" s="587"/>
      <c r="E666" s="209"/>
      <c r="F666" s="587"/>
      <c r="G666" s="209"/>
      <c r="H666" s="837"/>
      <c r="I666" s="204" t="s">
        <v>861</v>
      </c>
      <c r="J666" s="837"/>
      <c r="K666" s="204" t="s">
        <v>861</v>
      </c>
      <c r="L666" s="582"/>
      <c r="M666" s="141"/>
      <c r="N666" s="582"/>
      <c r="O666" s="141"/>
    </row>
    <row r="667" spans="1:15" x14ac:dyDescent="0.25">
      <c r="A667" s="138" t="s">
        <v>481</v>
      </c>
      <c r="B667" s="916"/>
      <c r="C667" s="148"/>
      <c r="D667" s="588"/>
      <c r="E667" s="210"/>
      <c r="F667" s="588"/>
      <c r="G667" s="210"/>
      <c r="H667" s="204" t="s">
        <v>2059</v>
      </c>
      <c r="I667" s="205" t="s">
        <v>1452</v>
      </c>
      <c r="J667" s="204" t="s">
        <v>2059</v>
      </c>
      <c r="K667" s="205" t="s">
        <v>1452</v>
      </c>
      <c r="L667" s="583"/>
      <c r="M667" s="142"/>
      <c r="N667" s="583"/>
      <c r="O667" s="142"/>
    </row>
    <row r="668" spans="1:15" ht="13.5" customHeight="1" x14ac:dyDescent="0.25">
      <c r="A668" s="127" t="s">
        <v>76</v>
      </c>
      <c r="B668" s="914"/>
      <c r="C668" s="717" t="s">
        <v>23</v>
      </c>
      <c r="D668" s="581"/>
      <c r="E668" s="584"/>
      <c r="F668" s="581"/>
      <c r="G668" s="584"/>
      <c r="H668" s="581"/>
      <c r="I668" s="584"/>
      <c r="J668" s="581"/>
      <c r="K668" s="584"/>
      <c r="L668" s="581"/>
      <c r="M668" s="584"/>
      <c r="N668" s="581"/>
      <c r="O668" s="584"/>
    </row>
    <row r="669" spans="1:15" x14ac:dyDescent="0.25">
      <c r="A669" s="128">
        <v>80236526</v>
      </c>
      <c r="B669" s="915"/>
      <c r="C669" s="718"/>
      <c r="D669" s="582"/>
      <c r="E669" s="585"/>
      <c r="F669" s="582"/>
      <c r="G669" s="585"/>
      <c r="H669" s="582"/>
      <c r="I669" s="585"/>
      <c r="J669" s="582"/>
      <c r="K669" s="585"/>
      <c r="L669" s="582"/>
      <c r="M669" s="585"/>
      <c r="N669" s="582"/>
      <c r="O669" s="585"/>
    </row>
    <row r="670" spans="1:15" x14ac:dyDescent="0.25">
      <c r="A670" s="128" t="s">
        <v>11</v>
      </c>
      <c r="B670" s="915"/>
      <c r="C670" s="146"/>
      <c r="D670" s="582"/>
      <c r="E670" s="131"/>
      <c r="F670" s="582"/>
      <c r="G670" s="131"/>
      <c r="H670" s="582"/>
      <c r="I670" s="131"/>
      <c r="J670" s="582"/>
      <c r="K670" s="131"/>
      <c r="L670" s="582"/>
      <c r="M670" s="131"/>
      <c r="N670" s="582"/>
      <c r="O670" s="131"/>
    </row>
    <row r="671" spans="1:15" x14ac:dyDescent="0.25">
      <c r="A671" s="132" t="s">
        <v>12</v>
      </c>
      <c r="B671" s="915"/>
      <c r="C671" s="147"/>
      <c r="D671" s="582"/>
      <c r="E671" s="141"/>
      <c r="F671" s="582"/>
      <c r="G671" s="141"/>
      <c r="H671" s="582"/>
      <c r="I671" s="141"/>
      <c r="J671" s="582"/>
      <c r="K671" s="141"/>
      <c r="L671" s="582"/>
      <c r="M671" s="141"/>
      <c r="N671" s="582"/>
      <c r="O671" s="141"/>
    </row>
    <row r="672" spans="1:15" x14ac:dyDescent="0.25">
      <c r="A672" s="132" t="s">
        <v>477</v>
      </c>
      <c r="B672" s="915"/>
      <c r="C672" s="147"/>
      <c r="D672" s="582"/>
      <c r="E672" s="141"/>
      <c r="F672" s="582"/>
      <c r="G672" s="141"/>
      <c r="H672" s="582"/>
      <c r="I672" s="141"/>
      <c r="J672" s="582"/>
      <c r="K672" s="141"/>
      <c r="L672" s="582"/>
      <c r="M672" s="141"/>
      <c r="N672" s="582"/>
      <c r="O672" s="141"/>
    </row>
    <row r="673" spans="1:15" x14ac:dyDescent="0.25">
      <c r="A673" s="138" t="s">
        <v>481</v>
      </c>
      <c r="B673" s="916"/>
      <c r="C673" s="148"/>
      <c r="D673" s="583"/>
      <c r="E673" s="142"/>
      <c r="F673" s="583"/>
      <c r="G673" s="142"/>
      <c r="H673" s="583"/>
      <c r="I673" s="142"/>
      <c r="J673" s="583"/>
      <c r="K673" s="142"/>
      <c r="L673" s="583"/>
      <c r="M673" s="142"/>
      <c r="N673" s="583"/>
      <c r="O673" s="142"/>
    </row>
    <row r="675" spans="1:15" x14ac:dyDescent="0.25">
      <c r="B675" s="911" t="s">
        <v>2107</v>
      </c>
      <c r="C675" s="912"/>
      <c r="D675" s="912"/>
      <c r="E675" s="912"/>
      <c r="F675" s="912"/>
      <c r="G675" s="912"/>
      <c r="H675" s="912"/>
      <c r="I675" s="912"/>
      <c r="J675" s="912"/>
      <c r="K675" s="912"/>
      <c r="L675" s="912"/>
      <c r="M675" s="912"/>
      <c r="N675" s="912"/>
      <c r="O675" s="913"/>
    </row>
    <row r="676" spans="1:15" x14ac:dyDescent="0.25">
      <c r="A676" s="122"/>
      <c r="B676" s="858" t="s">
        <v>53</v>
      </c>
      <c r="C676" s="859"/>
      <c r="D676" s="858" t="s">
        <v>54</v>
      </c>
      <c r="E676" s="859"/>
      <c r="F676" s="858" t="s">
        <v>55</v>
      </c>
      <c r="G676" s="859"/>
      <c r="H676" s="858" t="s">
        <v>56</v>
      </c>
      <c r="I676" s="859"/>
      <c r="J676" s="858" t="s">
        <v>57</v>
      </c>
      <c r="K676" s="859"/>
      <c r="L676" s="858" t="s">
        <v>58</v>
      </c>
      <c r="M676" s="859"/>
      <c r="N676" s="858" t="s">
        <v>59</v>
      </c>
      <c r="O676" s="859"/>
    </row>
    <row r="677" spans="1:15" x14ac:dyDescent="0.25">
      <c r="A677" s="122"/>
      <c r="B677" s="250" t="s">
        <v>7</v>
      </c>
      <c r="C677" s="251" t="s">
        <v>8</v>
      </c>
      <c r="D677" s="250" t="s">
        <v>7</v>
      </c>
      <c r="E677" s="251" t="s">
        <v>8</v>
      </c>
      <c r="F677" s="250" t="s">
        <v>7</v>
      </c>
      <c r="G677" s="251" t="s">
        <v>8</v>
      </c>
      <c r="H677" s="250" t="s">
        <v>7</v>
      </c>
      <c r="I677" s="251" t="s">
        <v>8</v>
      </c>
      <c r="J677" s="250" t="s">
        <v>7</v>
      </c>
      <c r="K677" s="251" t="s">
        <v>8</v>
      </c>
      <c r="L677" s="250" t="s">
        <v>7</v>
      </c>
      <c r="M677" s="251" t="s">
        <v>8</v>
      </c>
      <c r="N677" s="250" t="s">
        <v>7</v>
      </c>
      <c r="O677" s="251" t="s">
        <v>8</v>
      </c>
    </row>
    <row r="678" spans="1:15" ht="13.5" customHeight="1" x14ac:dyDescent="0.25">
      <c r="A678" s="127" t="s">
        <v>9</v>
      </c>
      <c r="B678" s="596">
        <v>1</v>
      </c>
      <c r="C678" s="599" t="s">
        <v>158</v>
      </c>
      <c r="D678" s="596"/>
      <c r="E678" s="599" t="s">
        <v>2161</v>
      </c>
      <c r="F678" s="596">
        <v>3</v>
      </c>
      <c r="G678" s="599" t="s">
        <v>2162</v>
      </c>
      <c r="H678" s="596">
        <v>2</v>
      </c>
      <c r="I678" s="599" t="s">
        <v>2162</v>
      </c>
      <c r="J678" s="866">
        <v>1</v>
      </c>
      <c r="K678" s="861" t="s">
        <v>862</v>
      </c>
      <c r="L678" s="596"/>
      <c r="M678" s="599" t="s">
        <v>2163</v>
      </c>
      <c r="N678" s="846"/>
      <c r="O678" s="591"/>
    </row>
    <row r="679" spans="1:15" x14ac:dyDescent="0.25">
      <c r="A679" s="128">
        <v>79921501</v>
      </c>
      <c r="B679" s="597"/>
      <c r="C679" s="600"/>
      <c r="D679" s="597"/>
      <c r="E679" s="600"/>
      <c r="F679" s="597"/>
      <c r="G679" s="600"/>
      <c r="H679" s="597"/>
      <c r="I679" s="600"/>
      <c r="J679" s="867"/>
      <c r="K679" s="862"/>
      <c r="L679" s="597"/>
      <c r="M679" s="600"/>
      <c r="N679" s="847"/>
      <c r="O679" s="592"/>
    </row>
    <row r="680" spans="1:15" x14ac:dyDescent="0.25">
      <c r="A680" s="128" t="s">
        <v>11</v>
      </c>
      <c r="B680" s="597"/>
      <c r="C680" s="203" t="s">
        <v>2164</v>
      </c>
      <c r="D680" s="597"/>
      <c r="E680" s="206" t="s">
        <v>2165</v>
      </c>
      <c r="F680" s="597"/>
      <c r="G680" s="206" t="s">
        <v>2165</v>
      </c>
      <c r="H680" s="597"/>
      <c r="I680" s="206" t="s">
        <v>2166</v>
      </c>
      <c r="J680" s="867"/>
      <c r="K680" s="253"/>
      <c r="L680" s="597"/>
      <c r="M680" s="206" t="s">
        <v>2165</v>
      </c>
      <c r="N680" s="917"/>
      <c r="O680" s="131"/>
    </row>
    <row r="681" spans="1:15" x14ac:dyDescent="0.25">
      <c r="A681" s="132" t="s">
        <v>12</v>
      </c>
      <c r="B681" s="597"/>
      <c r="C681" s="204" t="s">
        <v>852</v>
      </c>
      <c r="D681" s="597"/>
      <c r="E681" s="206" t="s">
        <v>1004</v>
      </c>
      <c r="F681" s="597"/>
      <c r="G681" s="206" t="s">
        <v>852</v>
      </c>
      <c r="H681" s="597"/>
      <c r="I681" s="206" t="s">
        <v>852</v>
      </c>
      <c r="J681" s="867"/>
      <c r="K681" s="254" t="s">
        <v>852</v>
      </c>
      <c r="L681" s="597"/>
      <c r="M681" s="206" t="s">
        <v>1004</v>
      </c>
      <c r="N681" s="917"/>
      <c r="O681" s="141"/>
    </row>
    <row r="682" spans="1:15" x14ac:dyDescent="0.25">
      <c r="A682" s="132" t="s">
        <v>477</v>
      </c>
      <c r="B682" s="597"/>
      <c r="C682" s="204" t="s">
        <v>515</v>
      </c>
      <c r="D682" s="597"/>
      <c r="E682" s="206" t="s">
        <v>1117</v>
      </c>
      <c r="F682" s="597"/>
      <c r="G682" s="206" t="s">
        <v>1117</v>
      </c>
      <c r="H682" s="597"/>
      <c r="I682" s="206" t="s">
        <v>1117</v>
      </c>
      <c r="J682" s="867"/>
      <c r="K682" s="254" t="s">
        <v>2167</v>
      </c>
      <c r="L682" s="597"/>
      <c r="M682" s="206" t="s">
        <v>1117</v>
      </c>
      <c r="N682" s="917"/>
      <c r="O682" s="141"/>
    </row>
    <row r="683" spans="1:15" x14ac:dyDescent="0.25">
      <c r="A683" s="138" t="s">
        <v>481</v>
      </c>
      <c r="B683" s="204" t="s">
        <v>2168</v>
      </c>
      <c r="C683" s="205" t="s">
        <v>843</v>
      </c>
      <c r="D683" s="597"/>
      <c r="E683" s="206" t="s">
        <v>2169</v>
      </c>
      <c r="F683" s="204" t="s">
        <v>2170</v>
      </c>
      <c r="G683" s="206" t="s">
        <v>499</v>
      </c>
      <c r="H683" s="204" t="s">
        <v>2171</v>
      </c>
      <c r="I683" s="206" t="s">
        <v>843</v>
      </c>
      <c r="J683" s="254"/>
      <c r="K683" s="255" t="s">
        <v>869</v>
      </c>
      <c r="L683" s="597"/>
      <c r="M683" s="206" t="s">
        <v>2169</v>
      </c>
      <c r="N683" s="918"/>
      <c r="O683" s="142"/>
    </row>
    <row r="684" spans="1:15" ht="13.5" customHeight="1" x14ac:dyDescent="0.25">
      <c r="A684" s="127" t="s">
        <v>14</v>
      </c>
      <c r="B684" s="586"/>
      <c r="C684" s="589" t="s">
        <v>2160</v>
      </c>
      <c r="D684" s="586"/>
      <c r="E684" s="589" t="s">
        <v>2160</v>
      </c>
      <c r="F684" s="586"/>
      <c r="G684" s="589" t="s">
        <v>2160</v>
      </c>
      <c r="H684" s="586"/>
      <c r="I684" s="589" t="s">
        <v>2160</v>
      </c>
      <c r="J684" s="586"/>
      <c r="K684" s="589" t="s">
        <v>2160</v>
      </c>
      <c r="L684" s="586"/>
      <c r="M684" s="860" t="s">
        <v>2160</v>
      </c>
      <c r="N684" s="581"/>
      <c r="O684" s="591"/>
    </row>
    <row r="685" spans="1:15" x14ac:dyDescent="0.25">
      <c r="A685" s="128">
        <v>1070707956</v>
      </c>
      <c r="B685" s="587"/>
      <c r="C685" s="590"/>
      <c r="D685" s="587"/>
      <c r="E685" s="590"/>
      <c r="F685" s="587"/>
      <c r="G685" s="590"/>
      <c r="H685" s="587"/>
      <c r="I685" s="590"/>
      <c r="J685" s="587"/>
      <c r="K685" s="590"/>
      <c r="L685" s="587"/>
      <c r="M685" s="590"/>
      <c r="N685" s="582"/>
      <c r="O685" s="592"/>
    </row>
    <row r="686" spans="1:15" x14ac:dyDescent="0.25">
      <c r="A686" s="128" t="s">
        <v>11</v>
      </c>
      <c r="B686" s="587"/>
      <c r="C686" s="208"/>
      <c r="D686" s="587"/>
      <c r="E686" s="208"/>
      <c r="F686" s="587"/>
      <c r="G686" s="208"/>
      <c r="H686" s="587"/>
      <c r="I686" s="208"/>
      <c r="J686" s="587"/>
      <c r="K686" s="208"/>
      <c r="L686" s="587"/>
      <c r="M686" s="208"/>
      <c r="N686" s="582"/>
      <c r="O686" s="131"/>
    </row>
    <row r="687" spans="1:15" x14ac:dyDescent="0.25">
      <c r="A687" s="132" t="s">
        <v>12</v>
      </c>
      <c r="B687" s="587"/>
      <c r="C687" s="209"/>
      <c r="D687" s="587"/>
      <c r="E687" s="209"/>
      <c r="F687" s="587"/>
      <c r="G687" s="209"/>
      <c r="H687" s="587"/>
      <c r="I687" s="209"/>
      <c r="J687" s="587"/>
      <c r="K687" s="209"/>
      <c r="L687" s="587"/>
      <c r="M687" s="209"/>
      <c r="N687" s="582"/>
      <c r="O687" s="141"/>
    </row>
    <row r="688" spans="1:15" x14ac:dyDescent="0.25">
      <c r="A688" s="132" t="s">
        <v>477</v>
      </c>
      <c r="B688" s="587"/>
      <c r="C688" s="209"/>
      <c r="D688" s="587"/>
      <c r="E688" s="209"/>
      <c r="F688" s="587"/>
      <c r="G688" s="209"/>
      <c r="H688" s="587"/>
      <c r="I688" s="209"/>
      <c r="J688" s="587"/>
      <c r="K688" s="209"/>
      <c r="L688" s="587"/>
      <c r="M688" s="209"/>
      <c r="N688" s="582"/>
      <c r="O688" s="141"/>
    </row>
    <row r="689" spans="1:15" x14ac:dyDescent="0.25">
      <c r="A689" s="132" t="s">
        <v>481</v>
      </c>
      <c r="B689" s="588"/>
      <c r="C689" s="210"/>
      <c r="D689" s="588"/>
      <c r="E689" s="210"/>
      <c r="F689" s="588"/>
      <c r="G689" s="210"/>
      <c r="H689" s="588"/>
      <c r="I689" s="210"/>
      <c r="J689" s="588"/>
      <c r="K689" s="210"/>
      <c r="L689" s="588"/>
      <c r="M689" s="210"/>
      <c r="N689" s="583"/>
      <c r="O689" s="142"/>
    </row>
    <row r="690" spans="1:15" ht="13.5" customHeight="1" x14ac:dyDescent="0.25">
      <c r="A690" s="127" t="s">
        <v>519</v>
      </c>
      <c r="B690" s="596">
        <v>3</v>
      </c>
      <c r="C690" s="599" t="s">
        <v>158</v>
      </c>
      <c r="D690" s="596">
        <v>1</v>
      </c>
      <c r="E690" s="599" t="s">
        <v>1228</v>
      </c>
      <c r="F690" s="596">
        <v>1</v>
      </c>
      <c r="G690" s="599" t="s">
        <v>2172</v>
      </c>
      <c r="H690" s="596">
        <v>1</v>
      </c>
      <c r="I690" s="610" t="s">
        <v>1221</v>
      </c>
      <c r="J690" s="601"/>
      <c r="K690" s="863"/>
      <c r="L690" s="596">
        <v>1</v>
      </c>
      <c r="M690" s="599" t="s">
        <v>2173</v>
      </c>
      <c r="N690" s="581"/>
      <c r="O690" s="584"/>
    </row>
    <row r="691" spans="1:15" x14ac:dyDescent="0.25">
      <c r="A691" s="128">
        <v>1026271285</v>
      </c>
      <c r="B691" s="597"/>
      <c r="C691" s="600"/>
      <c r="D691" s="597"/>
      <c r="E691" s="600"/>
      <c r="F691" s="597"/>
      <c r="G691" s="600"/>
      <c r="H691" s="597"/>
      <c r="I691" s="611"/>
      <c r="J691" s="602"/>
      <c r="K691" s="863"/>
      <c r="L691" s="597"/>
      <c r="M691" s="600"/>
      <c r="N691" s="582"/>
      <c r="O691" s="585"/>
    </row>
    <row r="692" spans="1:15" x14ac:dyDescent="0.25">
      <c r="A692" s="128" t="s">
        <v>11</v>
      </c>
      <c r="B692" s="597"/>
      <c r="C692" s="203" t="s">
        <v>2174</v>
      </c>
      <c r="D692" s="597"/>
      <c r="E692" s="203" t="s">
        <v>2175</v>
      </c>
      <c r="F692" s="597"/>
      <c r="G692" s="203" t="s">
        <v>2176</v>
      </c>
      <c r="H692" s="597"/>
      <c r="I692" s="203" t="s">
        <v>2177</v>
      </c>
      <c r="J692" s="602"/>
      <c r="K692" s="202"/>
      <c r="L692" s="597"/>
      <c r="M692" s="203" t="s">
        <v>2178</v>
      </c>
      <c r="N692" s="582"/>
      <c r="O692" s="131"/>
    </row>
    <row r="693" spans="1:15" x14ac:dyDescent="0.25">
      <c r="A693" s="132" t="s">
        <v>12</v>
      </c>
      <c r="B693" s="597"/>
      <c r="C693" s="204" t="s">
        <v>852</v>
      </c>
      <c r="D693" s="597"/>
      <c r="E693" s="204" t="s">
        <v>852</v>
      </c>
      <c r="F693" s="597"/>
      <c r="G693" s="204" t="s">
        <v>852</v>
      </c>
      <c r="H693" s="597"/>
      <c r="I693" s="203" t="s">
        <v>852</v>
      </c>
      <c r="J693" s="602"/>
      <c r="K693" s="202"/>
      <c r="L693" s="597"/>
      <c r="M693" s="204" t="s">
        <v>852</v>
      </c>
      <c r="N693" s="582"/>
      <c r="O693" s="141"/>
    </row>
    <row r="694" spans="1:15" x14ac:dyDescent="0.25">
      <c r="A694" s="132" t="s">
        <v>477</v>
      </c>
      <c r="B694" s="597"/>
      <c r="C694" s="204" t="s">
        <v>515</v>
      </c>
      <c r="D694" s="597"/>
      <c r="E694" s="204" t="s">
        <v>515</v>
      </c>
      <c r="F694" s="597"/>
      <c r="G694" s="204" t="s">
        <v>928</v>
      </c>
      <c r="H694" s="597"/>
      <c r="I694" s="204" t="s">
        <v>1030</v>
      </c>
      <c r="J694" s="602"/>
      <c r="K694" s="202"/>
      <c r="L694" s="597"/>
      <c r="M694" s="204" t="s">
        <v>515</v>
      </c>
      <c r="N694" s="582"/>
      <c r="O694" s="141"/>
    </row>
    <row r="695" spans="1:15" x14ac:dyDescent="0.25">
      <c r="A695" s="138" t="s">
        <v>481</v>
      </c>
      <c r="B695" s="204" t="s">
        <v>2179</v>
      </c>
      <c r="C695" s="205" t="s">
        <v>499</v>
      </c>
      <c r="D695" s="204" t="s">
        <v>2180</v>
      </c>
      <c r="E695" s="205" t="s">
        <v>499</v>
      </c>
      <c r="F695" s="204" t="s">
        <v>2181</v>
      </c>
      <c r="G695" s="205" t="s">
        <v>499</v>
      </c>
      <c r="H695" s="204" t="s">
        <v>2182</v>
      </c>
      <c r="I695" s="205" t="s">
        <v>499</v>
      </c>
      <c r="J695" s="155"/>
      <c r="K695" s="202"/>
      <c r="L695" s="204" t="s">
        <v>2183</v>
      </c>
      <c r="M695" s="205" t="s">
        <v>499</v>
      </c>
      <c r="N695" s="583"/>
      <c r="O695" s="142"/>
    </row>
    <row r="696" spans="1:15" x14ac:dyDescent="0.25">
      <c r="A696" s="127" t="s">
        <v>76</v>
      </c>
      <c r="B696" s="581"/>
      <c r="C696" s="584"/>
      <c r="D696" s="581"/>
      <c r="E696" s="591"/>
      <c r="F696" s="581"/>
      <c r="G696" s="591"/>
      <c r="H696" s="581"/>
      <c r="I696" s="584"/>
      <c r="J696" s="581"/>
      <c r="K696" s="584"/>
      <c r="L696" s="581"/>
      <c r="M696" s="584"/>
      <c r="N696" s="581"/>
      <c r="O696" s="584"/>
    </row>
    <row r="697" spans="1:15" x14ac:dyDescent="0.25">
      <c r="A697" s="128">
        <v>80236526</v>
      </c>
      <c r="B697" s="582"/>
      <c r="C697" s="585"/>
      <c r="D697" s="582"/>
      <c r="E697" s="592"/>
      <c r="F697" s="582"/>
      <c r="G697" s="592"/>
      <c r="H697" s="582"/>
      <c r="I697" s="585"/>
      <c r="J697" s="582"/>
      <c r="K697" s="585"/>
      <c r="L697" s="582"/>
      <c r="M697" s="585"/>
      <c r="N697" s="582"/>
      <c r="O697" s="585"/>
    </row>
    <row r="698" spans="1:15" x14ac:dyDescent="0.25">
      <c r="A698" s="128" t="s">
        <v>11</v>
      </c>
      <c r="B698" s="582"/>
      <c r="C698" s="154"/>
      <c r="D698" s="582"/>
      <c r="E698" s="131"/>
      <c r="F698" s="582"/>
      <c r="G698" s="131"/>
      <c r="H698" s="582"/>
      <c r="I698" s="131"/>
      <c r="J698" s="582"/>
      <c r="K698" s="131"/>
      <c r="L698" s="582"/>
      <c r="M698" s="131"/>
      <c r="N698" s="582"/>
      <c r="O698" s="131"/>
    </row>
    <row r="699" spans="1:15" x14ac:dyDescent="0.25">
      <c r="A699" s="132" t="s">
        <v>12</v>
      </c>
      <c r="B699" s="582"/>
      <c r="C699" s="141"/>
      <c r="D699" s="582"/>
      <c r="E699" s="141"/>
      <c r="F699" s="582"/>
      <c r="G699" s="141"/>
      <c r="H699" s="582"/>
      <c r="I699" s="141"/>
      <c r="J699" s="582"/>
      <c r="K699" s="141"/>
      <c r="L699" s="582"/>
      <c r="M699" s="141"/>
      <c r="N699" s="582"/>
      <c r="O699" s="141"/>
    </row>
    <row r="700" spans="1:15" x14ac:dyDescent="0.25">
      <c r="A700" s="132" t="s">
        <v>477</v>
      </c>
      <c r="B700" s="582"/>
      <c r="C700" s="141"/>
      <c r="D700" s="582"/>
      <c r="E700" s="141"/>
      <c r="F700" s="582"/>
      <c r="G700" s="141"/>
      <c r="H700" s="582"/>
      <c r="I700" s="141"/>
      <c r="J700" s="582"/>
      <c r="K700" s="141"/>
      <c r="L700" s="582"/>
      <c r="M700" s="141"/>
      <c r="N700" s="582"/>
      <c r="O700" s="141"/>
    </row>
    <row r="701" spans="1:15" x14ac:dyDescent="0.25">
      <c r="A701" s="138" t="s">
        <v>481</v>
      </c>
      <c r="B701" s="583"/>
      <c r="C701" s="142"/>
      <c r="D701" s="583"/>
      <c r="E701" s="142"/>
      <c r="F701" s="583"/>
      <c r="G701" s="142"/>
      <c r="H701" s="583"/>
      <c r="I701" s="142"/>
      <c r="J701" s="583"/>
      <c r="K701" s="142"/>
      <c r="L701" s="583"/>
      <c r="M701" s="142"/>
      <c r="N701" s="583"/>
      <c r="O701" s="142"/>
    </row>
    <row r="703" spans="1:15" x14ac:dyDescent="0.25">
      <c r="B703" s="824" t="s">
        <v>2184</v>
      </c>
      <c r="C703" s="825"/>
      <c r="D703" s="825"/>
      <c r="E703" s="825"/>
      <c r="F703" s="825"/>
      <c r="G703" s="825"/>
      <c r="H703" s="825"/>
      <c r="I703" s="825"/>
      <c r="J703" s="825"/>
      <c r="K703" s="825"/>
      <c r="L703" s="825"/>
      <c r="M703" s="825"/>
      <c r="N703" s="825"/>
      <c r="O703" s="826"/>
    </row>
    <row r="704" spans="1:15" x14ac:dyDescent="0.25">
      <c r="A704" s="122"/>
      <c r="B704" s="858" t="s">
        <v>79</v>
      </c>
      <c r="C704" s="859"/>
      <c r="D704" s="858" t="s">
        <v>80</v>
      </c>
      <c r="E704" s="859"/>
      <c r="F704" s="858" t="s">
        <v>81</v>
      </c>
      <c r="G704" s="859"/>
      <c r="H704" s="822" t="s">
        <v>503</v>
      </c>
      <c r="I704" s="823"/>
      <c r="J704" s="822" t="s">
        <v>504</v>
      </c>
      <c r="K704" s="823"/>
      <c r="L704" s="822" t="s">
        <v>505</v>
      </c>
      <c r="M704" s="823"/>
      <c r="N704" s="822" t="s">
        <v>506</v>
      </c>
      <c r="O704" s="823"/>
    </row>
    <row r="705" spans="1:15" x14ac:dyDescent="0.25">
      <c r="A705" s="122"/>
      <c r="B705" s="250" t="s">
        <v>7</v>
      </c>
      <c r="C705" s="251" t="s">
        <v>8</v>
      </c>
      <c r="D705" s="250" t="s">
        <v>7</v>
      </c>
      <c r="E705" s="251" t="s">
        <v>8</v>
      </c>
      <c r="F705" s="250" t="s">
        <v>7</v>
      </c>
      <c r="G705" s="251" t="s">
        <v>8</v>
      </c>
      <c r="H705" s="256" t="s">
        <v>7</v>
      </c>
      <c r="I705" s="257" t="s">
        <v>8</v>
      </c>
      <c r="J705" s="256" t="s">
        <v>7</v>
      </c>
      <c r="K705" s="257" t="s">
        <v>8</v>
      </c>
      <c r="L705" s="256" t="s">
        <v>7</v>
      </c>
      <c r="M705" s="257" t="s">
        <v>8</v>
      </c>
      <c r="N705" s="256" t="s">
        <v>7</v>
      </c>
      <c r="O705" s="257" t="s">
        <v>8</v>
      </c>
    </row>
    <row r="706" spans="1:15" ht="13.5" customHeight="1" x14ac:dyDescent="0.25">
      <c r="A706" s="127" t="s">
        <v>9</v>
      </c>
      <c r="B706" s="596">
        <v>0</v>
      </c>
      <c r="C706" s="599" t="s">
        <v>2185</v>
      </c>
      <c r="D706" s="586"/>
      <c r="E706" s="589" t="s">
        <v>2160</v>
      </c>
      <c r="F706" s="596">
        <v>0</v>
      </c>
      <c r="G706" s="599" t="s">
        <v>1843</v>
      </c>
      <c r="H706" s="596">
        <v>2</v>
      </c>
      <c r="I706" s="599" t="s">
        <v>2186</v>
      </c>
      <c r="J706" s="596">
        <v>0</v>
      </c>
      <c r="K706" s="599" t="s">
        <v>1843</v>
      </c>
      <c r="L706" s="581"/>
      <c r="M706" s="584"/>
      <c r="N706" s="846"/>
      <c r="O706" s="591"/>
    </row>
    <row r="707" spans="1:15" x14ac:dyDescent="0.25">
      <c r="A707" s="128">
        <v>79921501</v>
      </c>
      <c r="B707" s="597"/>
      <c r="C707" s="600"/>
      <c r="D707" s="587"/>
      <c r="E707" s="590"/>
      <c r="F707" s="597"/>
      <c r="G707" s="600"/>
      <c r="H707" s="597"/>
      <c r="I707" s="600"/>
      <c r="J707" s="597"/>
      <c r="K707" s="600"/>
      <c r="L707" s="582"/>
      <c r="M707" s="585"/>
      <c r="N707" s="847"/>
      <c r="O707" s="592"/>
    </row>
    <row r="708" spans="1:15" x14ac:dyDescent="0.25">
      <c r="A708" s="128" t="s">
        <v>11</v>
      </c>
      <c r="B708" s="597"/>
      <c r="C708" s="370"/>
      <c r="D708" s="587"/>
      <c r="E708" s="208"/>
      <c r="F708" s="597"/>
      <c r="G708" s="370" t="s">
        <v>2187</v>
      </c>
      <c r="H708" s="597"/>
      <c r="I708" s="203" t="s">
        <v>2187</v>
      </c>
      <c r="J708" s="597"/>
      <c r="K708" s="203" t="s">
        <v>2187</v>
      </c>
      <c r="L708" s="582"/>
      <c r="M708" s="131"/>
      <c r="N708" s="847"/>
      <c r="O708" s="131"/>
    </row>
    <row r="709" spans="1:15" x14ac:dyDescent="0.25">
      <c r="A709" s="132" t="s">
        <v>12</v>
      </c>
      <c r="B709" s="597"/>
      <c r="C709" s="204"/>
      <c r="D709" s="587"/>
      <c r="E709" s="209"/>
      <c r="F709" s="597"/>
      <c r="G709" s="204" t="s">
        <v>852</v>
      </c>
      <c r="H709" s="597"/>
      <c r="I709" s="204" t="s">
        <v>852</v>
      </c>
      <c r="J709" s="597"/>
      <c r="K709" s="204" t="s">
        <v>852</v>
      </c>
      <c r="L709" s="582"/>
      <c r="M709" s="141"/>
      <c r="N709" s="847"/>
      <c r="O709" s="141"/>
    </row>
    <row r="710" spans="1:15" x14ac:dyDescent="0.25">
      <c r="A710" s="132" t="s">
        <v>477</v>
      </c>
      <c r="B710" s="597"/>
      <c r="C710" s="204" t="s">
        <v>515</v>
      </c>
      <c r="D710" s="587"/>
      <c r="E710" s="209"/>
      <c r="F710" s="597"/>
      <c r="G710" s="204" t="s">
        <v>758</v>
      </c>
      <c r="H710" s="597"/>
      <c r="I710" s="204" t="s">
        <v>758</v>
      </c>
      <c r="J710" s="597"/>
      <c r="K710" s="204" t="s">
        <v>758</v>
      </c>
      <c r="L710" s="582"/>
      <c r="M710" s="141"/>
      <c r="N710" s="847"/>
      <c r="O710" s="141"/>
    </row>
    <row r="711" spans="1:15" x14ac:dyDescent="0.25">
      <c r="A711" s="138" t="s">
        <v>481</v>
      </c>
      <c r="B711" s="597"/>
      <c r="C711" s="204" t="s">
        <v>2188</v>
      </c>
      <c r="D711" s="588"/>
      <c r="E711" s="210"/>
      <c r="F711" s="597"/>
      <c r="G711" s="204" t="s">
        <v>517</v>
      </c>
      <c r="H711" s="204" t="s">
        <v>1892</v>
      </c>
      <c r="I711" s="205" t="s">
        <v>517</v>
      </c>
      <c r="J711" s="204"/>
      <c r="K711" s="205" t="s">
        <v>517</v>
      </c>
      <c r="L711" s="583"/>
      <c r="M711" s="142"/>
      <c r="N711" s="848"/>
      <c r="O711" s="142"/>
    </row>
    <row r="712" spans="1:15" ht="13.5" customHeight="1" x14ac:dyDescent="0.25">
      <c r="A712" s="127" t="s">
        <v>14</v>
      </c>
      <c r="B712" s="596">
        <v>1</v>
      </c>
      <c r="C712" s="809" t="s">
        <v>2189</v>
      </c>
      <c r="D712" s="665">
        <v>2</v>
      </c>
      <c r="E712" s="668" t="s">
        <v>2190</v>
      </c>
      <c r="F712" s="665">
        <v>3</v>
      </c>
      <c r="G712" s="668" t="s">
        <v>2190</v>
      </c>
      <c r="H712" s="665">
        <v>3</v>
      </c>
      <c r="I712" s="668" t="s">
        <v>2190</v>
      </c>
      <c r="J712" s="596">
        <v>1</v>
      </c>
      <c r="K712" s="610" t="s">
        <v>2191</v>
      </c>
      <c r="L712" s="581"/>
      <c r="M712" s="584"/>
      <c r="N712" s="581"/>
      <c r="O712" s="591"/>
    </row>
    <row r="713" spans="1:15" x14ac:dyDescent="0.25">
      <c r="A713" s="128">
        <v>1070707956</v>
      </c>
      <c r="B713" s="597"/>
      <c r="C713" s="809"/>
      <c r="D713" s="666"/>
      <c r="E713" s="669"/>
      <c r="F713" s="666"/>
      <c r="G713" s="669"/>
      <c r="H713" s="666"/>
      <c r="I713" s="669"/>
      <c r="J713" s="597"/>
      <c r="K713" s="611"/>
      <c r="L713" s="582"/>
      <c r="M713" s="585"/>
      <c r="N713" s="582"/>
      <c r="O713" s="592"/>
    </row>
    <row r="714" spans="1:15" x14ac:dyDescent="0.25">
      <c r="A714" s="128" t="s">
        <v>11</v>
      </c>
      <c r="B714" s="597"/>
      <c r="C714" s="203" t="s">
        <v>2192</v>
      </c>
      <c r="D714" s="666"/>
      <c r="E714" s="150" t="s">
        <v>2192</v>
      </c>
      <c r="F714" s="666"/>
      <c r="G714" s="150" t="s">
        <v>2192</v>
      </c>
      <c r="H714" s="666"/>
      <c r="I714" s="150" t="s">
        <v>2192</v>
      </c>
      <c r="J714" s="597"/>
      <c r="K714" s="203" t="s">
        <v>2193</v>
      </c>
      <c r="L714" s="582"/>
      <c r="M714" s="131"/>
      <c r="N714" s="582"/>
      <c r="O714" s="131"/>
    </row>
    <row r="715" spans="1:15" x14ac:dyDescent="0.25">
      <c r="A715" s="132" t="s">
        <v>12</v>
      </c>
      <c r="B715" s="597"/>
      <c r="C715" s="207"/>
      <c r="D715" s="666"/>
      <c r="E715" s="144" t="s">
        <v>1725</v>
      </c>
      <c r="F715" s="666"/>
      <c r="G715" s="144" t="s">
        <v>1725</v>
      </c>
      <c r="H715" s="666"/>
      <c r="I715" s="144" t="s">
        <v>1725</v>
      </c>
      <c r="J715" s="597"/>
      <c r="K715" s="204" t="s">
        <v>852</v>
      </c>
      <c r="L715" s="582"/>
      <c r="M715" s="141"/>
      <c r="N715" s="582"/>
      <c r="O715" s="141"/>
    </row>
    <row r="716" spans="1:15" x14ac:dyDescent="0.25">
      <c r="A716" s="132" t="s">
        <v>477</v>
      </c>
      <c r="B716" s="597"/>
      <c r="C716" s="204" t="s">
        <v>578</v>
      </c>
      <c r="D716" s="666"/>
      <c r="E716" s="144" t="s">
        <v>578</v>
      </c>
      <c r="F716" s="666"/>
      <c r="G716" s="144" t="s">
        <v>578</v>
      </c>
      <c r="H716" s="666"/>
      <c r="I716" s="144" t="s">
        <v>578</v>
      </c>
      <c r="J716" s="852"/>
      <c r="K716" s="204" t="s">
        <v>2194</v>
      </c>
      <c r="L716" s="582"/>
      <c r="M716" s="141"/>
      <c r="N716" s="582"/>
      <c r="O716" s="141"/>
    </row>
    <row r="717" spans="1:15" x14ac:dyDescent="0.25">
      <c r="A717" s="132" t="s">
        <v>481</v>
      </c>
      <c r="B717" s="204" t="s">
        <v>2195</v>
      </c>
      <c r="C717" s="207" t="s">
        <v>499</v>
      </c>
      <c r="D717" s="144" t="s">
        <v>2195</v>
      </c>
      <c r="E717" s="145" t="s">
        <v>499</v>
      </c>
      <c r="F717" s="144" t="s">
        <v>2195</v>
      </c>
      <c r="G717" s="145" t="s">
        <v>499</v>
      </c>
      <c r="H717" s="144" t="s">
        <v>2195</v>
      </c>
      <c r="I717" s="145" t="s">
        <v>499</v>
      </c>
      <c r="J717" s="204" t="s">
        <v>2196</v>
      </c>
      <c r="K717" s="205" t="s">
        <v>499</v>
      </c>
      <c r="L717" s="583"/>
      <c r="M717" s="142"/>
      <c r="N717" s="583"/>
      <c r="O717" s="142"/>
    </row>
    <row r="718" spans="1:15" ht="13.5" customHeight="1" x14ac:dyDescent="0.25">
      <c r="A718" s="127" t="s">
        <v>519</v>
      </c>
      <c r="B718" s="837">
        <v>2</v>
      </c>
      <c r="C718" s="599" t="s">
        <v>2148</v>
      </c>
      <c r="D718" s="596">
        <v>1</v>
      </c>
      <c r="E718" s="599" t="s">
        <v>2197</v>
      </c>
      <c r="F718" s="596">
        <v>1</v>
      </c>
      <c r="G718" s="809" t="s">
        <v>2198</v>
      </c>
      <c r="H718" s="596">
        <v>2</v>
      </c>
      <c r="I718" s="599" t="s">
        <v>1230</v>
      </c>
      <c r="J718" s="601"/>
      <c r="K718" s="584"/>
      <c r="L718" s="582"/>
      <c r="M718" s="592"/>
      <c r="N718" s="581"/>
      <c r="O718" s="584"/>
    </row>
    <row r="719" spans="1:15" x14ac:dyDescent="0.25">
      <c r="A719" s="128">
        <v>1026271285</v>
      </c>
      <c r="B719" s="837"/>
      <c r="C719" s="600"/>
      <c r="D719" s="597"/>
      <c r="E719" s="600"/>
      <c r="F719" s="597"/>
      <c r="G719" s="809"/>
      <c r="H719" s="597"/>
      <c r="I719" s="600"/>
      <c r="J719" s="602"/>
      <c r="K719" s="585"/>
      <c r="L719" s="582"/>
      <c r="M719" s="585"/>
      <c r="N719" s="582"/>
      <c r="O719" s="585"/>
    </row>
    <row r="720" spans="1:15" x14ac:dyDescent="0.25">
      <c r="A720" s="128" t="s">
        <v>11</v>
      </c>
      <c r="B720" s="837"/>
      <c r="C720" s="203" t="s">
        <v>2199</v>
      </c>
      <c r="D720" s="597"/>
      <c r="E720" s="203" t="s">
        <v>2200</v>
      </c>
      <c r="F720" s="597"/>
      <c r="G720" s="207" t="s">
        <v>2201</v>
      </c>
      <c r="H720" s="597"/>
      <c r="I720" s="203" t="s">
        <v>2202</v>
      </c>
      <c r="J720" s="602"/>
      <c r="K720" s="131"/>
      <c r="L720" s="582"/>
      <c r="M720" s="131"/>
      <c r="N720" s="582"/>
      <c r="O720" s="131"/>
    </row>
    <row r="721" spans="1:21" x14ac:dyDescent="0.25">
      <c r="A721" s="132" t="s">
        <v>12</v>
      </c>
      <c r="B721" s="837"/>
      <c r="C721" s="204" t="s">
        <v>852</v>
      </c>
      <c r="D721" s="597"/>
      <c r="E721" s="204" t="s">
        <v>852</v>
      </c>
      <c r="F721" s="597"/>
      <c r="G721" s="207" t="s">
        <v>852</v>
      </c>
      <c r="H721" s="597"/>
      <c r="I721" s="204" t="s">
        <v>852</v>
      </c>
      <c r="J721" s="602"/>
      <c r="K721" s="141"/>
      <c r="L721" s="582"/>
      <c r="M721" s="141"/>
      <c r="N721" s="582"/>
      <c r="O721" s="141"/>
    </row>
    <row r="722" spans="1:21" x14ac:dyDescent="0.25">
      <c r="A722" s="132" t="s">
        <v>477</v>
      </c>
      <c r="B722" s="837"/>
      <c r="C722" s="204" t="s">
        <v>484</v>
      </c>
      <c r="D722" s="597"/>
      <c r="E722" s="204" t="s">
        <v>1282</v>
      </c>
      <c r="F722" s="597"/>
      <c r="G722" s="207" t="s">
        <v>478</v>
      </c>
      <c r="H722" s="597"/>
      <c r="I722" s="204" t="s">
        <v>515</v>
      </c>
      <c r="J722" s="602"/>
      <c r="K722" s="141"/>
      <c r="L722" s="582"/>
      <c r="M722" s="141"/>
      <c r="N722" s="582"/>
      <c r="O722" s="141"/>
    </row>
    <row r="723" spans="1:21" x14ac:dyDescent="0.25">
      <c r="A723" s="138" t="s">
        <v>481</v>
      </c>
      <c r="B723" s="204" t="s">
        <v>2203</v>
      </c>
      <c r="C723" s="205" t="s">
        <v>499</v>
      </c>
      <c r="D723" s="204" t="s">
        <v>2204</v>
      </c>
      <c r="E723" s="205" t="s">
        <v>482</v>
      </c>
      <c r="F723" s="204" t="s">
        <v>2205</v>
      </c>
      <c r="G723" s="207" t="s">
        <v>499</v>
      </c>
      <c r="H723" s="204" t="s">
        <v>2206</v>
      </c>
      <c r="I723" s="205" t="s">
        <v>499</v>
      </c>
      <c r="J723" s="155"/>
      <c r="K723" s="142"/>
      <c r="L723" s="583"/>
      <c r="M723" s="142"/>
      <c r="N723" s="583"/>
      <c r="O723" s="142"/>
    </row>
    <row r="724" spans="1:21" x14ac:dyDescent="0.25">
      <c r="A724" s="127" t="s">
        <v>76</v>
      </c>
      <c r="B724" s="581"/>
      <c r="C724" s="584"/>
      <c r="D724" s="581"/>
      <c r="E724" s="591"/>
      <c r="F724" s="581"/>
      <c r="G724" s="591"/>
      <c r="H724" s="581"/>
      <c r="I724" s="584"/>
      <c r="J724" s="581"/>
      <c r="K724" s="584"/>
      <c r="L724" s="581"/>
      <c r="M724" s="584"/>
      <c r="N724" s="581"/>
      <c r="O724" s="584"/>
    </row>
    <row r="725" spans="1:21" x14ac:dyDescent="0.25">
      <c r="A725" s="128">
        <v>80236526</v>
      </c>
      <c r="B725" s="582"/>
      <c r="C725" s="585"/>
      <c r="D725" s="582"/>
      <c r="E725" s="592"/>
      <c r="F725" s="582"/>
      <c r="G725" s="592"/>
      <c r="H725" s="582"/>
      <c r="I725" s="585"/>
      <c r="J725" s="582"/>
      <c r="K725" s="585"/>
      <c r="L725" s="582"/>
      <c r="M725" s="585"/>
      <c r="N725" s="582"/>
      <c r="O725" s="585"/>
    </row>
    <row r="726" spans="1:21" x14ac:dyDescent="0.25">
      <c r="A726" s="128" t="s">
        <v>11</v>
      </c>
      <c r="B726" s="582"/>
      <c r="C726" s="131"/>
      <c r="D726" s="582"/>
      <c r="E726" s="131"/>
      <c r="F726" s="582"/>
      <c r="G726" s="131"/>
      <c r="H726" s="582"/>
      <c r="I726" s="131"/>
      <c r="J726" s="582"/>
      <c r="K726" s="131"/>
      <c r="L726" s="582"/>
      <c r="M726" s="131"/>
      <c r="N726" s="582"/>
      <c r="O726" s="131"/>
    </row>
    <row r="727" spans="1:21" x14ac:dyDescent="0.25">
      <c r="A727" s="132" t="s">
        <v>12</v>
      </c>
      <c r="B727" s="582"/>
      <c r="C727" s="141"/>
      <c r="D727" s="582"/>
      <c r="E727" s="141"/>
      <c r="F727" s="582"/>
      <c r="G727" s="141"/>
      <c r="H727" s="582"/>
      <c r="I727" s="141"/>
      <c r="J727" s="582"/>
      <c r="K727" s="141"/>
      <c r="L727" s="582"/>
      <c r="M727" s="141"/>
      <c r="N727" s="582"/>
      <c r="O727" s="141"/>
      <c r="U727" s="216" t="s">
        <v>2207</v>
      </c>
    </row>
    <row r="728" spans="1:21" x14ac:dyDescent="0.25">
      <c r="A728" s="132" t="s">
        <v>477</v>
      </c>
      <c r="B728" s="582"/>
      <c r="C728" s="141"/>
      <c r="D728" s="582"/>
      <c r="E728" s="141"/>
      <c r="F728" s="582"/>
      <c r="G728" s="141"/>
      <c r="H728" s="582"/>
      <c r="I728" s="141"/>
      <c r="J728" s="582"/>
      <c r="K728" s="141"/>
      <c r="L728" s="582"/>
      <c r="M728" s="141"/>
      <c r="N728" s="582"/>
      <c r="O728" s="141"/>
    </row>
    <row r="729" spans="1:21" x14ac:dyDescent="0.25">
      <c r="A729" s="138" t="s">
        <v>481</v>
      </c>
      <c r="B729" s="583"/>
      <c r="C729" s="142"/>
      <c r="D729" s="583"/>
      <c r="E729" s="142"/>
      <c r="F729" s="583"/>
      <c r="G729" s="142"/>
      <c r="H729" s="583"/>
      <c r="I729" s="142"/>
      <c r="J729" s="583"/>
      <c r="K729" s="142"/>
      <c r="L729" s="583"/>
      <c r="M729" s="142"/>
      <c r="N729" s="583"/>
      <c r="O729" s="142"/>
    </row>
    <row r="731" spans="1:21" x14ac:dyDescent="0.25">
      <c r="B731" s="824" t="s">
        <v>2208</v>
      </c>
      <c r="C731" s="825"/>
      <c r="D731" s="825"/>
      <c r="E731" s="825"/>
      <c r="F731" s="825"/>
      <c r="G731" s="825"/>
      <c r="H731" s="825"/>
      <c r="I731" s="825"/>
      <c r="J731" s="825"/>
      <c r="K731" s="825"/>
      <c r="L731" s="825"/>
      <c r="M731" s="825"/>
      <c r="N731" s="825"/>
      <c r="O731" s="826"/>
    </row>
    <row r="732" spans="1:21" x14ac:dyDescent="0.25">
      <c r="A732" s="122"/>
      <c r="B732" s="822" t="s">
        <v>520</v>
      </c>
      <c r="C732" s="823"/>
      <c r="D732" s="822" t="s">
        <v>521</v>
      </c>
      <c r="E732" s="823"/>
      <c r="F732" s="822" t="s">
        <v>522</v>
      </c>
      <c r="G732" s="823"/>
      <c r="H732" s="822" t="s">
        <v>523</v>
      </c>
      <c r="I732" s="823"/>
      <c r="J732" s="822" t="s">
        <v>524</v>
      </c>
      <c r="K732" s="823"/>
      <c r="L732" s="822" t="s">
        <v>525</v>
      </c>
      <c r="M732" s="823"/>
      <c r="N732" s="822" t="s">
        <v>526</v>
      </c>
      <c r="O732" s="823"/>
    </row>
    <row r="733" spans="1:21" x14ac:dyDescent="0.25">
      <c r="A733" s="122"/>
      <c r="B733" s="256" t="s">
        <v>7</v>
      </c>
      <c r="C733" s="257" t="s">
        <v>8</v>
      </c>
      <c r="D733" s="258" t="s">
        <v>7</v>
      </c>
      <c r="E733" s="259" t="s">
        <v>8</v>
      </c>
      <c r="F733" s="258" t="s">
        <v>7</v>
      </c>
      <c r="G733" s="257" t="s">
        <v>8</v>
      </c>
      <c r="H733" s="258" t="s">
        <v>7</v>
      </c>
      <c r="I733" s="257" t="s">
        <v>8</v>
      </c>
      <c r="J733" s="256" t="s">
        <v>7</v>
      </c>
      <c r="K733" s="257" t="s">
        <v>8</v>
      </c>
      <c r="L733" s="256" t="s">
        <v>7</v>
      </c>
      <c r="M733" s="257" t="s">
        <v>8</v>
      </c>
      <c r="N733" s="256" t="s">
        <v>7</v>
      </c>
      <c r="O733" s="257" t="s">
        <v>8</v>
      </c>
    </row>
    <row r="734" spans="1:21" ht="13.5" customHeight="1" x14ac:dyDescent="0.25">
      <c r="A734" s="127" t="s">
        <v>9</v>
      </c>
      <c r="B734" s="828"/>
      <c r="C734" s="854" t="s">
        <v>23</v>
      </c>
      <c r="D734" s="827">
        <v>1</v>
      </c>
      <c r="E734" s="763" t="s">
        <v>463</v>
      </c>
      <c r="F734" s="837">
        <v>2</v>
      </c>
      <c r="G734" s="611" t="s">
        <v>2209</v>
      </c>
      <c r="H734" s="837">
        <v>2</v>
      </c>
      <c r="I734" s="611" t="s">
        <v>2209</v>
      </c>
      <c r="J734" s="596">
        <v>2</v>
      </c>
      <c r="K734" s="610" t="s">
        <v>2034</v>
      </c>
      <c r="L734" s="735"/>
      <c r="M734" s="733"/>
      <c r="N734" s="581"/>
      <c r="O734" s="591"/>
    </row>
    <row r="735" spans="1:21" x14ac:dyDescent="0.25">
      <c r="A735" s="128">
        <v>79921501</v>
      </c>
      <c r="B735" s="829"/>
      <c r="C735" s="855"/>
      <c r="D735" s="827"/>
      <c r="E735" s="791"/>
      <c r="F735" s="837"/>
      <c r="G735" s="600"/>
      <c r="H735" s="837"/>
      <c r="I735" s="600"/>
      <c r="J735" s="597"/>
      <c r="K735" s="611"/>
      <c r="L735" s="736"/>
      <c r="M735" s="734"/>
      <c r="N735" s="582"/>
      <c r="O735" s="592"/>
    </row>
    <row r="736" spans="1:21" x14ac:dyDescent="0.25">
      <c r="A736" s="128" t="s">
        <v>11</v>
      </c>
      <c r="B736" s="829"/>
      <c r="C736" s="260"/>
      <c r="D736" s="827"/>
      <c r="E736" s="290" t="s">
        <v>2210</v>
      </c>
      <c r="F736" s="837"/>
      <c r="G736" s="203" t="s">
        <v>2211</v>
      </c>
      <c r="H736" s="837"/>
      <c r="I736" s="203" t="s">
        <v>2211</v>
      </c>
      <c r="J736" s="597"/>
      <c r="K736" s="203" t="s">
        <v>2037</v>
      </c>
      <c r="L736" s="736"/>
      <c r="M736" s="131"/>
      <c r="N736" s="582"/>
      <c r="O736" s="131"/>
    </row>
    <row r="737" spans="1:15" x14ac:dyDescent="0.25">
      <c r="A737" s="132" t="s">
        <v>12</v>
      </c>
      <c r="B737" s="829"/>
      <c r="C737" s="261"/>
      <c r="D737" s="827"/>
      <c r="E737" s="289" t="s">
        <v>852</v>
      </c>
      <c r="F737" s="837"/>
      <c r="G737" s="204" t="s">
        <v>852</v>
      </c>
      <c r="H737" s="837"/>
      <c r="I737" s="204" t="s">
        <v>852</v>
      </c>
      <c r="J737" s="597"/>
      <c r="K737" s="204" t="s">
        <v>852</v>
      </c>
      <c r="L737" s="736"/>
      <c r="M737" s="141"/>
      <c r="N737" s="582"/>
      <c r="O737" s="141"/>
    </row>
    <row r="738" spans="1:15" ht="13.5" customHeight="1" x14ac:dyDescent="0.25">
      <c r="A738" s="132" t="s">
        <v>477</v>
      </c>
      <c r="B738" s="829"/>
      <c r="C738" s="261"/>
      <c r="D738" s="827"/>
      <c r="E738" s="289" t="s">
        <v>515</v>
      </c>
      <c r="F738" s="856"/>
      <c r="G738" s="204" t="s">
        <v>758</v>
      </c>
      <c r="H738" s="856"/>
      <c r="I738" s="204" t="s">
        <v>758</v>
      </c>
      <c r="J738" s="852"/>
      <c r="K738" s="204" t="s">
        <v>2212</v>
      </c>
      <c r="L738" s="857"/>
      <c r="M738" s="141"/>
      <c r="N738" s="853"/>
      <c r="O738" s="141"/>
    </row>
    <row r="739" spans="1:15" ht="13.5" customHeight="1" x14ac:dyDescent="0.25">
      <c r="A739" s="138" t="s">
        <v>481</v>
      </c>
      <c r="B739" s="830"/>
      <c r="C739" s="262"/>
      <c r="D739" s="289" t="s">
        <v>2213</v>
      </c>
      <c r="E739" s="291" t="s">
        <v>499</v>
      </c>
      <c r="F739" s="287" t="s">
        <v>2214</v>
      </c>
      <c r="G739" s="288" t="s">
        <v>499</v>
      </c>
      <c r="H739" s="287" t="s">
        <v>2214</v>
      </c>
      <c r="I739" s="288" t="s">
        <v>499</v>
      </c>
      <c r="J739" s="289" t="s">
        <v>2215</v>
      </c>
      <c r="K739" s="205" t="s">
        <v>499</v>
      </c>
      <c r="L739" s="141"/>
      <c r="M739" s="142"/>
      <c r="N739" s="141"/>
      <c r="O739" s="142"/>
    </row>
    <row r="740" spans="1:15" ht="13.5" customHeight="1" x14ac:dyDescent="0.25">
      <c r="A740" s="127" t="s">
        <v>14</v>
      </c>
      <c r="B740" s="828"/>
      <c r="C740" s="810" t="s">
        <v>23</v>
      </c>
      <c r="D740" s="837">
        <v>1</v>
      </c>
      <c r="E740" s="611" t="s">
        <v>2216</v>
      </c>
      <c r="F740" s="837">
        <v>2</v>
      </c>
      <c r="G740" s="599" t="s">
        <v>60</v>
      </c>
      <c r="H740" s="837">
        <v>3</v>
      </c>
      <c r="I740" s="599" t="s">
        <v>60</v>
      </c>
      <c r="J740" s="837">
        <v>3</v>
      </c>
      <c r="K740" s="599" t="s">
        <v>60</v>
      </c>
      <c r="L740" s="582"/>
      <c r="M740" s="592"/>
      <c r="N740" s="581"/>
      <c r="O740" s="591"/>
    </row>
    <row r="741" spans="1:15" x14ac:dyDescent="0.25">
      <c r="A741" s="128">
        <v>1070707956</v>
      </c>
      <c r="B741" s="829"/>
      <c r="C741" s="811"/>
      <c r="D741" s="837"/>
      <c r="E741" s="600"/>
      <c r="F741" s="837"/>
      <c r="G741" s="600"/>
      <c r="H741" s="837"/>
      <c r="I741" s="600"/>
      <c r="J741" s="837"/>
      <c r="K741" s="600"/>
      <c r="L741" s="582"/>
      <c r="M741" s="585"/>
      <c r="N741" s="582"/>
      <c r="O741" s="592"/>
    </row>
    <row r="742" spans="1:15" x14ac:dyDescent="0.25">
      <c r="A742" s="128" t="s">
        <v>11</v>
      </c>
      <c r="B742" s="829"/>
      <c r="C742" s="263"/>
      <c r="D742" s="837"/>
      <c r="E742" s="203" t="s">
        <v>2217</v>
      </c>
      <c r="F742" s="837"/>
      <c r="G742" s="203" t="s">
        <v>2218</v>
      </c>
      <c r="H742" s="837"/>
      <c r="I742" s="203" t="s">
        <v>2218</v>
      </c>
      <c r="J742" s="837"/>
      <c r="K742" s="203" t="s">
        <v>2218</v>
      </c>
      <c r="L742" s="582"/>
      <c r="M742" s="131"/>
      <c r="N742" s="582"/>
      <c r="O742" s="131"/>
    </row>
    <row r="743" spans="1:15" x14ac:dyDescent="0.25">
      <c r="A743" s="132" t="s">
        <v>12</v>
      </c>
      <c r="B743" s="829"/>
      <c r="C743" s="264"/>
      <c r="D743" s="837"/>
      <c r="E743" s="204" t="s">
        <v>852</v>
      </c>
      <c r="F743" s="837"/>
      <c r="G743" s="204" t="s">
        <v>852</v>
      </c>
      <c r="H743" s="837"/>
      <c r="I743" s="204" t="s">
        <v>852</v>
      </c>
      <c r="J743" s="837"/>
      <c r="K743" s="204" t="s">
        <v>852</v>
      </c>
      <c r="L743" s="582"/>
      <c r="M743" s="141"/>
      <c r="N743" s="582"/>
      <c r="O743" s="141"/>
    </row>
    <row r="744" spans="1:15" x14ac:dyDescent="0.25">
      <c r="A744" s="132" t="s">
        <v>477</v>
      </c>
      <c r="B744" s="829"/>
      <c r="C744" s="264"/>
      <c r="D744" s="837"/>
      <c r="E744" s="204" t="s">
        <v>478</v>
      </c>
      <c r="F744" s="837"/>
      <c r="G744" s="204" t="s">
        <v>564</v>
      </c>
      <c r="H744" s="837"/>
      <c r="I744" s="204" t="s">
        <v>564</v>
      </c>
      <c r="J744" s="837"/>
      <c r="K744" s="204" t="s">
        <v>564</v>
      </c>
      <c r="L744" s="582"/>
      <c r="M744" s="141"/>
      <c r="N744" s="853"/>
      <c r="O744" s="141"/>
    </row>
    <row r="745" spans="1:15" x14ac:dyDescent="0.25">
      <c r="A745" s="132" t="s">
        <v>481</v>
      </c>
      <c r="B745" s="830"/>
      <c r="C745" s="265"/>
      <c r="D745" s="204" t="s">
        <v>2219</v>
      </c>
      <c r="E745" s="205" t="s">
        <v>499</v>
      </c>
      <c r="F745" s="289" t="s">
        <v>2220</v>
      </c>
      <c r="G745" s="205" t="s">
        <v>499</v>
      </c>
      <c r="H745" s="289" t="s">
        <v>2220</v>
      </c>
      <c r="I745" s="205" t="s">
        <v>499</v>
      </c>
      <c r="J745" s="289" t="s">
        <v>2220</v>
      </c>
      <c r="K745" s="205" t="s">
        <v>499</v>
      </c>
      <c r="L745" s="583"/>
      <c r="M745" s="142"/>
      <c r="N745" s="141"/>
      <c r="O745" s="142"/>
    </row>
    <row r="746" spans="1:15" ht="13.5" customHeight="1" x14ac:dyDescent="0.25">
      <c r="A746" s="127" t="s">
        <v>519</v>
      </c>
      <c r="B746" s="828"/>
      <c r="C746" s="810" t="s">
        <v>23</v>
      </c>
      <c r="D746" s="586"/>
      <c r="E746" s="589" t="s">
        <v>2160</v>
      </c>
      <c r="F746" s="586"/>
      <c r="G746" s="589" t="s">
        <v>2160</v>
      </c>
      <c r="H746" s="586"/>
      <c r="I746" s="589" t="s">
        <v>2160</v>
      </c>
      <c r="J746" s="586"/>
      <c r="K746" s="589" t="s">
        <v>2160</v>
      </c>
      <c r="L746" s="581"/>
      <c r="M746" s="584"/>
      <c r="N746" s="581"/>
      <c r="O746" s="584"/>
    </row>
    <row r="747" spans="1:15" x14ac:dyDescent="0.25">
      <c r="A747" s="128">
        <v>1026271285</v>
      </c>
      <c r="B747" s="829"/>
      <c r="C747" s="811"/>
      <c r="D747" s="587"/>
      <c r="E747" s="590"/>
      <c r="F747" s="587"/>
      <c r="G747" s="590"/>
      <c r="H747" s="587"/>
      <c r="I747" s="590"/>
      <c r="J747" s="587"/>
      <c r="K747" s="590"/>
      <c r="L747" s="582"/>
      <c r="M747" s="585"/>
      <c r="N747" s="582"/>
      <c r="O747" s="585"/>
    </row>
    <row r="748" spans="1:15" x14ac:dyDescent="0.25">
      <c r="A748" s="128" t="s">
        <v>11</v>
      </c>
      <c r="B748" s="829"/>
      <c r="C748" s="263"/>
      <c r="D748" s="587"/>
      <c r="E748" s="208"/>
      <c r="F748" s="587"/>
      <c r="G748" s="208"/>
      <c r="H748" s="587"/>
      <c r="I748" s="208"/>
      <c r="J748" s="587"/>
      <c r="K748" s="208"/>
      <c r="L748" s="582"/>
      <c r="M748" s="131"/>
      <c r="N748" s="582"/>
      <c r="O748" s="131"/>
    </row>
    <row r="749" spans="1:15" x14ac:dyDescent="0.25">
      <c r="A749" s="132" t="s">
        <v>12</v>
      </c>
      <c r="B749" s="829"/>
      <c r="C749" s="264"/>
      <c r="D749" s="587"/>
      <c r="E749" s="209"/>
      <c r="F749" s="587"/>
      <c r="G749" s="209"/>
      <c r="H749" s="587"/>
      <c r="I749" s="209"/>
      <c r="J749" s="587"/>
      <c r="K749" s="209"/>
      <c r="L749" s="582"/>
      <c r="M749" s="141"/>
      <c r="N749" s="582"/>
      <c r="O749" s="141"/>
    </row>
    <row r="750" spans="1:15" x14ac:dyDescent="0.25">
      <c r="A750" s="132" t="s">
        <v>477</v>
      </c>
      <c r="B750" s="829"/>
      <c r="C750" s="264"/>
      <c r="D750" s="587"/>
      <c r="E750" s="209"/>
      <c r="F750" s="587"/>
      <c r="G750" s="209"/>
      <c r="H750" s="587"/>
      <c r="I750" s="209"/>
      <c r="J750" s="587"/>
      <c r="K750" s="209"/>
      <c r="L750" s="582"/>
      <c r="M750" s="141"/>
      <c r="N750" s="582"/>
      <c r="O750" s="141"/>
    </row>
    <row r="751" spans="1:15" x14ac:dyDescent="0.25">
      <c r="A751" s="138" t="s">
        <v>481</v>
      </c>
      <c r="B751" s="830"/>
      <c r="C751" s="265"/>
      <c r="D751" s="588"/>
      <c r="E751" s="210"/>
      <c r="F751" s="588"/>
      <c r="G751" s="210"/>
      <c r="H751" s="588"/>
      <c r="I751" s="210"/>
      <c r="J751" s="588"/>
      <c r="K751" s="210"/>
      <c r="L751" s="583"/>
      <c r="M751" s="142"/>
      <c r="N751" s="583"/>
      <c r="O751" s="142"/>
    </row>
    <row r="752" spans="1:15" x14ac:dyDescent="0.25">
      <c r="A752" s="127" t="s">
        <v>76</v>
      </c>
      <c r="B752" s="828"/>
      <c r="C752" s="810" t="s">
        <v>23</v>
      </c>
      <c r="D752" s="581"/>
      <c r="E752" s="591"/>
      <c r="F752" s="581"/>
      <c r="G752" s="591"/>
      <c r="H752" s="581"/>
      <c r="I752" s="584"/>
      <c r="J752" s="581"/>
      <c r="K752" s="584"/>
      <c r="L752" s="581"/>
      <c r="M752" s="584"/>
      <c r="N752" s="581"/>
      <c r="O752" s="584"/>
    </row>
    <row r="753" spans="1:15" x14ac:dyDescent="0.25">
      <c r="A753" s="128">
        <v>80236526</v>
      </c>
      <c r="B753" s="829"/>
      <c r="C753" s="811"/>
      <c r="D753" s="582"/>
      <c r="E753" s="592"/>
      <c r="F753" s="582"/>
      <c r="G753" s="592"/>
      <c r="H753" s="582"/>
      <c r="I753" s="585"/>
      <c r="J753" s="582"/>
      <c r="K753" s="585"/>
      <c r="L753" s="582"/>
      <c r="M753" s="585"/>
      <c r="N753" s="582"/>
      <c r="O753" s="585"/>
    </row>
    <row r="754" spans="1:15" x14ac:dyDescent="0.25">
      <c r="A754" s="128" t="s">
        <v>11</v>
      </c>
      <c r="B754" s="829"/>
      <c r="C754" s="263"/>
      <c r="D754" s="582"/>
      <c r="E754" s="131"/>
      <c r="F754" s="582"/>
      <c r="G754" s="131"/>
      <c r="H754" s="582"/>
      <c r="I754" s="131"/>
      <c r="J754" s="582"/>
      <c r="K754" s="131"/>
      <c r="L754" s="582"/>
      <c r="M754" s="131"/>
      <c r="N754" s="582"/>
      <c r="O754" s="131"/>
    </row>
    <row r="755" spans="1:15" x14ac:dyDescent="0.25">
      <c r="A755" s="132" t="s">
        <v>12</v>
      </c>
      <c r="B755" s="829"/>
      <c r="C755" s="264"/>
      <c r="D755" s="582"/>
      <c r="E755" s="141"/>
      <c r="F755" s="582"/>
      <c r="G755" s="141"/>
      <c r="H755" s="582"/>
      <c r="I755" s="141"/>
      <c r="J755" s="582"/>
      <c r="K755" s="141"/>
      <c r="L755" s="582"/>
      <c r="M755" s="141"/>
      <c r="N755" s="582"/>
      <c r="O755" s="141"/>
    </row>
    <row r="756" spans="1:15" x14ac:dyDescent="0.25">
      <c r="A756" s="132" t="s">
        <v>477</v>
      </c>
      <c r="B756" s="829"/>
      <c r="C756" s="264"/>
      <c r="D756" s="582"/>
      <c r="E756" s="141"/>
      <c r="F756" s="582"/>
      <c r="G756" s="141"/>
      <c r="H756" s="582"/>
      <c r="I756" s="141"/>
      <c r="J756" s="582"/>
      <c r="K756" s="141"/>
      <c r="L756" s="582"/>
      <c r="M756" s="141"/>
      <c r="N756" s="582"/>
      <c r="O756" s="141"/>
    </row>
    <row r="757" spans="1:15" x14ac:dyDescent="0.25">
      <c r="A757" s="138" t="s">
        <v>481</v>
      </c>
      <c r="B757" s="830"/>
      <c r="C757" s="265"/>
      <c r="D757" s="583"/>
      <c r="E757" s="142"/>
      <c r="F757" s="583"/>
      <c r="G757" s="142"/>
      <c r="H757" s="583"/>
      <c r="I757" s="142"/>
      <c r="J757" s="583"/>
      <c r="K757" s="142"/>
      <c r="L757" s="583"/>
      <c r="M757" s="142"/>
      <c r="N757" s="583"/>
      <c r="O757" s="142"/>
    </row>
    <row r="759" spans="1:15" x14ac:dyDescent="0.25">
      <c r="B759" s="824" t="s">
        <v>2208</v>
      </c>
      <c r="C759" s="825"/>
      <c r="D759" s="825"/>
      <c r="E759" s="825"/>
      <c r="F759" s="825"/>
      <c r="G759" s="825"/>
      <c r="H759" s="825"/>
      <c r="I759" s="825"/>
      <c r="J759" s="825"/>
      <c r="K759" s="825"/>
      <c r="L759" s="825"/>
      <c r="M759" s="825"/>
      <c r="N759" s="825"/>
      <c r="O759" s="826"/>
    </row>
    <row r="760" spans="1:15" x14ac:dyDescent="0.25">
      <c r="A760" s="122"/>
      <c r="B760" s="822" t="s">
        <v>545</v>
      </c>
      <c r="C760" s="823"/>
      <c r="D760" s="822" t="s">
        <v>546</v>
      </c>
      <c r="E760" s="823"/>
      <c r="F760" s="822" t="s">
        <v>547</v>
      </c>
      <c r="G760" s="823"/>
      <c r="H760" s="822" t="s">
        <v>548</v>
      </c>
      <c r="I760" s="823"/>
      <c r="J760" s="822" t="s">
        <v>549</v>
      </c>
      <c r="K760" s="823"/>
      <c r="L760" s="822" t="s">
        <v>550</v>
      </c>
      <c r="M760" s="823"/>
      <c r="N760" s="822" t="s">
        <v>551</v>
      </c>
      <c r="O760" s="823"/>
    </row>
    <row r="761" spans="1:15" x14ac:dyDescent="0.25">
      <c r="A761" s="122"/>
      <c r="B761" s="256" t="s">
        <v>7</v>
      </c>
      <c r="C761" s="257" t="s">
        <v>8</v>
      </c>
      <c r="D761" s="256" t="s">
        <v>7</v>
      </c>
      <c r="E761" s="257" t="s">
        <v>8</v>
      </c>
      <c r="F761" s="256" t="s">
        <v>7</v>
      </c>
      <c r="G761" s="257" t="s">
        <v>8</v>
      </c>
      <c r="H761" s="256" t="s">
        <v>7</v>
      </c>
      <c r="I761" s="257" t="s">
        <v>8</v>
      </c>
      <c r="J761" s="256" t="s">
        <v>7</v>
      </c>
      <c r="K761" s="257" t="s">
        <v>8</v>
      </c>
      <c r="L761" s="256" t="s">
        <v>7</v>
      </c>
      <c r="M761" s="257" t="s">
        <v>8</v>
      </c>
      <c r="N761" s="256" t="s">
        <v>7</v>
      </c>
      <c r="O761" s="257" t="s">
        <v>8</v>
      </c>
    </row>
    <row r="762" spans="1:15" ht="13.5" customHeight="1" x14ac:dyDescent="0.25">
      <c r="A762" s="127" t="s">
        <v>9</v>
      </c>
      <c r="B762" s="596" t="s">
        <v>678</v>
      </c>
      <c r="C762" s="599" t="s">
        <v>593</v>
      </c>
      <c r="D762" s="596">
        <v>1</v>
      </c>
      <c r="E762" s="599" t="s">
        <v>593</v>
      </c>
      <c r="F762" s="596">
        <v>1</v>
      </c>
      <c r="G762" s="599" t="s">
        <v>593</v>
      </c>
      <c r="H762" s="596">
        <v>1</v>
      </c>
      <c r="I762" s="599" t="s">
        <v>593</v>
      </c>
      <c r="J762" s="596">
        <v>1</v>
      </c>
      <c r="K762" s="599" t="s">
        <v>593</v>
      </c>
      <c r="L762" s="596">
        <v>1</v>
      </c>
      <c r="M762" s="599" t="s">
        <v>593</v>
      </c>
      <c r="N762" s="596" t="s">
        <v>678</v>
      </c>
      <c r="O762" s="599" t="s">
        <v>593</v>
      </c>
    </row>
    <row r="763" spans="1:15" x14ac:dyDescent="0.25">
      <c r="A763" s="128">
        <v>79921501</v>
      </c>
      <c r="B763" s="597"/>
      <c r="C763" s="600"/>
      <c r="D763" s="597"/>
      <c r="E763" s="600"/>
      <c r="F763" s="597"/>
      <c r="G763" s="600"/>
      <c r="H763" s="597"/>
      <c r="I763" s="600"/>
      <c r="J763" s="597"/>
      <c r="K763" s="600"/>
      <c r="L763" s="597"/>
      <c r="M763" s="600"/>
      <c r="N763" s="597"/>
      <c r="O763" s="600"/>
    </row>
    <row r="764" spans="1:15" x14ac:dyDescent="0.25">
      <c r="A764" s="128" t="s">
        <v>11</v>
      </c>
      <c r="B764" s="597"/>
      <c r="C764" s="203" t="s">
        <v>2221</v>
      </c>
      <c r="D764" s="597"/>
      <c r="E764" s="203" t="s">
        <v>2221</v>
      </c>
      <c r="F764" s="597"/>
      <c r="G764" s="203" t="s">
        <v>2221</v>
      </c>
      <c r="H764" s="597"/>
      <c r="I764" s="203" t="s">
        <v>2221</v>
      </c>
      <c r="J764" s="597"/>
      <c r="K764" s="203" t="s">
        <v>2221</v>
      </c>
      <c r="L764" s="597"/>
      <c r="M764" s="203" t="s">
        <v>2222</v>
      </c>
      <c r="N764" s="597"/>
      <c r="O764" s="203" t="s">
        <v>2221</v>
      </c>
    </row>
    <row r="765" spans="1:15" x14ac:dyDescent="0.25">
      <c r="A765" s="132" t="s">
        <v>12</v>
      </c>
      <c r="B765" s="597"/>
      <c r="C765" s="204" t="s">
        <v>852</v>
      </c>
      <c r="D765" s="597"/>
      <c r="E765" s="204" t="s">
        <v>852</v>
      </c>
      <c r="F765" s="597"/>
      <c r="G765" s="204" t="s">
        <v>852</v>
      </c>
      <c r="H765" s="597"/>
      <c r="I765" s="204" t="s">
        <v>852</v>
      </c>
      <c r="J765" s="597"/>
      <c r="K765" s="204" t="s">
        <v>852</v>
      </c>
      <c r="L765" s="597"/>
      <c r="M765" s="204" t="s">
        <v>852</v>
      </c>
      <c r="N765" s="597"/>
      <c r="O765" s="204" t="s">
        <v>852</v>
      </c>
    </row>
    <row r="766" spans="1:15" ht="24.75" customHeight="1" x14ac:dyDescent="0.25">
      <c r="A766" s="132" t="s">
        <v>477</v>
      </c>
      <c r="B766" s="597"/>
      <c r="C766" s="204" t="s">
        <v>596</v>
      </c>
      <c r="D766" s="597"/>
      <c r="E766" s="204" t="s">
        <v>596</v>
      </c>
      <c r="F766" s="597"/>
      <c r="G766" s="204" t="s">
        <v>596</v>
      </c>
      <c r="H766" s="597"/>
      <c r="I766" s="204" t="s">
        <v>596</v>
      </c>
      <c r="J766" s="597"/>
      <c r="K766" s="204" t="s">
        <v>596</v>
      </c>
      <c r="L766" s="597"/>
      <c r="M766" s="204" t="s">
        <v>596</v>
      </c>
      <c r="N766" s="597"/>
      <c r="O766" s="204" t="s">
        <v>596</v>
      </c>
    </row>
    <row r="767" spans="1:15" x14ac:dyDescent="0.25">
      <c r="A767" s="138" t="s">
        <v>481</v>
      </c>
      <c r="B767" s="598"/>
      <c r="C767" s="205" t="s">
        <v>2223</v>
      </c>
      <c r="D767" s="204" t="s">
        <v>2224</v>
      </c>
      <c r="E767" s="205" t="s">
        <v>2223</v>
      </c>
      <c r="F767" s="204" t="s">
        <v>2224</v>
      </c>
      <c r="G767" s="205" t="s">
        <v>2223</v>
      </c>
      <c r="H767" s="204" t="s">
        <v>2224</v>
      </c>
      <c r="I767" s="205" t="s">
        <v>2223</v>
      </c>
      <c r="J767" s="204" t="s">
        <v>2224</v>
      </c>
      <c r="K767" s="205" t="s">
        <v>2223</v>
      </c>
      <c r="L767" s="204" t="s">
        <v>2224</v>
      </c>
      <c r="M767" s="205" t="s">
        <v>2223</v>
      </c>
      <c r="N767" s="598"/>
      <c r="O767" s="205" t="s">
        <v>2223</v>
      </c>
    </row>
    <row r="768" spans="1:15" ht="13.5" customHeight="1" x14ac:dyDescent="0.25">
      <c r="A768" s="127" t="s">
        <v>14</v>
      </c>
      <c r="B768" s="596">
        <v>3</v>
      </c>
      <c r="C768" s="610" t="s">
        <v>924</v>
      </c>
      <c r="D768" s="596">
        <v>1</v>
      </c>
      <c r="E768" s="610" t="s">
        <v>2024</v>
      </c>
      <c r="F768" s="764">
        <v>2</v>
      </c>
      <c r="G768" s="599" t="s">
        <v>2225</v>
      </c>
      <c r="H768" s="764">
        <v>4</v>
      </c>
      <c r="I768" s="599" t="s">
        <v>2225</v>
      </c>
      <c r="J768" s="764">
        <v>4</v>
      </c>
      <c r="K768" s="599" t="s">
        <v>2225</v>
      </c>
      <c r="L768" s="596" t="s">
        <v>1595</v>
      </c>
      <c r="M768" s="599" t="s">
        <v>2225</v>
      </c>
      <c r="N768" s="764">
        <v>4</v>
      </c>
      <c r="O768" s="599" t="s">
        <v>2225</v>
      </c>
    </row>
    <row r="769" spans="1:15" x14ac:dyDescent="0.25">
      <c r="A769" s="128">
        <v>1070707956</v>
      </c>
      <c r="B769" s="597"/>
      <c r="C769" s="611"/>
      <c r="D769" s="597"/>
      <c r="E769" s="611"/>
      <c r="F769" s="765"/>
      <c r="G769" s="600"/>
      <c r="H769" s="765"/>
      <c r="I769" s="600"/>
      <c r="J769" s="765"/>
      <c r="K769" s="600"/>
      <c r="L769" s="597"/>
      <c r="M769" s="600"/>
      <c r="N769" s="765"/>
      <c r="O769" s="600"/>
    </row>
    <row r="770" spans="1:15" x14ac:dyDescent="0.25">
      <c r="A770" s="128" t="s">
        <v>11</v>
      </c>
      <c r="B770" s="597"/>
      <c r="C770" s="203" t="s">
        <v>2226</v>
      </c>
      <c r="D770" s="597"/>
      <c r="E770" s="203">
        <v>67811</v>
      </c>
      <c r="F770" s="765"/>
      <c r="G770" s="203" t="s">
        <v>2227</v>
      </c>
      <c r="H770" s="765"/>
      <c r="I770" s="203" t="s">
        <v>2227</v>
      </c>
      <c r="J770" s="765"/>
      <c r="K770" s="203" t="s">
        <v>2227</v>
      </c>
      <c r="L770" s="597"/>
      <c r="M770" s="203" t="s">
        <v>2228</v>
      </c>
      <c r="N770" s="765"/>
      <c r="O770" s="203" t="s">
        <v>2227</v>
      </c>
    </row>
    <row r="771" spans="1:15" x14ac:dyDescent="0.25">
      <c r="A771" s="132" t="s">
        <v>12</v>
      </c>
      <c r="B771" s="597"/>
      <c r="C771" s="204" t="s">
        <v>852</v>
      </c>
      <c r="D771" s="597"/>
      <c r="E771" s="204" t="s">
        <v>852</v>
      </c>
      <c r="F771" s="765"/>
      <c r="G771" s="204" t="s">
        <v>852</v>
      </c>
      <c r="H771" s="765"/>
      <c r="I771" s="204" t="s">
        <v>852</v>
      </c>
      <c r="J771" s="765"/>
      <c r="K771" s="204" t="s">
        <v>852</v>
      </c>
      <c r="L771" s="597"/>
      <c r="M771" s="204" t="s">
        <v>852</v>
      </c>
      <c r="N771" s="765"/>
      <c r="O771" s="204" t="s">
        <v>852</v>
      </c>
    </row>
    <row r="772" spans="1:15" x14ac:dyDescent="0.25">
      <c r="A772" s="132" t="s">
        <v>477</v>
      </c>
      <c r="B772" s="852"/>
      <c r="C772" s="204" t="s">
        <v>515</v>
      </c>
      <c r="D772" s="852"/>
      <c r="E772" s="204" t="s">
        <v>515</v>
      </c>
      <c r="F772" s="765"/>
      <c r="G772" s="204" t="s">
        <v>758</v>
      </c>
      <c r="H772" s="765"/>
      <c r="I772" s="204" t="s">
        <v>758</v>
      </c>
      <c r="J772" s="765"/>
      <c r="K772" s="204" t="s">
        <v>758</v>
      </c>
      <c r="L772" s="597"/>
      <c r="M772" s="204" t="s">
        <v>758</v>
      </c>
      <c r="N772" s="765"/>
      <c r="O772" s="204" t="s">
        <v>758</v>
      </c>
    </row>
    <row r="773" spans="1:15" x14ac:dyDescent="0.25">
      <c r="A773" s="132" t="s">
        <v>481</v>
      </c>
      <c r="B773" s="204" t="s">
        <v>2229</v>
      </c>
      <c r="C773" s="205" t="s">
        <v>499</v>
      </c>
      <c r="D773" s="204" t="s">
        <v>2230</v>
      </c>
      <c r="E773" s="205" t="s">
        <v>499</v>
      </c>
      <c r="F773" s="289" t="s">
        <v>2231</v>
      </c>
      <c r="G773" s="205" t="s">
        <v>482</v>
      </c>
      <c r="H773" s="289" t="s">
        <v>2231</v>
      </c>
      <c r="I773" s="205" t="s">
        <v>482</v>
      </c>
      <c r="J773" s="289" t="s">
        <v>2231</v>
      </c>
      <c r="K773" s="205" t="s">
        <v>482</v>
      </c>
      <c r="L773" s="598"/>
      <c r="M773" s="205" t="s">
        <v>697</v>
      </c>
      <c r="N773" s="289"/>
      <c r="O773" s="205" t="s">
        <v>482</v>
      </c>
    </row>
    <row r="774" spans="1:15" ht="13.5" customHeight="1" x14ac:dyDescent="0.25">
      <c r="A774" s="127" t="s">
        <v>519</v>
      </c>
      <c r="B774" s="866">
        <v>3</v>
      </c>
      <c r="C774" s="844" t="s">
        <v>2232</v>
      </c>
      <c r="D774" s="850">
        <v>3</v>
      </c>
      <c r="E774" s="844" t="s">
        <v>2232</v>
      </c>
      <c r="F774" s="850">
        <v>3</v>
      </c>
      <c r="G774" s="844" t="s">
        <v>2232</v>
      </c>
      <c r="H774" s="866">
        <v>3</v>
      </c>
      <c r="I774" s="844" t="s">
        <v>2232</v>
      </c>
      <c r="J774" s="850">
        <v>3</v>
      </c>
      <c r="K774" s="844" t="s">
        <v>2232</v>
      </c>
      <c r="L774" s="850">
        <v>2</v>
      </c>
      <c r="M774" s="844" t="s">
        <v>2232</v>
      </c>
      <c r="N774" s="850">
        <v>2</v>
      </c>
      <c r="O774" s="844" t="s">
        <v>2232</v>
      </c>
    </row>
    <row r="775" spans="1:15" x14ac:dyDescent="0.25">
      <c r="A775" s="128">
        <v>1026271285</v>
      </c>
      <c r="B775" s="867"/>
      <c r="C775" s="845"/>
      <c r="D775" s="851"/>
      <c r="E775" s="845"/>
      <c r="F775" s="851"/>
      <c r="G775" s="845"/>
      <c r="H775" s="867"/>
      <c r="I775" s="845"/>
      <c r="J775" s="851"/>
      <c r="K775" s="845"/>
      <c r="L775" s="851"/>
      <c r="M775" s="845"/>
      <c r="N775" s="851"/>
      <c r="O775" s="845"/>
    </row>
    <row r="776" spans="1:15" x14ac:dyDescent="0.25">
      <c r="A776" s="128" t="s">
        <v>11</v>
      </c>
      <c r="B776" s="867"/>
      <c r="C776" s="266" t="s">
        <v>2233</v>
      </c>
      <c r="D776" s="851"/>
      <c r="E776" s="266" t="s">
        <v>2233</v>
      </c>
      <c r="F776" s="851"/>
      <c r="G776" s="266" t="s">
        <v>2233</v>
      </c>
      <c r="H776" s="867"/>
      <c r="I776" s="266" t="s">
        <v>2233</v>
      </c>
      <c r="J776" s="851"/>
      <c r="K776" s="266" t="s">
        <v>2233</v>
      </c>
      <c r="L776" s="851"/>
      <c r="M776" s="266" t="s">
        <v>2233</v>
      </c>
      <c r="N776" s="851"/>
      <c r="O776" s="266" t="s">
        <v>2233</v>
      </c>
    </row>
    <row r="777" spans="1:15" x14ac:dyDescent="0.25">
      <c r="A777" s="132" t="s">
        <v>12</v>
      </c>
      <c r="B777" s="867"/>
      <c r="C777" s="267" t="s">
        <v>852</v>
      </c>
      <c r="D777" s="851"/>
      <c r="E777" s="267" t="s">
        <v>852</v>
      </c>
      <c r="F777" s="851"/>
      <c r="G777" s="267" t="s">
        <v>852</v>
      </c>
      <c r="H777" s="867"/>
      <c r="I777" s="267" t="s">
        <v>852</v>
      </c>
      <c r="J777" s="851"/>
      <c r="K777" s="267" t="s">
        <v>852</v>
      </c>
      <c r="L777" s="851"/>
      <c r="M777" s="267" t="s">
        <v>852</v>
      </c>
      <c r="N777" s="851"/>
      <c r="O777" s="267" t="s">
        <v>852</v>
      </c>
    </row>
    <row r="778" spans="1:15" ht="13.5" customHeight="1" x14ac:dyDescent="0.25">
      <c r="A778" s="132" t="s">
        <v>477</v>
      </c>
      <c r="B778" s="867"/>
      <c r="C778" s="268" t="s">
        <v>2234</v>
      </c>
      <c r="D778" s="851"/>
      <c r="E778" s="268" t="s">
        <v>2234</v>
      </c>
      <c r="F778" s="851"/>
      <c r="G778" s="268" t="s">
        <v>2234</v>
      </c>
      <c r="H778" s="867"/>
      <c r="I778" s="268" t="s">
        <v>2234</v>
      </c>
      <c r="J778" s="851"/>
      <c r="K778" s="268" t="s">
        <v>2234</v>
      </c>
      <c r="L778" s="851"/>
      <c r="M778" s="268" t="s">
        <v>2234</v>
      </c>
      <c r="N778" s="851"/>
      <c r="O778" s="268" t="s">
        <v>2234</v>
      </c>
    </row>
    <row r="779" spans="1:15" x14ac:dyDescent="0.25">
      <c r="A779" s="138" t="s">
        <v>481</v>
      </c>
      <c r="B779" s="254" t="s">
        <v>2235</v>
      </c>
      <c r="C779" s="255" t="s">
        <v>2074</v>
      </c>
      <c r="D779" s="254" t="s">
        <v>2235</v>
      </c>
      <c r="E779" s="254" t="s">
        <v>2074</v>
      </c>
      <c r="F779" s="254" t="s">
        <v>2235</v>
      </c>
      <c r="G779" s="255" t="s">
        <v>2074</v>
      </c>
      <c r="H779" s="254" t="s">
        <v>2235</v>
      </c>
      <c r="I779" s="255" t="s">
        <v>2074</v>
      </c>
      <c r="J779" s="254" t="s">
        <v>2235</v>
      </c>
      <c r="K779" s="255" t="s">
        <v>2074</v>
      </c>
      <c r="L779" s="254" t="s">
        <v>2235</v>
      </c>
      <c r="M779" s="255" t="s">
        <v>2074</v>
      </c>
      <c r="N779" s="254" t="s">
        <v>2235</v>
      </c>
      <c r="O779" s="255" t="s">
        <v>2074</v>
      </c>
    </row>
    <row r="780" spans="1:15" x14ac:dyDescent="0.25">
      <c r="A780" s="127" t="s">
        <v>76</v>
      </c>
      <c r="B780" s="581"/>
      <c r="C780" s="584"/>
      <c r="D780" s="581"/>
      <c r="E780" s="591"/>
      <c r="F780" s="581"/>
      <c r="G780" s="591"/>
      <c r="H780" s="581"/>
      <c r="I780" s="584"/>
      <c r="J780" s="581"/>
      <c r="K780" s="584"/>
      <c r="L780" s="581"/>
      <c r="M780" s="584"/>
      <c r="N780" s="581"/>
      <c r="O780" s="584"/>
    </row>
    <row r="781" spans="1:15" x14ac:dyDescent="0.25">
      <c r="A781" s="128">
        <v>80236526</v>
      </c>
      <c r="B781" s="582"/>
      <c r="C781" s="585"/>
      <c r="D781" s="582"/>
      <c r="E781" s="592"/>
      <c r="F781" s="582"/>
      <c r="G781" s="592"/>
      <c r="H781" s="582"/>
      <c r="I781" s="585"/>
      <c r="J781" s="582"/>
      <c r="K781" s="585"/>
      <c r="L781" s="582"/>
      <c r="M781" s="585"/>
      <c r="N781" s="582"/>
      <c r="O781" s="585"/>
    </row>
    <row r="782" spans="1:15" x14ac:dyDescent="0.25">
      <c r="A782" s="128" t="s">
        <v>11</v>
      </c>
      <c r="B782" s="582"/>
      <c r="C782" s="131"/>
      <c r="D782" s="582"/>
      <c r="E782" s="131"/>
      <c r="F782" s="582"/>
      <c r="G782" s="131"/>
      <c r="H782" s="582"/>
      <c r="I782" s="131"/>
      <c r="J782" s="582"/>
      <c r="K782" s="131"/>
      <c r="L782" s="582"/>
      <c r="M782" s="131"/>
      <c r="N782" s="582"/>
      <c r="O782" s="131"/>
    </row>
    <row r="783" spans="1:15" x14ac:dyDescent="0.25">
      <c r="A783" s="132" t="s">
        <v>12</v>
      </c>
      <c r="B783" s="582"/>
      <c r="C783" s="141"/>
      <c r="D783" s="582"/>
      <c r="E783" s="141"/>
      <c r="F783" s="582"/>
      <c r="G783" s="141"/>
      <c r="H783" s="582"/>
      <c r="I783" s="141"/>
      <c r="J783" s="582"/>
      <c r="K783" s="141"/>
      <c r="L783" s="582"/>
      <c r="M783" s="141"/>
      <c r="N783" s="582"/>
      <c r="O783" s="141"/>
    </row>
    <row r="784" spans="1:15" x14ac:dyDescent="0.25">
      <c r="A784" s="132" t="s">
        <v>477</v>
      </c>
      <c r="B784" s="582"/>
      <c r="C784" s="141"/>
      <c r="D784" s="582"/>
      <c r="E784" s="141"/>
      <c r="F784" s="582"/>
      <c r="G784" s="141"/>
      <c r="H784" s="582"/>
      <c r="I784" s="141"/>
      <c r="J784" s="582"/>
      <c r="K784" s="141"/>
      <c r="L784" s="582"/>
      <c r="M784" s="141"/>
      <c r="N784" s="582"/>
      <c r="O784" s="141"/>
    </row>
    <row r="785" spans="1:15" x14ac:dyDescent="0.25">
      <c r="A785" s="138" t="s">
        <v>481</v>
      </c>
      <c r="B785" s="583"/>
      <c r="C785" s="142"/>
      <c r="D785" s="583"/>
      <c r="E785" s="142"/>
      <c r="F785" s="583"/>
      <c r="G785" s="142"/>
      <c r="H785" s="583"/>
      <c r="I785" s="142"/>
      <c r="J785" s="583"/>
      <c r="K785" s="142"/>
      <c r="L785" s="583"/>
      <c r="M785" s="142"/>
      <c r="N785" s="583"/>
      <c r="O785" s="142"/>
    </row>
    <row r="787" spans="1:15" x14ac:dyDescent="0.25">
      <c r="B787" s="824" t="s">
        <v>2208</v>
      </c>
      <c r="C787" s="825"/>
      <c r="D787" s="825"/>
      <c r="E787" s="825"/>
      <c r="F787" s="825"/>
      <c r="G787" s="825"/>
      <c r="H787" s="825"/>
      <c r="I787" s="825"/>
      <c r="J787" s="825"/>
      <c r="K787" s="825"/>
      <c r="L787" s="825"/>
      <c r="M787" s="825"/>
      <c r="N787" s="825"/>
      <c r="O787" s="826"/>
    </row>
    <row r="788" spans="1:15" x14ac:dyDescent="0.25">
      <c r="A788" s="122"/>
      <c r="B788" s="822" t="s">
        <v>584</v>
      </c>
      <c r="C788" s="823"/>
      <c r="D788" s="822" t="s">
        <v>585</v>
      </c>
      <c r="E788" s="823"/>
      <c r="F788" s="822" t="s">
        <v>586</v>
      </c>
      <c r="G788" s="823"/>
      <c r="H788" s="822" t="s">
        <v>587</v>
      </c>
      <c r="I788" s="823"/>
      <c r="J788" s="822" t="s">
        <v>588</v>
      </c>
      <c r="K788" s="823"/>
      <c r="L788" s="822" t="s">
        <v>589</v>
      </c>
      <c r="M788" s="823"/>
      <c r="N788" s="822" t="s">
        <v>590</v>
      </c>
      <c r="O788" s="823"/>
    </row>
    <row r="789" spans="1:15" x14ac:dyDescent="0.25">
      <c r="A789" s="122"/>
      <c r="B789" s="256" t="s">
        <v>7</v>
      </c>
      <c r="C789" s="257" t="s">
        <v>8</v>
      </c>
      <c r="D789" s="256" t="s">
        <v>7</v>
      </c>
      <c r="E789" s="257" t="s">
        <v>8</v>
      </c>
      <c r="F789" s="256" t="s">
        <v>7</v>
      </c>
      <c r="G789" s="257" t="s">
        <v>8</v>
      </c>
      <c r="H789" s="256" t="s">
        <v>7</v>
      </c>
      <c r="I789" s="257" t="s">
        <v>8</v>
      </c>
      <c r="J789" s="256" t="s">
        <v>7</v>
      </c>
      <c r="K789" s="257" t="s">
        <v>8</v>
      </c>
      <c r="L789" s="256" t="s">
        <v>7</v>
      </c>
      <c r="M789" s="257" t="s">
        <v>8</v>
      </c>
      <c r="N789" s="256" t="s">
        <v>7</v>
      </c>
      <c r="O789" s="257" t="s">
        <v>8</v>
      </c>
    </row>
    <row r="790" spans="1:15" ht="13.5" customHeight="1" x14ac:dyDescent="0.25">
      <c r="A790" s="127" t="s">
        <v>9</v>
      </c>
      <c r="B790" s="764">
        <v>3</v>
      </c>
      <c r="C790" s="599" t="s">
        <v>31</v>
      </c>
      <c r="D790" s="828"/>
      <c r="E790" s="810" t="s">
        <v>23</v>
      </c>
      <c r="F790" s="764">
        <v>1</v>
      </c>
      <c r="G790" s="599" t="s">
        <v>993</v>
      </c>
      <c r="H790" s="764"/>
      <c r="I790" s="790" t="s">
        <v>2236</v>
      </c>
      <c r="J790" s="764">
        <v>2</v>
      </c>
      <c r="K790" s="790" t="s">
        <v>2237</v>
      </c>
      <c r="L790" s="764">
        <v>2</v>
      </c>
      <c r="M790" s="599" t="s">
        <v>2238</v>
      </c>
      <c r="N790" s="846"/>
      <c r="O790" s="591"/>
    </row>
    <row r="791" spans="1:15" x14ac:dyDescent="0.25">
      <c r="A791" s="128">
        <v>79921501</v>
      </c>
      <c r="B791" s="765"/>
      <c r="C791" s="600"/>
      <c r="D791" s="829"/>
      <c r="E791" s="811"/>
      <c r="F791" s="765"/>
      <c r="G791" s="600"/>
      <c r="H791" s="765"/>
      <c r="I791" s="791"/>
      <c r="J791" s="765"/>
      <c r="K791" s="791"/>
      <c r="L791" s="765"/>
      <c r="M791" s="600"/>
      <c r="N791" s="847"/>
      <c r="O791" s="592"/>
    </row>
    <row r="792" spans="1:15" x14ac:dyDescent="0.25">
      <c r="A792" s="128" t="s">
        <v>11</v>
      </c>
      <c r="B792" s="765"/>
      <c r="C792" s="290" t="s">
        <v>1610</v>
      </c>
      <c r="D792" s="829"/>
      <c r="E792" s="263"/>
      <c r="F792" s="765"/>
      <c r="G792" s="290" t="s">
        <v>2239</v>
      </c>
      <c r="H792" s="765"/>
      <c r="I792" s="290" t="s">
        <v>2240</v>
      </c>
      <c r="J792" s="765"/>
      <c r="K792" s="290" t="s">
        <v>2240</v>
      </c>
      <c r="L792" s="765"/>
      <c r="M792" s="203" t="s">
        <v>2241</v>
      </c>
      <c r="N792" s="847"/>
      <c r="O792" s="131"/>
    </row>
    <row r="793" spans="1:15" x14ac:dyDescent="0.25">
      <c r="A793" s="132" t="s">
        <v>12</v>
      </c>
      <c r="B793" s="765"/>
      <c r="C793" s="204" t="s">
        <v>852</v>
      </c>
      <c r="D793" s="829"/>
      <c r="E793" s="264"/>
      <c r="F793" s="765"/>
      <c r="G793" s="204" t="s">
        <v>852</v>
      </c>
      <c r="H793" s="765"/>
      <c r="I793" s="289" t="s">
        <v>852</v>
      </c>
      <c r="J793" s="765"/>
      <c r="K793" s="289" t="s">
        <v>852</v>
      </c>
      <c r="L793" s="765"/>
      <c r="M793" s="204" t="s">
        <v>852</v>
      </c>
      <c r="N793" s="847"/>
      <c r="O793" s="141"/>
    </row>
    <row r="794" spans="1:15" x14ac:dyDescent="0.25">
      <c r="A794" s="132" t="s">
        <v>477</v>
      </c>
      <c r="B794" s="765"/>
      <c r="C794" s="204" t="s">
        <v>484</v>
      </c>
      <c r="D794" s="829"/>
      <c r="E794" s="264"/>
      <c r="F794" s="765"/>
      <c r="G794" s="204" t="s">
        <v>997</v>
      </c>
      <c r="H794" s="765"/>
      <c r="I794" s="289" t="s">
        <v>758</v>
      </c>
      <c r="J794" s="765"/>
      <c r="K794" s="289" t="s">
        <v>758</v>
      </c>
      <c r="L794" s="765"/>
      <c r="M794" s="204" t="s">
        <v>515</v>
      </c>
      <c r="N794" s="847"/>
      <c r="O794" s="141"/>
    </row>
    <row r="795" spans="1:15" x14ac:dyDescent="0.25">
      <c r="A795" s="138" t="s">
        <v>481</v>
      </c>
      <c r="B795" s="289" t="s">
        <v>2242</v>
      </c>
      <c r="C795" s="205" t="s">
        <v>499</v>
      </c>
      <c r="D795" s="830"/>
      <c r="E795" s="265"/>
      <c r="F795" s="289" t="s">
        <v>2243</v>
      </c>
      <c r="G795" s="205" t="s">
        <v>499</v>
      </c>
      <c r="H795" s="289" t="s">
        <v>2244</v>
      </c>
      <c r="I795" s="291" t="s">
        <v>499</v>
      </c>
      <c r="J795" s="289" t="s">
        <v>2244</v>
      </c>
      <c r="K795" s="291" t="s">
        <v>499</v>
      </c>
      <c r="L795" s="289" t="s">
        <v>2245</v>
      </c>
      <c r="M795" s="205" t="s">
        <v>499</v>
      </c>
      <c r="N795" s="848"/>
      <c r="O795" s="142"/>
    </row>
    <row r="796" spans="1:15" ht="30.75" customHeight="1" x14ac:dyDescent="0.25">
      <c r="A796" s="127" t="s">
        <v>14</v>
      </c>
      <c r="B796" s="764">
        <v>4</v>
      </c>
      <c r="C796" s="599" t="s">
        <v>2246</v>
      </c>
      <c r="D796" s="828"/>
      <c r="E796" s="810" t="s">
        <v>23</v>
      </c>
      <c r="F796" s="586"/>
      <c r="G796" s="589" t="s">
        <v>2160</v>
      </c>
      <c r="H796" s="586"/>
      <c r="I796" s="589" t="s">
        <v>2160</v>
      </c>
      <c r="J796" s="837">
        <v>2</v>
      </c>
      <c r="K796" s="599" t="s">
        <v>2247</v>
      </c>
      <c r="L796" s="836"/>
      <c r="M796" s="603"/>
      <c r="N796" s="581"/>
      <c r="O796" s="591"/>
    </row>
    <row r="797" spans="1:15" x14ac:dyDescent="0.25">
      <c r="A797" s="128">
        <v>1070707956</v>
      </c>
      <c r="B797" s="765"/>
      <c r="C797" s="600"/>
      <c r="D797" s="829"/>
      <c r="E797" s="811"/>
      <c r="F797" s="587"/>
      <c r="G797" s="590"/>
      <c r="H797" s="587"/>
      <c r="I797" s="590"/>
      <c r="J797" s="837"/>
      <c r="K797" s="600"/>
      <c r="L797" s="836"/>
      <c r="M797" s="604"/>
      <c r="N797" s="582"/>
      <c r="O797" s="592"/>
    </row>
    <row r="798" spans="1:15" x14ac:dyDescent="0.25">
      <c r="A798" s="128" t="s">
        <v>11</v>
      </c>
      <c r="B798" s="765"/>
      <c r="C798" s="203" t="s">
        <v>2227</v>
      </c>
      <c r="D798" s="829"/>
      <c r="E798" s="263"/>
      <c r="F798" s="587"/>
      <c r="G798" s="208"/>
      <c r="H798" s="587"/>
      <c r="I798" s="208"/>
      <c r="J798" s="837"/>
      <c r="K798" s="252" t="s">
        <v>2248</v>
      </c>
      <c r="L798" s="836"/>
      <c r="M798" s="271"/>
      <c r="N798" s="582"/>
      <c r="O798" s="131"/>
    </row>
    <row r="799" spans="1:15" x14ac:dyDescent="0.25">
      <c r="A799" s="132" t="s">
        <v>12</v>
      </c>
      <c r="B799" s="765"/>
      <c r="C799" s="204" t="s">
        <v>852</v>
      </c>
      <c r="D799" s="829"/>
      <c r="E799" s="264"/>
      <c r="F799" s="587"/>
      <c r="G799" s="209"/>
      <c r="H799" s="587"/>
      <c r="I799" s="209"/>
      <c r="J799" s="837"/>
      <c r="K799" s="204" t="s">
        <v>852</v>
      </c>
      <c r="L799" s="836"/>
      <c r="M799" s="155"/>
      <c r="N799" s="582"/>
      <c r="O799" s="141"/>
    </row>
    <row r="800" spans="1:15" x14ac:dyDescent="0.25">
      <c r="A800" s="132" t="s">
        <v>477</v>
      </c>
      <c r="B800" s="765"/>
      <c r="C800" s="204" t="s">
        <v>758</v>
      </c>
      <c r="D800" s="829"/>
      <c r="E800" s="264"/>
      <c r="F800" s="587"/>
      <c r="G800" s="209"/>
      <c r="H800" s="587"/>
      <c r="I800" s="209"/>
      <c r="J800" s="837"/>
      <c r="K800" s="204" t="s">
        <v>515</v>
      </c>
      <c r="L800" s="836"/>
      <c r="M800" s="155"/>
      <c r="N800" s="582"/>
      <c r="O800" s="141"/>
    </row>
    <row r="801" spans="1:15" x14ac:dyDescent="0.25">
      <c r="A801" s="132" t="s">
        <v>481</v>
      </c>
      <c r="B801" s="289" t="s">
        <v>2231</v>
      </c>
      <c r="C801" s="205" t="s">
        <v>1083</v>
      </c>
      <c r="D801" s="830"/>
      <c r="E801" s="265"/>
      <c r="F801" s="587"/>
      <c r="G801" s="209"/>
      <c r="H801" s="587"/>
      <c r="I801" s="209"/>
      <c r="J801" s="289" t="s">
        <v>2249</v>
      </c>
      <c r="K801" s="205" t="s">
        <v>499</v>
      </c>
      <c r="L801" s="155"/>
      <c r="M801" s="156"/>
      <c r="N801" s="583"/>
      <c r="O801" s="142"/>
    </row>
    <row r="802" spans="1:15" ht="13.5" customHeight="1" x14ac:dyDescent="0.25">
      <c r="A802" s="127" t="s">
        <v>519</v>
      </c>
      <c r="B802" s="850">
        <v>2</v>
      </c>
      <c r="C802" s="844" t="s">
        <v>2232</v>
      </c>
      <c r="D802" s="850">
        <v>2</v>
      </c>
      <c r="E802" s="844" t="s">
        <v>2232</v>
      </c>
      <c r="F802" s="764">
        <v>2</v>
      </c>
      <c r="G802" s="599" t="s">
        <v>2250</v>
      </c>
      <c r="H802" s="764">
        <v>2</v>
      </c>
      <c r="I802" s="599" t="s">
        <v>2250</v>
      </c>
      <c r="J802" s="586"/>
      <c r="K802" s="589" t="s">
        <v>2160</v>
      </c>
      <c r="L802" s="581"/>
      <c r="M802" s="584"/>
      <c r="N802" s="581"/>
      <c r="O802" s="584"/>
    </row>
    <row r="803" spans="1:15" x14ac:dyDescent="0.25">
      <c r="A803" s="128">
        <v>1026271285</v>
      </c>
      <c r="B803" s="851"/>
      <c r="C803" s="845"/>
      <c r="D803" s="851"/>
      <c r="E803" s="845"/>
      <c r="F803" s="765"/>
      <c r="G803" s="600"/>
      <c r="H803" s="765"/>
      <c r="I803" s="600"/>
      <c r="J803" s="587"/>
      <c r="K803" s="590"/>
      <c r="L803" s="582"/>
      <c r="M803" s="585"/>
      <c r="N803" s="582"/>
      <c r="O803" s="585"/>
    </row>
    <row r="804" spans="1:15" x14ac:dyDescent="0.25">
      <c r="A804" s="128" t="s">
        <v>11</v>
      </c>
      <c r="B804" s="851"/>
      <c r="C804" s="266" t="s">
        <v>2233</v>
      </c>
      <c r="D804" s="851"/>
      <c r="E804" s="266" t="s">
        <v>2233</v>
      </c>
      <c r="F804" s="765"/>
      <c r="G804" s="203" t="s">
        <v>2251</v>
      </c>
      <c r="H804" s="765"/>
      <c r="I804" s="203" t="s">
        <v>2252</v>
      </c>
      <c r="J804" s="587"/>
      <c r="K804" s="208"/>
      <c r="L804" s="582"/>
      <c r="M804" s="131"/>
      <c r="N804" s="582"/>
      <c r="O804" s="131"/>
    </row>
    <row r="805" spans="1:15" x14ac:dyDescent="0.25">
      <c r="A805" s="132" t="s">
        <v>12</v>
      </c>
      <c r="B805" s="851"/>
      <c r="C805" s="267" t="s">
        <v>852</v>
      </c>
      <c r="D805" s="851"/>
      <c r="E805" s="267" t="s">
        <v>852</v>
      </c>
      <c r="F805" s="765"/>
      <c r="G805" s="204" t="s">
        <v>852</v>
      </c>
      <c r="H805" s="765"/>
      <c r="I805" s="204" t="s">
        <v>852</v>
      </c>
      <c r="J805" s="587"/>
      <c r="K805" s="209"/>
      <c r="L805" s="582"/>
      <c r="M805" s="141"/>
      <c r="N805" s="582"/>
      <c r="O805" s="141"/>
    </row>
    <row r="806" spans="1:15" ht="13.5" customHeight="1" x14ac:dyDescent="0.25">
      <c r="A806" s="132" t="s">
        <v>477</v>
      </c>
      <c r="B806" s="851"/>
      <c r="C806" s="268" t="s">
        <v>2234</v>
      </c>
      <c r="D806" s="851"/>
      <c r="E806" s="268" t="s">
        <v>2234</v>
      </c>
      <c r="F806" s="765"/>
      <c r="G806" s="204" t="s">
        <v>1189</v>
      </c>
      <c r="H806" s="765"/>
      <c r="I806" s="204" t="s">
        <v>1189</v>
      </c>
      <c r="J806" s="587"/>
      <c r="K806" s="209"/>
      <c r="L806" s="582"/>
      <c r="M806" s="141"/>
      <c r="N806" s="582"/>
      <c r="O806" s="141"/>
    </row>
    <row r="807" spans="1:15" x14ac:dyDescent="0.25">
      <c r="A807" s="138" t="s">
        <v>481</v>
      </c>
      <c r="B807" s="254" t="s">
        <v>2235</v>
      </c>
      <c r="C807" s="255" t="s">
        <v>2074</v>
      </c>
      <c r="D807" s="254" t="s">
        <v>2235</v>
      </c>
      <c r="E807" s="283" t="s">
        <v>2074</v>
      </c>
      <c r="F807" s="296" t="s">
        <v>2253</v>
      </c>
      <c r="G807" s="288" t="s">
        <v>499</v>
      </c>
      <c r="H807" s="296" t="s">
        <v>2253</v>
      </c>
      <c r="I807" s="205" t="s">
        <v>499</v>
      </c>
      <c r="J807" s="587"/>
      <c r="K807" s="209"/>
      <c r="L807" s="583"/>
      <c r="M807" s="142"/>
      <c r="N807" s="583"/>
      <c r="O807" s="142"/>
    </row>
    <row r="808" spans="1:15" x14ac:dyDescent="0.25">
      <c r="A808" s="127" t="s">
        <v>76</v>
      </c>
      <c r="B808" s="581"/>
      <c r="C808" s="584"/>
      <c r="D808" s="828"/>
      <c r="E808" s="810" t="s">
        <v>23</v>
      </c>
      <c r="F808" s="582"/>
      <c r="G808" s="849"/>
      <c r="H808" s="582"/>
      <c r="I808" s="592"/>
      <c r="J808" s="582"/>
      <c r="K808" s="592"/>
      <c r="L808" s="581"/>
      <c r="M808" s="584"/>
      <c r="N808" s="581"/>
      <c r="O808" s="584"/>
    </row>
    <row r="809" spans="1:15" x14ac:dyDescent="0.25">
      <c r="A809" s="128">
        <v>80236526</v>
      </c>
      <c r="B809" s="582"/>
      <c r="C809" s="585"/>
      <c r="D809" s="829"/>
      <c r="E809" s="811"/>
      <c r="F809" s="582"/>
      <c r="G809" s="592"/>
      <c r="H809" s="582"/>
      <c r="I809" s="585"/>
      <c r="J809" s="582"/>
      <c r="K809" s="585"/>
      <c r="L809" s="582"/>
      <c r="M809" s="585"/>
      <c r="N809" s="582"/>
      <c r="O809" s="585"/>
    </row>
    <row r="810" spans="1:15" x14ac:dyDescent="0.25">
      <c r="A810" s="128" t="s">
        <v>11</v>
      </c>
      <c r="B810" s="582"/>
      <c r="C810" s="131"/>
      <c r="D810" s="829"/>
      <c r="E810" s="263"/>
      <c r="F810" s="582"/>
      <c r="G810" s="131"/>
      <c r="H810" s="582"/>
      <c r="I810" s="131"/>
      <c r="J810" s="582"/>
      <c r="K810" s="131"/>
      <c r="L810" s="582"/>
      <c r="M810" s="131"/>
      <c r="N810" s="582"/>
      <c r="O810" s="131"/>
    </row>
    <row r="811" spans="1:15" x14ac:dyDescent="0.25">
      <c r="A811" s="132" t="s">
        <v>12</v>
      </c>
      <c r="B811" s="582"/>
      <c r="C811" s="141"/>
      <c r="D811" s="829"/>
      <c r="E811" s="264"/>
      <c r="F811" s="582"/>
      <c r="G811" s="141"/>
      <c r="H811" s="582"/>
      <c r="I811" s="141"/>
      <c r="J811" s="582"/>
      <c r="K811" s="141"/>
      <c r="L811" s="582"/>
      <c r="M811" s="141"/>
      <c r="N811" s="582"/>
      <c r="O811" s="141"/>
    </row>
    <row r="812" spans="1:15" x14ac:dyDescent="0.25">
      <c r="A812" s="132" t="s">
        <v>477</v>
      </c>
      <c r="B812" s="582"/>
      <c r="C812" s="141"/>
      <c r="D812" s="829"/>
      <c r="E812" s="264"/>
      <c r="F812" s="582"/>
      <c r="G812" s="141"/>
      <c r="H812" s="582"/>
      <c r="I812" s="141"/>
      <c r="J812" s="582"/>
      <c r="K812" s="141"/>
      <c r="L812" s="582"/>
      <c r="M812" s="141"/>
      <c r="N812" s="582"/>
      <c r="O812" s="141"/>
    </row>
    <row r="813" spans="1:15" x14ac:dyDescent="0.25">
      <c r="A813" s="138" t="s">
        <v>481</v>
      </c>
      <c r="B813" s="583"/>
      <c r="C813" s="142"/>
      <c r="D813" s="830"/>
      <c r="E813" s="265"/>
      <c r="F813" s="583"/>
      <c r="G813" s="142"/>
      <c r="H813" s="583"/>
      <c r="I813" s="142"/>
      <c r="J813" s="583"/>
      <c r="K813" s="142"/>
      <c r="L813" s="583"/>
      <c r="M813" s="142"/>
      <c r="N813" s="583"/>
      <c r="O813" s="142"/>
    </row>
    <row r="815" spans="1:15" x14ac:dyDescent="0.25">
      <c r="B815" s="824" t="s">
        <v>2208</v>
      </c>
      <c r="C815" s="825"/>
      <c r="D815" s="825"/>
      <c r="E815" s="825"/>
      <c r="F815" s="825"/>
      <c r="G815" s="825"/>
      <c r="H815" s="825"/>
      <c r="I815" s="825"/>
      <c r="J815" s="825"/>
      <c r="K815" s="825"/>
      <c r="L815" s="825"/>
      <c r="M815" s="825"/>
      <c r="N815" s="825"/>
      <c r="O815" s="826"/>
    </row>
    <row r="816" spans="1:15" x14ac:dyDescent="0.25">
      <c r="A816" s="122"/>
      <c r="B816" s="822" t="s">
        <v>604</v>
      </c>
      <c r="C816" s="823"/>
      <c r="D816" s="822" t="s">
        <v>605</v>
      </c>
      <c r="E816" s="823"/>
      <c r="F816" s="822" t="s">
        <v>606</v>
      </c>
      <c r="G816" s="823"/>
      <c r="H816" s="822" t="s">
        <v>607</v>
      </c>
      <c r="I816" s="823"/>
      <c r="J816" s="822" t="s">
        <v>608</v>
      </c>
      <c r="K816" s="823"/>
      <c r="L816" s="822" t="s">
        <v>609</v>
      </c>
      <c r="M816" s="823"/>
      <c r="N816" s="822" t="s">
        <v>1092</v>
      </c>
      <c r="O816" s="823"/>
    </row>
    <row r="817" spans="1:15" x14ac:dyDescent="0.25">
      <c r="A817" s="122"/>
      <c r="B817" s="256" t="s">
        <v>7</v>
      </c>
      <c r="C817" s="257" t="s">
        <v>8</v>
      </c>
      <c r="D817" s="256" t="s">
        <v>7</v>
      </c>
      <c r="E817" s="257" t="s">
        <v>8</v>
      </c>
      <c r="F817" s="256" t="s">
        <v>7</v>
      </c>
      <c r="G817" s="257" t="s">
        <v>8</v>
      </c>
      <c r="H817" s="256" t="s">
        <v>7</v>
      </c>
      <c r="I817" s="257" t="s">
        <v>8</v>
      </c>
      <c r="J817" s="256" t="s">
        <v>7</v>
      </c>
      <c r="K817" s="257" t="s">
        <v>8</v>
      </c>
      <c r="L817" s="256" t="s">
        <v>7</v>
      </c>
      <c r="M817" s="257" t="s">
        <v>8</v>
      </c>
      <c r="N817" s="256" t="s">
        <v>7</v>
      </c>
      <c r="O817" s="257" t="s">
        <v>8</v>
      </c>
    </row>
    <row r="818" spans="1:15" ht="13.5" customHeight="1" x14ac:dyDescent="0.25">
      <c r="A818" s="127" t="s">
        <v>9</v>
      </c>
      <c r="B818" s="764">
        <v>2</v>
      </c>
      <c r="C818" s="599" t="s">
        <v>158</v>
      </c>
      <c r="D818" s="764">
        <v>2</v>
      </c>
      <c r="E818" s="599" t="s">
        <v>158</v>
      </c>
      <c r="F818" s="596" t="s">
        <v>2254</v>
      </c>
      <c r="G818" s="599" t="s">
        <v>2255</v>
      </c>
      <c r="H818" s="596" t="s">
        <v>1219</v>
      </c>
      <c r="I818" s="610" t="s">
        <v>2256</v>
      </c>
      <c r="J818" s="925">
        <v>3</v>
      </c>
      <c r="K818" s="800" t="s">
        <v>2257</v>
      </c>
      <c r="L818" s="630">
        <v>1</v>
      </c>
      <c r="M818" s="610" t="s">
        <v>1412</v>
      </c>
      <c r="N818" s="630">
        <v>3</v>
      </c>
      <c r="O818" s="610" t="s">
        <v>1412</v>
      </c>
    </row>
    <row r="819" spans="1:15" x14ac:dyDescent="0.25">
      <c r="A819" s="128">
        <v>79921501</v>
      </c>
      <c r="B819" s="765"/>
      <c r="C819" s="600"/>
      <c r="D819" s="765"/>
      <c r="E819" s="600"/>
      <c r="F819" s="597"/>
      <c r="G819" s="600"/>
      <c r="H819" s="597"/>
      <c r="I819" s="611"/>
      <c r="J819" s="925"/>
      <c r="K819" s="801"/>
      <c r="L819" s="631"/>
      <c r="M819" s="611"/>
      <c r="N819" s="631"/>
      <c r="O819" s="611"/>
    </row>
    <row r="820" spans="1:15" x14ac:dyDescent="0.25">
      <c r="A820" s="128" t="s">
        <v>11</v>
      </c>
      <c r="B820" s="765"/>
      <c r="C820" s="203" t="s">
        <v>2258</v>
      </c>
      <c r="D820" s="765"/>
      <c r="E820" s="203" t="s">
        <v>2259</v>
      </c>
      <c r="F820" s="597"/>
      <c r="G820" s="203" t="s">
        <v>1403</v>
      </c>
      <c r="H820" s="597"/>
      <c r="I820" s="203" t="s">
        <v>2260</v>
      </c>
      <c r="J820" s="925"/>
      <c r="K820" s="293" t="s">
        <v>2261</v>
      </c>
      <c r="L820" s="631"/>
      <c r="M820" s="203" t="s">
        <v>1403</v>
      </c>
      <c r="N820" s="631"/>
      <c r="O820" s="203" t="s">
        <v>1403</v>
      </c>
    </row>
    <row r="821" spans="1:15" x14ac:dyDescent="0.25">
      <c r="A821" s="132" t="s">
        <v>12</v>
      </c>
      <c r="B821" s="765"/>
      <c r="C821" s="204" t="s">
        <v>852</v>
      </c>
      <c r="D821" s="765"/>
      <c r="E821" s="204" t="s">
        <v>852</v>
      </c>
      <c r="F821" s="597"/>
      <c r="G821" s="204" t="s">
        <v>852</v>
      </c>
      <c r="H821" s="597"/>
      <c r="I821" s="204" t="s">
        <v>852</v>
      </c>
      <c r="J821" s="925"/>
      <c r="K821" s="294" t="s">
        <v>1725</v>
      </c>
      <c r="L821" s="631"/>
      <c r="M821" s="204" t="s">
        <v>1559</v>
      </c>
      <c r="N821" s="631"/>
      <c r="O821" s="204" t="s">
        <v>1559</v>
      </c>
    </row>
    <row r="822" spans="1:15" x14ac:dyDescent="0.25">
      <c r="A822" s="132" t="s">
        <v>477</v>
      </c>
      <c r="B822" s="765"/>
      <c r="C822" s="204" t="s">
        <v>515</v>
      </c>
      <c r="D822" s="765"/>
      <c r="E822" s="204" t="s">
        <v>515</v>
      </c>
      <c r="F822" s="597"/>
      <c r="G822" s="204" t="s">
        <v>1700</v>
      </c>
      <c r="H822" s="852"/>
      <c r="I822" s="204" t="s">
        <v>2262</v>
      </c>
      <c r="J822" s="925"/>
      <c r="K822" s="294" t="s">
        <v>515</v>
      </c>
      <c r="L822" s="631"/>
      <c r="M822" s="204" t="s">
        <v>515</v>
      </c>
      <c r="N822" s="631"/>
      <c r="O822" s="204" t="s">
        <v>515</v>
      </c>
    </row>
    <row r="823" spans="1:15" x14ac:dyDescent="0.25">
      <c r="A823" s="138" t="s">
        <v>481</v>
      </c>
      <c r="B823" s="296" t="s">
        <v>2263</v>
      </c>
      <c r="C823" s="205" t="s">
        <v>499</v>
      </c>
      <c r="D823" s="296" t="s">
        <v>2264</v>
      </c>
      <c r="E823" s="205" t="s">
        <v>843</v>
      </c>
      <c r="F823" s="598"/>
      <c r="G823" s="205" t="s">
        <v>499</v>
      </c>
      <c r="H823" s="204" t="s">
        <v>2265</v>
      </c>
      <c r="I823" s="205" t="s">
        <v>499</v>
      </c>
      <c r="J823" s="294" t="s">
        <v>1900</v>
      </c>
      <c r="K823" s="295" t="s">
        <v>517</v>
      </c>
      <c r="L823" s="632"/>
      <c r="M823" s="205" t="s">
        <v>499</v>
      </c>
      <c r="N823" s="632"/>
      <c r="O823" s="205" t="s">
        <v>499</v>
      </c>
    </row>
    <row r="824" spans="1:15" ht="13.5" customHeight="1" x14ac:dyDescent="0.25">
      <c r="A824" s="127" t="s">
        <v>14</v>
      </c>
      <c r="B824" s="827">
        <v>1</v>
      </c>
      <c r="C824" s="790" t="s">
        <v>2266</v>
      </c>
      <c r="D824" s="837" t="s">
        <v>1219</v>
      </c>
      <c r="E824" s="599" t="s">
        <v>2267</v>
      </c>
      <c r="F824" s="764">
        <v>2</v>
      </c>
      <c r="G824" s="790" t="s">
        <v>2268</v>
      </c>
      <c r="H824" s="764">
        <v>2</v>
      </c>
      <c r="I824" s="599" t="s">
        <v>2269</v>
      </c>
      <c r="J824" s="764">
        <v>2</v>
      </c>
      <c r="K824" s="599" t="s">
        <v>2269</v>
      </c>
      <c r="L824" s="827">
        <v>2</v>
      </c>
      <c r="M824" s="790" t="s">
        <v>1247</v>
      </c>
      <c r="N824" s="581"/>
      <c r="O824" s="591"/>
    </row>
    <row r="825" spans="1:15" x14ac:dyDescent="0.25">
      <c r="A825" s="128">
        <v>1070707956</v>
      </c>
      <c r="B825" s="827"/>
      <c r="C825" s="791"/>
      <c r="D825" s="837"/>
      <c r="E825" s="600"/>
      <c r="F825" s="765"/>
      <c r="G825" s="791"/>
      <c r="H825" s="765"/>
      <c r="I825" s="600"/>
      <c r="J825" s="765"/>
      <c r="K825" s="600"/>
      <c r="L825" s="827"/>
      <c r="M825" s="791"/>
      <c r="N825" s="582"/>
      <c r="O825" s="592"/>
    </row>
    <row r="826" spans="1:15" x14ac:dyDescent="0.25">
      <c r="A826" s="128" t="s">
        <v>11</v>
      </c>
      <c r="B826" s="827"/>
      <c r="C826" s="252" t="s">
        <v>2270</v>
      </c>
      <c r="D826" s="837"/>
      <c r="E826" s="252" t="s">
        <v>2271</v>
      </c>
      <c r="F826" s="765"/>
      <c r="G826" s="203" t="s">
        <v>2272</v>
      </c>
      <c r="H826" s="765"/>
      <c r="I826" s="203" t="s">
        <v>2272</v>
      </c>
      <c r="J826" s="765"/>
      <c r="K826" s="203" t="s">
        <v>2272</v>
      </c>
      <c r="L826" s="827"/>
      <c r="M826" s="297" t="s">
        <v>2273</v>
      </c>
      <c r="N826" s="582"/>
      <c r="O826" s="131"/>
    </row>
    <row r="827" spans="1:15" x14ac:dyDescent="0.25">
      <c r="A827" s="132" t="s">
        <v>12</v>
      </c>
      <c r="B827" s="827"/>
      <c r="C827" s="204" t="s">
        <v>852</v>
      </c>
      <c r="D827" s="837"/>
      <c r="E827" s="204" t="s">
        <v>852</v>
      </c>
      <c r="F827" s="765"/>
      <c r="G827" s="204" t="s">
        <v>852</v>
      </c>
      <c r="H827" s="765"/>
      <c r="I827" s="204" t="s">
        <v>852</v>
      </c>
      <c r="J827" s="765"/>
      <c r="K827" s="204" t="s">
        <v>852</v>
      </c>
      <c r="L827" s="827"/>
      <c r="M827" s="289" t="s">
        <v>852</v>
      </c>
      <c r="N827" s="582"/>
      <c r="O827" s="141"/>
    </row>
    <row r="828" spans="1:15" x14ac:dyDescent="0.25">
      <c r="A828" s="132" t="s">
        <v>477</v>
      </c>
      <c r="B828" s="827"/>
      <c r="C828" s="204" t="s">
        <v>515</v>
      </c>
      <c r="D828" s="837"/>
      <c r="E828" s="204" t="s">
        <v>515</v>
      </c>
      <c r="F828" s="765"/>
      <c r="G828" s="204" t="s">
        <v>1047</v>
      </c>
      <c r="H828" s="765"/>
      <c r="I828" s="204" t="s">
        <v>1047</v>
      </c>
      <c r="J828" s="765"/>
      <c r="K828" s="204" t="s">
        <v>1047</v>
      </c>
      <c r="L828" s="827"/>
      <c r="M828" s="289" t="s">
        <v>1011</v>
      </c>
      <c r="N828" s="582"/>
      <c r="O828" s="141"/>
    </row>
    <row r="829" spans="1:15" x14ac:dyDescent="0.25">
      <c r="A829" s="132" t="s">
        <v>481</v>
      </c>
      <c r="B829" s="289" t="s">
        <v>2274</v>
      </c>
      <c r="C829" s="205" t="s">
        <v>499</v>
      </c>
      <c r="D829" s="204" t="s">
        <v>2275</v>
      </c>
      <c r="E829" s="205" t="s">
        <v>499</v>
      </c>
      <c r="F829" s="296" t="s">
        <v>2276</v>
      </c>
      <c r="G829" s="205" t="s">
        <v>499</v>
      </c>
      <c r="H829" s="296" t="s">
        <v>2276</v>
      </c>
      <c r="I829" s="205" t="s">
        <v>499</v>
      </c>
      <c r="J829" s="296" t="s">
        <v>2276</v>
      </c>
      <c r="K829" s="205" t="s">
        <v>499</v>
      </c>
      <c r="L829" s="296" t="s">
        <v>2277</v>
      </c>
      <c r="M829" s="291" t="s">
        <v>499</v>
      </c>
      <c r="N829" s="583"/>
      <c r="O829" s="142"/>
    </row>
    <row r="830" spans="1:15" ht="13.5" customHeight="1" x14ac:dyDescent="0.25">
      <c r="A830" s="127" t="s">
        <v>519</v>
      </c>
      <c r="B830" s="827">
        <v>2</v>
      </c>
      <c r="C830" s="790" t="s">
        <v>2257</v>
      </c>
      <c r="D830" s="827">
        <v>2</v>
      </c>
      <c r="E830" s="790" t="s">
        <v>2257</v>
      </c>
      <c r="F830" s="827">
        <v>2</v>
      </c>
      <c r="G830" s="790" t="s">
        <v>2257</v>
      </c>
      <c r="H830" s="924">
        <v>2</v>
      </c>
      <c r="I830" s="838" t="s">
        <v>2257</v>
      </c>
      <c r="J830" s="586"/>
      <c r="K830" s="589" t="s">
        <v>1501</v>
      </c>
      <c r="L830" s="586"/>
      <c r="M830" s="589" t="s">
        <v>1501</v>
      </c>
      <c r="N830" s="586"/>
      <c r="O830" s="589" t="s">
        <v>1501</v>
      </c>
    </row>
    <row r="831" spans="1:15" x14ac:dyDescent="0.25">
      <c r="A831" s="128">
        <v>1026271285</v>
      </c>
      <c r="B831" s="827"/>
      <c r="C831" s="791"/>
      <c r="D831" s="827"/>
      <c r="E831" s="791"/>
      <c r="F831" s="827"/>
      <c r="G831" s="791"/>
      <c r="H831" s="924"/>
      <c r="I831" s="839"/>
      <c r="J831" s="587"/>
      <c r="K831" s="590"/>
      <c r="L831" s="587"/>
      <c r="M831" s="590"/>
      <c r="N831" s="587"/>
      <c r="O831" s="590"/>
    </row>
    <row r="832" spans="1:15" x14ac:dyDescent="0.25">
      <c r="A832" s="128" t="s">
        <v>11</v>
      </c>
      <c r="B832" s="827"/>
      <c r="C832" s="297" t="s">
        <v>2261</v>
      </c>
      <c r="D832" s="827"/>
      <c r="E832" s="252" t="s">
        <v>2261</v>
      </c>
      <c r="F832" s="827"/>
      <c r="G832" s="297" t="s">
        <v>2261</v>
      </c>
      <c r="H832" s="924"/>
      <c r="I832" s="326" t="s">
        <v>2261</v>
      </c>
      <c r="J832" s="587"/>
      <c r="K832" s="208"/>
      <c r="L832" s="587"/>
      <c r="M832" s="208"/>
      <c r="N832" s="587"/>
      <c r="O832" s="208"/>
    </row>
    <row r="833" spans="1:15" x14ac:dyDescent="0.25">
      <c r="A833" s="132" t="s">
        <v>12</v>
      </c>
      <c r="B833" s="827"/>
      <c r="C833" s="289" t="s">
        <v>852</v>
      </c>
      <c r="D833" s="827"/>
      <c r="E833" s="204" t="s">
        <v>852</v>
      </c>
      <c r="F833" s="827"/>
      <c r="G833" s="289" t="s">
        <v>852</v>
      </c>
      <c r="H833" s="924"/>
      <c r="I833" s="327" t="s">
        <v>852</v>
      </c>
      <c r="J833" s="587"/>
      <c r="K833" s="209"/>
      <c r="L833" s="587"/>
      <c r="M833" s="209"/>
      <c r="N833" s="587"/>
      <c r="O833" s="209"/>
    </row>
    <row r="834" spans="1:15" x14ac:dyDescent="0.25">
      <c r="A834" s="132" t="s">
        <v>477</v>
      </c>
      <c r="B834" s="827"/>
      <c r="C834" s="289" t="s">
        <v>515</v>
      </c>
      <c r="D834" s="827"/>
      <c r="E834" s="204" t="s">
        <v>515</v>
      </c>
      <c r="F834" s="827"/>
      <c r="G834" s="289" t="s">
        <v>515</v>
      </c>
      <c r="H834" s="924"/>
      <c r="I834" s="327" t="s">
        <v>515</v>
      </c>
      <c r="J834" s="587"/>
      <c r="K834" s="209"/>
      <c r="L834" s="587"/>
      <c r="M834" s="209"/>
      <c r="N834" s="587"/>
      <c r="O834" s="209"/>
    </row>
    <row r="835" spans="1:15" x14ac:dyDescent="0.25">
      <c r="A835" s="138" t="s">
        <v>481</v>
      </c>
      <c r="B835" s="289" t="s">
        <v>1900</v>
      </c>
      <c r="C835" s="291" t="s">
        <v>517</v>
      </c>
      <c r="D835" s="289" t="s">
        <v>1900</v>
      </c>
      <c r="E835" s="205" t="s">
        <v>517</v>
      </c>
      <c r="F835" s="289" t="s">
        <v>1900</v>
      </c>
      <c r="G835" s="291" t="s">
        <v>517</v>
      </c>
      <c r="H835" s="327" t="s">
        <v>1900</v>
      </c>
      <c r="I835" s="328" t="s">
        <v>517</v>
      </c>
      <c r="J835" s="588"/>
      <c r="K835" s="210"/>
      <c r="L835" s="588"/>
      <c r="M835" s="210"/>
      <c r="N835" s="588"/>
      <c r="O835" s="210"/>
    </row>
    <row r="836" spans="1:15" x14ac:dyDescent="0.25">
      <c r="A836" s="127" t="s">
        <v>76</v>
      </c>
      <c r="B836" s="581"/>
      <c r="C836" s="584"/>
      <c r="D836" s="923"/>
      <c r="E836" s="743"/>
      <c r="F836" s="581"/>
      <c r="G836" s="591"/>
      <c r="H836" s="581"/>
      <c r="I836" s="584"/>
      <c r="J836" s="581"/>
      <c r="K836" s="584"/>
      <c r="L836" s="581"/>
      <c r="M836" s="584"/>
      <c r="N836" s="581"/>
      <c r="O836" s="584"/>
    </row>
    <row r="837" spans="1:15" x14ac:dyDescent="0.25">
      <c r="A837" s="128">
        <v>80236526</v>
      </c>
      <c r="B837" s="582"/>
      <c r="C837" s="585"/>
      <c r="D837" s="923"/>
      <c r="E837" s="744"/>
      <c r="F837" s="582"/>
      <c r="G837" s="592"/>
      <c r="H837" s="582"/>
      <c r="I837" s="585"/>
      <c r="J837" s="582"/>
      <c r="K837" s="585"/>
      <c r="L837" s="582"/>
      <c r="M837" s="585"/>
      <c r="N837" s="582"/>
      <c r="O837" s="585"/>
    </row>
    <row r="838" spans="1:15" x14ac:dyDescent="0.25">
      <c r="A838" s="128" t="s">
        <v>11</v>
      </c>
      <c r="B838" s="582"/>
      <c r="C838" s="131"/>
      <c r="D838" s="923"/>
      <c r="E838" s="292"/>
      <c r="F838" s="582"/>
      <c r="G838" s="131"/>
      <c r="H838" s="582"/>
      <c r="I838" s="131"/>
      <c r="J838" s="582"/>
      <c r="K838" s="131"/>
      <c r="L838" s="582"/>
      <c r="M838" s="131"/>
      <c r="N838" s="582"/>
      <c r="O838" s="131"/>
    </row>
    <row r="839" spans="1:15" x14ac:dyDescent="0.25">
      <c r="A839" s="132" t="s">
        <v>12</v>
      </c>
      <c r="B839" s="582"/>
      <c r="C839" s="141"/>
      <c r="D839" s="923"/>
      <c r="E839" s="221"/>
      <c r="F839" s="582"/>
      <c r="G839" s="141"/>
      <c r="H839" s="582"/>
      <c r="I839" s="141"/>
      <c r="J839" s="582"/>
      <c r="K839" s="141"/>
      <c r="L839" s="582"/>
      <c r="M839" s="141"/>
      <c r="N839" s="582"/>
      <c r="O839" s="141"/>
    </row>
    <row r="840" spans="1:15" x14ac:dyDescent="0.25">
      <c r="A840" s="132" t="s">
        <v>477</v>
      </c>
      <c r="B840" s="582"/>
      <c r="C840" s="141"/>
      <c r="D840" s="923"/>
      <c r="E840" s="221"/>
      <c r="F840" s="582"/>
      <c r="G840" s="141"/>
      <c r="H840" s="582"/>
      <c r="I840" s="141"/>
      <c r="J840" s="582"/>
      <c r="K840" s="141"/>
      <c r="L840" s="582"/>
      <c r="M840" s="141"/>
      <c r="N840" s="582"/>
      <c r="O840" s="141"/>
    </row>
    <row r="841" spans="1:15" x14ac:dyDescent="0.25">
      <c r="A841" s="138" t="s">
        <v>481</v>
      </c>
      <c r="B841" s="583"/>
      <c r="C841" s="142"/>
      <c r="D841" s="221"/>
      <c r="E841" s="222"/>
      <c r="F841" s="583"/>
      <c r="G841" s="142"/>
      <c r="H841" s="583"/>
      <c r="I841" s="142"/>
      <c r="J841" s="583"/>
      <c r="K841" s="142"/>
      <c r="L841" s="583"/>
      <c r="M841" s="142"/>
      <c r="N841" s="583"/>
      <c r="O841" s="142"/>
    </row>
    <row r="843" spans="1:15" x14ac:dyDescent="0.25">
      <c r="B843" s="824" t="s">
        <v>2278</v>
      </c>
      <c r="C843" s="825"/>
      <c r="D843" s="825"/>
      <c r="E843" s="825"/>
      <c r="F843" s="825"/>
      <c r="G843" s="825"/>
      <c r="H843" s="825"/>
      <c r="I843" s="825"/>
      <c r="J843" s="825"/>
      <c r="K843" s="825"/>
      <c r="L843" s="825"/>
      <c r="M843" s="825"/>
      <c r="N843" s="825"/>
      <c r="O843" s="826"/>
    </row>
    <row r="844" spans="1:15" x14ac:dyDescent="0.25">
      <c r="A844" s="122"/>
      <c r="B844" s="822" t="s">
        <v>633</v>
      </c>
      <c r="C844" s="823"/>
      <c r="D844" s="822" t="s">
        <v>634</v>
      </c>
      <c r="E844" s="823"/>
      <c r="F844" s="822" t="s">
        <v>635</v>
      </c>
      <c r="G844" s="823"/>
      <c r="H844" s="822" t="s">
        <v>636</v>
      </c>
      <c r="I844" s="823"/>
      <c r="J844" s="822" t="s">
        <v>637</v>
      </c>
      <c r="K844" s="823"/>
      <c r="L844" s="822" t="s">
        <v>638</v>
      </c>
      <c r="M844" s="823"/>
      <c r="N844" s="822" t="s">
        <v>639</v>
      </c>
      <c r="O844" s="823"/>
    </row>
    <row r="845" spans="1:15" x14ac:dyDescent="0.25">
      <c r="A845" s="122"/>
      <c r="B845" s="256" t="s">
        <v>7</v>
      </c>
      <c r="C845" s="257" t="s">
        <v>8</v>
      </c>
      <c r="D845" s="256" t="s">
        <v>7</v>
      </c>
      <c r="E845" s="257" t="s">
        <v>8</v>
      </c>
      <c r="F845" s="256" t="s">
        <v>7</v>
      </c>
      <c r="G845" s="257" t="s">
        <v>8</v>
      </c>
      <c r="H845" s="256" t="s">
        <v>7</v>
      </c>
      <c r="I845" s="257" t="s">
        <v>8</v>
      </c>
      <c r="J845" s="256" t="s">
        <v>7</v>
      </c>
      <c r="K845" s="257" t="s">
        <v>8</v>
      </c>
      <c r="L845" s="256" t="s">
        <v>7</v>
      </c>
      <c r="M845" s="257" t="s">
        <v>8</v>
      </c>
      <c r="N845" s="256" t="s">
        <v>7</v>
      </c>
      <c r="O845" s="257" t="s">
        <v>8</v>
      </c>
    </row>
    <row r="846" spans="1:15" ht="13.5" customHeight="1" x14ac:dyDescent="0.25">
      <c r="A846" s="127" t="s">
        <v>9</v>
      </c>
      <c r="B846" s="827">
        <v>2</v>
      </c>
      <c r="C846" s="610" t="s">
        <v>2279</v>
      </c>
      <c r="D846" s="764">
        <v>3</v>
      </c>
      <c r="E846" s="610" t="s">
        <v>2279</v>
      </c>
      <c r="F846" s="764">
        <v>3</v>
      </c>
      <c r="G846" s="610" t="s">
        <v>2279</v>
      </c>
      <c r="H846" s="827">
        <v>2</v>
      </c>
      <c r="I846" s="840" t="s">
        <v>2279</v>
      </c>
      <c r="J846" s="837">
        <v>1</v>
      </c>
      <c r="K846" s="599" t="s">
        <v>2280</v>
      </c>
      <c r="L846" s="630">
        <v>3</v>
      </c>
      <c r="M846" s="610" t="s">
        <v>1412</v>
      </c>
      <c r="N846" s="630">
        <v>3</v>
      </c>
      <c r="O846" s="610" t="s">
        <v>1412</v>
      </c>
    </row>
    <row r="847" spans="1:15" ht="48.75" customHeight="1" x14ac:dyDescent="0.25">
      <c r="A847" s="128">
        <v>79921501</v>
      </c>
      <c r="B847" s="827"/>
      <c r="C847" s="611"/>
      <c r="D847" s="765"/>
      <c r="E847" s="611"/>
      <c r="F847" s="765"/>
      <c r="G847" s="611"/>
      <c r="H847" s="827"/>
      <c r="I847" s="841"/>
      <c r="J847" s="837"/>
      <c r="K847" s="600"/>
      <c r="L847" s="631"/>
      <c r="M847" s="611"/>
      <c r="N847" s="631"/>
      <c r="O847" s="611"/>
    </row>
    <row r="848" spans="1:15" x14ac:dyDescent="0.25">
      <c r="A848" s="128" t="s">
        <v>11</v>
      </c>
      <c r="B848" s="827"/>
      <c r="C848" s="203" t="s">
        <v>2281</v>
      </c>
      <c r="D848" s="765"/>
      <c r="E848" s="203" t="s">
        <v>2281</v>
      </c>
      <c r="F848" s="765"/>
      <c r="G848" s="203" t="s">
        <v>2281</v>
      </c>
      <c r="H848" s="827"/>
      <c r="I848" s="302" t="s">
        <v>2281</v>
      </c>
      <c r="J848" s="837"/>
      <c r="K848" s="252" t="s">
        <v>2282</v>
      </c>
      <c r="L848" s="631"/>
      <c r="M848" s="203" t="s">
        <v>1403</v>
      </c>
      <c r="N848" s="631"/>
      <c r="O848" s="203" t="s">
        <v>1403</v>
      </c>
    </row>
    <row r="849" spans="1:15" x14ac:dyDescent="0.25">
      <c r="A849" s="132" t="s">
        <v>12</v>
      </c>
      <c r="B849" s="827"/>
      <c r="C849" s="204" t="s">
        <v>852</v>
      </c>
      <c r="D849" s="765"/>
      <c r="E849" s="204" t="s">
        <v>852</v>
      </c>
      <c r="F849" s="765"/>
      <c r="G849" s="204" t="s">
        <v>852</v>
      </c>
      <c r="H849" s="827"/>
      <c r="I849" s="303" t="s">
        <v>852</v>
      </c>
      <c r="J849" s="837"/>
      <c r="K849" s="204" t="s">
        <v>852</v>
      </c>
      <c r="L849" s="631"/>
      <c r="M849" s="204" t="s">
        <v>1559</v>
      </c>
      <c r="N849" s="631"/>
      <c r="O849" s="204" t="s">
        <v>1559</v>
      </c>
    </row>
    <row r="850" spans="1:15" x14ac:dyDescent="0.25">
      <c r="A850" s="132" t="s">
        <v>477</v>
      </c>
      <c r="B850" s="827"/>
      <c r="C850" s="204" t="s">
        <v>1352</v>
      </c>
      <c r="D850" s="765"/>
      <c r="E850" s="204" t="s">
        <v>1352</v>
      </c>
      <c r="F850" s="765"/>
      <c r="G850" s="204" t="s">
        <v>1352</v>
      </c>
      <c r="H850" s="827"/>
      <c r="I850" s="303" t="s">
        <v>1352</v>
      </c>
      <c r="J850" s="837"/>
      <c r="K850" s="204" t="s">
        <v>564</v>
      </c>
      <c r="L850" s="631"/>
      <c r="M850" s="204" t="s">
        <v>515</v>
      </c>
      <c r="N850" s="631"/>
      <c r="O850" s="204" t="s">
        <v>515</v>
      </c>
    </row>
    <row r="851" spans="1:15" x14ac:dyDescent="0.25">
      <c r="A851" s="138" t="s">
        <v>481</v>
      </c>
      <c r="B851" s="289" t="s">
        <v>2283</v>
      </c>
      <c r="C851" s="205" t="s">
        <v>499</v>
      </c>
      <c r="D851" s="289" t="s">
        <v>2283</v>
      </c>
      <c r="E851" s="205" t="s">
        <v>499</v>
      </c>
      <c r="F851" s="289" t="s">
        <v>2283</v>
      </c>
      <c r="G851" s="205" t="s">
        <v>499</v>
      </c>
      <c r="H851" s="289" t="s">
        <v>2283</v>
      </c>
      <c r="I851" s="304" t="s">
        <v>499</v>
      </c>
      <c r="J851" s="289" t="s">
        <v>2284</v>
      </c>
      <c r="K851" s="204" t="s">
        <v>565</v>
      </c>
      <c r="L851" s="632"/>
      <c r="M851" s="205" t="s">
        <v>499</v>
      </c>
      <c r="N851" s="632"/>
      <c r="O851" s="205" t="s">
        <v>499</v>
      </c>
    </row>
    <row r="852" spans="1:15" ht="13.5" customHeight="1" x14ac:dyDescent="0.25">
      <c r="A852" s="127" t="s">
        <v>14</v>
      </c>
      <c r="B852" s="764" t="s">
        <v>2285</v>
      </c>
      <c r="C852" s="790" t="s">
        <v>354</v>
      </c>
      <c r="D852" s="925">
        <v>1</v>
      </c>
      <c r="E852" s="668" t="s">
        <v>2286</v>
      </c>
      <c r="F852" s="827">
        <v>1</v>
      </c>
      <c r="G852" s="610" t="s">
        <v>2025</v>
      </c>
      <c r="H852" s="764">
        <v>3</v>
      </c>
      <c r="I852" s="599" t="s">
        <v>31</v>
      </c>
      <c r="J852" s="836"/>
      <c r="K852" s="603"/>
      <c r="L852" s="828"/>
      <c r="M852" s="810" t="s">
        <v>23</v>
      </c>
      <c r="N852" s="581"/>
      <c r="O852" s="591"/>
    </row>
    <row r="853" spans="1:15" x14ac:dyDescent="0.25">
      <c r="A853" s="128">
        <v>1070707956</v>
      </c>
      <c r="B853" s="765"/>
      <c r="C853" s="791"/>
      <c r="D853" s="925"/>
      <c r="E853" s="669"/>
      <c r="F853" s="827"/>
      <c r="G853" s="611"/>
      <c r="H853" s="765"/>
      <c r="I853" s="600"/>
      <c r="J853" s="836"/>
      <c r="K853" s="604"/>
      <c r="L853" s="829"/>
      <c r="M853" s="811"/>
      <c r="N853" s="582"/>
      <c r="O853" s="592"/>
    </row>
    <row r="854" spans="1:15" x14ac:dyDescent="0.25">
      <c r="A854" s="128" t="s">
        <v>11</v>
      </c>
      <c r="B854" s="765"/>
      <c r="C854" s="203" t="s">
        <v>2287</v>
      </c>
      <c r="D854" s="925"/>
      <c r="E854" s="150"/>
      <c r="F854" s="827"/>
      <c r="G854" s="203">
        <v>67811</v>
      </c>
      <c r="H854" s="765"/>
      <c r="I854" s="203" t="s">
        <v>2288</v>
      </c>
      <c r="J854" s="836"/>
      <c r="K854" s="271"/>
      <c r="L854" s="829"/>
      <c r="M854" s="263"/>
      <c r="N854" s="582"/>
      <c r="O854" s="131"/>
    </row>
    <row r="855" spans="1:15" x14ac:dyDescent="0.25">
      <c r="A855" s="132" t="s">
        <v>12</v>
      </c>
      <c r="B855" s="765"/>
      <c r="C855" s="204" t="s">
        <v>852</v>
      </c>
      <c r="D855" s="925"/>
      <c r="E855" s="144" t="s">
        <v>1725</v>
      </c>
      <c r="F855" s="827"/>
      <c r="G855" s="204" t="s">
        <v>852</v>
      </c>
      <c r="H855" s="765"/>
      <c r="I855" s="204" t="s">
        <v>852</v>
      </c>
      <c r="J855" s="836"/>
      <c r="K855" s="155"/>
      <c r="L855" s="829"/>
      <c r="M855" s="264"/>
      <c r="N855" s="582"/>
      <c r="O855" s="141"/>
    </row>
    <row r="856" spans="1:15" x14ac:dyDescent="0.25">
      <c r="A856" s="132" t="s">
        <v>477</v>
      </c>
      <c r="B856" s="765"/>
      <c r="C856" s="204" t="s">
        <v>515</v>
      </c>
      <c r="D856" s="925"/>
      <c r="E856" s="144" t="s">
        <v>515</v>
      </c>
      <c r="F856" s="827"/>
      <c r="G856" s="204" t="s">
        <v>478</v>
      </c>
      <c r="H856" s="765"/>
      <c r="I856" s="204" t="s">
        <v>484</v>
      </c>
      <c r="J856" s="836"/>
      <c r="K856" s="155"/>
      <c r="L856" s="829"/>
      <c r="M856" s="264"/>
      <c r="N856" s="582"/>
      <c r="O856" s="141"/>
    </row>
    <row r="857" spans="1:15" x14ac:dyDescent="0.25">
      <c r="A857" s="132" t="s">
        <v>481</v>
      </c>
      <c r="B857" s="289" t="s">
        <v>2289</v>
      </c>
      <c r="C857" s="205" t="s">
        <v>499</v>
      </c>
      <c r="D857" s="294"/>
      <c r="E857" s="145" t="s">
        <v>499</v>
      </c>
      <c r="F857" s="289" t="s">
        <v>2290</v>
      </c>
      <c r="G857" s="205" t="s">
        <v>499</v>
      </c>
      <c r="H857" s="289" t="s">
        <v>2291</v>
      </c>
      <c r="I857" s="205" t="s">
        <v>499</v>
      </c>
      <c r="J857" s="155"/>
      <c r="K857" s="155"/>
      <c r="L857" s="830"/>
      <c r="M857" s="265"/>
      <c r="N857" s="583"/>
      <c r="O857" s="142"/>
    </row>
    <row r="858" spans="1:15" ht="13.5" customHeight="1" x14ac:dyDescent="0.25">
      <c r="A858" s="127" t="s">
        <v>519</v>
      </c>
      <c r="B858" s="586"/>
      <c r="C858" s="589" t="s">
        <v>1501</v>
      </c>
      <c r="D858" s="586"/>
      <c r="E858" s="589" t="s">
        <v>1501</v>
      </c>
      <c r="F858" s="586"/>
      <c r="G858" s="589" t="s">
        <v>1501</v>
      </c>
      <c r="H858" s="586"/>
      <c r="I858" s="589" t="s">
        <v>1501</v>
      </c>
      <c r="J858" s="586"/>
      <c r="K858" s="589" t="s">
        <v>1501</v>
      </c>
      <c r="L858" s="586"/>
      <c r="M858" s="589" t="s">
        <v>1501</v>
      </c>
      <c r="N858" s="586"/>
      <c r="O858" s="589" t="s">
        <v>1501</v>
      </c>
    </row>
    <row r="859" spans="1:15" x14ac:dyDescent="0.25">
      <c r="A859" s="128">
        <v>1026271285</v>
      </c>
      <c r="B859" s="587"/>
      <c r="C859" s="590"/>
      <c r="D859" s="587"/>
      <c r="E859" s="590"/>
      <c r="F859" s="587"/>
      <c r="G859" s="590"/>
      <c r="H859" s="587"/>
      <c r="I859" s="590"/>
      <c r="J859" s="587"/>
      <c r="K859" s="590"/>
      <c r="L859" s="587"/>
      <c r="M859" s="590"/>
      <c r="N859" s="587"/>
      <c r="O859" s="590"/>
    </row>
    <row r="860" spans="1:15" x14ac:dyDescent="0.25">
      <c r="A860" s="128" t="s">
        <v>11</v>
      </c>
      <c r="B860" s="587"/>
      <c r="C860" s="208"/>
      <c r="D860" s="587"/>
      <c r="E860" s="208"/>
      <c r="F860" s="587"/>
      <c r="G860" s="208"/>
      <c r="H860" s="587"/>
      <c r="I860" s="208"/>
      <c r="J860" s="587"/>
      <c r="K860" s="208"/>
      <c r="L860" s="587"/>
      <c r="M860" s="208"/>
      <c r="N860" s="587"/>
      <c r="O860" s="208"/>
    </row>
    <row r="861" spans="1:15" x14ac:dyDescent="0.25">
      <c r="A861" s="132" t="s">
        <v>12</v>
      </c>
      <c r="B861" s="587"/>
      <c r="C861" s="209"/>
      <c r="D861" s="587"/>
      <c r="E861" s="209"/>
      <c r="F861" s="587"/>
      <c r="G861" s="209"/>
      <c r="H861" s="587"/>
      <c r="I861" s="209"/>
      <c r="J861" s="587"/>
      <c r="K861" s="209"/>
      <c r="L861" s="587"/>
      <c r="M861" s="209"/>
      <c r="N861" s="587"/>
      <c r="O861" s="209"/>
    </row>
    <row r="862" spans="1:15" x14ac:dyDescent="0.25">
      <c r="A862" s="132" t="s">
        <v>477</v>
      </c>
      <c r="B862" s="587"/>
      <c r="C862" s="209"/>
      <c r="D862" s="587"/>
      <c r="E862" s="209"/>
      <c r="F862" s="587"/>
      <c r="G862" s="209"/>
      <c r="H862" s="587"/>
      <c r="I862" s="209"/>
      <c r="J862" s="587"/>
      <c r="K862" s="209"/>
      <c r="L862" s="587"/>
      <c r="M862" s="209"/>
      <c r="N862" s="587"/>
      <c r="O862" s="209"/>
    </row>
    <row r="863" spans="1:15" x14ac:dyDescent="0.25">
      <c r="A863" s="138" t="s">
        <v>481</v>
      </c>
      <c r="B863" s="588"/>
      <c r="C863" s="210"/>
      <c r="D863" s="588"/>
      <c r="E863" s="210"/>
      <c r="F863" s="588"/>
      <c r="G863" s="210"/>
      <c r="H863" s="588"/>
      <c r="I863" s="210"/>
      <c r="J863" s="588"/>
      <c r="K863" s="210"/>
      <c r="L863" s="588"/>
      <c r="M863" s="210"/>
      <c r="N863" s="588"/>
      <c r="O863" s="210"/>
    </row>
    <row r="864" spans="1:15" x14ac:dyDescent="0.25">
      <c r="A864" s="127" t="s">
        <v>76</v>
      </c>
      <c r="B864" s="581"/>
      <c r="C864" s="584"/>
      <c r="D864" s="581"/>
      <c r="E864" s="591"/>
      <c r="F864" s="581"/>
      <c r="G864" s="584"/>
      <c r="H864" s="581"/>
      <c r="I864" s="584"/>
      <c r="J864" s="582"/>
      <c r="K864" s="592"/>
      <c r="L864" s="828"/>
      <c r="M864" s="810" t="s">
        <v>23</v>
      </c>
      <c r="N864" s="581"/>
      <c r="O864" s="584"/>
    </row>
    <row r="865" spans="1:15" x14ac:dyDescent="0.25">
      <c r="A865" s="128">
        <v>80236526</v>
      </c>
      <c r="B865" s="582"/>
      <c r="C865" s="585"/>
      <c r="D865" s="582"/>
      <c r="E865" s="592"/>
      <c r="F865" s="582"/>
      <c r="G865" s="585"/>
      <c r="H865" s="582"/>
      <c r="I865" s="585"/>
      <c r="J865" s="582"/>
      <c r="K865" s="585"/>
      <c r="L865" s="829"/>
      <c r="M865" s="811"/>
      <c r="N865" s="582"/>
      <c r="O865" s="585"/>
    </row>
    <row r="866" spans="1:15" x14ac:dyDescent="0.25">
      <c r="A866" s="128" t="s">
        <v>11</v>
      </c>
      <c r="B866" s="582"/>
      <c r="C866" s="131"/>
      <c r="D866" s="582"/>
      <c r="E866" s="131"/>
      <c r="F866" s="582"/>
      <c r="G866" s="131"/>
      <c r="H866" s="582"/>
      <c r="I866" s="131"/>
      <c r="J866" s="582"/>
      <c r="K866" s="131"/>
      <c r="L866" s="829"/>
      <c r="M866" s="263"/>
      <c r="N866" s="582"/>
      <c r="O866" s="131"/>
    </row>
    <row r="867" spans="1:15" x14ac:dyDescent="0.25">
      <c r="A867" s="132" t="s">
        <v>12</v>
      </c>
      <c r="B867" s="582"/>
      <c r="C867" s="141"/>
      <c r="D867" s="582"/>
      <c r="E867" s="141"/>
      <c r="F867" s="582"/>
      <c r="G867" s="141"/>
      <c r="H867" s="582"/>
      <c r="I867" s="141"/>
      <c r="J867" s="582"/>
      <c r="K867" s="141"/>
      <c r="L867" s="829"/>
      <c r="M867" s="264"/>
      <c r="N867" s="582"/>
      <c r="O867" s="141"/>
    </row>
    <row r="868" spans="1:15" x14ac:dyDescent="0.25">
      <c r="A868" s="132" t="s">
        <v>477</v>
      </c>
      <c r="B868" s="582"/>
      <c r="C868" s="141"/>
      <c r="D868" s="582"/>
      <c r="E868" s="141"/>
      <c r="F868" s="582"/>
      <c r="G868" s="141"/>
      <c r="H868" s="582"/>
      <c r="I868" s="141"/>
      <c r="J868" s="582"/>
      <c r="K868" s="141"/>
      <c r="L868" s="829"/>
      <c r="M868" s="264"/>
      <c r="N868" s="582"/>
      <c r="O868" s="141"/>
    </row>
    <row r="869" spans="1:15" x14ac:dyDescent="0.25">
      <c r="A869" s="138" t="s">
        <v>481</v>
      </c>
      <c r="B869" s="583"/>
      <c r="C869" s="142"/>
      <c r="D869" s="583"/>
      <c r="E869" s="142"/>
      <c r="F869" s="583"/>
      <c r="G869" s="142"/>
      <c r="H869" s="583"/>
      <c r="I869" s="142"/>
      <c r="J869" s="583"/>
      <c r="K869" s="142"/>
      <c r="L869" s="830"/>
      <c r="M869" s="265"/>
      <c r="N869" s="583"/>
      <c r="O869" s="142"/>
    </row>
    <row r="871" spans="1:15" x14ac:dyDescent="0.25">
      <c r="B871" s="824" t="s">
        <v>2278</v>
      </c>
      <c r="C871" s="825"/>
      <c r="D871" s="825"/>
      <c r="E871" s="825"/>
      <c r="F871" s="825"/>
      <c r="G871" s="825"/>
      <c r="H871" s="825"/>
      <c r="I871" s="825"/>
      <c r="J871" s="825"/>
      <c r="K871" s="825"/>
      <c r="L871" s="825"/>
      <c r="M871" s="825"/>
      <c r="N871" s="825"/>
      <c r="O871" s="826"/>
    </row>
    <row r="872" spans="1:15" x14ac:dyDescent="0.25">
      <c r="A872" s="122"/>
      <c r="B872" s="822" t="s">
        <v>671</v>
      </c>
      <c r="C872" s="823"/>
      <c r="D872" s="822" t="s">
        <v>672</v>
      </c>
      <c r="E872" s="823"/>
      <c r="F872" s="822" t="s">
        <v>673</v>
      </c>
      <c r="G872" s="823"/>
      <c r="H872" s="822" t="s">
        <v>674</v>
      </c>
      <c r="I872" s="823"/>
      <c r="J872" s="822" t="s">
        <v>675</v>
      </c>
      <c r="K872" s="823"/>
      <c r="L872" s="822" t="s">
        <v>676</v>
      </c>
      <c r="M872" s="823"/>
      <c r="N872" s="822" t="s">
        <v>677</v>
      </c>
      <c r="O872" s="823"/>
    </row>
    <row r="873" spans="1:15" x14ac:dyDescent="0.25">
      <c r="A873" s="122"/>
      <c r="B873" s="256" t="s">
        <v>7</v>
      </c>
      <c r="C873" s="257" t="s">
        <v>8</v>
      </c>
      <c r="D873" s="256" t="s">
        <v>7</v>
      </c>
      <c r="E873" s="257" t="s">
        <v>8</v>
      </c>
      <c r="F873" s="256" t="s">
        <v>7</v>
      </c>
      <c r="G873" s="257" t="s">
        <v>8</v>
      </c>
      <c r="H873" s="258" t="s">
        <v>7</v>
      </c>
      <c r="I873" s="259" t="s">
        <v>8</v>
      </c>
      <c r="J873" s="256" t="s">
        <v>7</v>
      </c>
      <c r="K873" s="257" t="s">
        <v>8</v>
      </c>
      <c r="L873" s="256" t="s">
        <v>7</v>
      </c>
      <c r="M873" s="257" t="s">
        <v>8</v>
      </c>
      <c r="N873" s="256" t="s">
        <v>7</v>
      </c>
      <c r="O873" s="257" t="s">
        <v>8</v>
      </c>
    </row>
    <row r="874" spans="1:15" ht="13.5" customHeight="1" x14ac:dyDescent="0.25">
      <c r="A874" s="127" t="s">
        <v>9</v>
      </c>
      <c r="B874" s="757">
        <v>1</v>
      </c>
      <c r="C874" s="842" t="s">
        <v>2023</v>
      </c>
      <c r="D874" s="827">
        <v>1</v>
      </c>
      <c r="E874" s="790" t="s">
        <v>2292</v>
      </c>
      <c r="F874" s="630" t="s">
        <v>2293</v>
      </c>
      <c r="G874" s="610" t="s">
        <v>2294</v>
      </c>
      <c r="H874" s="827">
        <v>1</v>
      </c>
      <c r="I874" s="790" t="s">
        <v>2295</v>
      </c>
      <c r="J874" s="827">
        <v>1</v>
      </c>
      <c r="K874" s="790" t="s">
        <v>2295</v>
      </c>
      <c r="L874" s="827">
        <v>1</v>
      </c>
      <c r="M874" s="790" t="s">
        <v>2295</v>
      </c>
      <c r="N874" s="827">
        <v>1</v>
      </c>
      <c r="O874" s="790" t="s">
        <v>2295</v>
      </c>
    </row>
    <row r="875" spans="1:15" x14ac:dyDescent="0.25">
      <c r="A875" s="128">
        <v>79921501</v>
      </c>
      <c r="B875" s="758"/>
      <c r="C875" s="843"/>
      <c r="D875" s="827"/>
      <c r="E875" s="791"/>
      <c r="F875" s="631"/>
      <c r="G875" s="611"/>
      <c r="H875" s="827"/>
      <c r="I875" s="791"/>
      <c r="J875" s="827"/>
      <c r="K875" s="791"/>
      <c r="L875" s="827"/>
      <c r="M875" s="791"/>
      <c r="N875" s="827"/>
      <c r="O875" s="791"/>
    </row>
    <row r="876" spans="1:15" x14ac:dyDescent="0.25">
      <c r="A876" s="128" t="s">
        <v>11</v>
      </c>
      <c r="B876" s="758"/>
      <c r="C876" s="269" t="s">
        <v>2296</v>
      </c>
      <c r="D876" s="827"/>
      <c r="E876" s="297" t="s">
        <v>1942</v>
      </c>
      <c r="F876" s="631"/>
      <c r="G876" s="203" t="s">
        <v>1403</v>
      </c>
      <c r="H876" s="827"/>
      <c r="I876" s="290" t="s">
        <v>2297</v>
      </c>
      <c r="J876" s="827"/>
      <c r="K876" s="290" t="s">
        <v>2297</v>
      </c>
      <c r="L876" s="827"/>
      <c r="M876" s="290" t="s">
        <v>2297</v>
      </c>
      <c r="N876" s="827"/>
      <c r="O876" s="290" t="s">
        <v>2297</v>
      </c>
    </row>
    <row r="877" spans="1:15" x14ac:dyDescent="0.25">
      <c r="A877" s="132" t="s">
        <v>12</v>
      </c>
      <c r="B877" s="758"/>
      <c r="C877" s="270" t="s">
        <v>852</v>
      </c>
      <c r="D877" s="827"/>
      <c r="E877" s="289" t="s">
        <v>852</v>
      </c>
      <c r="F877" s="631"/>
      <c r="G877" s="204" t="s">
        <v>2298</v>
      </c>
      <c r="H877" s="827"/>
      <c r="I877" s="289" t="s">
        <v>852</v>
      </c>
      <c r="J877" s="827"/>
      <c r="K877" s="289" t="s">
        <v>852</v>
      </c>
      <c r="L877" s="827"/>
      <c r="M877" s="289" t="s">
        <v>852</v>
      </c>
      <c r="N877" s="827"/>
      <c r="O877" s="289" t="s">
        <v>852</v>
      </c>
    </row>
    <row r="878" spans="1:15" x14ac:dyDescent="0.25">
      <c r="A878" s="132" t="s">
        <v>477</v>
      </c>
      <c r="B878" s="758"/>
      <c r="C878" s="270" t="s">
        <v>867</v>
      </c>
      <c r="D878" s="827"/>
      <c r="E878" s="289" t="s">
        <v>564</v>
      </c>
      <c r="F878" s="631"/>
      <c r="G878" s="204" t="s">
        <v>1700</v>
      </c>
      <c r="H878" s="827"/>
      <c r="I878" s="289" t="s">
        <v>1189</v>
      </c>
      <c r="J878" s="827"/>
      <c r="K878" s="289" t="s">
        <v>1189</v>
      </c>
      <c r="L878" s="827"/>
      <c r="M878" s="289" t="s">
        <v>1189</v>
      </c>
      <c r="N878" s="827"/>
      <c r="O878" s="289" t="s">
        <v>1189</v>
      </c>
    </row>
    <row r="879" spans="1:15" x14ac:dyDescent="0.25">
      <c r="A879" s="138" t="s">
        <v>481</v>
      </c>
      <c r="B879" s="270" t="s">
        <v>2299</v>
      </c>
      <c r="C879" s="270" t="s">
        <v>565</v>
      </c>
      <c r="D879" s="289" t="s">
        <v>2300</v>
      </c>
      <c r="E879" s="289" t="s">
        <v>869</v>
      </c>
      <c r="F879" s="632"/>
      <c r="G879" s="205" t="s">
        <v>499</v>
      </c>
      <c r="H879" s="289" t="s">
        <v>2301</v>
      </c>
      <c r="I879" s="291" t="s">
        <v>499</v>
      </c>
      <c r="J879" s="289" t="s">
        <v>2301</v>
      </c>
      <c r="K879" s="291" t="s">
        <v>499</v>
      </c>
      <c r="L879" s="289" t="s">
        <v>2301</v>
      </c>
      <c r="M879" s="291" t="s">
        <v>499</v>
      </c>
      <c r="N879" s="289" t="s">
        <v>2301</v>
      </c>
      <c r="O879" s="291" t="s">
        <v>499</v>
      </c>
    </row>
    <row r="880" spans="1:15" ht="13.5" customHeight="1" x14ac:dyDescent="0.25">
      <c r="A880" s="127" t="s">
        <v>14</v>
      </c>
      <c r="B880" s="827" t="s">
        <v>1219</v>
      </c>
      <c r="C880" s="790" t="s">
        <v>2302</v>
      </c>
      <c r="D880" s="827">
        <v>2</v>
      </c>
      <c r="E880" s="762" t="s">
        <v>2303</v>
      </c>
      <c r="F880" s="827">
        <v>3</v>
      </c>
      <c r="G880" s="762" t="s">
        <v>2304</v>
      </c>
      <c r="H880" s="596">
        <v>2</v>
      </c>
      <c r="I880" s="809" t="s">
        <v>60</v>
      </c>
      <c r="J880" s="827">
        <v>2</v>
      </c>
      <c r="K880" s="790" t="s">
        <v>191</v>
      </c>
      <c r="L880" s="581"/>
      <c r="M880" s="620"/>
      <c r="N880" s="581"/>
      <c r="O880" s="591"/>
    </row>
    <row r="881" spans="1:15" ht="37.5" customHeight="1" x14ac:dyDescent="0.25">
      <c r="A881" s="128">
        <v>1070707956</v>
      </c>
      <c r="B881" s="827"/>
      <c r="C881" s="791"/>
      <c r="D881" s="827"/>
      <c r="E881" s="763"/>
      <c r="F881" s="827"/>
      <c r="G881" s="763"/>
      <c r="H881" s="597"/>
      <c r="I881" s="809"/>
      <c r="J881" s="827"/>
      <c r="K881" s="791"/>
      <c r="L881" s="582"/>
      <c r="M881" s="621"/>
      <c r="N881" s="582"/>
      <c r="O881" s="592"/>
    </row>
    <row r="882" spans="1:15" x14ac:dyDescent="0.25">
      <c r="A882" s="128" t="s">
        <v>11</v>
      </c>
      <c r="B882" s="827"/>
      <c r="C882" s="290" t="s">
        <v>2305</v>
      </c>
      <c r="D882" s="827"/>
      <c r="E882" s="290" t="s">
        <v>2306</v>
      </c>
      <c r="F882" s="827"/>
      <c r="G882" s="290" t="s">
        <v>2306</v>
      </c>
      <c r="H882" s="597"/>
      <c r="I882" s="203" t="s">
        <v>2307</v>
      </c>
      <c r="J882" s="827"/>
      <c r="K882" s="297" t="s">
        <v>2308</v>
      </c>
      <c r="L882" s="582"/>
      <c r="M882" s="154"/>
      <c r="N882" s="582"/>
      <c r="O882" s="131"/>
    </row>
    <row r="883" spans="1:15" x14ac:dyDescent="0.25">
      <c r="A883" s="132" t="s">
        <v>12</v>
      </c>
      <c r="B883" s="827"/>
      <c r="C883" s="289" t="s">
        <v>852</v>
      </c>
      <c r="D883" s="827"/>
      <c r="E883" s="289" t="s">
        <v>852</v>
      </c>
      <c r="F883" s="827"/>
      <c r="G883" s="289" t="s">
        <v>852</v>
      </c>
      <c r="H883" s="597"/>
      <c r="I883" s="207" t="s">
        <v>852</v>
      </c>
      <c r="J883" s="827"/>
      <c r="K883" s="289" t="s">
        <v>852</v>
      </c>
      <c r="L883" s="582"/>
      <c r="M883" s="154"/>
      <c r="N883" s="582"/>
      <c r="O883" s="141"/>
    </row>
    <row r="884" spans="1:15" ht="13.5" customHeight="1" x14ac:dyDescent="0.25">
      <c r="A884" s="132" t="s">
        <v>477</v>
      </c>
      <c r="B884" s="827"/>
      <c r="C884" s="289" t="s">
        <v>515</v>
      </c>
      <c r="D884" s="827"/>
      <c r="E884" s="289" t="s">
        <v>2309</v>
      </c>
      <c r="F884" s="827"/>
      <c r="G884" s="289" t="s">
        <v>2309</v>
      </c>
      <c r="H884" s="597"/>
      <c r="I884" s="204" t="s">
        <v>564</v>
      </c>
      <c r="J884" s="827"/>
      <c r="K884" s="289" t="s">
        <v>1069</v>
      </c>
      <c r="L884" s="582"/>
      <c r="M884" s="155"/>
      <c r="N884" s="582"/>
      <c r="O884" s="141"/>
    </row>
    <row r="885" spans="1:15" x14ac:dyDescent="0.25">
      <c r="A885" s="132" t="s">
        <v>481</v>
      </c>
      <c r="B885" s="289" t="s">
        <v>2310</v>
      </c>
      <c r="C885" s="291" t="s">
        <v>499</v>
      </c>
      <c r="D885" s="289" t="s">
        <v>2311</v>
      </c>
      <c r="E885" s="291" t="s">
        <v>499</v>
      </c>
      <c r="F885" s="289" t="s">
        <v>2311</v>
      </c>
      <c r="G885" s="291" t="s">
        <v>499</v>
      </c>
      <c r="H885" s="289" t="s">
        <v>2312</v>
      </c>
      <c r="I885" s="207" t="s">
        <v>499</v>
      </c>
      <c r="J885" s="289" t="s">
        <v>2313</v>
      </c>
      <c r="K885" s="289" t="s">
        <v>499</v>
      </c>
      <c r="L885" s="141"/>
      <c r="M885" s="156"/>
      <c r="N885" s="583"/>
      <c r="O885" s="142"/>
    </row>
    <row r="886" spans="1:15" ht="13.5" customHeight="1" x14ac:dyDescent="0.25">
      <c r="A886" s="127" t="s">
        <v>519</v>
      </c>
      <c r="B886" s="752"/>
      <c r="C886" s="755" t="s">
        <v>2160</v>
      </c>
      <c r="D886" s="827">
        <v>2</v>
      </c>
      <c r="E886" s="790" t="s">
        <v>2257</v>
      </c>
      <c r="F886" s="752"/>
      <c r="G886" s="755" t="s">
        <v>2160</v>
      </c>
      <c r="H886" s="752"/>
      <c r="I886" s="755" t="s">
        <v>2160</v>
      </c>
      <c r="J886" s="752"/>
      <c r="K886" s="755" t="s">
        <v>2160</v>
      </c>
      <c r="L886" s="735"/>
      <c r="M886" s="738"/>
      <c r="N886" s="735"/>
      <c r="O886" s="738"/>
    </row>
    <row r="887" spans="1:15" x14ac:dyDescent="0.25">
      <c r="A887" s="128">
        <v>1026271285</v>
      </c>
      <c r="B887" s="753"/>
      <c r="C887" s="756"/>
      <c r="D887" s="827"/>
      <c r="E887" s="791"/>
      <c r="F887" s="753"/>
      <c r="G887" s="756"/>
      <c r="H887" s="753"/>
      <c r="I887" s="756"/>
      <c r="J887" s="753"/>
      <c r="K887" s="756"/>
      <c r="L887" s="736"/>
      <c r="M887" s="739"/>
      <c r="N887" s="736"/>
      <c r="O887" s="739"/>
    </row>
    <row r="888" spans="1:15" x14ac:dyDescent="0.25">
      <c r="A888" s="128" t="s">
        <v>11</v>
      </c>
      <c r="B888" s="753"/>
      <c r="C888" s="279"/>
      <c r="D888" s="827"/>
      <c r="E888" s="297" t="s">
        <v>2261</v>
      </c>
      <c r="F888" s="753"/>
      <c r="G888" s="279"/>
      <c r="H888" s="753"/>
      <c r="I888" s="279"/>
      <c r="J888" s="753"/>
      <c r="K888" s="279"/>
      <c r="L888" s="736"/>
      <c r="M888" s="218"/>
      <c r="N888" s="736"/>
      <c r="O888" s="218"/>
    </row>
    <row r="889" spans="1:15" x14ac:dyDescent="0.25">
      <c r="A889" s="132" t="s">
        <v>12</v>
      </c>
      <c r="B889" s="753"/>
      <c r="C889" s="280"/>
      <c r="D889" s="827"/>
      <c r="E889" s="289" t="s">
        <v>852</v>
      </c>
      <c r="F889" s="753"/>
      <c r="G889" s="280"/>
      <c r="H889" s="753"/>
      <c r="I889" s="280"/>
      <c r="J889" s="753"/>
      <c r="K889" s="280"/>
      <c r="L889" s="736"/>
      <c r="M889" s="219"/>
      <c r="N889" s="736"/>
      <c r="O889" s="219"/>
    </row>
    <row r="890" spans="1:15" x14ac:dyDescent="0.25">
      <c r="A890" s="132" t="s">
        <v>477</v>
      </c>
      <c r="B890" s="753"/>
      <c r="C890" s="280"/>
      <c r="D890" s="827"/>
      <c r="E890" s="289" t="s">
        <v>515</v>
      </c>
      <c r="F890" s="753"/>
      <c r="G890" s="280"/>
      <c r="H890" s="753"/>
      <c r="I890" s="280"/>
      <c r="J890" s="753"/>
      <c r="K890" s="280"/>
      <c r="L890" s="736"/>
      <c r="M890" s="219"/>
      <c r="N890" s="736"/>
      <c r="O890" s="219"/>
    </row>
    <row r="891" spans="1:15" x14ac:dyDescent="0.25">
      <c r="A891" s="138" t="s">
        <v>481</v>
      </c>
      <c r="B891" s="753"/>
      <c r="C891" s="280"/>
      <c r="D891" s="289" t="s">
        <v>1900</v>
      </c>
      <c r="E891" s="291" t="s">
        <v>517</v>
      </c>
      <c r="F891" s="753"/>
      <c r="G891" s="280"/>
      <c r="H891" s="753"/>
      <c r="I891" s="280"/>
      <c r="J891" s="753"/>
      <c r="K891" s="280"/>
      <c r="L891" s="737"/>
      <c r="M891" s="220"/>
      <c r="N891" s="737"/>
      <c r="O891" s="220"/>
    </row>
    <row r="892" spans="1:15" x14ac:dyDescent="0.25">
      <c r="A892" s="127" t="s">
        <v>76</v>
      </c>
      <c r="B892" s="582"/>
      <c r="C892" s="591"/>
      <c r="D892" s="581"/>
      <c r="E892" s="591"/>
      <c r="F892" s="581"/>
      <c r="G892" s="591"/>
      <c r="H892" s="581"/>
      <c r="I892" s="584"/>
      <c r="J892" s="581"/>
      <c r="K892" s="584"/>
      <c r="L892" s="846"/>
      <c r="M892" s="591"/>
      <c r="N892" s="581"/>
      <c r="O892" s="584"/>
    </row>
    <row r="893" spans="1:15" x14ac:dyDescent="0.25">
      <c r="A893" s="128">
        <v>80236526</v>
      </c>
      <c r="B893" s="582"/>
      <c r="C893" s="592"/>
      <c r="D893" s="582"/>
      <c r="E893" s="592"/>
      <c r="F893" s="582"/>
      <c r="G893" s="592"/>
      <c r="H893" s="582"/>
      <c r="I893" s="585"/>
      <c r="J893" s="582"/>
      <c r="K893" s="585"/>
      <c r="L893" s="847"/>
      <c r="M893" s="592"/>
      <c r="N893" s="582"/>
      <c r="O893" s="585"/>
    </row>
    <row r="894" spans="1:15" x14ac:dyDescent="0.25">
      <c r="A894" s="128" t="s">
        <v>11</v>
      </c>
      <c r="B894" s="582"/>
      <c r="C894" s="131"/>
      <c r="D894" s="582"/>
      <c r="E894" s="131"/>
      <c r="F894" s="582"/>
      <c r="G894" s="131"/>
      <c r="H894" s="582"/>
      <c r="I894" s="131"/>
      <c r="J894" s="582"/>
      <c r="K894" s="131"/>
      <c r="L894" s="847"/>
      <c r="M894" s="131"/>
      <c r="N894" s="582"/>
      <c r="O894" s="131"/>
    </row>
    <row r="895" spans="1:15" x14ac:dyDescent="0.25">
      <c r="A895" s="132" t="s">
        <v>12</v>
      </c>
      <c r="B895" s="582"/>
      <c r="C895" s="141"/>
      <c r="D895" s="582"/>
      <c r="E895" s="141"/>
      <c r="F895" s="582"/>
      <c r="G895" s="141"/>
      <c r="H895" s="582"/>
      <c r="I895" s="141"/>
      <c r="J895" s="582"/>
      <c r="K895" s="141"/>
      <c r="L895" s="847"/>
      <c r="M895" s="141"/>
      <c r="N895" s="582"/>
      <c r="O895" s="141"/>
    </row>
    <row r="896" spans="1:15" x14ac:dyDescent="0.25">
      <c r="A896" s="132" t="s">
        <v>477</v>
      </c>
      <c r="B896" s="582"/>
      <c r="C896" s="141"/>
      <c r="D896" s="582"/>
      <c r="E896" s="141"/>
      <c r="F896" s="582"/>
      <c r="G896" s="141"/>
      <c r="H896" s="582"/>
      <c r="I896" s="141"/>
      <c r="J896" s="582"/>
      <c r="K896" s="141"/>
      <c r="L896" s="847"/>
      <c r="M896" s="141"/>
      <c r="N896" s="582"/>
      <c r="O896" s="141"/>
    </row>
    <row r="897" spans="1:15" x14ac:dyDescent="0.25">
      <c r="A897" s="138" t="s">
        <v>481</v>
      </c>
      <c r="B897" s="284"/>
      <c r="C897" s="284"/>
      <c r="D897" s="284"/>
      <c r="E897" s="284"/>
      <c r="F897" s="284"/>
      <c r="G897" s="142"/>
      <c r="H897" s="583"/>
      <c r="I897" s="142"/>
      <c r="J897" s="583"/>
      <c r="K897" s="142"/>
      <c r="L897" s="848"/>
      <c r="M897" s="142"/>
      <c r="N897" s="583"/>
      <c r="O897" s="142"/>
    </row>
    <row r="899" spans="1:15" x14ac:dyDescent="0.25">
      <c r="B899" s="824" t="s">
        <v>2278</v>
      </c>
      <c r="C899" s="825"/>
      <c r="D899" s="825"/>
      <c r="E899" s="825"/>
      <c r="F899" s="825"/>
      <c r="G899" s="825"/>
      <c r="H899" s="825"/>
      <c r="I899" s="825"/>
      <c r="J899" s="825"/>
      <c r="K899" s="825"/>
      <c r="L899" s="825"/>
      <c r="M899" s="825"/>
      <c r="N899" s="825"/>
      <c r="O899" s="826"/>
    </row>
    <row r="900" spans="1:15" x14ac:dyDescent="0.25">
      <c r="A900" s="122"/>
      <c r="B900" s="822" t="s">
        <v>698</v>
      </c>
      <c r="C900" s="823"/>
      <c r="D900" s="822" t="s">
        <v>699</v>
      </c>
      <c r="E900" s="823"/>
      <c r="F900" s="822" t="s">
        <v>700</v>
      </c>
      <c r="G900" s="823"/>
      <c r="H900" s="822" t="s">
        <v>701</v>
      </c>
      <c r="I900" s="823"/>
      <c r="J900" s="822" t="s">
        <v>702</v>
      </c>
      <c r="K900" s="823"/>
      <c r="L900" s="822" t="s">
        <v>703</v>
      </c>
      <c r="M900" s="823"/>
      <c r="N900" s="822" t="s">
        <v>704</v>
      </c>
      <c r="O900" s="823"/>
    </row>
    <row r="901" spans="1:15" x14ac:dyDescent="0.25">
      <c r="A901" s="122"/>
      <c r="B901" s="256" t="s">
        <v>7</v>
      </c>
      <c r="C901" s="257" t="s">
        <v>8</v>
      </c>
      <c r="D901" s="256" t="s">
        <v>7</v>
      </c>
      <c r="E901" s="257" t="s">
        <v>8</v>
      </c>
      <c r="F901" s="256" t="s">
        <v>7</v>
      </c>
      <c r="G901" s="257" t="s">
        <v>8</v>
      </c>
      <c r="H901" s="256" t="s">
        <v>7</v>
      </c>
      <c r="I901" s="257" t="s">
        <v>8</v>
      </c>
      <c r="J901" s="256" t="s">
        <v>7</v>
      </c>
      <c r="K901" s="257" t="s">
        <v>8</v>
      </c>
      <c r="L901" s="256" t="s">
        <v>7</v>
      </c>
      <c r="M901" s="257" t="s">
        <v>8</v>
      </c>
      <c r="N901" s="256" t="s">
        <v>7</v>
      </c>
      <c r="O901" s="257" t="s">
        <v>8</v>
      </c>
    </row>
    <row r="902" spans="1:15" ht="13.5" customHeight="1" x14ac:dyDescent="0.25">
      <c r="A902" s="127" t="s">
        <v>9</v>
      </c>
      <c r="B902" s="827">
        <v>1</v>
      </c>
      <c r="C902" s="831" t="s">
        <v>2295</v>
      </c>
      <c r="D902" s="827">
        <v>1</v>
      </c>
      <c r="E902" s="831" t="s">
        <v>2295</v>
      </c>
      <c r="F902" s="827">
        <v>1</v>
      </c>
      <c r="G902" s="831" t="s">
        <v>2295</v>
      </c>
      <c r="H902" s="827">
        <v>1</v>
      </c>
      <c r="I902" s="831" t="s">
        <v>2295</v>
      </c>
      <c r="J902" s="827">
        <v>1</v>
      </c>
      <c r="K902" s="831" t="s">
        <v>2295</v>
      </c>
      <c r="L902" s="827">
        <v>1</v>
      </c>
      <c r="M902" s="831" t="s">
        <v>2295</v>
      </c>
      <c r="N902" s="827">
        <v>1</v>
      </c>
      <c r="O902" s="831" t="s">
        <v>2295</v>
      </c>
    </row>
    <row r="903" spans="1:15" x14ac:dyDescent="0.25">
      <c r="A903" s="128">
        <v>79921501</v>
      </c>
      <c r="B903" s="827"/>
      <c r="C903" s="832"/>
      <c r="D903" s="827"/>
      <c r="E903" s="832"/>
      <c r="F903" s="827"/>
      <c r="G903" s="832"/>
      <c r="H903" s="827"/>
      <c r="I903" s="832"/>
      <c r="J903" s="827"/>
      <c r="K903" s="832"/>
      <c r="L903" s="827"/>
      <c r="M903" s="832"/>
      <c r="N903" s="827"/>
      <c r="O903" s="832"/>
    </row>
    <row r="904" spans="1:15" x14ac:dyDescent="0.25">
      <c r="A904" s="128" t="s">
        <v>11</v>
      </c>
      <c r="B904" s="827"/>
      <c r="C904" s="323" t="s">
        <v>2297</v>
      </c>
      <c r="D904" s="827"/>
      <c r="E904" s="323" t="s">
        <v>2297</v>
      </c>
      <c r="F904" s="827"/>
      <c r="G904" s="323" t="s">
        <v>2297</v>
      </c>
      <c r="H904" s="827"/>
      <c r="I904" s="323" t="s">
        <v>2297</v>
      </c>
      <c r="J904" s="827"/>
      <c r="K904" s="323" t="s">
        <v>2297</v>
      </c>
      <c r="L904" s="827"/>
      <c r="M904" s="323" t="s">
        <v>2297</v>
      </c>
      <c r="N904" s="827"/>
      <c r="O904" s="323" t="s">
        <v>2297</v>
      </c>
    </row>
    <row r="905" spans="1:15" x14ac:dyDescent="0.25">
      <c r="A905" s="132" t="s">
        <v>12</v>
      </c>
      <c r="B905" s="827"/>
      <c r="C905" s="324" t="s">
        <v>852</v>
      </c>
      <c r="D905" s="827"/>
      <c r="E905" s="324" t="s">
        <v>852</v>
      </c>
      <c r="F905" s="827"/>
      <c r="G905" s="324" t="s">
        <v>852</v>
      </c>
      <c r="H905" s="827"/>
      <c r="I905" s="324" t="s">
        <v>852</v>
      </c>
      <c r="J905" s="827"/>
      <c r="K905" s="324" t="s">
        <v>852</v>
      </c>
      <c r="L905" s="827"/>
      <c r="M905" s="324" t="s">
        <v>852</v>
      </c>
      <c r="N905" s="827"/>
      <c r="O905" s="324" t="s">
        <v>852</v>
      </c>
    </row>
    <row r="906" spans="1:15" x14ac:dyDescent="0.25">
      <c r="A906" s="132" t="s">
        <v>477</v>
      </c>
      <c r="B906" s="827"/>
      <c r="C906" s="324" t="s">
        <v>1189</v>
      </c>
      <c r="D906" s="827"/>
      <c r="E906" s="324" t="s">
        <v>1189</v>
      </c>
      <c r="F906" s="827"/>
      <c r="G906" s="324" t="s">
        <v>1189</v>
      </c>
      <c r="H906" s="827"/>
      <c r="I906" s="324" t="s">
        <v>1189</v>
      </c>
      <c r="J906" s="827"/>
      <c r="K906" s="324" t="s">
        <v>1189</v>
      </c>
      <c r="L906" s="827"/>
      <c r="M906" s="324" t="s">
        <v>1189</v>
      </c>
      <c r="N906" s="827"/>
      <c r="O906" s="324" t="s">
        <v>1189</v>
      </c>
    </row>
    <row r="907" spans="1:15" x14ac:dyDescent="0.25">
      <c r="A907" s="138" t="s">
        <v>481</v>
      </c>
      <c r="B907" s="289" t="s">
        <v>2301</v>
      </c>
      <c r="C907" s="325" t="s">
        <v>499</v>
      </c>
      <c r="D907" s="289" t="s">
        <v>2301</v>
      </c>
      <c r="E907" s="325" t="s">
        <v>499</v>
      </c>
      <c r="F907" s="289" t="s">
        <v>2301</v>
      </c>
      <c r="G907" s="325" t="s">
        <v>499</v>
      </c>
      <c r="H907" s="289" t="s">
        <v>2301</v>
      </c>
      <c r="I907" s="325" t="s">
        <v>499</v>
      </c>
      <c r="J907" s="289" t="s">
        <v>2301</v>
      </c>
      <c r="K907" s="325" t="s">
        <v>499</v>
      </c>
      <c r="L907" s="289" t="s">
        <v>2301</v>
      </c>
      <c r="M907" s="325" t="s">
        <v>499</v>
      </c>
      <c r="N907" s="289" t="s">
        <v>2301</v>
      </c>
      <c r="O907" s="325" t="s">
        <v>499</v>
      </c>
    </row>
    <row r="908" spans="1:15" ht="13.5" customHeight="1" x14ac:dyDescent="0.25">
      <c r="A908" s="127" t="s">
        <v>14</v>
      </c>
      <c r="B908" s="828"/>
      <c r="C908" s="810" t="s">
        <v>23</v>
      </c>
      <c r="D908" s="929" t="s">
        <v>1219</v>
      </c>
      <c r="E908" s="762" t="s">
        <v>2314</v>
      </c>
      <c r="F908" s="752"/>
      <c r="G908" s="755" t="s">
        <v>2160</v>
      </c>
      <c r="H908" s="752"/>
      <c r="I908" s="755" t="s">
        <v>2160</v>
      </c>
      <c r="J908" s="601"/>
      <c r="K908" s="603" t="s">
        <v>2315</v>
      </c>
      <c r="L908" s="581"/>
      <c r="M908" s="620"/>
      <c r="N908" s="581"/>
      <c r="O908" s="591"/>
    </row>
    <row r="909" spans="1:15" x14ac:dyDescent="0.25">
      <c r="A909" s="128">
        <v>1070707956</v>
      </c>
      <c r="B909" s="829"/>
      <c r="C909" s="811"/>
      <c r="D909" s="777"/>
      <c r="E909" s="763"/>
      <c r="F909" s="753"/>
      <c r="G909" s="756"/>
      <c r="H909" s="753"/>
      <c r="I909" s="756"/>
      <c r="J909" s="602"/>
      <c r="K909" s="604"/>
      <c r="L909" s="582"/>
      <c r="M909" s="621"/>
      <c r="N909" s="582"/>
      <c r="O909" s="592"/>
    </row>
    <row r="910" spans="1:15" x14ac:dyDescent="0.25">
      <c r="A910" s="128" t="s">
        <v>11</v>
      </c>
      <c r="B910" s="829"/>
      <c r="C910" s="263"/>
      <c r="D910" s="777"/>
      <c r="E910" s="203" t="s">
        <v>2316</v>
      </c>
      <c r="F910" s="753"/>
      <c r="G910" s="279"/>
      <c r="H910" s="753"/>
      <c r="I910" s="279"/>
      <c r="J910" s="602"/>
      <c r="K910" s="154"/>
      <c r="L910" s="582"/>
      <c r="M910" s="154"/>
      <c r="N910" s="582"/>
      <c r="O910" s="131"/>
    </row>
    <row r="911" spans="1:15" x14ac:dyDescent="0.25">
      <c r="A911" s="132" t="s">
        <v>12</v>
      </c>
      <c r="B911" s="829"/>
      <c r="C911" s="264"/>
      <c r="D911" s="777"/>
      <c r="E911" s="204" t="s">
        <v>852</v>
      </c>
      <c r="F911" s="753"/>
      <c r="G911" s="280"/>
      <c r="H911" s="753"/>
      <c r="I911" s="280"/>
      <c r="J911" s="602"/>
      <c r="K911" s="155"/>
      <c r="L911" s="582"/>
      <c r="M911" s="154"/>
      <c r="N911" s="582"/>
      <c r="O911" s="141"/>
    </row>
    <row r="912" spans="1:15" x14ac:dyDescent="0.25">
      <c r="A912" s="132" t="s">
        <v>477</v>
      </c>
      <c r="B912" s="829"/>
      <c r="C912" s="264"/>
      <c r="D912" s="777"/>
      <c r="E912" s="204" t="s">
        <v>515</v>
      </c>
      <c r="F912" s="753"/>
      <c r="G912" s="280"/>
      <c r="H912" s="753"/>
      <c r="I912" s="280"/>
      <c r="J912" s="602"/>
      <c r="K912" s="155"/>
      <c r="L912" s="582"/>
      <c r="M912" s="155"/>
      <c r="N912" s="582"/>
      <c r="O912" s="141"/>
    </row>
    <row r="913" spans="1:15" x14ac:dyDescent="0.25">
      <c r="A913" s="132" t="s">
        <v>481</v>
      </c>
      <c r="B913" s="830"/>
      <c r="C913" s="265"/>
      <c r="D913" s="778"/>
      <c r="E913" s="205" t="s">
        <v>2317</v>
      </c>
      <c r="F913" s="753"/>
      <c r="G913" s="280"/>
      <c r="H913" s="753"/>
      <c r="I913" s="280"/>
      <c r="J913" s="619"/>
      <c r="K913" s="156"/>
      <c r="L913" s="141"/>
      <c r="M913" s="156"/>
      <c r="N913" s="582"/>
      <c r="O913" s="141"/>
    </row>
    <row r="914" spans="1:15" ht="13.5" customHeight="1" x14ac:dyDescent="0.25">
      <c r="A914" s="127" t="s">
        <v>519</v>
      </c>
      <c r="B914" s="828"/>
      <c r="C914" s="810" t="s">
        <v>23</v>
      </c>
      <c r="D914" s="596">
        <v>3</v>
      </c>
      <c r="E914" s="809" t="s">
        <v>158</v>
      </c>
      <c r="F914" s="596">
        <v>2</v>
      </c>
      <c r="G914" s="809" t="s">
        <v>158</v>
      </c>
      <c r="H914" s="596" t="s">
        <v>2318</v>
      </c>
      <c r="I914" s="821" t="s">
        <v>2319</v>
      </c>
      <c r="J914" s="596">
        <v>2</v>
      </c>
      <c r="K914" s="809" t="s">
        <v>60</v>
      </c>
      <c r="L914" s="735"/>
      <c r="M914" s="733"/>
      <c r="N914" s="833"/>
      <c r="O914" s="833"/>
    </row>
    <row r="915" spans="1:15" ht="48" customHeight="1" x14ac:dyDescent="0.25">
      <c r="A915" s="128">
        <v>1026271285</v>
      </c>
      <c r="B915" s="829"/>
      <c r="C915" s="811"/>
      <c r="D915" s="597"/>
      <c r="E915" s="809"/>
      <c r="F915" s="597"/>
      <c r="G915" s="809"/>
      <c r="H915" s="597"/>
      <c r="I915" s="821"/>
      <c r="J915" s="597"/>
      <c r="K915" s="809"/>
      <c r="L915" s="736"/>
      <c r="M915" s="734"/>
      <c r="N915" s="834"/>
      <c r="O915" s="835"/>
    </row>
    <row r="916" spans="1:15" x14ac:dyDescent="0.25">
      <c r="A916" s="128" t="s">
        <v>11</v>
      </c>
      <c r="B916" s="829"/>
      <c r="C916" s="263"/>
      <c r="D916" s="597"/>
      <c r="E916" s="203" t="s">
        <v>2320</v>
      </c>
      <c r="F916" s="597"/>
      <c r="G916" s="203" t="s">
        <v>2320</v>
      </c>
      <c r="H916" s="597"/>
      <c r="I916" s="302" t="s">
        <v>2321</v>
      </c>
      <c r="J916" s="597"/>
      <c r="K916" s="203" t="s">
        <v>2307</v>
      </c>
      <c r="L916" s="736"/>
      <c r="M916" s="218"/>
      <c r="N916" s="834"/>
      <c r="O916" s="301"/>
    </row>
    <row r="917" spans="1:15" x14ac:dyDescent="0.25">
      <c r="A917" s="132" t="s">
        <v>12</v>
      </c>
      <c r="B917" s="829"/>
      <c r="C917" s="264"/>
      <c r="D917" s="597"/>
      <c r="E917" s="207" t="s">
        <v>852</v>
      </c>
      <c r="F917" s="597"/>
      <c r="G917" s="207" t="s">
        <v>852</v>
      </c>
      <c r="H917" s="597"/>
      <c r="I917" s="302" t="s">
        <v>852</v>
      </c>
      <c r="J917" s="597"/>
      <c r="K917" s="207" t="s">
        <v>852</v>
      </c>
      <c r="L917" s="736"/>
      <c r="M917" s="219"/>
      <c r="N917" s="834"/>
      <c r="O917" s="301"/>
    </row>
    <row r="918" spans="1:15" x14ac:dyDescent="0.25">
      <c r="A918" s="132" t="s">
        <v>477</v>
      </c>
      <c r="B918" s="829"/>
      <c r="C918" s="264"/>
      <c r="D918" s="597"/>
      <c r="E918" s="204" t="s">
        <v>515</v>
      </c>
      <c r="F918" s="597"/>
      <c r="G918" s="204" t="s">
        <v>515</v>
      </c>
      <c r="H918" s="597"/>
      <c r="I918" s="303" t="s">
        <v>515</v>
      </c>
      <c r="J918" s="597"/>
      <c r="K918" s="204" t="s">
        <v>564</v>
      </c>
      <c r="L918" s="857"/>
      <c r="M918" s="219"/>
      <c r="N918" s="834"/>
      <c r="O918" s="301"/>
    </row>
    <row r="919" spans="1:15" x14ac:dyDescent="0.25">
      <c r="A919" s="138" t="s">
        <v>481</v>
      </c>
      <c r="B919" s="830"/>
      <c r="C919" s="265"/>
      <c r="D919" s="204" t="s">
        <v>2322</v>
      </c>
      <c r="E919" s="207" t="s">
        <v>499</v>
      </c>
      <c r="F919" s="289" t="s">
        <v>2323</v>
      </c>
      <c r="G919" s="207" t="s">
        <v>499</v>
      </c>
      <c r="H919" s="204" t="s">
        <v>2324</v>
      </c>
      <c r="I919" s="302" t="s">
        <v>499</v>
      </c>
      <c r="J919" s="289" t="s">
        <v>2312</v>
      </c>
      <c r="K919" s="207" t="s">
        <v>499</v>
      </c>
      <c r="L919" s="219"/>
      <c r="M919" s="220"/>
      <c r="N919" s="835"/>
      <c r="O919" s="301"/>
    </row>
    <row r="920" spans="1:15" x14ac:dyDescent="0.25">
      <c r="A920" s="127" t="s">
        <v>76</v>
      </c>
      <c r="B920" s="828"/>
      <c r="C920" s="810" t="s">
        <v>23</v>
      </c>
      <c r="D920" s="735"/>
      <c r="E920" s="738"/>
      <c r="F920" s="735"/>
      <c r="G920" s="738"/>
      <c r="H920" s="735"/>
      <c r="I920" s="738"/>
      <c r="J920" s="735"/>
      <c r="K920" s="930"/>
      <c r="L920" s="926"/>
      <c r="M920" s="932"/>
      <c r="N920" s="582"/>
      <c r="O920" s="592"/>
    </row>
    <row r="921" spans="1:15" x14ac:dyDescent="0.25">
      <c r="A921" s="128">
        <v>80236526</v>
      </c>
      <c r="B921" s="829"/>
      <c r="C921" s="811"/>
      <c r="D921" s="736"/>
      <c r="E921" s="739"/>
      <c r="F921" s="736"/>
      <c r="G921" s="739"/>
      <c r="H921" s="736"/>
      <c r="I921" s="739"/>
      <c r="J921" s="736"/>
      <c r="K921" s="931"/>
      <c r="L921" s="927"/>
      <c r="M921" s="933"/>
      <c r="N921" s="582"/>
      <c r="O921" s="585"/>
    </row>
    <row r="922" spans="1:15" x14ac:dyDescent="0.25">
      <c r="A922" s="128" t="s">
        <v>11</v>
      </c>
      <c r="B922" s="829"/>
      <c r="C922" s="263"/>
      <c r="D922" s="736"/>
      <c r="E922" s="218"/>
      <c r="F922" s="736"/>
      <c r="G922" s="218"/>
      <c r="H922" s="736"/>
      <c r="I922" s="218"/>
      <c r="J922" s="736"/>
      <c r="K922" s="298"/>
      <c r="L922" s="927"/>
      <c r="M922" s="181"/>
      <c r="N922" s="582"/>
      <c r="O922" s="131"/>
    </row>
    <row r="923" spans="1:15" x14ac:dyDescent="0.25">
      <c r="A923" s="132" t="s">
        <v>12</v>
      </c>
      <c r="B923" s="829"/>
      <c r="C923" s="264"/>
      <c r="D923" s="736"/>
      <c r="E923" s="219"/>
      <c r="F923" s="736"/>
      <c r="G923" s="219"/>
      <c r="H923" s="736"/>
      <c r="I923" s="219"/>
      <c r="J923" s="736"/>
      <c r="K923" s="299"/>
      <c r="L923" s="927"/>
      <c r="M923" s="185"/>
      <c r="N923" s="582"/>
      <c r="O923" s="141"/>
    </row>
    <row r="924" spans="1:15" x14ac:dyDescent="0.25">
      <c r="A924" s="132" t="s">
        <v>477</v>
      </c>
      <c r="B924" s="829"/>
      <c r="C924" s="264"/>
      <c r="D924" s="736"/>
      <c r="E924" s="219"/>
      <c r="F924" s="736"/>
      <c r="G924" s="219"/>
      <c r="H924" s="736"/>
      <c r="I924" s="219"/>
      <c r="J924" s="736"/>
      <c r="K924" s="299"/>
      <c r="L924" s="927"/>
      <c r="M924" s="185"/>
      <c r="N924" s="582"/>
      <c r="O924" s="141"/>
    </row>
    <row r="925" spans="1:15" x14ac:dyDescent="0.25">
      <c r="A925" s="138" t="s">
        <v>481</v>
      </c>
      <c r="B925" s="830"/>
      <c r="C925" s="265"/>
      <c r="D925" s="737"/>
      <c r="E925" s="220"/>
      <c r="F925" s="737"/>
      <c r="G925" s="220"/>
      <c r="H925" s="737"/>
      <c r="I925" s="220"/>
      <c r="J925" s="737"/>
      <c r="K925" s="300"/>
      <c r="L925" s="928"/>
      <c r="M925" s="187"/>
      <c r="N925" s="583"/>
      <c r="O925" s="142"/>
    </row>
    <row r="927" spans="1:15" x14ac:dyDescent="0.25">
      <c r="B927" s="747" t="s">
        <v>2278</v>
      </c>
      <c r="C927" s="748"/>
      <c r="D927" s="748"/>
      <c r="E927" s="748"/>
      <c r="F927" s="748"/>
      <c r="G927" s="748"/>
      <c r="H927" s="748"/>
      <c r="I927" s="748"/>
      <c r="J927" s="748"/>
      <c r="K927" s="748"/>
      <c r="L927" s="748"/>
      <c r="M927" s="748"/>
      <c r="N927" s="748"/>
      <c r="O927" s="749"/>
    </row>
    <row r="928" spans="1:15" x14ac:dyDescent="0.25">
      <c r="A928" s="272"/>
      <c r="B928" s="750" t="s">
        <v>735</v>
      </c>
      <c r="C928" s="751"/>
      <c r="D928" s="750" t="s">
        <v>736</v>
      </c>
      <c r="E928" s="751"/>
      <c r="F928" s="750" t="s">
        <v>737</v>
      </c>
      <c r="G928" s="751"/>
      <c r="H928" s="750" t="s">
        <v>738</v>
      </c>
      <c r="I928" s="751"/>
      <c r="J928" s="750" t="s">
        <v>2325</v>
      </c>
      <c r="K928" s="751"/>
      <c r="L928" s="750" t="s">
        <v>740</v>
      </c>
      <c r="M928" s="751"/>
      <c r="N928" s="750" t="s">
        <v>741</v>
      </c>
      <c r="O928" s="751"/>
    </row>
    <row r="929" spans="1:15" x14ac:dyDescent="0.25">
      <c r="A929" s="272"/>
      <c r="B929" s="273" t="s">
        <v>7</v>
      </c>
      <c r="C929" s="274" t="s">
        <v>8</v>
      </c>
      <c r="D929" s="273" t="s">
        <v>7</v>
      </c>
      <c r="E929" s="274" t="s">
        <v>8</v>
      </c>
      <c r="F929" s="273" t="s">
        <v>7</v>
      </c>
      <c r="G929" s="274" t="s">
        <v>8</v>
      </c>
      <c r="H929" s="273" t="s">
        <v>7</v>
      </c>
      <c r="I929" s="274" t="s">
        <v>8</v>
      </c>
      <c r="J929" s="273" t="s">
        <v>7</v>
      </c>
      <c r="K929" s="274" t="s">
        <v>8</v>
      </c>
      <c r="L929" s="273" t="s">
        <v>7</v>
      </c>
      <c r="M929" s="274" t="s">
        <v>8</v>
      </c>
      <c r="N929" s="273" t="s">
        <v>7</v>
      </c>
      <c r="O929" s="274" t="s">
        <v>8</v>
      </c>
    </row>
    <row r="930" spans="1:15" ht="13.5" customHeight="1" x14ac:dyDescent="0.25">
      <c r="A930" s="275" t="s">
        <v>9</v>
      </c>
      <c r="B930" s="740">
        <v>2</v>
      </c>
      <c r="C930" s="743" t="s">
        <v>2326</v>
      </c>
      <c r="D930" s="740">
        <v>2</v>
      </c>
      <c r="E930" s="743" t="s">
        <v>2326</v>
      </c>
      <c r="F930" s="740">
        <v>2</v>
      </c>
      <c r="G930" s="743" t="s">
        <v>2326</v>
      </c>
      <c r="H930" s="814">
        <v>2</v>
      </c>
      <c r="I930" s="800" t="s">
        <v>2327</v>
      </c>
      <c r="J930" s="764">
        <v>2</v>
      </c>
      <c r="K930" s="790" t="s">
        <v>2328</v>
      </c>
      <c r="L930" s="816"/>
      <c r="M930" s="591"/>
      <c r="N930" s="735"/>
      <c r="O930" s="738"/>
    </row>
    <row r="931" spans="1:15" x14ac:dyDescent="0.25">
      <c r="A931" s="276">
        <v>79921501</v>
      </c>
      <c r="B931" s="741"/>
      <c r="C931" s="744"/>
      <c r="D931" s="741"/>
      <c r="E931" s="744"/>
      <c r="F931" s="741"/>
      <c r="G931" s="744"/>
      <c r="H931" s="815"/>
      <c r="I931" s="801"/>
      <c r="J931" s="765"/>
      <c r="K931" s="791"/>
      <c r="L931" s="817"/>
      <c r="M931" s="592"/>
      <c r="N931" s="736"/>
      <c r="O931" s="739"/>
    </row>
    <row r="932" spans="1:15" x14ac:dyDescent="0.25">
      <c r="A932" s="276" t="s">
        <v>11</v>
      </c>
      <c r="B932" s="741"/>
      <c r="C932" s="305" t="s">
        <v>2329</v>
      </c>
      <c r="D932" s="741"/>
      <c r="E932" s="305" t="s">
        <v>2329</v>
      </c>
      <c r="F932" s="741"/>
      <c r="G932" s="305" t="s">
        <v>2329</v>
      </c>
      <c r="H932" s="815"/>
      <c r="I932" s="318" t="s">
        <v>2330</v>
      </c>
      <c r="J932" s="765"/>
      <c r="K932" s="290" t="s">
        <v>2331</v>
      </c>
      <c r="L932" s="817"/>
      <c r="M932" s="131"/>
      <c r="N932" s="736"/>
      <c r="O932" s="218"/>
    </row>
    <row r="933" spans="1:15" x14ac:dyDescent="0.25">
      <c r="A933" s="277" t="s">
        <v>12</v>
      </c>
      <c r="B933" s="741"/>
      <c r="C933" s="221" t="s">
        <v>852</v>
      </c>
      <c r="D933" s="741"/>
      <c r="E933" s="221" t="s">
        <v>852</v>
      </c>
      <c r="F933" s="741"/>
      <c r="G933" s="221" t="s">
        <v>852</v>
      </c>
      <c r="H933" s="815"/>
      <c r="I933" s="294" t="s">
        <v>2057</v>
      </c>
      <c r="J933" s="765"/>
      <c r="K933" s="289" t="s">
        <v>852</v>
      </c>
      <c r="L933" s="817"/>
      <c r="M933" s="131"/>
      <c r="N933" s="736"/>
      <c r="O933" s="219"/>
    </row>
    <row r="934" spans="1:15" x14ac:dyDescent="0.25">
      <c r="A934" s="277" t="s">
        <v>477</v>
      </c>
      <c r="B934" s="741"/>
      <c r="C934" s="221" t="s">
        <v>861</v>
      </c>
      <c r="D934" s="741"/>
      <c r="E934" s="221" t="s">
        <v>861</v>
      </c>
      <c r="F934" s="741"/>
      <c r="G934" s="221" t="s">
        <v>861</v>
      </c>
      <c r="H934" s="815"/>
      <c r="I934" s="294" t="s">
        <v>2332</v>
      </c>
      <c r="J934" s="765"/>
      <c r="K934" s="289" t="s">
        <v>515</v>
      </c>
      <c r="L934" s="817"/>
      <c r="M934" s="141"/>
      <c r="N934" s="736"/>
      <c r="O934" s="219"/>
    </row>
    <row r="935" spans="1:15" x14ac:dyDescent="0.25">
      <c r="A935" s="278" t="s">
        <v>481</v>
      </c>
      <c r="B935" s="741"/>
      <c r="C935" s="221" t="s">
        <v>517</v>
      </c>
      <c r="D935" s="741"/>
      <c r="E935" s="221" t="s">
        <v>517</v>
      </c>
      <c r="F935" s="741"/>
      <c r="G935" s="221" t="s">
        <v>517</v>
      </c>
      <c r="H935" s="294" t="s">
        <v>1883</v>
      </c>
      <c r="I935" s="294" t="s">
        <v>517</v>
      </c>
      <c r="J935" s="289" t="s">
        <v>1901</v>
      </c>
      <c r="K935" s="289" t="s">
        <v>517</v>
      </c>
      <c r="L935" s="818"/>
      <c r="M935" s="141"/>
      <c r="N935" s="737"/>
      <c r="O935" s="220"/>
    </row>
    <row r="936" spans="1:15" ht="13.5" customHeight="1" x14ac:dyDescent="0.25">
      <c r="A936" s="275" t="s">
        <v>14</v>
      </c>
      <c r="B936" s="596" t="s">
        <v>2333</v>
      </c>
      <c r="C936" s="809" t="s">
        <v>2334</v>
      </c>
      <c r="D936" s="596">
        <v>2</v>
      </c>
      <c r="E936" s="809" t="s">
        <v>2190</v>
      </c>
      <c r="F936" s="596">
        <v>3</v>
      </c>
      <c r="G936" s="809" t="s">
        <v>2190</v>
      </c>
      <c r="H936" s="596">
        <v>3</v>
      </c>
      <c r="I936" s="809" t="s">
        <v>2190</v>
      </c>
      <c r="J936" s="596">
        <v>2</v>
      </c>
      <c r="K936" s="809" t="s">
        <v>2190</v>
      </c>
      <c r="L936" s="581"/>
      <c r="M936" s="620"/>
      <c r="N936" s="735"/>
      <c r="O936" s="733"/>
    </row>
    <row r="937" spans="1:15" ht="47.25" customHeight="1" x14ac:dyDescent="0.25">
      <c r="A937" s="276">
        <v>1070707956</v>
      </c>
      <c r="B937" s="597"/>
      <c r="C937" s="809"/>
      <c r="D937" s="597"/>
      <c r="E937" s="809"/>
      <c r="F937" s="597"/>
      <c r="G937" s="809"/>
      <c r="H937" s="597"/>
      <c r="I937" s="809"/>
      <c r="J937" s="597"/>
      <c r="K937" s="809"/>
      <c r="L937" s="582"/>
      <c r="M937" s="621"/>
      <c r="N937" s="736"/>
      <c r="O937" s="734"/>
    </row>
    <row r="938" spans="1:15" x14ac:dyDescent="0.25">
      <c r="A938" s="276" t="s">
        <v>11</v>
      </c>
      <c r="B938" s="597"/>
      <c r="C938" s="203" t="s">
        <v>2335</v>
      </c>
      <c r="D938" s="597"/>
      <c r="E938" s="203" t="s">
        <v>2192</v>
      </c>
      <c r="F938" s="597"/>
      <c r="G938" s="203" t="s">
        <v>2192</v>
      </c>
      <c r="H938" s="597"/>
      <c r="I938" s="203" t="s">
        <v>2192</v>
      </c>
      <c r="J938" s="597"/>
      <c r="K938" s="203" t="s">
        <v>2192</v>
      </c>
      <c r="L938" s="582"/>
      <c r="M938" s="154"/>
      <c r="N938" s="736"/>
      <c r="O938" s="218"/>
    </row>
    <row r="939" spans="1:15" x14ac:dyDescent="0.25">
      <c r="A939" s="277" t="s">
        <v>12</v>
      </c>
      <c r="B939" s="597"/>
      <c r="C939" s="207" t="s">
        <v>852</v>
      </c>
      <c r="D939" s="597"/>
      <c r="E939" s="207" t="s">
        <v>852</v>
      </c>
      <c r="F939" s="597"/>
      <c r="G939" s="207" t="s">
        <v>852</v>
      </c>
      <c r="H939" s="597"/>
      <c r="I939" s="207" t="s">
        <v>852</v>
      </c>
      <c r="J939" s="597"/>
      <c r="K939" s="207" t="s">
        <v>852</v>
      </c>
      <c r="L939" s="582"/>
      <c r="M939" s="154"/>
      <c r="N939" s="736"/>
      <c r="O939" s="219"/>
    </row>
    <row r="940" spans="1:15" x14ac:dyDescent="0.25">
      <c r="A940" s="277" t="s">
        <v>477</v>
      </c>
      <c r="B940" s="597"/>
      <c r="C940" s="204" t="s">
        <v>2336</v>
      </c>
      <c r="D940" s="597"/>
      <c r="E940" s="204" t="s">
        <v>578</v>
      </c>
      <c r="F940" s="597"/>
      <c r="G940" s="204" t="s">
        <v>578</v>
      </c>
      <c r="H940" s="597"/>
      <c r="I940" s="204" t="s">
        <v>578</v>
      </c>
      <c r="J940" s="597"/>
      <c r="K940" s="204" t="s">
        <v>578</v>
      </c>
      <c r="L940" s="582"/>
      <c r="M940" s="155"/>
      <c r="N940" s="736"/>
      <c r="O940" s="219"/>
    </row>
    <row r="941" spans="1:15" x14ac:dyDescent="0.25">
      <c r="A941" s="277" t="s">
        <v>481</v>
      </c>
      <c r="B941" s="204" t="s">
        <v>2195</v>
      </c>
      <c r="C941" s="319" t="s">
        <v>499</v>
      </c>
      <c r="D941" s="204" t="s">
        <v>2195</v>
      </c>
      <c r="E941" s="319" t="s">
        <v>499</v>
      </c>
      <c r="F941" s="204" t="s">
        <v>2195</v>
      </c>
      <c r="G941" s="319" t="s">
        <v>499</v>
      </c>
      <c r="H941" s="204" t="s">
        <v>2195</v>
      </c>
      <c r="I941" s="207" t="s">
        <v>499</v>
      </c>
      <c r="J941" s="204" t="s">
        <v>2195</v>
      </c>
      <c r="K941" s="319" t="s">
        <v>499</v>
      </c>
      <c r="L941" s="141"/>
      <c r="M941" s="156"/>
      <c r="N941" s="737"/>
      <c r="O941" s="220"/>
    </row>
    <row r="942" spans="1:15" ht="13.5" customHeight="1" x14ac:dyDescent="0.25">
      <c r="A942" s="275" t="s">
        <v>519</v>
      </c>
      <c r="B942" s="804">
        <v>3</v>
      </c>
      <c r="C942" s="934" t="s">
        <v>2337</v>
      </c>
      <c r="D942" s="766">
        <v>4</v>
      </c>
      <c r="E942" s="819" t="s">
        <v>2337</v>
      </c>
      <c r="F942" s="804">
        <v>4</v>
      </c>
      <c r="G942" s="802" t="s">
        <v>2337</v>
      </c>
      <c r="H942" s="764">
        <v>2</v>
      </c>
      <c r="I942" s="782" t="s">
        <v>1949</v>
      </c>
      <c r="J942" s="804">
        <v>2</v>
      </c>
      <c r="K942" s="938" t="s">
        <v>2338</v>
      </c>
      <c r="L942" s="804">
        <v>2</v>
      </c>
      <c r="M942" s="802" t="s">
        <v>2338</v>
      </c>
      <c r="N942" s="735"/>
      <c r="O942" s="738"/>
    </row>
    <row r="943" spans="1:15" ht="15" customHeight="1" x14ac:dyDescent="0.25">
      <c r="A943" s="276">
        <v>1026271285</v>
      </c>
      <c r="B943" s="805"/>
      <c r="C943" s="935"/>
      <c r="D943" s="767"/>
      <c r="E943" s="820"/>
      <c r="F943" s="805"/>
      <c r="G943" s="803"/>
      <c r="H943" s="765"/>
      <c r="I943" s="783"/>
      <c r="J943" s="805"/>
      <c r="K943" s="939"/>
      <c r="L943" s="805"/>
      <c r="M943" s="803"/>
      <c r="N943" s="736"/>
      <c r="O943" s="739"/>
    </row>
    <row r="944" spans="1:15" ht="15" customHeight="1" x14ac:dyDescent="0.25">
      <c r="A944" s="276" t="s">
        <v>11</v>
      </c>
      <c r="B944" s="805"/>
      <c r="C944" s="308" t="s">
        <v>2339</v>
      </c>
      <c r="D944" s="767"/>
      <c r="E944" s="313" t="s">
        <v>2339</v>
      </c>
      <c r="F944" s="805"/>
      <c r="G944" s="307" t="s">
        <v>2339</v>
      </c>
      <c r="H944" s="765"/>
      <c r="I944" s="320" t="s">
        <v>1952</v>
      </c>
      <c r="J944" s="805"/>
      <c r="K944" s="316" t="s">
        <v>2340</v>
      </c>
      <c r="L944" s="805"/>
      <c r="M944" s="308" t="s">
        <v>2340</v>
      </c>
      <c r="N944" s="736"/>
      <c r="O944" s="218"/>
    </row>
    <row r="945" spans="1:15" ht="15" customHeight="1" x14ac:dyDescent="0.25">
      <c r="A945" s="277" t="s">
        <v>12</v>
      </c>
      <c r="B945" s="805"/>
      <c r="C945" s="309" t="s">
        <v>852</v>
      </c>
      <c r="D945" s="767"/>
      <c r="E945" s="314" t="s">
        <v>852</v>
      </c>
      <c r="F945" s="805"/>
      <c r="G945" s="309" t="s">
        <v>852</v>
      </c>
      <c r="H945" s="765"/>
      <c r="I945" s="320" t="s">
        <v>852</v>
      </c>
      <c r="J945" s="805"/>
      <c r="K945" s="316" t="s">
        <v>852</v>
      </c>
      <c r="L945" s="805"/>
      <c r="M945" s="308" t="s">
        <v>852</v>
      </c>
      <c r="N945" s="736"/>
      <c r="O945" s="219"/>
    </row>
    <row r="946" spans="1:15" ht="15" customHeight="1" x14ac:dyDescent="0.25">
      <c r="A946" s="277" t="s">
        <v>477</v>
      </c>
      <c r="B946" s="806"/>
      <c r="C946" s="309" t="s">
        <v>758</v>
      </c>
      <c r="D946" s="936"/>
      <c r="E946" s="314" t="s">
        <v>758</v>
      </c>
      <c r="F946" s="806"/>
      <c r="G946" s="309" t="s">
        <v>758</v>
      </c>
      <c r="H946" s="765"/>
      <c r="I946" s="321" t="s">
        <v>758</v>
      </c>
      <c r="J946" s="806"/>
      <c r="K946" s="317" t="s">
        <v>1881</v>
      </c>
      <c r="L946" s="806"/>
      <c r="M946" s="309" t="s">
        <v>1881</v>
      </c>
      <c r="N946" s="736"/>
      <c r="O946" s="219"/>
    </row>
    <row r="947" spans="1:15" ht="15" customHeight="1" x14ac:dyDescent="0.25">
      <c r="A947" s="278" t="s">
        <v>481</v>
      </c>
      <c r="B947" s="311" t="s">
        <v>2341</v>
      </c>
      <c r="C947" s="312" t="s">
        <v>499</v>
      </c>
      <c r="D947" s="311" t="s">
        <v>2341</v>
      </c>
      <c r="E947" s="312" t="s">
        <v>499</v>
      </c>
      <c r="F947" s="311" t="s">
        <v>2341</v>
      </c>
      <c r="G947" s="310" t="s">
        <v>499</v>
      </c>
      <c r="H947" s="289" t="s">
        <v>1955</v>
      </c>
      <c r="I947" s="321" t="s">
        <v>499</v>
      </c>
      <c r="J947" s="315" t="s">
        <v>2342</v>
      </c>
      <c r="K947" s="317" t="s">
        <v>499</v>
      </c>
      <c r="L947" s="315" t="s">
        <v>2343</v>
      </c>
      <c r="M947" s="309" t="s">
        <v>499</v>
      </c>
      <c r="N947" s="737"/>
      <c r="O947" s="220"/>
    </row>
    <row r="948" spans="1:15" x14ac:dyDescent="0.25">
      <c r="A948" s="275" t="s">
        <v>76</v>
      </c>
      <c r="B948" s="741"/>
      <c r="C948" s="728"/>
      <c r="D948" s="741"/>
      <c r="E948" s="743"/>
      <c r="F948" s="741"/>
      <c r="G948" s="743"/>
      <c r="H948" s="740"/>
      <c r="I948" s="743"/>
      <c r="J948" s="741"/>
      <c r="K948" s="743"/>
      <c r="L948" s="731"/>
      <c r="M948" s="733"/>
      <c r="N948" s="735"/>
      <c r="O948" s="738"/>
    </row>
    <row r="949" spans="1:15" x14ac:dyDescent="0.25">
      <c r="A949" s="276">
        <v>80236526</v>
      </c>
      <c r="B949" s="741"/>
      <c r="C949" s="729"/>
      <c r="D949" s="741"/>
      <c r="E949" s="744"/>
      <c r="F949" s="741"/>
      <c r="G949" s="744"/>
      <c r="H949" s="741"/>
      <c r="I949" s="744"/>
      <c r="J949" s="741"/>
      <c r="K949" s="744"/>
      <c r="L949" s="731"/>
      <c r="M949" s="734"/>
      <c r="N949" s="736"/>
      <c r="O949" s="739"/>
    </row>
    <row r="950" spans="1:15" x14ac:dyDescent="0.25">
      <c r="A950" s="276" t="s">
        <v>11</v>
      </c>
      <c r="B950" s="741"/>
      <c r="C950" s="305"/>
      <c r="D950" s="741"/>
      <c r="E950" s="305"/>
      <c r="F950" s="741"/>
      <c r="G950" s="305"/>
      <c r="H950" s="741"/>
      <c r="I950" s="305"/>
      <c r="J950" s="741"/>
      <c r="K950" s="305"/>
      <c r="L950" s="731"/>
      <c r="M950" s="218"/>
      <c r="N950" s="736"/>
      <c r="O950" s="218"/>
    </row>
    <row r="951" spans="1:15" x14ac:dyDescent="0.25">
      <c r="A951" s="277" t="s">
        <v>12</v>
      </c>
      <c r="B951" s="741"/>
      <c r="C951" s="305"/>
      <c r="D951" s="741"/>
      <c r="E951" s="221"/>
      <c r="F951" s="741"/>
      <c r="G951" s="221"/>
      <c r="H951" s="741"/>
      <c r="I951" s="221"/>
      <c r="J951" s="741"/>
      <c r="K951" s="221"/>
      <c r="L951" s="731"/>
      <c r="M951" s="219"/>
      <c r="N951" s="736"/>
      <c r="O951" s="219"/>
    </row>
    <row r="952" spans="1:15" x14ac:dyDescent="0.25">
      <c r="A952" s="277" t="s">
        <v>477</v>
      </c>
      <c r="B952" s="741"/>
      <c r="C952" s="221"/>
      <c r="D952" s="741"/>
      <c r="E952" s="221"/>
      <c r="F952" s="741"/>
      <c r="G952" s="221"/>
      <c r="H952" s="741"/>
      <c r="I952" s="221"/>
      <c r="J952" s="741"/>
      <c r="K952" s="221"/>
      <c r="L952" s="731"/>
      <c r="M952" s="219"/>
      <c r="N952" s="736"/>
      <c r="O952" s="219"/>
    </row>
    <row r="953" spans="1:15" x14ac:dyDescent="0.25">
      <c r="A953" s="278" t="s">
        <v>481</v>
      </c>
      <c r="B953" s="221"/>
      <c r="C953" s="221"/>
      <c r="D953" s="742"/>
      <c r="E953" s="222"/>
      <c r="F953" s="742"/>
      <c r="G953" s="222"/>
      <c r="H953" s="742"/>
      <c r="I953" s="222"/>
      <c r="J953" s="742"/>
      <c r="K953" s="222"/>
      <c r="L953" s="732"/>
      <c r="M953" s="220"/>
      <c r="N953" s="737"/>
      <c r="O953" s="220"/>
    </row>
    <row r="955" spans="1:15" x14ac:dyDescent="0.25">
      <c r="B955" s="747" t="s">
        <v>2344</v>
      </c>
      <c r="C955" s="748"/>
      <c r="D955" s="748"/>
      <c r="E955" s="748"/>
      <c r="F955" s="748"/>
      <c r="G955" s="748"/>
      <c r="H955" s="748"/>
      <c r="I955" s="748"/>
      <c r="J955" s="748"/>
      <c r="K955" s="748"/>
      <c r="L955" s="748"/>
      <c r="M955" s="748"/>
      <c r="N955" s="748"/>
      <c r="O955" s="749"/>
    </row>
    <row r="956" spans="1:15" x14ac:dyDescent="0.25">
      <c r="A956" s="272"/>
      <c r="B956" s="750" t="s">
        <v>753</v>
      </c>
      <c r="C956" s="751"/>
      <c r="D956" s="750" t="s">
        <v>979</v>
      </c>
      <c r="E956" s="751"/>
      <c r="F956" s="750" t="s">
        <v>1324</v>
      </c>
      <c r="G956" s="751"/>
      <c r="H956" s="750" t="s">
        <v>1325</v>
      </c>
      <c r="I956" s="751"/>
      <c r="J956" s="750" t="s">
        <v>2345</v>
      </c>
      <c r="K956" s="751"/>
      <c r="L956" s="750" t="s">
        <v>1327</v>
      </c>
      <c r="M956" s="751"/>
      <c r="N956" s="750" t="s">
        <v>1328</v>
      </c>
      <c r="O956" s="751"/>
    </row>
    <row r="957" spans="1:15" x14ac:dyDescent="0.25">
      <c r="A957" s="272"/>
      <c r="B957" s="273" t="s">
        <v>7</v>
      </c>
      <c r="C957" s="274" t="s">
        <v>8</v>
      </c>
      <c r="D957" s="273" t="s">
        <v>7</v>
      </c>
      <c r="E957" s="274" t="s">
        <v>8</v>
      </c>
      <c r="F957" s="273" t="s">
        <v>7</v>
      </c>
      <c r="G957" s="274" t="s">
        <v>8</v>
      </c>
      <c r="H957" s="273" t="s">
        <v>7</v>
      </c>
      <c r="I957" s="274" t="s">
        <v>8</v>
      </c>
      <c r="J957" s="273" t="s">
        <v>7</v>
      </c>
      <c r="K957" s="274" t="s">
        <v>8</v>
      </c>
      <c r="L957" s="273" t="s">
        <v>7</v>
      </c>
      <c r="M957" s="274" t="s">
        <v>8</v>
      </c>
      <c r="N957" s="273" t="s">
        <v>7</v>
      </c>
      <c r="O957" s="274" t="s">
        <v>8</v>
      </c>
    </row>
    <row r="958" spans="1:15" ht="13.5" customHeight="1" x14ac:dyDescent="0.25">
      <c r="A958" s="275" t="s">
        <v>9</v>
      </c>
      <c r="B958" s="764" t="s">
        <v>2346</v>
      </c>
      <c r="C958" s="762" t="s">
        <v>2347</v>
      </c>
      <c r="D958" s="764">
        <v>3</v>
      </c>
      <c r="E958" s="610" t="s">
        <v>1456</v>
      </c>
      <c r="F958" s="764">
        <v>3</v>
      </c>
      <c r="G958" s="610" t="s">
        <v>1456</v>
      </c>
      <c r="H958" s="764">
        <v>3</v>
      </c>
      <c r="I958" s="610" t="s">
        <v>1456</v>
      </c>
      <c r="J958" s="764">
        <v>2</v>
      </c>
      <c r="K958" s="610" t="s">
        <v>1456</v>
      </c>
      <c r="L958" s="764">
        <v>1</v>
      </c>
      <c r="M958" s="610" t="s">
        <v>1456</v>
      </c>
      <c r="N958" s="814">
        <v>2</v>
      </c>
      <c r="O958" s="696" t="s">
        <v>1456</v>
      </c>
    </row>
    <row r="959" spans="1:15" ht="29.25" customHeight="1" x14ac:dyDescent="0.25">
      <c r="A959" s="276">
        <v>79921501</v>
      </c>
      <c r="B959" s="765"/>
      <c r="C959" s="763"/>
      <c r="D959" s="765"/>
      <c r="E959" s="611"/>
      <c r="F959" s="765"/>
      <c r="G959" s="611"/>
      <c r="H959" s="765"/>
      <c r="I959" s="611"/>
      <c r="J959" s="765"/>
      <c r="K959" s="611"/>
      <c r="L959" s="765"/>
      <c r="M959" s="611"/>
      <c r="N959" s="815"/>
      <c r="O959" s="697"/>
    </row>
    <row r="960" spans="1:15" x14ac:dyDescent="0.25">
      <c r="A960" s="276" t="s">
        <v>11</v>
      </c>
      <c r="B960" s="765"/>
      <c r="C960" s="290" t="s">
        <v>2348</v>
      </c>
      <c r="D960" s="765"/>
      <c r="E960" s="203" t="s">
        <v>2349</v>
      </c>
      <c r="F960" s="765"/>
      <c r="G960" s="203" t="s">
        <v>2349</v>
      </c>
      <c r="H960" s="765"/>
      <c r="I960" s="203" t="s">
        <v>2349</v>
      </c>
      <c r="J960" s="765"/>
      <c r="K960" s="203" t="s">
        <v>2350</v>
      </c>
      <c r="L960" s="765"/>
      <c r="M960" s="203" t="s">
        <v>2351</v>
      </c>
      <c r="N960" s="815"/>
      <c r="O960" s="150" t="s">
        <v>2350</v>
      </c>
    </row>
    <row r="961" spans="1:15" x14ac:dyDescent="0.25">
      <c r="A961" s="277" t="s">
        <v>12</v>
      </c>
      <c r="B961" s="765"/>
      <c r="C961" s="289" t="s">
        <v>852</v>
      </c>
      <c r="D961" s="765"/>
      <c r="E961" s="204" t="s">
        <v>852</v>
      </c>
      <c r="F961" s="765"/>
      <c r="G961" s="204" t="s">
        <v>852</v>
      </c>
      <c r="H961" s="765"/>
      <c r="I961" s="204" t="s">
        <v>852</v>
      </c>
      <c r="J961" s="765"/>
      <c r="K961" s="204" t="s">
        <v>852</v>
      </c>
      <c r="L961" s="765"/>
      <c r="M961" s="204" t="s">
        <v>852</v>
      </c>
      <c r="N961" s="815"/>
      <c r="O961" s="144" t="s">
        <v>1725</v>
      </c>
    </row>
    <row r="962" spans="1:15" x14ac:dyDescent="0.25">
      <c r="A962" s="277" t="s">
        <v>477</v>
      </c>
      <c r="B962" s="937"/>
      <c r="C962" s="289" t="s">
        <v>2352</v>
      </c>
      <c r="D962" s="765"/>
      <c r="E962" s="204" t="s">
        <v>1460</v>
      </c>
      <c r="F962" s="765"/>
      <c r="G962" s="204" t="s">
        <v>1460</v>
      </c>
      <c r="H962" s="765"/>
      <c r="I962" s="204" t="s">
        <v>1460</v>
      </c>
      <c r="J962" s="765"/>
      <c r="K962" s="204" t="s">
        <v>1460</v>
      </c>
      <c r="L962" s="765"/>
      <c r="M962" s="204" t="s">
        <v>1460</v>
      </c>
      <c r="N962" s="815"/>
      <c r="O962" s="144" t="s">
        <v>1460</v>
      </c>
    </row>
    <row r="963" spans="1:15" x14ac:dyDescent="0.25">
      <c r="A963" s="278" t="s">
        <v>481</v>
      </c>
      <c r="B963" s="289" t="s">
        <v>2353</v>
      </c>
      <c r="C963" s="291" t="s">
        <v>499</v>
      </c>
      <c r="D963" s="289" t="s">
        <v>2354</v>
      </c>
      <c r="E963" s="205" t="s">
        <v>499</v>
      </c>
      <c r="F963" s="289" t="s">
        <v>2354</v>
      </c>
      <c r="G963" s="205" t="s">
        <v>499</v>
      </c>
      <c r="H963" s="289" t="s">
        <v>2354</v>
      </c>
      <c r="I963" s="205" t="s">
        <v>499</v>
      </c>
      <c r="J963" s="289" t="s">
        <v>2354</v>
      </c>
      <c r="K963" s="205" t="s">
        <v>499</v>
      </c>
      <c r="L963" s="289" t="s">
        <v>2355</v>
      </c>
      <c r="M963" s="205" t="s">
        <v>869</v>
      </c>
      <c r="N963" s="294" t="s">
        <v>2354</v>
      </c>
      <c r="O963" s="145" t="s">
        <v>499</v>
      </c>
    </row>
    <row r="964" spans="1:15" ht="13.5" customHeight="1" x14ac:dyDescent="0.25">
      <c r="A964" s="275" t="s">
        <v>14</v>
      </c>
      <c r="B964" s="764">
        <v>3</v>
      </c>
      <c r="C964" s="610" t="s">
        <v>2356</v>
      </c>
      <c r="D964" s="764">
        <v>3</v>
      </c>
      <c r="E964" s="610" t="s">
        <v>2356</v>
      </c>
      <c r="F964" s="764">
        <v>2</v>
      </c>
      <c r="G964" s="610" t="s">
        <v>2356</v>
      </c>
      <c r="H964" s="764">
        <v>3</v>
      </c>
      <c r="I964" s="762" t="s">
        <v>2357</v>
      </c>
      <c r="J964" s="764">
        <v>1</v>
      </c>
      <c r="K964" s="762" t="s">
        <v>2358</v>
      </c>
      <c r="L964" s="581"/>
      <c r="M964" s="620"/>
      <c r="N964" s="735"/>
      <c r="O964" s="733"/>
    </row>
    <row r="965" spans="1:15" ht="28.5" customHeight="1" x14ac:dyDescent="0.25">
      <c r="A965" s="276">
        <v>1070707956</v>
      </c>
      <c r="B965" s="765"/>
      <c r="C965" s="611"/>
      <c r="D965" s="765"/>
      <c r="E965" s="611"/>
      <c r="F965" s="765"/>
      <c r="G965" s="611"/>
      <c r="H965" s="765"/>
      <c r="I965" s="763"/>
      <c r="J965" s="765"/>
      <c r="K965" s="763"/>
      <c r="L965" s="582"/>
      <c r="M965" s="621"/>
      <c r="N965" s="736"/>
      <c r="O965" s="734"/>
    </row>
    <row r="966" spans="1:15" x14ac:dyDescent="0.25">
      <c r="A966" s="276" t="s">
        <v>11</v>
      </c>
      <c r="B966" s="765"/>
      <c r="C966" s="203" t="s">
        <v>2359</v>
      </c>
      <c r="D966" s="765"/>
      <c r="E966" s="203" t="s">
        <v>2359</v>
      </c>
      <c r="F966" s="765"/>
      <c r="G966" s="203" t="s">
        <v>2359</v>
      </c>
      <c r="H966" s="765"/>
      <c r="I966" s="203" t="s">
        <v>2360</v>
      </c>
      <c r="J966" s="765"/>
      <c r="K966" s="204" t="s">
        <v>2361</v>
      </c>
      <c r="L966" s="582"/>
      <c r="M966" s="154"/>
      <c r="N966" s="736"/>
      <c r="O966" s="218"/>
    </row>
    <row r="967" spans="1:15" x14ac:dyDescent="0.25">
      <c r="A967" s="277" t="s">
        <v>12</v>
      </c>
      <c r="B967" s="765"/>
      <c r="C967" s="204" t="s">
        <v>852</v>
      </c>
      <c r="D967" s="765"/>
      <c r="E967" s="204" t="s">
        <v>852</v>
      </c>
      <c r="F967" s="765"/>
      <c r="G967" s="204" t="s">
        <v>852</v>
      </c>
      <c r="H967" s="765"/>
      <c r="I967" s="204" t="s">
        <v>852</v>
      </c>
      <c r="J967" s="765"/>
      <c r="K967" s="204" t="s">
        <v>852</v>
      </c>
      <c r="L967" s="582"/>
      <c r="M967" s="154"/>
      <c r="N967" s="736"/>
      <c r="O967" s="219"/>
    </row>
    <row r="968" spans="1:15" x14ac:dyDescent="0.25">
      <c r="A968" s="277" t="s">
        <v>477</v>
      </c>
      <c r="B968" s="937"/>
      <c r="C968" s="204" t="s">
        <v>478</v>
      </c>
      <c r="D968" s="765"/>
      <c r="E968" s="204" t="s">
        <v>478</v>
      </c>
      <c r="F968" s="765"/>
      <c r="G968" s="204" t="s">
        <v>478</v>
      </c>
      <c r="H968" s="765"/>
      <c r="I968" s="204" t="s">
        <v>478</v>
      </c>
      <c r="J968" s="765"/>
      <c r="K968" s="205" t="s">
        <v>2362</v>
      </c>
      <c r="L968" s="582"/>
      <c r="M968" s="155"/>
      <c r="N968" s="736"/>
      <c r="O968" s="219"/>
    </row>
    <row r="969" spans="1:15" x14ac:dyDescent="0.25">
      <c r="A969" s="277" t="s">
        <v>481</v>
      </c>
      <c r="B969" s="289" t="s">
        <v>2363</v>
      </c>
      <c r="C969" s="205" t="s">
        <v>499</v>
      </c>
      <c r="D969" s="289" t="s">
        <v>2363</v>
      </c>
      <c r="E969" s="205" t="s">
        <v>499</v>
      </c>
      <c r="F969" s="289" t="s">
        <v>2363</v>
      </c>
      <c r="G969" s="205" t="s">
        <v>499</v>
      </c>
      <c r="H969" s="289" t="s">
        <v>2364</v>
      </c>
      <c r="I969" s="205" t="s">
        <v>499</v>
      </c>
      <c r="J969" s="289" t="s">
        <v>2365</v>
      </c>
      <c r="K969" s="205" t="s">
        <v>499</v>
      </c>
      <c r="L969" s="141"/>
      <c r="M969" s="156"/>
      <c r="N969" s="737"/>
      <c r="O969" s="220"/>
    </row>
    <row r="970" spans="1:15" ht="13.5" customHeight="1" x14ac:dyDescent="0.25">
      <c r="A970" s="275" t="s">
        <v>519</v>
      </c>
      <c r="B970" s="764"/>
      <c r="C970" s="790" t="s">
        <v>2366</v>
      </c>
      <c r="D970" s="752"/>
      <c r="E970" s="755" t="s">
        <v>2160</v>
      </c>
      <c r="F970" s="752"/>
      <c r="G970" s="755" t="s">
        <v>2160</v>
      </c>
      <c r="H970" s="752"/>
      <c r="I970" s="755" t="s">
        <v>2160</v>
      </c>
      <c r="J970" s="766"/>
      <c r="K970" s="807" t="s">
        <v>1435</v>
      </c>
      <c r="L970" s="730"/>
      <c r="M970" s="733"/>
      <c r="N970" s="735"/>
      <c r="O970" s="738"/>
    </row>
    <row r="971" spans="1:15" x14ac:dyDescent="0.25">
      <c r="A971" s="276">
        <v>1026271285</v>
      </c>
      <c r="B971" s="765"/>
      <c r="C971" s="791"/>
      <c r="D971" s="753"/>
      <c r="E971" s="756"/>
      <c r="F971" s="753"/>
      <c r="G971" s="756"/>
      <c r="H971" s="753"/>
      <c r="I971" s="756"/>
      <c r="J971" s="767"/>
      <c r="K971" s="808"/>
      <c r="L971" s="731"/>
      <c r="M971" s="734"/>
      <c r="N971" s="736"/>
      <c r="O971" s="739"/>
    </row>
    <row r="972" spans="1:15" x14ac:dyDescent="0.25">
      <c r="A972" s="276" t="s">
        <v>11</v>
      </c>
      <c r="B972" s="765"/>
      <c r="C972" s="290"/>
      <c r="D972" s="753"/>
      <c r="E972" s="279"/>
      <c r="F972" s="753"/>
      <c r="G972" s="279"/>
      <c r="H972" s="753"/>
      <c r="I972" s="279"/>
      <c r="J972" s="767"/>
      <c r="K972" s="285" t="s">
        <v>2367</v>
      </c>
      <c r="L972" s="731"/>
      <c r="M972" s="218"/>
      <c r="N972" s="736"/>
      <c r="O972" s="218"/>
    </row>
    <row r="973" spans="1:15" x14ac:dyDescent="0.25">
      <c r="A973" s="277" t="s">
        <v>12</v>
      </c>
      <c r="B973" s="765"/>
      <c r="C973" s="289"/>
      <c r="D973" s="753"/>
      <c r="E973" s="280"/>
      <c r="F973" s="753"/>
      <c r="G973" s="280"/>
      <c r="H973" s="753"/>
      <c r="I973" s="280"/>
      <c r="J973" s="767"/>
      <c r="K973" s="286"/>
      <c r="L973" s="731"/>
      <c r="M973" s="219"/>
      <c r="N973" s="736"/>
      <c r="O973" s="219"/>
    </row>
    <row r="974" spans="1:15" x14ac:dyDescent="0.25">
      <c r="A974" s="277" t="s">
        <v>477</v>
      </c>
      <c r="B974" s="765"/>
      <c r="C974" s="289"/>
      <c r="D974" s="753"/>
      <c r="E974" s="280"/>
      <c r="F974" s="753"/>
      <c r="G974" s="280"/>
      <c r="H974" s="753"/>
      <c r="I974" s="280"/>
      <c r="J974" s="767"/>
      <c r="K974" s="286" t="s">
        <v>2362</v>
      </c>
      <c r="L974" s="731"/>
      <c r="M974" s="219"/>
      <c r="N974" s="736"/>
      <c r="O974" s="219"/>
    </row>
    <row r="975" spans="1:15" x14ac:dyDescent="0.25">
      <c r="A975" s="278" t="s">
        <v>481</v>
      </c>
      <c r="B975" s="796"/>
      <c r="C975" s="291"/>
      <c r="D975" s="754"/>
      <c r="E975" s="281"/>
      <c r="F975" s="754"/>
      <c r="G975" s="281"/>
      <c r="H975" s="754"/>
      <c r="I975" s="281"/>
      <c r="J975" s="286"/>
      <c r="K975" s="322"/>
      <c r="L975" s="732"/>
      <c r="M975" s="220"/>
      <c r="N975" s="737"/>
      <c r="O975" s="220"/>
    </row>
    <row r="976" spans="1:15" x14ac:dyDescent="0.25">
      <c r="A976" s="275" t="s">
        <v>76</v>
      </c>
      <c r="B976" s="735"/>
      <c r="C976" s="738"/>
      <c r="D976" s="735"/>
      <c r="E976" s="733"/>
      <c r="F976" s="735"/>
      <c r="G976" s="733"/>
      <c r="H976" s="735"/>
      <c r="I976" s="738"/>
      <c r="J976" s="735"/>
      <c r="K976" s="738"/>
      <c r="L976" s="730"/>
      <c r="M976" s="733"/>
      <c r="N976" s="735"/>
      <c r="O976" s="738"/>
    </row>
    <row r="977" spans="1:15" x14ac:dyDescent="0.25">
      <c r="A977" s="276">
        <v>80236526</v>
      </c>
      <c r="B977" s="736"/>
      <c r="C977" s="739"/>
      <c r="D977" s="736"/>
      <c r="E977" s="734"/>
      <c r="F977" s="736"/>
      <c r="G977" s="734"/>
      <c r="H977" s="736"/>
      <c r="I977" s="739"/>
      <c r="J977" s="736"/>
      <c r="K977" s="739"/>
      <c r="L977" s="731"/>
      <c r="M977" s="734"/>
      <c r="N977" s="736"/>
      <c r="O977" s="739"/>
    </row>
    <row r="978" spans="1:15" x14ac:dyDescent="0.25">
      <c r="A978" s="276" t="s">
        <v>11</v>
      </c>
      <c r="B978" s="736"/>
      <c r="C978" s="218"/>
      <c r="D978" s="736"/>
      <c r="E978" s="218"/>
      <c r="F978" s="736"/>
      <c r="G978" s="218"/>
      <c r="H978" s="736"/>
      <c r="I978" s="218"/>
      <c r="J978" s="736"/>
      <c r="K978" s="218"/>
      <c r="L978" s="731"/>
      <c r="M978" s="218"/>
      <c r="N978" s="736"/>
      <c r="O978" s="218"/>
    </row>
    <row r="979" spans="1:15" x14ac:dyDescent="0.25">
      <c r="A979" s="277" t="s">
        <v>12</v>
      </c>
      <c r="B979" s="736"/>
      <c r="C979" s="219"/>
      <c r="D979" s="736"/>
      <c r="E979" s="219"/>
      <c r="F979" s="736"/>
      <c r="G979" s="219"/>
      <c r="H979" s="736"/>
      <c r="I979" s="219"/>
      <c r="J979" s="736"/>
      <c r="K979" s="219"/>
      <c r="L979" s="731"/>
      <c r="M979" s="219"/>
      <c r="N979" s="736"/>
      <c r="O979" s="219"/>
    </row>
    <row r="980" spans="1:15" x14ac:dyDescent="0.25">
      <c r="A980" s="277" t="s">
        <v>477</v>
      </c>
      <c r="B980" s="736"/>
      <c r="C980" s="219"/>
      <c r="D980" s="736"/>
      <c r="E980" s="219"/>
      <c r="F980" s="736"/>
      <c r="G980" s="219"/>
      <c r="H980" s="736"/>
      <c r="I980" s="219"/>
      <c r="J980" s="736"/>
      <c r="K980" s="219"/>
      <c r="L980" s="731"/>
      <c r="M980" s="219"/>
      <c r="N980" s="736"/>
      <c r="O980" s="219"/>
    </row>
    <row r="981" spans="1:15" x14ac:dyDescent="0.25">
      <c r="A981" s="278" t="s">
        <v>481</v>
      </c>
      <c r="B981" s="737"/>
      <c r="C981" s="220"/>
      <c r="D981" s="737"/>
      <c r="E981" s="220"/>
      <c r="F981" s="737"/>
      <c r="G981" s="220"/>
      <c r="H981" s="737"/>
      <c r="I981" s="220"/>
      <c r="J981" s="737"/>
      <c r="K981" s="220"/>
      <c r="L981" s="732"/>
      <c r="M981" s="220"/>
      <c r="N981" s="737"/>
      <c r="O981" s="220"/>
    </row>
    <row r="983" spans="1:15" x14ac:dyDescent="0.25">
      <c r="B983" s="747" t="s">
        <v>2368</v>
      </c>
      <c r="C983" s="748"/>
      <c r="D983" s="748"/>
      <c r="E983" s="748"/>
      <c r="F983" s="748"/>
      <c r="G983" s="748"/>
      <c r="H983" s="748"/>
      <c r="I983" s="748"/>
      <c r="J983" s="748"/>
      <c r="K983" s="748"/>
      <c r="L983" s="748"/>
      <c r="M983" s="748"/>
      <c r="N983" s="748"/>
      <c r="O983" s="749"/>
    </row>
    <row r="984" spans="1:15" x14ac:dyDescent="0.25">
      <c r="A984" s="272"/>
      <c r="B984" s="750" t="s">
        <v>1338</v>
      </c>
      <c r="C984" s="751"/>
      <c r="D984" s="750" t="s">
        <v>1339</v>
      </c>
      <c r="E984" s="751"/>
      <c r="F984" s="750" t="s">
        <v>1340</v>
      </c>
      <c r="G984" s="751"/>
      <c r="H984" s="750" t="s">
        <v>1341</v>
      </c>
      <c r="I984" s="751"/>
      <c r="J984" s="750" t="s">
        <v>2369</v>
      </c>
      <c r="K984" s="751"/>
      <c r="L984" s="750" t="s">
        <v>316</v>
      </c>
      <c r="M984" s="751"/>
      <c r="N984" s="750" t="s">
        <v>317</v>
      </c>
      <c r="O984" s="751"/>
    </row>
    <row r="985" spans="1:15" x14ac:dyDescent="0.25">
      <c r="A985" s="272"/>
      <c r="B985" s="273" t="s">
        <v>7</v>
      </c>
      <c r="C985" s="274" t="s">
        <v>8</v>
      </c>
      <c r="D985" s="273" t="s">
        <v>7</v>
      </c>
      <c r="E985" s="274" t="s">
        <v>8</v>
      </c>
      <c r="F985" s="273" t="s">
        <v>7</v>
      </c>
      <c r="G985" s="274" t="s">
        <v>8</v>
      </c>
      <c r="H985" s="273" t="s">
        <v>7</v>
      </c>
      <c r="I985" s="274" t="s">
        <v>8</v>
      </c>
      <c r="J985" s="273" t="s">
        <v>7</v>
      </c>
      <c r="K985" s="274" t="s">
        <v>8</v>
      </c>
      <c r="L985" s="273" t="s">
        <v>7</v>
      </c>
      <c r="M985" s="274" t="s">
        <v>8</v>
      </c>
      <c r="N985" s="273" t="s">
        <v>7</v>
      </c>
      <c r="O985" s="274" t="s">
        <v>8</v>
      </c>
    </row>
    <row r="986" spans="1:15" ht="13.5" customHeight="1" x14ac:dyDescent="0.25">
      <c r="A986" s="275" t="s">
        <v>9</v>
      </c>
      <c r="B986" s="764">
        <v>1</v>
      </c>
      <c r="C986" s="610" t="s">
        <v>2370</v>
      </c>
      <c r="D986" s="764">
        <v>2</v>
      </c>
      <c r="E986" s="610" t="s">
        <v>2371</v>
      </c>
      <c r="F986" s="764">
        <v>2</v>
      </c>
      <c r="G986" s="610" t="s">
        <v>2372</v>
      </c>
      <c r="H986" s="764"/>
      <c r="I986" s="790" t="s">
        <v>2373</v>
      </c>
      <c r="J986" s="764">
        <v>1</v>
      </c>
      <c r="K986" s="790" t="s">
        <v>2374</v>
      </c>
      <c r="L986" s="764"/>
      <c r="M986" s="790" t="s">
        <v>2373</v>
      </c>
      <c r="N986" s="735"/>
      <c r="O986" s="738"/>
    </row>
    <row r="987" spans="1:15" ht="21" customHeight="1" x14ac:dyDescent="0.25">
      <c r="A987" s="276">
        <v>79921501</v>
      </c>
      <c r="B987" s="765"/>
      <c r="C987" s="611"/>
      <c r="D987" s="765"/>
      <c r="E987" s="611"/>
      <c r="F987" s="765"/>
      <c r="G987" s="611"/>
      <c r="H987" s="765"/>
      <c r="I987" s="791"/>
      <c r="J987" s="765"/>
      <c r="K987" s="791"/>
      <c r="L987" s="765"/>
      <c r="M987" s="791"/>
      <c r="N987" s="736"/>
      <c r="O987" s="739"/>
    </row>
    <row r="988" spans="1:15" x14ac:dyDescent="0.25">
      <c r="A988" s="276" t="s">
        <v>11</v>
      </c>
      <c r="B988" s="765"/>
      <c r="C988" s="203" t="s">
        <v>2375</v>
      </c>
      <c r="D988" s="765"/>
      <c r="E988" s="203" t="s">
        <v>2376</v>
      </c>
      <c r="F988" s="765"/>
      <c r="G988" s="203" t="s">
        <v>2377</v>
      </c>
      <c r="H988" s="765"/>
      <c r="I988" s="290" t="s">
        <v>2378</v>
      </c>
      <c r="J988" s="765"/>
      <c r="K988" s="290" t="s">
        <v>2378</v>
      </c>
      <c r="L988" s="765"/>
      <c r="M988" s="290" t="s">
        <v>2378</v>
      </c>
      <c r="N988" s="736"/>
      <c r="O988" s="218"/>
    </row>
    <row r="989" spans="1:15" x14ac:dyDescent="0.25">
      <c r="A989" s="277" t="s">
        <v>12</v>
      </c>
      <c r="B989" s="765"/>
      <c r="C989" s="204" t="s">
        <v>852</v>
      </c>
      <c r="D989" s="765"/>
      <c r="E989" s="204" t="s">
        <v>852</v>
      </c>
      <c r="F989" s="765"/>
      <c r="G989" s="204" t="s">
        <v>852</v>
      </c>
      <c r="H989" s="765"/>
      <c r="I989" s="289" t="s">
        <v>852</v>
      </c>
      <c r="J989" s="765"/>
      <c r="K989" s="289" t="s">
        <v>852</v>
      </c>
      <c r="L989" s="765"/>
      <c r="M989" s="289" t="s">
        <v>852</v>
      </c>
      <c r="N989" s="736"/>
      <c r="O989" s="219"/>
    </row>
    <row r="990" spans="1:15" x14ac:dyDescent="0.25">
      <c r="A990" s="277" t="s">
        <v>477</v>
      </c>
      <c r="B990" s="765"/>
      <c r="C990" s="204" t="s">
        <v>801</v>
      </c>
      <c r="D990" s="765"/>
      <c r="E990" s="204" t="s">
        <v>515</v>
      </c>
      <c r="F990" s="765"/>
      <c r="G990" s="204" t="s">
        <v>861</v>
      </c>
      <c r="H990" s="765"/>
      <c r="I990" s="289" t="s">
        <v>2379</v>
      </c>
      <c r="J990" s="765"/>
      <c r="K990" s="289" t="s">
        <v>2379</v>
      </c>
      <c r="L990" s="765"/>
      <c r="M990" s="289" t="s">
        <v>2379</v>
      </c>
      <c r="N990" s="736"/>
      <c r="O990" s="219"/>
    </row>
    <row r="991" spans="1:15" x14ac:dyDescent="0.25">
      <c r="A991" s="278" t="s">
        <v>481</v>
      </c>
      <c r="B991" s="289" t="s">
        <v>2380</v>
      </c>
      <c r="C991" s="205" t="s">
        <v>499</v>
      </c>
      <c r="D991" s="289" t="s">
        <v>1893</v>
      </c>
      <c r="E991" s="205" t="s">
        <v>517</v>
      </c>
      <c r="F991" s="289" t="s">
        <v>1854</v>
      </c>
      <c r="G991" s="205" t="s">
        <v>517</v>
      </c>
      <c r="H991" s="796"/>
      <c r="I991" s="291" t="s">
        <v>517</v>
      </c>
      <c r="J991" s="289" t="s">
        <v>1854</v>
      </c>
      <c r="K991" s="291" t="s">
        <v>517</v>
      </c>
      <c r="L991" s="796"/>
      <c r="M991" s="291" t="s">
        <v>517</v>
      </c>
      <c r="N991" s="737"/>
      <c r="O991" s="220"/>
    </row>
    <row r="992" spans="1:15" ht="13.5" customHeight="1" x14ac:dyDescent="0.25">
      <c r="A992" s="275" t="s">
        <v>14</v>
      </c>
      <c r="B992" s="752"/>
      <c r="C992" s="755" t="s">
        <v>2381</v>
      </c>
      <c r="D992" s="764">
        <v>0</v>
      </c>
      <c r="E992" s="790" t="s">
        <v>2382</v>
      </c>
      <c r="F992" s="764">
        <v>3</v>
      </c>
      <c r="G992" s="790" t="s">
        <v>2383</v>
      </c>
      <c r="H992" s="764">
        <v>3</v>
      </c>
      <c r="I992" s="790" t="s">
        <v>2383</v>
      </c>
      <c r="J992" s="764">
        <v>1</v>
      </c>
      <c r="K992" s="790" t="s">
        <v>2383</v>
      </c>
      <c r="L992" s="740"/>
      <c r="M992" s="743"/>
      <c r="N992" s="735"/>
      <c r="O992" s="733"/>
    </row>
    <row r="993" spans="1:15" ht="24.75" customHeight="1" x14ac:dyDescent="0.25">
      <c r="A993" s="276">
        <v>1070707956</v>
      </c>
      <c r="B993" s="753"/>
      <c r="C993" s="756"/>
      <c r="D993" s="765"/>
      <c r="E993" s="791"/>
      <c r="F993" s="765"/>
      <c r="G993" s="791"/>
      <c r="H993" s="765"/>
      <c r="I993" s="791"/>
      <c r="J993" s="765"/>
      <c r="K993" s="791"/>
      <c r="L993" s="741"/>
      <c r="M993" s="744"/>
      <c r="N993" s="736"/>
      <c r="O993" s="734"/>
    </row>
    <row r="994" spans="1:15" x14ac:dyDescent="0.25">
      <c r="A994" s="276" t="s">
        <v>11</v>
      </c>
      <c r="B994" s="753"/>
      <c r="C994" s="279"/>
      <c r="D994" s="765"/>
      <c r="E994" s="203" t="s">
        <v>2384</v>
      </c>
      <c r="F994" s="765"/>
      <c r="G994" s="203" t="s">
        <v>2384</v>
      </c>
      <c r="H994" s="765"/>
      <c r="I994" s="203" t="s">
        <v>2384</v>
      </c>
      <c r="J994" s="765"/>
      <c r="K994" s="203" t="s">
        <v>2384</v>
      </c>
      <c r="L994" s="741"/>
      <c r="M994" s="154"/>
      <c r="N994" s="736"/>
      <c r="O994" s="218"/>
    </row>
    <row r="995" spans="1:15" x14ac:dyDescent="0.25">
      <c r="A995" s="277" t="s">
        <v>12</v>
      </c>
      <c r="B995" s="753"/>
      <c r="C995" s="280"/>
      <c r="D995" s="765"/>
      <c r="E995" s="204" t="s">
        <v>852</v>
      </c>
      <c r="F995" s="765"/>
      <c r="G995" s="204" t="s">
        <v>852</v>
      </c>
      <c r="H995" s="765"/>
      <c r="I995" s="204" t="s">
        <v>852</v>
      </c>
      <c r="J995" s="765"/>
      <c r="K995" s="204" t="s">
        <v>852</v>
      </c>
      <c r="L995" s="741"/>
      <c r="M995" s="155"/>
      <c r="N995" s="736"/>
      <c r="O995" s="219"/>
    </row>
    <row r="996" spans="1:15" x14ac:dyDescent="0.25">
      <c r="A996" s="277" t="s">
        <v>477</v>
      </c>
      <c r="B996" s="753"/>
      <c r="C996" s="280"/>
      <c r="D996" s="765"/>
      <c r="E996" s="204" t="s">
        <v>2385</v>
      </c>
      <c r="F996" s="765"/>
      <c r="G996" s="204" t="s">
        <v>2385</v>
      </c>
      <c r="H996" s="765"/>
      <c r="I996" s="204" t="s">
        <v>2385</v>
      </c>
      <c r="J996" s="795"/>
      <c r="K996" s="204" t="s">
        <v>2385</v>
      </c>
      <c r="L996" s="741"/>
      <c r="M996" s="155"/>
      <c r="N996" s="736"/>
      <c r="O996" s="219"/>
    </row>
    <row r="997" spans="1:15" x14ac:dyDescent="0.25">
      <c r="A997" s="277" t="s">
        <v>481</v>
      </c>
      <c r="B997" s="753"/>
      <c r="C997" s="281"/>
      <c r="D997" s="296" t="s">
        <v>2386</v>
      </c>
      <c r="E997" s="205" t="s">
        <v>499</v>
      </c>
      <c r="F997" s="296" t="s">
        <v>2386</v>
      </c>
      <c r="G997" s="205" t="s">
        <v>499</v>
      </c>
      <c r="H997" s="296" t="s">
        <v>2386</v>
      </c>
      <c r="I997" s="205" t="s">
        <v>499</v>
      </c>
      <c r="J997" s="296" t="s">
        <v>2386</v>
      </c>
      <c r="K997" s="205" t="s">
        <v>499</v>
      </c>
      <c r="L997" s="282"/>
      <c r="M997" s="156"/>
      <c r="N997" s="737"/>
      <c r="O997" s="220"/>
    </row>
    <row r="998" spans="1:15" ht="13.5" customHeight="1" x14ac:dyDescent="0.25">
      <c r="A998" s="275" t="s">
        <v>519</v>
      </c>
      <c r="B998" s="814">
        <v>2</v>
      </c>
      <c r="C998" s="812" t="s">
        <v>354</v>
      </c>
      <c r="D998" s="764">
        <v>2</v>
      </c>
      <c r="E998" s="610" t="s">
        <v>2371</v>
      </c>
      <c r="F998" s="764">
        <v>2</v>
      </c>
      <c r="G998" s="610" t="s">
        <v>1433</v>
      </c>
      <c r="H998" s="740">
        <v>3</v>
      </c>
      <c r="I998" s="728" t="s">
        <v>2387</v>
      </c>
      <c r="J998" s="740">
        <v>3</v>
      </c>
      <c r="K998" s="728" t="s">
        <v>2387</v>
      </c>
      <c r="L998" s="740"/>
      <c r="M998" s="743"/>
      <c r="N998" s="735"/>
      <c r="O998" s="738"/>
    </row>
    <row r="999" spans="1:15" x14ac:dyDescent="0.25">
      <c r="A999" s="276">
        <v>1026271285</v>
      </c>
      <c r="B999" s="815"/>
      <c r="C999" s="813"/>
      <c r="D999" s="765"/>
      <c r="E999" s="611"/>
      <c r="F999" s="765"/>
      <c r="G999" s="611"/>
      <c r="H999" s="741"/>
      <c r="I999" s="729"/>
      <c r="J999" s="741"/>
      <c r="K999" s="729"/>
      <c r="L999" s="741"/>
      <c r="M999" s="744"/>
      <c r="N999" s="736"/>
      <c r="O999" s="739"/>
    </row>
    <row r="1000" spans="1:15" x14ac:dyDescent="0.25">
      <c r="A1000" s="276" t="s">
        <v>11</v>
      </c>
      <c r="B1000" s="815"/>
      <c r="C1000" s="318" t="s">
        <v>2388</v>
      </c>
      <c r="D1000" s="765"/>
      <c r="E1000" s="203" t="s">
        <v>2376</v>
      </c>
      <c r="F1000" s="765"/>
      <c r="G1000" s="203" t="s">
        <v>2376</v>
      </c>
      <c r="H1000" s="741"/>
      <c r="I1000" s="305" t="s">
        <v>2389</v>
      </c>
      <c r="J1000" s="741"/>
      <c r="K1000" s="305" t="s">
        <v>2389</v>
      </c>
      <c r="L1000" s="741"/>
      <c r="M1000" s="154"/>
      <c r="N1000" s="736"/>
      <c r="O1000" s="218"/>
    </row>
    <row r="1001" spans="1:15" x14ac:dyDescent="0.25">
      <c r="A1001" s="277" t="s">
        <v>12</v>
      </c>
      <c r="B1001" s="815"/>
      <c r="C1001" s="294" t="s">
        <v>1725</v>
      </c>
      <c r="D1001" s="765"/>
      <c r="E1001" s="204" t="s">
        <v>852</v>
      </c>
      <c r="F1001" s="765"/>
      <c r="G1001" s="204" t="s">
        <v>852</v>
      </c>
      <c r="H1001" s="741"/>
      <c r="I1001" s="221" t="s">
        <v>852</v>
      </c>
      <c r="J1001" s="741"/>
      <c r="K1001" s="221" t="s">
        <v>852</v>
      </c>
      <c r="L1001" s="741"/>
      <c r="M1001" s="155"/>
      <c r="N1001" s="736"/>
      <c r="O1001" s="219"/>
    </row>
    <row r="1002" spans="1:15" x14ac:dyDescent="0.25">
      <c r="A1002" s="277" t="s">
        <v>477</v>
      </c>
      <c r="B1002" s="815"/>
      <c r="C1002" s="294" t="s">
        <v>515</v>
      </c>
      <c r="D1002" s="765"/>
      <c r="E1002" s="204" t="s">
        <v>515</v>
      </c>
      <c r="F1002" s="765"/>
      <c r="G1002" s="204" t="s">
        <v>515</v>
      </c>
      <c r="H1002" s="741"/>
      <c r="I1002" s="221" t="s">
        <v>1486</v>
      </c>
      <c r="J1002" s="741"/>
      <c r="K1002" s="221" t="s">
        <v>1486</v>
      </c>
      <c r="L1002" s="741"/>
      <c r="M1002" s="155"/>
      <c r="N1002" s="736"/>
      <c r="O1002" s="219"/>
    </row>
    <row r="1003" spans="1:15" x14ac:dyDescent="0.25">
      <c r="A1003" s="278" t="s">
        <v>481</v>
      </c>
      <c r="B1003" s="294" t="s">
        <v>2390</v>
      </c>
      <c r="C1003" s="295" t="s">
        <v>499</v>
      </c>
      <c r="D1003" s="289" t="s">
        <v>1893</v>
      </c>
      <c r="E1003" s="205" t="s">
        <v>517</v>
      </c>
      <c r="F1003" s="289" t="s">
        <v>1893</v>
      </c>
      <c r="G1003" s="205" t="s">
        <v>517</v>
      </c>
      <c r="H1003" s="282" t="s">
        <v>2391</v>
      </c>
      <c r="I1003" s="222" t="s">
        <v>499</v>
      </c>
      <c r="J1003" s="282" t="s">
        <v>2391</v>
      </c>
      <c r="K1003" s="222" t="s">
        <v>499</v>
      </c>
      <c r="L1003" s="282"/>
      <c r="M1003" s="156"/>
      <c r="N1003" s="737"/>
      <c r="O1003" s="220"/>
    </row>
    <row r="1004" spans="1:15" ht="13.5" customHeight="1" x14ac:dyDescent="0.25">
      <c r="A1004" s="275" t="s">
        <v>76</v>
      </c>
      <c r="B1004" s="736"/>
      <c r="C1004" s="733"/>
      <c r="D1004" s="735"/>
      <c r="E1004" s="733"/>
      <c r="F1004" s="735"/>
      <c r="G1004" s="733"/>
      <c r="H1004" s="735"/>
      <c r="I1004" s="738"/>
      <c r="J1004" s="735"/>
      <c r="K1004" s="738"/>
      <c r="L1004" s="730"/>
      <c r="M1004" s="733"/>
      <c r="N1004" s="735"/>
      <c r="O1004" s="738"/>
    </row>
    <row r="1005" spans="1:15" x14ac:dyDescent="0.25">
      <c r="A1005" s="276">
        <v>80236526</v>
      </c>
      <c r="B1005" s="736"/>
      <c r="C1005" s="734"/>
      <c r="D1005" s="736"/>
      <c r="E1005" s="734"/>
      <c r="F1005" s="736"/>
      <c r="G1005" s="734"/>
      <c r="H1005" s="736"/>
      <c r="I1005" s="739"/>
      <c r="J1005" s="736"/>
      <c r="K1005" s="739"/>
      <c r="L1005" s="731"/>
      <c r="M1005" s="734"/>
      <c r="N1005" s="736"/>
      <c r="O1005" s="739"/>
    </row>
    <row r="1006" spans="1:15" x14ac:dyDescent="0.25">
      <c r="A1006" s="276" t="s">
        <v>11</v>
      </c>
      <c r="B1006" s="736"/>
      <c r="C1006" s="218"/>
      <c r="D1006" s="736"/>
      <c r="E1006" s="218"/>
      <c r="F1006" s="736"/>
      <c r="G1006" s="218"/>
      <c r="H1006" s="736"/>
      <c r="I1006" s="218"/>
      <c r="J1006" s="736"/>
      <c r="K1006" s="218"/>
      <c r="L1006" s="731"/>
      <c r="M1006" s="218"/>
      <c r="N1006" s="736"/>
      <c r="O1006" s="218"/>
    </row>
    <row r="1007" spans="1:15" x14ac:dyDescent="0.25">
      <c r="A1007" s="277" t="s">
        <v>12</v>
      </c>
      <c r="B1007" s="736"/>
      <c r="C1007" s="219"/>
      <c r="D1007" s="736"/>
      <c r="E1007" s="219"/>
      <c r="F1007" s="736"/>
      <c r="G1007" s="219"/>
      <c r="H1007" s="736"/>
      <c r="I1007" s="219"/>
      <c r="J1007" s="736"/>
      <c r="K1007" s="219"/>
      <c r="L1007" s="731"/>
      <c r="M1007" s="219"/>
      <c r="N1007" s="736"/>
      <c r="O1007" s="219"/>
    </row>
    <row r="1008" spans="1:15" x14ac:dyDescent="0.25">
      <c r="A1008" s="277" t="s">
        <v>477</v>
      </c>
      <c r="B1008" s="736"/>
      <c r="C1008" s="219"/>
      <c r="D1008" s="736"/>
      <c r="E1008" s="219"/>
      <c r="F1008" s="736"/>
      <c r="G1008" s="219"/>
      <c r="H1008" s="736"/>
      <c r="I1008" s="219"/>
      <c r="J1008" s="736"/>
      <c r="K1008" s="219"/>
      <c r="L1008" s="731"/>
      <c r="M1008" s="219"/>
      <c r="N1008" s="736"/>
      <c r="O1008" s="219"/>
    </row>
    <row r="1009" spans="1:15" x14ac:dyDescent="0.25">
      <c r="A1009" s="278" t="s">
        <v>481</v>
      </c>
      <c r="B1009" s="737"/>
      <c r="C1009" s="220"/>
      <c r="D1009" s="737"/>
      <c r="E1009" s="220"/>
      <c r="F1009" s="737"/>
      <c r="G1009" s="220"/>
      <c r="H1009" s="737"/>
      <c r="I1009" s="220"/>
      <c r="J1009" s="737"/>
      <c r="K1009" s="220"/>
      <c r="L1009" s="732"/>
      <c r="M1009" s="220"/>
      <c r="N1009" s="737"/>
      <c r="O1009" s="220"/>
    </row>
    <row r="1011" spans="1:15" x14ac:dyDescent="0.25">
      <c r="B1011" s="747" t="s">
        <v>2368</v>
      </c>
      <c r="C1011" s="748"/>
      <c r="D1011" s="748"/>
      <c r="E1011" s="748"/>
      <c r="F1011" s="748"/>
      <c r="G1011" s="748"/>
      <c r="H1011" s="748"/>
      <c r="I1011" s="748"/>
      <c r="J1011" s="748"/>
      <c r="K1011" s="748"/>
      <c r="L1011" s="748"/>
      <c r="M1011" s="748"/>
      <c r="N1011" s="748"/>
      <c r="O1011" s="749"/>
    </row>
    <row r="1012" spans="1:15" x14ac:dyDescent="0.25">
      <c r="A1012" s="272"/>
      <c r="B1012" s="750" t="s">
        <v>327</v>
      </c>
      <c r="C1012" s="751"/>
      <c r="D1012" s="750" t="s">
        <v>328</v>
      </c>
      <c r="E1012" s="751"/>
      <c r="F1012" s="750" t="s">
        <v>329</v>
      </c>
      <c r="G1012" s="751"/>
      <c r="H1012" s="750" t="s">
        <v>330</v>
      </c>
      <c r="I1012" s="751"/>
      <c r="J1012" s="750" t="s">
        <v>2392</v>
      </c>
      <c r="K1012" s="751"/>
      <c r="L1012" s="750" t="s">
        <v>332</v>
      </c>
      <c r="M1012" s="751"/>
      <c r="N1012" s="750" t="s">
        <v>333</v>
      </c>
      <c r="O1012" s="751"/>
    </row>
    <row r="1013" spans="1:15" x14ac:dyDescent="0.25">
      <c r="A1013" s="272"/>
      <c r="B1013" s="273" t="s">
        <v>7</v>
      </c>
      <c r="C1013" s="274" t="s">
        <v>8</v>
      </c>
      <c r="D1013" s="273" t="s">
        <v>7</v>
      </c>
      <c r="E1013" s="274" t="s">
        <v>8</v>
      </c>
      <c r="F1013" s="273" t="s">
        <v>7</v>
      </c>
      <c r="G1013" s="274" t="s">
        <v>8</v>
      </c>
      <c r="H1013" s="273" t="s">
        <v>7</v>
      </c>
      <c r="I1013" s="274" t="s">
        <v>8</v>
      </c>
      <c r="J1013" s="273" t="s">
        <v>7</v>
      </c>
      <c r="K1013" s="274" t="s">
        <v>8</v>
      </c>
      <c r="L1013" s="273" t="s">
        <v>7</v>
      </c>
      <c r="M1013" s="274" t="s">
        <v>8</v>
      </c>
      <c r="N1013" s="273" t="s">
        <v>7</v>
      </c>
      <c r="O1013" s="274" t="s">
        <v>8</v>
      </c>
    </row>
    <row r="1014" spans="1:15" ht="13.5" customHeight="1" x14ac:dyDescent="0.25">
      <c r="A1014" s="275" t="s">
        <v>9</v>
      </c>
      <c r="B1014" s="764">
        <v>2</v>
      </c>
      <c r="C1014" s="790" t="s">
        <v>1489</v>
      </c>
      <c r="D1014" s="764">
        <v>2</v>
      </c>
      <c r="E1014" s="790" t="s">
        <v>1489</v>
      </c>
      <c r="F1014" s="764" t="s">
        <v>2393</v>
      </c>
      <c r="G1014" s="790" t="s">
        <v>2394</v>
      </c>
      <c r="H1014" s="764">
        <v>2</v>
      </c>
      <c r="I1014" s="790" t="s">
        <v>641</v>
      </c>
      <c r="J1014" s="764">
        <v>2</v>
      </c>
      <c r="K1014" s="790" t="s">
        <v>641</v>
      </c>
      <c r="L1014" s="764">
        <v>2</v>
      </c>
      <c r="M1014" s="790" t="s">
        <v>641</v>
      </c>
      <c r="N1014" s="764">
        <v>0</v>
      </c>
      <c r="O1014" s="790" t="s">
        <v>641</v>
      </c>
    </row>
    <row r="1015" spans="1:15" ht="32.25" customHeight="1" x14ac:dyDescent="0.25">
      <c r="A1015" s="276">
        <v>79921501</v>
      </c>
      <c r="B1015" s="765"/>
      <c r="C1015" s="791"/>
      <c r="D1015" s="765"/>
      <c r="E1015" s="791"/>
      <c r="F1015" s="765"/>
      <c r="G1015" s="791"/>
      <c r="H1015" s="765"/>
      <c r="I1015" s="791"/>
      <c r="J1015" s="765"/>
      <c r="K1015" s="791"/>
      <c r="L1015" s="765"/>
      <c r="M1015" s="791"/>
      <c r="N1015" s="765"/>
      <c r="O1015" s="791"/>
    </row>
    <row r="1016" spans="1:15" x14ac:dyDescent="0.25">
      <c r="A1016" s="276" t="s">
        <v>11</v>
      </c>
      <c r="B1016" s="765"/>
      <c r="C1016" s="290" t="s">
        <v>2395</v>
      </c>
      <c r="D1016" s="765"/>
      <c r="E1016" s="290" t="s">
        <v>2395</v>
      </c>
      <c r="F1016" s="765"/>
      <c r="G1016" s="290"/>
      <c r="H1016" s="765"/>
      <c r="I1016" s="290" t="s">
        <v>2396</v>
      </c>
      <c r="J1016" s="765"/>
      <c r="K1016" s="290" t="s">
        <v>2396</v>
      </c>
      <c r="L1016" s="765"/>
      <c r="M1016" s="290" t="s">
        <v>2396</v>
      </c>
      <c r="N1016" s="765"/>
      <c r="O1016" s="290" t="s">
        <v>2396</v>
      </c>
    </row>
    <row r="1017" spans="1:15" x14ac:dyDescent="0.25">
      <c r="A1017" s="277" t="s">
        <v>12</v>
      </c>
      <c r="B1017" s="765"/>
      <c r="C1017" s="289" t="s">
        <v>852</v>
      </c>
      <c r="D1017" s="765"/>
      <c r="E1017" s="289" t="s">
        <v>852</v>
      </c>
      <c r="F1017" s="765"/>
      <c r="G1017" s="289" t="s">
        <v>852</v>
      </c>
      <c r="H1017" s="765"/>
      <c r="I1017" s="289" t="s">
        <v>852</v>
      </c>
      <c r="J1017" s="765"/>
      <c r="K1017" s="289" t="s">
        <v>852</v>
      </c>
      <c r="L1017" s="765"/>
      <c r="M1017" s="289" t="s">
        <v>852</v>
      </c>
      <c r="N1017" s="765"/>
      <c r="O1017" s="289" t="s">
        <v>852</v>
      </c>
    </row>
    <row r="1018" spans="1:15" x14ac:dyDescent="0.25">
      <c r="A1018" s="277" t="s">
        <v>477</v>
      </c>
      <c r="B1018" s="765"/>
      <c r="C1018" s="289" t="s">
        <v>997</v>
      </c>
      <c r="D1018" s="765"/>
      <c r="E1018" s="289" t="s">
        <v>997</v>
      </c>
      <c r="F1018" s="765"/>
      <c r="G1018" s="289" t="s">
        <v>1700</v>
      </c>
      <c r="H1018" s="765"/>
      <c r="I1018" s="289" t="s">
        <v>1510</v>
      </c>
      <c r="J1018" s="765"/>
      <c r="K1018" s="289" t="s">
        <v>1510</v>
      </c>
      <c r="L1018" s="765"/>
      <c r="M1018" s="289" t="s">
        <v>1510</v>
      </c>
      <c r="N1018" s="765"/>
      <c r="O1018" s="289" t="s">
        <v>1510</v>
      </c>
    </row>
    <row r="1019" spans="1:15" x14ac:dyDescent="0.25">
      <c r="A1019" s="278" t="s">
        <v>481</v>
      </c>
      <c r="B1019" s="289" t="s">
        <v>2397</v>
      </c>
      <c r="C1019" s="291" t="s">
        <v>2398</v>
      </c>
      <c r="D1019" s="289" t="s">
        <v>2397</v>
      </c>
      <c r="E1019" s="291" t="s">
        <v>2398</v>
      </c>
      <c r="F1019" s="796"/>
      <c r="G1019" s="291" t="s">
        <v>499</v>
      </c>
      <c r="H1019" s="796"/>
      <c r="I1019" s="291" t="s">
        <v>499</v>
      </c>
      <c r="J1019" s="796"/>
      <c r="K1019" s="291" t="s">
        <v>499</v>
      </c>
      <c r="L1019" s="796"/>
      <c r="M1019" s="291" t="s">
        <v>499</v>
      </c>
      <c r="N1019" s="796"/>
      <c r="O1019" s="291" t="s">
        <v>499</v>
      </c>
    </row>
    <row r="1020" spans="1:15" ht="13.5" customHeight="1" x14ac:dyDescent="0.25">
      <c r="A1020" s="275" t="s">
        <v>14</v>
      </c>
      <c r="B1020" s="764">
        <v>4</v>
      </c>
      <c r="C1020" s="790" t="s">
        <v>1489</v>
      </c>
      <c r="D1020" s="752"/>
      <c r="E1020" s="755" t="s">
        <v>2160</v>
      </c>
      <c r="F1020" s="764">
        <v>2</v>
      </c>
      <c r="G1020" s="790" t="s">
        <v>1721</v>
      </c>
      <c r="H1020" s="764">
        <v>2</v>
      </c>
      <c r="I1020" s="790" t="s">
        <v>1412</v>
      </c>
      <c r="J1020" s="764">
        <v>2</v>
      </c>
      <c r="K1020" s="790" t="s">
        <v>1412</v>
      </c>
      <c r="L1020" s="581"/>
      <c r="M1020" s="620"/>
      <c r="N1020" s="735"/>
      <c r="O1020" s="738"/>
    </row>
    <row r="1021" spans="1:15" x14ac:dyDescent="0.25">
      <c r="A1021" s="276">
        <v>1070707956</v>
      </c>
      <c r="B1021" s="765"/>
      <c r="C1021" s="791"/>
      <c r="D1021" s="753"/>
      <c r="E1021" s="756"/>
      <c r="F1021" s="765"/>
      <c r="G1021" s="791"/>
      <c r="H1021" s="765"/>
      <c r="I1021" s="791"/>
      <c r="J1021" s="765"/>
      <c r="K1021" s="791"/>
      <c r="L1021" s="582"/>
      <c r="M1021" s="621"/>
      <c r="N1021" s="736"/>
      <c r="O1021" s="739"/>
    </row>
    <row r="1022" spans="1:15" x14ac:dyDescent="0.25">
      <c r="A1022" s="276" t="s">
        <v>11</v>
      </c>
      <c r="B1022" s="765"/>
      <c r="C1022" s="290" t="s">
        <v>2399</v>
      </c>
      <c r="D1022" s="753"/>
      <c r="E1022" s="279"/>
      <c r="F1022" s="765"/>
      <c r="G1022" s="290" t="s">
        <v>2400</v>
      </c>
      <c r="H1022" s="765"/>
      <c r="I1022" s="290" t="s">
        <v>1403</v>
      </c>
      <c r="J1022" s="765"/>
      <c r="K1022" s="290" t="s">
        <v>1403</v>
      </c>
      <c r="L1022" s="582"/>
      <c r="M1022" s="154"/>
      <c r="N1022" s="736"/>
      <c r="O1022" s="218"/>
    </row>
    <row r="1023" spans="1:15" x14ac:dyDescent="0.25">
      <c r="A1023" s="277" t="s">
        <v>12</v>
      </c>
      <c r="B1023" s="765"/>
      <c r="C1023" s="289" t="s">
        <v>852</v>
      </c>
      <c r="D1023" s="753"/>
      <c r="E1023" s="280"/>
      <c r="F1023" s="765"/>
      <c r="G1023" s="289" t="s">
        <v>852</v>
      </c>
      <c r="H1023" s="765"/>
      <c r="I1023" s="289" t="s">
        <v>852</v>
      </c>
      <c r="J1023" s="765"/>
      <c r="K1023" s="289" t="s">
        <v>852</v>
      </c>
      <c r="L1023" s="582"/>
      <c r="M1023" s="154"/>
      <c r="N1023" s="736"/>
      <c r="O1023" s="219"/>
    </row>
    <row r="1024" spans="1:15" x14ac:dyDescent="0.25">
      <c r="A1024" s="277" t="s">
        <v>477</v>
      </c>
      <c r="B1024" s="765"/>
      <c r="C1024" s="289" t="s">
        <v>997</v>
      </c>
      <c r="D1024" s="753"/>
      <c r="E1024" s="280"/>
      <c r="F1024" s="765"/>
      <c r="G1024" s="289" t="s">
        <v>1169</v>
      </c>
      <c r="H1024" s="765"/>
      <c r="I1024" s="289" t="s">
        <v>1559</v>
      </c>
      <c r="J1024" s="765"/>
      <c r="K1024" s="289" t="s">
        <v>1559</v>
      </c>
      <c r="L1024" s="582"/>
      <c r="M1024" s="155"/>
      <c r="N1024" s="736"/>
      <c r="O1024" s="219"/>
    </row>
    <row r="1025" spans="1:15" x14ac:dyDescent="0.25">
      <c r="A1025" s="277" t="s">
        <v>481</v>
      </c>
      <c r="B1025" s="289" t="s">
        <v>2401</v>
      </c>
      <c r="C1025" s="291" t="s">
        <v>499</v>
      </c>
      <c r="D1025" s="754"/>
      <c r="E1025" s="281" t="s">
        <v>185</v>
      </c>
      <c r="F1025" s="289" t="s">
        <v>2402</v>
      </c>
      <c r="G1025" s="289" t="s">
        <v>499</v>
      </c>
      <c r="H1025" s="289" t="s">
        <v>2403</v>
      </c>
      <c r="I1025" s="291" t="s">
        <v>499</v>
      </c>
      <c r="J1025" s="289" t="s">
        <v>2403</v>
      </c>
      <c r="K1025" s="291" t="s">
        <v>499</v>
      </c>
      <c r="L1025" s="141"/>
      <c r="M1025" s="156"/>
      <c r="N1025" s="737"/>
      <c r="O1025" s="220"/>
    </row>
    <row r="1026" spans="1:15" ht="13.5" customHeight="1" x14ac:dyDescent="0.25">
      <c r="A1026" s="275" t="s">
        <v>519</v>
      </c>
      <c r="B1026" s="766">
        <v>2</v>
      </c>
      <c r="C1026" s="807" t="s">
        <v>2404</v>
      </c>
      <c r="D1026" s="766">
        <v>2</v>
      </c>
      <c r="E1026" s="807" t="s">
        <v>2404</v>
      </c>
      <c r="F1026" s="764">
        <v>3</v>
      </c>
      <c r="G1026" s="762" t="s">
        <v>2405</v>
      </c>
      <c r="H1026" s="764">
        <v>1</v>
      </c>
      <c r="I1026" s="762" t="s">
        <v>2406</v>
      </c>
      <c r="J1026" s="764">
        <v>4</v>
      </c>
      <c r="K1026" s="762" t="s">
        <v>177</v>
      </c>
      <c r="L1026" s="764">
        <v>1</v>
      </c>
      <c r="M1026" s="762" t="s">
        <v>2407</v>
      </c>
      <c r="N1026" s="735"/>
      <c r="O1026" s="733"/>
    </row>
    <row r="1027" spans="1:15" x14ac:dyDescent="0.25">
      <c r="A1027" s="276">
        <v>1026271285</v>
      </c>
      <c r="B1027" s="767"/>
      <c r="C1027" s="808"/>
      <c r="D1027" s="767"/>
      <c r="E1027" s="808"/>
      <c r="F1027" s="765"/>
      <c r="G1027" s="763"/>
      <c r="H1027" s="765"/>
      <c r="I1027" s="763"/>
      <c r="J1027" s="765"/>
      <c r="K1027" s="763"/>
      <c r="L1027" s="765"/>
      <c r="M1027" s="763"/>
      <c r="N1027" s="736"/>
      <c r="O1027" s="734"/>
    </row>
    <row r="1028" spans="1:15" x14ac:dyDescent="0.25">
      <c r="A1028" s="276" t="s">
        <v>11</v>
      </c>
      <c r="B1028" s="767"/>
      <c r="C1028" s="285" t="s">
        <v>2408</v>
      </c>
      <c r="D1028" s="767"/>
      <c r="E1028" s="285" t="s">
        <v>2408</v>
      </c>
      <c r="F1028" s="765"/>
      <c r="G1028" s="290" t="s">
        <v>2288</v>
      </c>
      <c r="H1028" s="765"/>
      <c r="I1028" s="290" t="s">
        <v>2409</v>
      </c>
      <c r="J1028" s="765"/>
      <c r="K1028" s="290" t="s">
        <v>2410</v>
      </c>
      <c r="L1028" s="765"/>
      <c r="M1028" s="204" t="s">
        <v>2361</v>
      </c>
      <c r="N1028" s="736"/>
      <c r="O1028" s="218"/>
    </row>
    <row r="1029" spans="1:15" x14ac:dyDescent="0.25">
      <c r="A1029" s="277" t="s">
        <v>12</v>
      </c>
      <c r="B1029" s="767"/>
      <c r="C1029" s="286" t="s">
        <v>852</v>
      </c>
      <c r="D1029" s="767"/>
      <c r="E1029" s="286" t="s">
        <v>852</v>
      </c>
      <c r="F1029" s="765"/>
      <c r="G1029" s="289" t="s">
        <v>852</v>
      </c>
      <c r="H1029" s="765"/>
      <c r="I1029" s="289" t="s">
        <v>852</v>
      </c>
      <c r="J1029" s="765"/>
      <c r="K1029" s="289" t="s">
        <v>852</v>
      </c>
      <c r="L1029" s="765"/>
      <c r="M1029" s="204" t="s">
        <v>852</v>
      </c>
      <c r="N1029" s="736"/>
      <c r="O1029" s="219"/>
    </row>
    <row r="1030" spans="1:15" x14ac:dyDescent="0.25">
      <c r="A1030" s="277" t="s">
        <v>477</v>
      </c>
      <c r="B1030" s="767"/>
      <c r="C1030" s="286" t="s">
        <v>900</v>
      </c>
      <c r="D1030" s="767"/>
      <c r="E1030" s="286" t="s">
        <v>900</v>
      </c>
      <c r="F1030" s="937"/>
      <c r="G1030" s="289" t="s">
        <v>484</v>
      </c>
      <c r="H1030" s="765"/>
      <c r="I1030" s="289" t="s">
        <v>1352</v>
      </c>
      <c r="J1030" s="765"/>
      <c r="K1030" s="289" t="s">
        <v>1352</v>
      </c>
      <c r="L1030" s="765"/>
      <c r="M1030" s="205" t="s">
        <v>2362</v>
      </c>
      <c r="N1030" s="736"/>
      <c r="O1030" s="219"/>
    </row>
    <row r="1031" spans="1:15" x14ac:dyDescent="0.25">
      <c r="A1031" s="278" t="s">
        <v>481</v>
      </c>
      <c r="B1031" s="311" t="s">
        <v>2411</v>
      </c>
      <c r="C1031" s="312" t="s">
        <v>499</v>
      </c>
      <c r="D1031" s="311" t="s">
        <v>2411</v>
      </c>
      <c r="E1031" s="310" t="s">
        <v>499</v>
      </c>
      <c r="F1031" s="289" t="s">
        <v>2412</v>
      </c>
      <c r="G1031" s="291" t="s">
        <v>499</v>
      </c>
      <c r="H1031" s="289" t="s">
        <v>2413</v>
      </c>
      <c r="I1031" s="291" t="s">
        <v>499</v>
      </c>
      <c r="J1031" s="289" t="s">
        <v>2414</v>
      </c>
      <c r="K1031" s="291" t="s">
        <v>499</v>
      </c>
      <c r="L1031" s="289" t="s">
        <v>2365</v>
      </c>
      <c r="M1031" s="205" t="s">
        <v>499</v>
      </c>
      <c r="N1031" s="737"/>
      <c r="O1031" s="220"/>
    </row>
    <row r="1032" spans="1:15" x14ac:dyDescent="0.25">
      <c r="A1032" s="275" t="s">
        <v>76</v>
      </c>
      <c r="B1032" s="726"/>
      <c r="C1032" s="728"/>
      <c r="D1032" s="740"/>
      <c r="E1032" s="743"/>
      <c r="F1032" s="735"/>
      <c r="G1032" s="733"/>
      <c r="H1032" s="940"/>
      <c r="I1032" s="728"/>
      <c r="J1032" s="730"/>
      <c r="K1032" s="733"/>
      <c r="L1032" s="730"/>
      <c r="M1032" s="733"/>
      <c r="N1032" s="735"/>
      <c r="O1032" s="738"/>
    </row>
    <row r="1033" spans="1:15" x14ac:dyDescent="0.25">
      <c r="A1033" s="276">
        <v>80236526</v>
      </c>
      <c r="B1033" s="726"/>
      <c r="C1033" s="729"/>
      <c r="D1033" s="741"/>
      <c r="E1033" s="744"/>
      <c r="F1033" s="736"/>
      <c r="G1033" s="734"/>
      <c r="H1033" s="726"/>
      <c r="I1033" s="729"/>
      <c r="J1033" s="731"/>
      <c r="K1033" s="734"/>
      <c r="L1033" s="731"/>
      <c r="M1033" s="734"/>
      <c r="N1033" s="736"/>
      <c r="O1033" s="739"/>
    </row>
    <row r="1034" spans="1:15" x14ac:dyDescent="0.25">
      <c r="A1034" s="276" t="s">
        <v>11</v>
      </c>
      <c r="B1034" s="726"/>
      <c r="C1034" s="305"/>
      <c r="D1034" s="741"/>
      <c r="E1034" s="305"/>
      <c r="F1034" s="736"/>
      <c r="G1034" s="218"/>
      <c r="H1034" s="726"/>
      <c r="I1034" s="305"/>
      <c r="J1034" s="731"/>
      <c r="K1034" s="218"/>
      <c r="L1034" s="731"/>
      <c r="M1034" s="218"/>
      <c r="N1034" s="736"/>
      <c r="O1034" s="218"/>
    </row>
    <row r="1035" spans="1:15" x14ac:dyDescent="0.25">
      <c r="A1035" s="277" t="s">
        <v>12</v>
      </c>
      <c r="B1035" s="726"/>
      <c r="C1035" s="221"/>
      <c r="D1035" s="741"/>
      <c r="E1035" s="221"/>
      <c r="F1035" s="736"/>
      <c r="G1035" s="219"/>
      <c r="H1035" s="726"/>
      <c r="I1035" s="221"/>
      <c r="J1035" s="731"/>
      <c r="K1035" s="219"/>
      <c r="L1035" s="731"/>
      <c r="M1035" s="219"/>
      <c r="N1035" s="736"/>
      <c r="O1035" s="219"/>
    </row>
    <row r="1036" spans="1:15" x14ac:dyDescent="0.25">
      <c r="A1036" s="277" t="s">
        <v>477</v>
      </c>
      <c r="B1036" s="726"/>
      <c r="C1036" s="221"/>
      <c r="D1036" s="741"/>
      <c r="E1036" s="221"/>
      <c r="F1036" s="857"/>
      <c r="G1036" s="219"/>
      <c r="H1036" s="726"/>
      <c r="I1036" s="221"/>
      <c r="J1036" s="731"/>
      <c r="K1036" s="219"/>
      <c r="L1036" s="731"/>
      <c r="M1036" s="219"/>
      <c r="N1036" s="736"/>
      <c r="O1036" s="219"/>
    </row>
    <row r="1037" spans="1:15" x14ac:dyDescent="0.25">
      <c r="A1037" s="278" t="s">
        <v>481</v>
      </c>
      <c r="B1037" s="727"/>
      <c r="C1037" s="222"/>
      <c r="D1037" s="742"/>
      <c r="E1037" s="222"/>
      <c r="F1037" s="219"/>
      <c r="G1037" s="220"/>
      <c r="H1037" s="727"/>
      <c r="I1037" s="222"/>
      <c r="J1037" s="732"/>
      <c r="K1037" s="220"/>
      <c r="L1037" s="732"/>
      <c r="M1037" s="220"/>
      <c r="N1037" s="737"/>
      <c r="O1037" s="220"/>
    </row>
    <row r="1039" spans="1:15" x14ac:dyDescent="0.25">
      <c r="B1039" s="747" t="s">
        <v>2368</v>
      </c>
      <c r="C1039" s="748"/>
      <c r="D1039" s="748"/>
      <c r="E1039" s="748"/>
      <c r="F1039" s="748"/>
      <c r="G1039" s="748"/>
      <c r="H1039" s="748"/>
      <c r="I1039" s="748"/>
      <c r="J1039" s="748"/>
      <c r="K1039" s="748"/>
      <c r="L1039" s="748"/>
      <c r="M1039" s="748"/>
      <c r="N1039" s="748"/>
      <c r="O1039" s="749"/>
    </row>
    <row r="1040" spans="1:15" x14ac:dyDescent="0.25">
      <c r="A1040" s="272"/>
      <c r="B1040" s="750" t="s">
        <v>346</v>
      </c>
      <c r="C1040" s="751"/>
      <c r="D1040" s="750" t="s">
        <v>347</v>
      </c>
      <c r="E1040" s="751"/>
      <c r="F1040" s="750" t="s">
        <v>348</v>
      </c>
      <c r="G1040" s="751"/>
      <c r="H1040" s="750" t="s">
        <v>349</v>
      </c>
      <c r="I1040" s="751"/>
      <c r="J1040" s="750" t="s">
        <v>2415</v>
      </c>
      <c r="K1040" s="751"/>
      <c r="L1040" s="750" t="s">
        <v>351</v>
      </c>
      <c r="M1040" s="751"/>
      <c r="N1040" s="750" t="s">
        <v>352</v>
      </c>
      <c r="O1040" s="751"/>
    </row>
    <row r="1041" spans="1:15" x14ac:dyDescent="0.25">
      <c r="A1041" s="272"/>
      <c r="B1041" s="273" t="s">
        <v>7</v>
      </c>
      <c r="C1041" s="274" t="s">
        <v>8</v>
      </c>
      <c r="D1041" s="273" t="s">
        <v>7</v>
      </c>
      <c r="E1041" s="274" t="s">
        <v>8</v>
      </c>
      <c r="F1041" s="273" t="s">
        <v>7</v>
      </c>
      <c r="G1041" s="274" t="s">
        <v>8</v>
      </c>
      <c r="H1041" s="273" t="s">
        <v>7</v>
      </c>
      <c r="I1041" s="274" t="s">
        <v>8</v>
      </c>
      <c r="J1041" s="273" t="s">
        <v>7</v>
      </c>
      <c r="K1041" s="274" t="s">
        <v>8</v>
      </c>
      <c r="L1041" s="273" t="s">
        <v>7</v>
      </c>
      <c r="M1041" s="274" t="s">
        <v>8</v>
      </c>
      <c r="N1041" s="273" t="s">
        <v>7</v>
      </c>
      <c r="O1041" s="274" t="s">
        <v>8</v>
      </c>
    </row>
    <row r="1042" spans="1:15" ht="13.5" customHeight="1" x14ac:dyDescent="0.25">
      <c r="A1042" s="275" t="s">
        <v>9</v>
      </c>
      <c r="B1042" s="764">
        <v>2</v>
      </c>
      <c r="C1042" s="790" t="s">
        <v>641</v>
      </c>
      <c r="D1042" s="764">
        <v>2</v>
      </c>
      <c r="E1042" s="790" t="s">
        <v>641</v>
      </c>
      <c r="F1042" s="764">
        <v>2</v>
      </c>
      <c r="G1042" s="790" t="s">
        <v>641</v>
      </c>
      <c r="H1042" s="764">
        <v>2</v>
      </c>
      <c r="I1042" s="790" t="s">
        <v>641</v>
      </c>
      <c r="J1042" s="764">
        <v>2</v>
      </c>
      <c r="K1042" s="790" t="s">
        <v>641</v>
      </c>
      <c r="L1042" s="764">
        <v>3</v>
      </c>
      <c r="M1042" s="790" t="s">
        <v>641</v>
      </c>
      <c r="N1042" s="740"/>
      <c r="O1042" s="743"/>
    </row>
    <row r="1043" spans="1:15" x14ac:dyDescent="0.25">
      <c r="A1043" s="276">
        <v>79921501</v>
      </c>
      <c r="B1043" s="765"/>
      <c r="C1043" s="791"/>
      <c r="D1043" s="765"/>
      <c r="E1043" s="791"/>
      <c r="F1043" s="765"/>
      <c r="G1043" s="791"/>
      <c r="H1043" s="765"/>
      <c r="I1043" s="791"/>
      <c r="J1043" s="765"/>
      <c r="K1043" s="791"/>
      <c r="L1043" s="765"/>
      <c r="M1043" s="791"/>
      <c r="N1043" s="741"/>
      <c r="O1043" s="744"/>
    </row>
    <row r="1044" spans="1:15" x14ac:dyDescent="0.25">
      <c r="A1044" s="276" t="s">
        <v>11</v>
      </c>
      <c r="B1044" s="765"/>
      <c r="C1044" s="290" t="s">
        <v>2396</v>
      </c>
      <c r="D1044" s="765"/>
      <c r="E1044" s="290" t="s">
        <v>2396</v>
      </c>
      <c r="F1044" s="765"/>
      <c r="G1044" s="290" t="s">
        <v>2396</v>
      </c>
      <c r="H1044" s="765"/>
      <c r="I1044" s="290" t="s">
        <v>2396</v>
      </c>
      <c r="J1044" s="765"/>
      <c r="K1044" s="290" t="s">
        <v>2396</v>
      </c>
      <c r="L1044" s="765"/>
      <c r="M1044" s="290" t="s">
        <v>2396</v>
      </c>
      <c r="N1044" s="741"/>
      <c r="O1044" s="305"/>
    </row>
    <row r="1045" spans="1:15" x14ac:dyDescent="0.25">
      <c r="A1045" s="277" t="s">
        <v>12</v>
      </c>
      <c r="B1045" s="765"/>
      <c r="C1045" s="289" t="s">
        <v>852</v>
      </c>
      <c r="D1045" s="765"/>
      <c r="E1045" s="289" t="s">
        <v>852</v>
      </c>
      <c r="F1045" s="765"/>
      <c r="G1045" s="289" t="s">
        <v>852</v>
      </c>
      <c r="H1045" s="765"/>
      <c r="I1045" s="289" t="s">
        <v>852</v>
      </c>
      <c r="J1045" s="765"/>
      <c r="K1045" s="289" t="s">
        <v>852</v>
      </c>
      <c r="L1045" s="765"/>
      <c r="M1045" s="289" t="s">
        <v>852</v>
      </c>
      <c r="N1045" s="741"/>
      <c r="O1045" s="221"/>
    </row>
    <row r="1046" spans="1:15" x14ac:dyDescent="0.25">
      <c r="A1046" s="277" t="s">
        <v>477</v>
      </c>
      <c r="B1046" s="765"/>
      <c r="C1046" s="289" t="s">
        <v>1510</v>
      </c>
      <c r="D1046" s="765"/>
      <c r="E1046" s="289" t="s">
        <v>1510</v>
      </c>
      <c r="F1046" s="765"/>
      <c r="G1046" s="289" t="s">
        <v>1510</v>
      </c>
      <c r="H1046" s="765"/>
      <c r="I1046" s="289" t="s">
        <v>1510</v>
      </c>
      <c r="J1046" s="765"/>
      <c r="K1046" s="289" t="s">
        <v>1510</v>
      </c>
      <c r="L1046" s="765"/>
      <c r="M1046" s="289" t="s">
        <v>1510</v>
      </c>
      <c r="N1046" s="741"/>
      <c r="O1046" s="221"/>
    </row>
    <row r="1047" spans="1:15" x14ac:dyDescent="0.25">
      <c r="A1047" s="278" t="s">
        <v>481</v>
      </c>
      <c r="B1047" s="796"/>
      <c r="C1047" s="291" t="s">
        <v>499</v>
      </c>
      <c r="D1047" s="796"/>
      <c r="E1047" s="291" t="s">
        <v>499</v>
      </c>
      <c r="F1047" s="796"/>
      <c r="G1047" s="291" t="s">
        <v>499</v>
      </c>
      <c r="H1047" s="796"/>
      <c r="I1047" s="291" t="s">
        <v>499</v>
      </c>
      <c r="J1047" s="796"/>
      <c r="K1047" s="291" t="s">
        <v>499</v>
      </c>
      <c r="L1047" s="796"/>
      <c r="M1047" s="291" t="s">
        <v>499</v>
      </c>
      <c r="N1047" s="742"/>
      <c r="O1047" s="222"/>
    </row>
    <row r="1048" spans="1:15" ht="13.5" customHeight="1" x14ac:dyDescent="0.25">
      <c r="A1048" s="275" t="s">
        <v>14</v>
      </c>
      <c r="B1048" s="764">
        <v>2</v>
      </c>
      <c r="C1048" s="790" t="s">
        <v>1412</v>
      </c>
      <c r="D1048" s="764">
        <v>1</v>
      </c>
      <c r="E1048" s="762" t="s">
        <v>189</v>
      </c>
      <c r="F1048" s="764">
        <v>2</v>
      </c>
      <c r="G1048" s="790" t="s">
        <v>1412</v>
      </c>
      <c r="H1048" s="764">
        <v>2</v>
      </c>
      <c r="I1048" s="790" t="s">
        <v>1412</v>
      </c>
      <c r="J1048" s="764">
        <v>2</v>
      </c>
      <c r="K1048" s="790" t="s">
        <v>1412</v>
      </c>
      <c r="L1048" s="764">
        <v>2</v>
      </c>
      <c r="M1048" s="790" t="s">
        <v>1412</v>
      </c>
      <c r="N1048" s="764">
        <v>2</v>
      </c>
      <c r="O1048" s="790" t="s">
        <v>1412</v>
      </c>
    </row>
    <row r="1049" spans="1:15" x14ac:dyDescent="0.25">
      <c r="A1049" s="276">
        <v>1070707956</v>
      </c>
      <c r="B1049" s="765"/>
      <c r="C1049" s="791"/>
      <c r="D1049" s="765"/>
      <c r="E1049" s="763"/>
      <c r="F1049" s="765"/>
      <c r="G1049" s="791"/>
      <c r="H1049" s="765"/>
      <c r="I1049" s="791"/>
      <c r="J1049" s="765"/>
      <c r="K1049" s="791"/>
      <c r="L1049" s="765"/>
      <c r="M1049" s="791"/>
      <c r="N1049" s="765"/>
      <c r="O1049" s="791"/>
    </row>
    <row r="1050" spans="1:15" x14ac:dyDescent="0.25">
      <c r="A1050" s="276" t="s">
        <v>11</v>
      </c>
      <c r="B1050" s="765"/>
      <c r="C1050" s="290" t="s">
        <v>1403</v>
      </c>
      <c r="D1050" s="765"/>
      <c r="E1050" s="204" t="s">
        <v>2416</v>
      </c>
      <c r="F1050" s="765"/>
      <c r="G1050" s="290" t="s">
        <v>1403</v>
      </c>
      <c r="H1050" s="765"/>
      <c r="I1050" s="290" t="s">
        <v>1403</v>
      </c>
      <c r="J1050" s="765"/>
      <c r="K1050" s="290" t="s">
        <v>1403</v>
      </c>
      <c r="L1050" s="765"/>
      <c r="M1050" s="290" t="s">
        <v>1403</v>
      </c>
      <c r="N1050" s="765"/>
      <c r="O1050" s="290" t="s">
        <v>1403</v>
      </c>
    </row>
    <row r="1051" spans="1:15" x14ac:dyDescent="0.25">
      <c r="A1051" s="277" t="s">
        <v>12</v>
      </c>
      <c r="B1051" s="765"/>
      <c r="C1051" s="289" t="s">
        <v>852</v>
      </c>
      <c r="D1051" s="765"/>
      <c r="E1051" s="204" t="s">
        <v>852</v>
      </c>
      <c r="F1051" s="765"/>
      <c r="G1051" s="289" t="s">
        <v>852</v>
      </c>
      <c r="H1051" s="765"/>
      <c r="I1051" s="289" t="s">
        <v>852</v>
      </c>
      <c r="J1051" s="765"/>
      <c r="K1051" s="289" t="s">
        <v>852</v>
      </c>
      <c r="L1051" s="765"/>
      <c r="M1051" s="289" t="s">
        <v>852</v>
      </c>
      <c r="N1051" s="765"/>
      <c r="O1051" s="289" t="s">
        <v>852</v>
      </c>
    </row>
    <row r="1052" spans="1:15" x14ac:dyDescent="0.25">
      <c r="A1052" s="277" t="s">
        <v>477</v>
      </c>
      <c r="B1052" s="765"/>
      <c r="C1052" s="289" t="s">
        <v>1559</v>
      </c>
      <c r="D1052" s="765"/>
      <c r="E1052" s="289" t="s">
        <v>1559</v>
      </c>
      <c r="F1052" s="765"/>
      <c r="G1052" s="289" t="s">
        <v>1559</v>
      </c>
      <c r="H1052" s="765"/>
      <c r="I1052" s="289" t="s">
        <v>1559</v>
      </c>
      <c r="J1052" s="765"/>
      <c r="K1052" s="289" t="s">
        <v>1559</v>
      </c>
      <c r="L1052" s="765"/>
      <c r="M1052" s="289" t="s">
        <v>1559</v>
      </c>
      <c r="N1052" s="765"/>
      <c r="O1052" s="289" t="s">
        <v>1559</v>
      </c>
    </row>
    <row r="1053" spans="1:15" x14ac:dyDescent="0.25">
      <c r="A1053" s="277" t="s">
        <v>481</v>
      </c>
      <c r="B1053" s="289" t="s">
        <v>2403</v>
      </c>
      <c r="C1053" s="291" t="s">
        <v>499</v>
      </c>
      <c r="D1053" s="289" t="s">
        <v>2417</v>
      </c>
      <c r="E1053" s="205" t="s">
        <v>499</v>
      </c>
      <c r="F1053" s="289" t="s">
        <v>2403</v>
      </c>
      <c r="G1053" s="291" t="s">
        <v>499</v>
      </c>
      <c r="H1053" s="289" t="s">
        <v>2403</v>
      </c>
      <c r="I1053" s="291" t="s">
        <v>499</v>
      </c>
      <c r="J1053" s="289" t="s">
        <v>2403</v>
      </c>
      <c r="K1053" s="291" t="s">
        <v>499</v>
      </c>
      <c r="L1053" s="289" t="s">
        <v>2403</v>
      </c>
      <c r="M1053" s="291" t="s">
        <v>499</v>
      </c>
      <c r="N1053" s="289" t="s">
        <v>2403</v>
      </c>
      <c r="O1053" s="291" t="s">
        <v>499</v>
      </c>
    </row>
    <row r="1054" spans="1:15" ht="13.5" customHeight="1" x14ac:dyDescent="0.25">
      <c r="A1054" s="275" t="s">
        <v>519</v>
      </c>
      <c r="B1054" s="766">
        <v>3</v>
      </c>
      <c r="C1054" s="807" t="s">
        <v>2418</v>
      </c>
      <c r="D1054" s="766">
        <v>3</v>
      </c>
      <c r="E1054" s="807" t="s">
        <v>2418</v>
      </c>
      <c r="F1054" s="766">
        <v>3</v>
      </c>
      <c r="G1054" s="807" t="s">
        <v>2418</v>
      </c>
      <c r="H1054" s="766">
        <v>3</v>
      </c>
      <c r="I1054" s="807" t="s">
        <v>2419</v>
      </c>
      <c r="J1054" s="766">
        <v>2</v>
      </c>
      <c r="K1054" s="807" t="s">
        <v>2419</v>
      </c>
      <c r="L1054" s="596">
        <v>2</v>
      </c>
      <c r="M1054" s="610" t="s">
        <v>2420</v>
      </c>
      <c r="N1054" s="725"/>
      <c r="O1054" s="728"/>
    </row>
    <row r="1055" spans="1:15" x14ac:dyDescent="0.25">
      <c r="A1055" s="276">
        <v>1026271285</v>
      </c>
      <c r="B1055" s="767"/>
      <c r="C1055" s="808"/>
      <c r="D1055" s="767"/>
      <c r="E1055" s="808"/>
      <c r="F1055" s="767"/>
      <c r="G1055" s="808"/>
      <c r="H1055" s="767"/>
      <c r="I1055" s="808"/>
      <c r="J1055" s="767"/>
      <c r="K1055" s="808"/>
      <c r="L1055" s="597"/>
      <c r="M1055" s="611"/>
      <c r="N1055" s="726"/>
      <c r="O1055" s="729"/>
    </row>
    <row r="1056" spans="1:15" x14ac:dyDescent="0.25">
      <c r="A1056" s="276" t="s">
        <v>11</v>
      </c>
      <c r="B1056" s="767"/>
      <c r="C1056" s="285" t="s">
        <v>2421</v>
      </c>
      <c r="D1056" s="767"/>
      <c r="E1056" s="285" t="s">
        <v>2421</v>
      </c>
      <c r="F1056" s="767"/>
      <c r="G1056" s="285" t="s">
        <v>2421</v>
      </c>
      <c r="H1056" s="767"/>
      <c r="I1056" s="285" t="s">
        <v>2422</v>
      </c>
      <c r="J1056" s="767"/>
      <c r="K1056" s="285" t="s">
        <v>2423</v>
      </c>
      <c r="L1056" s="597"/>
      <c r="M1056" s="203" t="s">
        <v>2424</v>
      </c>
      <c r="N1056" s="726"/>
      <c r="O1056" s="154"/>
    </row>
    <row r="1057" spans="1:15" x14ac:dyDescent="0.25">
      <c r="A1057" s="277" t="s">
        <v>12</v>
      </c>
      <c r="B1057" s="767"/>
      <c r="C1057" s="286" t="s">
        <v>852</v>
      </c>
      <c r="D1057" s="767"/>
      <c r="E1057" s="286" t="s">
        <v>852</v>
      </c>
      <c r="F1057" s="767"/>
      <c r="G1057" s="286" t="s">
        <v>852</v>
      </c>
      <c r="H1057" s="767"/>
      <c r="I1057" s="286" t="s">
        <v>852</v>
      </c>
      <c r="J1057" s="767"/>
      <c r="K1057" s="286" t="s">
        <v>852</v>
      </c>
      <c r="L1057" s="597"/>
      <c r="M1057" s="203" t="s">
        <v>852</v>
      </c>
      <c r="N1057" s="726"/>
      <c r="O1057" s="155"/>
    </row>
    <row r="1058" spans="1:15" x14ac:dyDescent="0.25">
      <c r="A1058" s="277" t="s">
        <v>477</v>
      </c>
      <c r="B1058" s="767"/>
      <c r="C1058" s="286" t="s">
        <v>758</v>
      </c>
      <c r="D1058" s="767"/>
      <c r="E1058" s="286" t="s">
        <v>758</v>
      </c>
      <c r="F1058" s="767"/>
      <c r="G1058" s="286" t="s">
        <v>758</v>
      </c>
      <c r="H1058" s="767"/>
      <c r="I1058" s="286" t="s">
        <v>867</v>
      </c>
      <c r="J1058" s="767"/>
      <c r="K1058" s="286" t="s">
        <v>867</v>
      </c>
      <c r="L1058" s="597"/>
      <c r="M1058" s="204" t="s">
        <v>515</v>
      </c>
      <c r="N1058" s="726"/>
      <c r="O1058" s="155"/>
    </row>
    <row r="1059" spans="1:15" x14ac:dyDescent="0.25">
      <c r="A1059" s="278" t="s">
        <v>481</v>
      </c>
      <c r="B1059" s="306" t="s">
        <v>2425</v>
      </c>
      <c r="C1059" s="322" t="s">
        <v>2074</v>
      </c>
      <c r="D1059" s="306" t="s">
        <v>2425</v>
      </c>
      <c r="E1059" s="322" t="s">
        <v>2074</v>
      </c>
      <c r="F1059" s="306" t="s">
        <v>2425</v>
      </c>
      <c r="G1059" s="322" t="s">
        <v>2074</v>
      </c>
      <c r="H1059" s="306" t="s">
        <v>2426</v>
      </c>
      <c r="I1059" s="322" t="s">
        <v>2074</v>
      </c>
      <c r="J1059" s="306" t="s">
        <v>2426</v>
      </c>
      <c r="K1059" s="332" t="s">
        <v>2427</v>
      </c>
      <c r="L1059" s="397" t="s">
        <v>2428</v>
      </c>
      <c r="M1059" s="288" t="s">
        <v>499</v>
      </c>
      <c r="N1059" s="727"/>
      <c r="O1059" s="156"/>
    </row>
    <row r="1060" spans="1:15" ht="13.5" customHeight="1" x14ac:dyDescent="0.25">
      <c r="A1060" s="275" t="s">
        <v>76</v>
      </c>
      <c r="B1060" s="740"/>
      <c r="C1060" s="743"/>
      <c r="D1060" s="735"/>
      <c r="E1060" s="733"/>
      <c r="F1060" s="735"/>
      <c r="G1060" s="733"/>
      <c r="H1060" s="735"/>
      <c r="I1060" s="733"/>
      <c r="J1060" s="735"/>
      <c r="K1060" s="733"/>
      <c r="L1060" s="731"/>
      <c r="M1060" s="733"/>
      <c r="N1060" s="735"/>
      <c r="O1060" s="738"/>
    </row>
    <row r="1061" spans="1:15" x14ac:dyDescent="0.25">
      <c r="A1061" s="276">
        <v>80236526</v>
      </c>
      <c r="B1061" s="741"/>
      <c r="C1061" s="744"/>
      <c r="D1061" s="736"/>
      <c r="E1061" s="734"/>
      <c r="F1061" s="736"/>
      <c r="G1061" s="734"/>
      <c r="H1061" s="736"/>
      <c r="I1061" s="734"/>
      <c r="J1061" s="736"/>
      <c r="K1061" s="734"/>
      <c r="L1061" s="731"/>
      <c r="M1061" s="734"/>
      <c r="N1061" s="736"/>
      <c r="O1061" s="739"/>
    </row>
    <row r="1062" spans="1:15" x14ac:dyDescent="0.25">
      <c r="A1062" s="276" t="s">
        <v>11</v>
      </c>
      <c r="B1062" s="741"/>
      <c r="C1062" s="305"/>
      <c r="D1062" s="736"/>
      <c r="E1062" s="218"/>
      <c r="F1062" s="736"/>
      <c r="G1062" s="218"/>
      <c r="H1062" s="736"/>
      <c r="I1062" s="218"/>
      <c r="J1062" s="736"/>
      <c r="K1062" s="218"/>
      <c r="L1062" s="731"/>
      <c r="M1062" s="218"/>
      <c r="N1062" s="736"/>
      <c r="O1062" s="218"/>
    </row>
    <row r="1063" spans="1:15" x14ac:dyDescent="0.25">
      <c r="A1063" s="277" t="s">
        <v>12</v>
      </c>
      <c r="B1063" s="741"/>
      <c r="C1063" s="221"/>
      <c r="D1063" s="736"/>
      <c r="E1063" s="219"/>
      <c r="F1063" s="736"/>
      <c r="G1063" s="219"/>
      <c r="H1063" s="736"/>
      <c r="I1063" s="219"/>
      <c r="J1063" s="736"/>
      <c r="K1063" s="219"/>
      <c r="L1063" s="731"/>
      <c r="M1063" s="219"/>
      <c r="N1063" s="736"/>
      <c r="O1063" s="219"/>
    </row>
    <row r="1064" spans="1:15" x14ac:dyDescent="0.25">
      <c r="A1064" s="277" t="s">
        <v>477</v>
      </c>
      <c r="B1064" s="741"/>
      <c r="C1064" s="221"/>
      <c r="D1064" s="736"/>
      <c r="E1064" s="219"/>
      <c r="F1064" s="736"/>
      <c r="G1064" s="219"/>
      <c r="H1064" s="736"/>
      <c r="I1064" s="219"/>
      <c r="J1064" s="736"/>
      <c r="K1064" s="219"/>
      <c r="L1064" s="731"/>
      <c r="M1064" s="219"/>
      <c r="N1064" s="736"/>
      <c r="O1064" s="219"/>
    </row>
    <row r="1065" spans="1:15" x14ac:dyDescent="0.25">
      <c r="A1065" s="278" t="s">
        <v>481</v>
      </c>
      <c r="B1065" s="221"/>
      <c r="C1065" s="221"/>
      <c r="D1065" s="737"/>
      <c r="E1065" s="220"/>
      <c r="F1065" s="737"/>
      <c r="G1065" s="220"/>
      <c r="H1065" s="737"/>
      <c r="I1065" s="220"/>
      <c r="J1065" s="737"/>
      <c r="K1065" s="220"/>
      <c r="L1065" s="732"/>
      <c r="M1065" s="220"/>
      <c r="N1065" s="737"/>
      <c r="O1065" s="220"/>
    </row>
    <row r="1067" spans="1:15" x14ac:dyDescent="0.25">
      <c r="B1067" s="747" t="s">
        <v>2429</v>
      </c>
      <c r="C1067" s="748"/>
      <c r="D1067" s="748"/>
      <c r="E1067" s="748"/>
      <c r="F1067" s="748"/>
      <c r="G1067" s="748"/>
      <c r="H1067" s="748"/>
      <c r="I1067" s="748"/>
      <c r="J1067" s="748"/>
      <c r="K1067" s="748"/>
      <c r="L1067" s="748"/>
      <c r="M1067" s="748"/>
      <c r="N1067" s="748"/>
      <c r="O1067" s="749"/>
    </row>
    <row r="1068" spans="1:15" x14ac:dyDescent="0.25">
      <c r="A1068" s="272"/>
      <c r="B1068" s="750" t="s">
        <v>364</v>
      </c>
      <c r="C1068" s="751"/>
      <c r="D1068" s="750" t="s">
        <v>365</v>
      </c>
      <c r="E1068" s="751"/>
      <c r="F1068" s="750" t="s">
        <v>366</v>
      </c>
      <c r="G1068" s="751"/>
      <c r="H1068" s="750" t="s">
        <v>367</v>
      </c>
      <c r="I1068" s="751"/>
      <c r="J1068" s="750" t="s">
        <v>2430</v>
      </c>
      <c r="K1068" s="751"/>
      <c r="L1068" s="750" t="s">
        <v>1735</v>
      </c>
      <c r="M1068" s="751"/>
      <c r="N1068" s="750" t="s">
        <v>1736</v>
      </c>
      <c r="O1068" s="751"/>
    </row>
    <row r="1069" spans="1:15" x14ac:dyDescent="0.25">
      <c r="A1069" s="272"/>
      <c r="B1069" s="273" t="s">
        <v>7</v>
      </c>
      <c r="C1069" s="274" t="s">
        <v>8</v>
      </c>
      <c r="D1069" s="273" t="s">
        <v>7</v>
      </c>
      <c r="E1069" s="274" t="s">
        <v>8</v>
      </c>
      <c r="F1069" s="273" t="s">
        <v>7</v>
      </c>
      <c r="G1069" s="274" t="s">
        <v>8</v>
      </c>
      <c r="H1069" s="273" t="s">
        <v>7</v>
      </c>
      <c r="I1069" s="274" t="s">
        <v>8</v>
      </c>
      <c r="J1069" s="273" t="s">
        <v>7</v>
      </c>
      <c r="K1069" s="274" t="s">
        <v>8</v>
      </c>
      <c r="L1069" s="273" t="s">
        <v>7</v>
      </c>
      <c r="M1069" s="274" t="s">
        <v>8</v>
      </c>
      <c r="N1069" s="273" t="s">
        <v>7</v>
      </c>
      <c r="O1069" s="274" t="s">
        <v>8</v>
      </c>
    </row>
    <row r="1070" spans="1:15" ht="13.5" customHeight="1" x14ac:dyDescent="0.25">
      <c r="A1070" s="275" t="s">
        <v>9</v>
      </c>
      <c r="B1070" s="764">
        <v>2</v>
      </c>
      <c r="C1070" s="790" t="s">
        <v>1412</v>
      </c>
      <c r="D1070" s="764"/>
      <c r="E1070" s="790" t="s">
        <v>2431</v>
      </c>
      <c r="F1070" s="766">
        <v>2</v>
      </c>
      <c r="G1070" s="807" t="s">
        <v>2432</v>
      </c>
      <c r="H1070" s="764">
        <v>2</v>
      </c>
      <c r="I1070" s="790" t="s">
        <v>2327</v>
      </c>
      <c r="J1070" s="764" t="s">
        <v>2433</v>
      </c>
      <c r="K1070" s="790" t="s">
        <v>2434</v>
      </c>
      <c r="L1070" s="596">
        <v>5</v>
      </c>
      <c r="M1070" s="610" t="s">
        <v>1845</v>
      </c>
      <c r="N1070" s="596">
        <v>4</v>
      </c>
      <c r="O1070" s="610" t="s">
        <v>1845</v>
      </c>
    </row>
    <row r="1071" spans="1:15" ht="24.75" customHeight="1" x14ac:dyDescent="0.25">
      <c r="A1071" s="276">
        <v>79921501</v>
      </c>
      <c r="B1071" s="765"/>
      <c r="C1071" s="791"/>
      <c r="D1071" s="765"/>
      <c r="E1071" s="791"/>
      <c r="F1071" s="767"/>
      <c r="G1071" s="808"/>
      <c r="H1071" s="765"/>
      <c r="I1071" s="791"/>
      <c r="J1071" s="765"/>
      <c r="K1071" s="791"/>
      <c r="L1071" s="597"/>
      <c r="M1071" s="611"/>
      <c r="N1071" s="597"/>
      <c r="O1071" s="611"/>
    </row>
    <row r="1072" spans="1:15" x14ac:dyDescent="0.25">
      <c r="A1072" s="276" t="s">
        <v>11</v>
      </c>
      <c r="B1072" s="765"/>
      <c r="C1072" s="290" t="s">
        <v>1403</v>
      </c>
      <c r="D1072" s="765"/>
      <c r="E1072" s="290" t="s">
        <v>1403</v>
      </c>
      <c r="F1072" s="767"/>
      <c r="G1072" s="285" t="s">
        <v>2435</v>
      </c>
      <c r="H1072" s="765"/>
      <c r="I1072" s="290" t="s">
        <v>2330</v>
      </c>
      <c r="J1072" s="765"/>
      <c r="K1072" s="290"/>
      <c r="L1072" s="597"/>
      <c r="M1072" s="203" t="s">
        <v>2436</v>
      </c>
      <c r="N1072" s="597"/>
      <c r="O1072" s="203" t="s">
        <v>2436</v>
      </c>
    </row>
    <row r="1073" spans="1:15" x14ac:dyDescent="0.25">
      <c r="A1073" s="277" t="s">
        <v>12</v>
      </c>
      <c r="B1073" s="765"/>
      <c r="C1073" s="289" t="s">
        <v>852</v>
      </c>
      <c r="D1073" s="765"/>
      <c r="E1073" s="289" t="s">
        <v>852</v>
      </c>
      <c r="F1073" s="767"/>
      <c r="G1073" s="286" t="s">
        <v>852</v>
      </c>
      <c r="H1073" s="765"/>
      <c r="I1073" s="289" t="s">
        <v>852</v>
      </c>
      <c r="J1073" s="765"/>
      <c r="K1073" s="289"/>
      <c r="L1073" s="597"/>
      <c r="M1073" s="207" t="s">
        <v>852</v>
      </c>
      <c r="N1073" s="597"/>
      <c r="O1073" s="207" t="s">
        <v>852</v>
      </c>
    </row>
    <row r="1074" spans="1:15" x14ac:dyDescent="0.25">
      <c r="A1074" s="277" t="s">
        <v>477</v>
      </c>
      <c r="B1074" s="765"/>
      <c r="C1074" s="289" t="s">
        <v>1559</v>
      </c>
      <c r="D1074" s="765"/>
      <c r="E1074" s="289" t="s">
        <v>185</v>
      </c>
      <c r="F1074" s="767"/>
      <c r="G1074" s="286" t="s">
        <v>904</v>
      </c>
      <c r="H1074" s="765"/>
      <c r="I1074" s="289" t="s">
        <v>2332</v>
      </c>
      <c r="J1074" s="765"/>
      <c r="K1074" s="204" t="s">
        <v>2437</v>
      </c>
      <c r="L1074" s="597"/>
      <c r="M1074" s="204" t="s">
        <v>2437</v>
      </c>
      <c r="N1074" s="597"/>
      <c r="O1074" s="204" t="s">
        <v>2437</v>
      </c>
    </row>
    <row r="1075" spans="1:15" x14ac:dyDescent="0.25">
      <c r="A1075" s="278" t="s">
        <v>481</v>
      </c>
      <c r="B1075" s="338" t="s">
        <v>2403</v>
      </c>
      <c r="C1075" s="339" t="s">
        <v>499</v>
      </c>
      <c r="D1075" s="338" t="s">
        <v>2403</v>
      </c>
      <c r="E1075" s="339" t="s">
        <v>499</v>
      </c>
      <c r="F1075" s="334" t="s">
        <v>1884</v>
      </c>
      <c r="G1075" s="312" t="s">
        <v>517</v>
      </c>
      <c r="H1075" s="338" t="s">
        <v>1883</v>
      </c>
      <c r="I1075" s="324" t="s">
        <v>517</v>
      </c>
      <c r="J1075" s="289"/>
      <c r="K1075" s="304" t="s">
        <v>499</v>
      </c>
      <c r="L1075" s="338" t="s">
        <v>2438</v>
      </c>
      <c r="M1075" s="395" t="s">
        <v>499</v>
      </c>
      <c r="N1075" s="338" t="s">
        <v>2438</v>
      </c>
      <c r="O1075" s="288" t="s">
        <v>499</v>
      </c>
    </row>
    <row r="1076" spans="1:15" ht="13.5" customHeight="1" x14ac:dyDescent="0.25">
      <c r="A1076" s="275" t="s">
        <v>14</v>
      </c>
      <c r="B1076" s="597"/>
      <c r="C1076" s="809" t="s">
        <v>2439</v>
      </c>
      <c r="D1076" s="597">
        <v>3</v>
      </c>
      <c r="E1076" s="809" t="s">
        <v>2190</v>
      </c>
      <c r="F1076" s="597">
        <v>3</v>
      </c>
      <c r="G1076" s="809" t="s">
        <v>2190</v>
      </c>
      <c r="H1076" s="597">
        <v>3</v>
      </c>
      <c r="I1076" s="809" t="s">
        <v>2190</v>
      </c>
      <c r="J1076" s="596">
        <v>3</v>
      </c>
      <c r="K1076" s="809" t="s">
        <v>2190</v>
      </c>
      <c r="L1076" s="753"/>
      <c r="M1076" s="755" t="s">
        <v>2160</v>
      </c>
      <c r="N1076" s="753"/>
      <c r="O1076" s="755" t="s">
        <v>2160</v>
      </c>
    </row>
    <row r="1077" spans="1:15" x14ac:dyDescent="0.25">
      <c r="A1077" s="276">
        <v>1070707956</v>
      </c>
      <c r="B1077" s="597"/>
      <c r="C1077" s="809"/>
      <c r="D1077" s="597"/>
      <c r="E1077" s="809"/>
      <c r="F1077" s="597"/>
      <c r="G1077" s="809"/>
      <c r="H1077" s="597"/>
      <c r="I1077" s="809"/>
      <c r="J1077" s="597"/>
      <c r="K1077" s="809"/>
      <c r="L1077" s="753"/>
      <c r="M1077" s="756"/>
      <c r="N1077" s="753"/>
      <c r="O1077" s="756"/>
    </row>
    <row r="1078" spans="1:15" x14ac:dyDescent="0.25">
      <c r="A1078" s="276" t="s">
        <v>11</v>
      </c>
      <c r="B1078" s="597"/>
      <c r="C1078" s="203" t="s">
        <v>2440</v>
      </c>
      <c r="D1078" s="597"/>
      <c r="E1078" s="203" t="s">
        <v>2440</v>
      </c>
      <c r="F1078" s="597"/>
      <c r="G1078" s="203" t="s">
        <v>2440</v>
      </c>
      <c r="H1078" s="597"/>
      <c r="I1078" s="203" t="s">
        <v>2440</v>
      </c>
      <c r="J1078" s="597"/>
      <c r="K1078" s="203" t="s">
        <v>2440</v>
      </c>
      <c r="L1078" s="753"/>
      <c r="M1078" s="279"/>
      <c r="N1078" s="753"/>
      <c r="O1078" s="279"/>
    </row>
    <row r="1079" spans="1:15" x14ac:dyDescent="0.25">
      <c r="A1079" s="277" t="s">
        <v>12</v>
      </c>
      <c r="B1079" s="597"/>
      <c r="C1079" s="207" t="s">
        <v>852</v>
      </c>
      <c r="D1079" s="597"/>
      <c r="E1079" s="207" t="s">
        <v>852</v>
      </c>
      <c r="F1079" s="597"/>
      <c r="G1079" s="207" t="s">
        <v>852</v>
      </c>
      <c r="H1079" s="597"/>
      <c r="I1079" s="207" t="s">
        <v>852</v>
      </c>
      <c r="J1079" s="597"/>
      <c r="K1079" s="207" t="s">
        <v>852</v>
      </c>
      <c r="L1079" s="753"/>
      <c r="M1079" s="280"/>
      <c r="N1079" s="753"/>
      <c r="O1079" s="280"/>
    </row>
    <row r="1080" spans="1:15" x14ac:dyDescent="0.25">
      <c r="A1080" s="277" t="s">
        <v>477</v>
      </c>
      <c r="B1080" s="597"/>
      <c r="C1080" s="204" t="s">
        <v>578</v>
      </c>
      <c r="D1080" s="597"/>
      <c r="E1080" s="204" t="s">
        <v>578</v>
      </c>
      <c r="F1080" s="597"/>
      <c r="G1080" s="204" t="s">
        <v>578</v>
      </c>
      <c r="H1080" s="597"/>
      <c r="I1080" s="204" t="s">
        <v>578</v>
      </c>
      <c r="J1080" s="597"/>
      <c r="K1080" s="204" t="s">
        <v>578</v>
      </c>
      <c r="L1080" s="753"/>
      <c r="M1080" s="280"/>
      <c r="N1080" s="753"/>
      <c r="O1080" s="280"/>
    </row>
    <row r="1081" spans="1:15" x14ac:dyDescent="0.25">
      <c r="A1081" s="277" t="s">
        <v>481</v>
      </c>
      <c r="B1081" s="338" t="s">
        <v>2441</v>
      </c>
      <c r="C1081" s="388" t="s">
        <v>499</v>
      </c>
      <c r="D1081" s="338" t="s">
        <v>2441</v>
      </c>
      <c r="E1081" s="388" t="s">
        <v>499</v>
      </c>
      <c r="F1081" s="338" t="s">
        <v>2441</v>
      </c>
      <c r="G1081" s="389" t="s">
        <v>499</v>
      </c>
      <c r="H1081" s="338" t="s">
        <v>2441</v>
      </c>
      <c r="I1081" s="388" t="s">
        <v>499</v>
      </c>
      <c r="J1081" s="338" t="s">
        <v>2441</v>
      </c>
      <c r="K1081" s="390" t="s">
        <v>499</v>
      </c>
      <c r="L1081" s="754"/>
      <c r="M1081" s="281" t="s">
        <v>185</v>
      </c>
      <c r="N1081" s="754"/>
      <c r="O1081" s="281" t="s">
        <v>185</v>
      </c>
    </row>
    <row r="1082" spans="1:15" ht="13.5" customHeight="1" x14ac:dyDescent="0.25">
      <c r="A1082" s="275" t="s">
        <v>519</v>
      </c>
      <c r="B1082" s="765">
        <v>2</v>
      </c>
      <c r="C1082" s="610" t="s">
        <v>2442</v>
      </c>
      <c r="D1082" s="765">
        <v>3</v>
      </c>
      <c r="E1082" s="610" t="s">
        <v>2443</v>
      </c>
      <c r="F1082" s="765">
        <v>3</v>
      </c>
      <c r="G1082" s="610" t="s">
        <v>2443</v>
      </c>
      <c r="H1082" s="765">
        <v>3</v>
      </c>
      <c r="I1082" s="610" t="s">
        <v>2443</v>
      </c>
      <c r="J1082" s="765">
        <v>3</v>
      </c>
      <c r="K1082" s="610" t="s">
        <v>2443</v>
      </c>
      <c r="L1082" s="764">
        <v>3</v>
      </c>
      <c r="M1082" s="610" t="s">
        <v>2443</v>
      </c>
      <c r="N1082" s="764">
        <v>1</v>
      </c>
      <c r="O1082" s="610" t="s">
        <v>2443</v>
      </c>
    </row>
    <row r="1083" spans="1:15" x14ac:dyDescent="0.25">
      <c r="A1083" s="276">
        <v>1026271285</v>
      </c>
      <c r="B1083" s="765"/>
      <c r="C1083" s="611"/>
      <c r="D1083" s="765"/>
      <c r="E1083" s="611"/>
      <c r="F1083" s="765"/>
      <c r="G1083" s="611"/>
      <c r="H1083" s="765"/>
      <c r="I1083" s="611"/>
      <c r="J1083" s="765"/>
      <c r="K1083" s="611"/>
      <c r="L1083" s="765"/>
      <c r="M1083" s="611"/>
      <c r="N1083" s="765"/>
      <c r="O1083" s="611"/>
    </row>
    <row r="1084" spans="1:15" x14ac:dyDescent="0.25">
      <c r="A1084" s="276" t="s">
        <v>11</v>
      </c>
      <c r="B1084" s="765"/>
      <c r="C1084" s="203" t="s">
        <v>2444</v>
      </c>
      <c r="D1084" s="765"/>
      <c r="E1084" s="203" t="s">
        <v>2444</v>
      </c>
      <c r="F1084" s="765"/>
      <c r="G1084" s="203" t="s">
        <v>2444</v>
      </c>
      <c r="H1084" s="765"/>
      <c r="I1084" s="203" t="s">
        <v>2444</v>
      </c>
      <c r="J1084" s="765"/>
      <c r="K1084" s="203" t="s">
        <v>2444</v>
      </c>
      <c r="L1084" s="765"/>
      <c r="M1084" s="203" t="s">
        <v>2444</v>
      </c>
      <c r="N1084" s="765"/>
      <c r="O1084" s="203" t="s">
        <v>2444</v>
      </c>
    </row>
    <row r="1085" spans="1:15" x14ac:dyDescent="0.25">
      <c r="A1085" s="277" t="s">
        <v>12</v>
      </c>
      <c r="B1085" s="765"/>
      <c r="C1085" s="204" t="s">
        <v>852</v>
      </c>
      <c r="D1085" s="765"/>
      <c r="E1085" s="204" t="s">
        <v>852</v>
      </c>
      <c r="F1085" s="765"/>
      <c r="G1085" s="204" t="s">
        <v>852</v>
      </c>
      <c r="H1085" s="765"/>
      <c r="I1085" s="204" t="s">
        <v>852</v>
      </c>
      <c r="J1085" s="765"/>
      <c r="K1085" s="204" t="s">
        <v>852</v>
      </c>
      <c r="L1085" s="765"/>
      <c r="M1085" s="204" t="s">
        <v>852</v>
      </c>
      <c r="N1085" s="765"/>
      <c r="O1085" s="204" t="s">
        <v>852</v>
      </c>
    </row>
    <row r="1086" spans="1:15" x14ac:dyDescent="0.25">
      <c r="A1086" s="277" t="s">
        <v>477</v>
      </c>
      <c r="B1086" s="765"/>
      <c r="C1086" s="204" t="s">
        <v>2445</v>
      </c>
      <c r="D1086" s="765"/>
      <c r="E1086" s="204" t="s">
        <v>2445</v>
      </c>
      <c r="F1086" s="765"/>
      <c r="G1086" s="204" t="s">
        <v>2445</v>
      </c>
      <c r="H1086" s="765"/>
      <c r="I1086" s="204" t="s">
        <v>2445</v>
      </c>
      <c r="J1086" s="765"/>
      <c r="K1086" s="204" t="s">
        <v>2445</v>
      </c>
      <c r="L1086" s="765"/>
      <c r="M1086" s="204" t="s">
        <v>2445</v>
      </c>
      <c r="N1086" s="765"/>
      <c r="O1086" s="204" t="s">
        <v>2445</v>
      </c>
    </row>
    <row r="1087" spans="1:15" x14ac:dyDescent="0.25">
      <c r="A1087" s="278" t="s">
        <v>481</v>
      </c>
      <c r="B1087" s="338" t="s">
        <v>2446</v>
      </c>
      <c r="C1087" s="395" t="s">
        <v>499</v>
      </c>
      <c r="D1087" s="338" t="s">
        <v>2446</v>
      </c>
      <c r="E1087" s="395" t="s">
        <v>499</v>
      </c>
      <c r="F1087" s="338" t="s">
        <v>2446</v>
      </c>
      <c r="G1087" s="395" t="s">
        <v>499</v>
      </c>
      <c r="H1087" s="338" t="s">
        <v>2446</v>
      </c>
      <c r="I1087" s="395" t="s">
        <v>499</v>
      </c>
      <c r="J1087" s="338" t="s">
        <v>2446</v>
      </c>
      <c r="K1087" s="395" t="s">
        <v>499</v>
      </c>
      <c r="L1087" s="338" t="s">
        <v>2446</v>
      </c>
      <c r="M1087" s="395" t="s">
        <v>499</v>
      </c>
      <c r="N1087" s="338" t="s">
        <v>2446</v>
      </c>
      <c r="O1087" s="288" t="s">
        <v>499</v>
      </c>
    </row>
    <row r="1088" spans="1:15" x14ac:dyDescent="0.25">
      <c r="A1088" s="275" t="s">
        <v>76</v>
      </c>
      <c r="B1088" s="736"/>
      <c r="C1088" s="738"/>
      <c r="D1088" s="736"/>
      <c r="E1088" s="733"/>
      <c r="F1088" s="736"/>
      <c r="G1088" s="733"/>
      <c r="H1088" s="736"/>
      <c r="I1088" s="738"/>
      <c r="J1088" s="736"/>
      <c r="K1088" s="738"/>
      <c r="L1088" s="731"/>
      <c r="M1088" s="733"/>
      <c r="N1088" s="736"/>
      <c r="O1088" s="738"/>
    </row>
    <row r="1089" spans="1:15" x14ac:dyDescent="0.25">
      <c r="A1089" s="276">
        <v>80236526</v>
      </c>
      <c r="B1089" s="736"/>
      <c r="C1089" s="739"/>
      <c r="D1089" s="736"/>
      <c r="E1089" s="734"/>
      <c r="F1089" s="736"/>
      <c r="G1089" s="734"/>
      <c r="H1089" s="736"/>
      <c r="I1089" s="739"/>
      <c r="J1089" s="736"/>
      <c r="K1089" s="739"/>
      <c r="L1089" s="731"/>
      <c r="M1089" s="734"/>
      <c r="N1089" s="736"/>
      <c r="O1089" s="739"/>
    </row>
    <row r="1090" spans="1:15" x14ac:dyDescent="0.25">
      <c r="A1090" s="276" t="s">
        <v>11</v>
      </c>
      <c r="B1090" s="736"/>
      <c r="C1090" s="218"/>
      <c r="D1090" s="736"/>
      <c r="E1090" s="218"/>
      <c r="F1090" s="736"/>
      <c r="G1090" s="218"/>
      <c r="H1090" s="736"/>
      <c r="I1090" s="218"/>
      <c r="J1090" s="736"/>
      <c r="K1090" s="218"/>
      <c r="L1090" s="731"/>
      <c r="M1090" s="218"/>
      <c r="N1090" s="736"/>
      <c r="O1090" s="218"/>
    </row>
    <row r="1091" spans="1:15" x14ac:dyDescent="0.25">
      <c r="A1091" s="277" t="s">
        <v>12</v>
      </c>
      <c r="B1091" s="736"/>
      <c r="C1091" s="219"/>
      <c r="D1091" s="736"/>
      <c r="E1091" s="219"/>
      <c r="F1091" s="736"/>
      <c r="G1091" s="219"/>
      <c r="H1091" s="736"/>
      <c r="I1091" s="219"/>
      <c r="J1091" s="736"/>
      <c r="K1091" s="219"/>
      <c r="L1091" s="731"/>
      <c r="M1091" s="219"/>
      <c r="N1091" s="736"/>
      <c r="O1091" s="219"/>
    </row>
    <row r="1092" spans="1:15" x14ac:dyDescent="0.25">
      <c r="A1092" s="277" t="s">
        <v>477</v>
      </c>
      <c r="B1092" s="736"/>
      <c r="C1092" s="219"/>
      <c r="D1092" s="736"/>
      <c r="E1092" s="219"/>
      <c r="F1092" s="736"/>
      <c r="G1092" s="219"/>
      <c r="H1092" s="736"/>
      <c r="I1092" s="219"/>
      <c r="J1092" s="736"/>
      <c r="K1092" s="219"/>
      <c r="L1092" s="731"/>
      <c r="M1092" s="219"/>
      <c r="N1092" s="736"/>
      <c r="O1092" s="219"/>
    </row>
    <row r="1093" spans="1:15" x14ac:dyDescent="0.25">
      <c r="A1093" s="278" t="s">
        <v>481</v>
      </c>
      <c r="B1093" s="737"/>
      <c r="C1093" s="220"/>
      <c r="D1093" s="737"/>
      <c r="E1093" s="220"/>
      <c r="F1093" s="737"/>
      <c r="G1093" s="220"/>
      <c r="H1093" s="737"/>
      <c r="I1093" s="220"/>
      <c r="J1093" s="737"/>
      <c r="K1093" s="220"/>
      <c r="L1093" s="732"/>
      <c r="M1093" s="220"/>
      <c r="N1093" s="737"/>
      <c r="O1093" s="220"/>
    </row>
    <row r="1095" spans="1:15" x14ac:dyDescent="0.25">
      <c r="B1095" s="747" t="s">
        <v>2447</v>
      </c>
      <c r="C1095" s="748"/>
      <c r="D1095" s="748"/>
      <c r="E1095" s="748"/>
      <c r="F1095" s="748"/>
      <c r="G1095" s="748"/>
      <c r="H1095" s="748"/>
      <c r="I1095" s="748"/>
      <c r="J1095" s="748"/>
      <c r="K1095" s="748"/>
      <c r="L1095" s="748"/>
      <c r="M1095" s="748"/>
      <c r="N1095" s="748"/>
      <c r="O1095" s="749"/>
    </row>
    <row r="1096" spans="1:15" x14ac:dyDescent="0.25">
      <c r="A1096" s="272"/>
      <c r="B1096" s="750" t="s">
        <v>1213</v>
      </c>
      <c r="C1096" s="751"/>
      <c r="D1096" s="750" t="s">
        <v>1214</v>
      </c>
      <c r="E1096" s="751"/>
      <c r="F1096" s="750" t="s">
        <v>1215</v>
      </c>
      <c r="G1096" s="751"/>
      <c r="H1096" s="750" t="s">
        <v>1216</v>
      </c>
      <c r="I1096" s="751"/>
      <c r="J1096" s="750" t="s">
        <v>2448</v>
      </c>
      <c r="K1096" s="751"/>
      <c r="L1096" s="750" t="s">
        <v>1218</v>
      </c>
      <c r="M1096" s="751"/>
      <c r="N1096" s="750" t="s">
        <v>119</v>
      </c>
      <c r="O1096" s="751"/>
    </row>
    <row r="1097" spans="1:15" x14ac:dyDescent="0.25">
      <c r="A1097" s="272"/>
      <c r="B1097" s="273" t="s">
        <v>7</v>
      </c>
      <c r="C1097" s="274" t="s">
        <v>8</v>
      </c>
      <c r="D1097" s="273" t="s">
        <v>7</v>
      </c>
      <c r="E1097" s="274" t="s">
        <v>8</v>
      </c>
      <c r="F1097" s="273" t="s">
        <v>7</v>
      </c>
      <c r="G1097" s="274" t="s">
        <v>8</v>
      </c>
      <c r="H1097" s="273" t="s">
        <v>7</v>
      </c>
      <c r="I1097" s="274" t="s">
        <v>8</v>
      </c>
      <c r="J1097" s="273" t="s">
        <v>7</v>
      </c>
      <c r="K1097" s="274" t="s">
        <v>8</v>
      </c>
      <c r="L1097" s="273" t="s">
        <v>7</v>
      </c>
      <c r="M1097" s="274" t="s">
        <v>8</v>
      </c>
      <c r="N1097" s="273" t="s">
        <v>7</v>
      </c>
      <c r="O1097" s="274" t="s">
        <v>8</v>
      </c>
    </row>
    <row r="1098" spans="1:15" ht="13.5" customHeight="1" x14ac:dyDescent="0.25">
      <c r="A1098" s="275" t="s">
        <v>9</v>
      </c>
      <c r="B1098" s="764" t="s">
        <v>2449</v>
      </c>
      <c r="C1098" s="790" t="s">
        <v>2394</v>
      </c>
      <c r="D1098" s="764" t="s">
        <v>2449</v>
      </c>
      <c r="E1098" s="790" t="s">
        <v>2394</v>
      </c>
      <c r="F1098" s="764">
        <v>1</v>
      </c>
      <c r="G1098" s="762" t="s">
        <v>2450</v>
      </c>
      <c r="H1098" s="764">
        <v>1</v>
      </c>
      <c r="I1098" s="790" t="s">
        <v>2451</v>
      </c>
      <c r="J1098" s="764">
        <v>2</v>
      </c>
      <c r="K1098" s="610" t="s">
        <v>2452</v>
      </c>
      <c r="L1098" s="764">
        <v>0</v>
      </c>
      <c r="M1098" s="610" t="s">
        <v>2453</v>
      </c>
      <c r="N1098" s="740"/>
      <c r="O1098" s="743"/>
    </row>
    <row r="1099" spans="1:15" x14ac:dyDescent="0.25">
      <c r="A1099" s="276">
        <v>79921501</v>
      </c>
      <c r="B1099" s="765"/>
      <c r="C1099" s="791"/>
      <c r="D1099" s="765"/>
      <c r="E1099" s="791"/>
      <c r="F1099" s="765"/>
      <c r="G1099" s="763"/>
      <c r="H1099" s="765"/>
      <c r="I1099" s="791"/>
      <c r="J1099" s="765"/>
      <c r="K1099" s="611"/>
      <c r="L1099" s="765"/>
      <c r="M1099" s="611"/>
      <c r="N1099" s="741"/>
      <c r="O1099" s="744"/>
    </row>
    <row r="1100" spans="1:15" x14ac:dyDescent="0.25">
      <c r="A1100" s="276" t="s">
        <v>11</v>
      </c>
      <c r="B1100" s="765"/>
      <c r="C1100" s="290"/>
      <c r="D1100" s="765"/>
      <c r="E1100" s="290"/>
      <c r="F1100" s="765"/>
      <c r="G1100" s="290" t="s">
        <v>2454</v>
      </c>
      <c r="H1100" s="765"/>
      <c r="I1100" s="290" t="s">
        <v>2455</v>
      </c>
      <c r="J1100" s="765"/>
      <c r="K1100" s="203" t="s">
        <v>2456</v>
      </c>
      <c r="L1100" s="765"/>
      <c r="M1100" s="203" t="s">
        <v>2456</v>
      </c>
      <c r="N1100" s="741"/>
      <c r="O1100" s="305"/>
    </row>
    <row r="1101" spans="1:15" x14ac:dyDescent="0.25">
      <c r="A1101" s="277" t="s">
        <v>12</v>
      </c>
      <c r="B1101" s="765"/>
      <c r="C1101" s="289" t="s">
        <v>852</v>
      </c>
      <c r="D1101" s="765"/>
      <c r="E1101" s="289" t="s">
        <v>852</v>
      </c>
      <c r="F1101" s="765"/>
      <c r="G1101" s="289" t="s">
        <v>852</v>
      </c>
      <c r="H1101" s="765"/>
      <c r="I1101" s="289" t="s">
        <v>852</v>
      </c>
      <c r="J1101" s="765"/>
      <c r="K1101" s="204" t="s">
        <v>852</v>
      </c>
      <c r="L1101" s="765"/>
      <c r="M1101" s="204" t="s">
        <v>852</v>
      </c>
      <c r="N1101" s="741"/>
      <c r="O1101" s="221"/>
    </row>
    <row r="1102" spans="1:15" x14ac:dyDescent="0.25">
      <c r="A1102" s="277" t="s">
        <v>477</v>
      </c>
      <c r="B1102" s="765"/>
      <c r="C1102" s="289" t="s">
        <v>1700</v>
      </c>
      <c r="D1102" s="765"/>
      <c r="E1102" s="289" t="s">
        <v>1700</v>
      </c>
      <c r="F1102" s="765"/>
      <c r="G1102" s="289" t="s">
        <v>867</v>
      </c>
      <c r="H1102" s="765"/>
      <c r="I1102" s="289" t="s">
        <v>2457</v>
      </c>
      <c r="J1102" s="765"/>
      <c r="K1102" s="204" t="s">
        <v>1189</v>
      </c>
      <c r="L1102" s="765"/>
      <c r="M1102" s="204" t="s">
        <v>1189</v>
      </c>
      <c r="N1102" s="741"/>
      <c r="O1102" s="221"/>
    </row>
    <row r="1103" spans="1:15" x14ac:dyDescent="0.25">
      <c r="A1103" s="278" t="s">
        <v>481</v>
      </c>
      <c r="B1103" s="796"/>
      <c r="C1103" s="291" t="s">
        <v>499</v>
      </c>
      <c r="D1103" s="796"/>
      <c r="E1103" s="291" t="s">
        <v>499</v>
      </c>
      <c r="F1103" s="338" t="s">
        <v>2458</v>
      </c>
      <c r="G1103" s="325" t="s">
        <v>499</v>
      </c>
      <c r="H1103" s="338" t="s">
        <v>2459</v>
      </c>
      <c r="I1103" s="291" t="s">
        <v>499</v>
      </c>
      <c r="J1103" s="338" t="s">
        <v>2460</v>
      </c>
      <c r="K1103" s="205" t="s">
        <v>499</v>
      </c>
      <c r="L1103" s="338" t="s">
        <v>2460</v>
      </c>
      <c r="M1103" s="205" t="s">
        <v>499</v>
      </c>
      <c r="N1103" s="742"/>
      <c r="O1103" s="222"/>
    </row>
    <row r="1104" spans="1:15" ht="13.5" customHeight="1" x14ac:dyDescent="0.25">
      <c r="A1104" s="275" t="s">
        <v>14</v>
      </c>
      <c r="B1104" s="764">
        <v>3</v>
      </c>
      <c r="C1104" s="610" t="s">
        <v>2461</v>
      </c>
      <c r="D1104" s="764">
        <v>3</v>
      </c>
      <c r="E1104" s="610" t="s">
        <v>2461</v>
      </c>
      <c r="F1104" s="765">
        <v>3</v>
      </c>
      <c r="G1104" s="610" t="s">
        <v>2461</v>
      </c>
      <c r="H1104" s="764">
        <v>3</v>
      </c>
      <c r="I1104" s="610" t="s">
        <v>2461</v>
      </c>
      <c r="J1104" s="764">
        <v>3</v>
      </c>
      <c r="K1104" s="610" t="s">
        <v>2461</v>
      </c>
      <c r="L1104" s="581"/>
      <c r="M1104" s="620"/>
      <c r="N1104" s="740"/>
      <c r="O1104" s="743"/>
    </row>
    <row r="1105" spans="1:15" x14ac:dyDescent="0.25">
      <c r="A1105" s="276">
        <v>1070707956</v>
      </c>
      <c r="B1105" s="765"/>
      <c r="C1105" s="611"/>
      <c r="D1105" s="765"/>
      <c r="E1105" s="611"/>
      <c r="F1105" s="765"/>
      <c r="G1105" s="611"/>
      <c r="H1105" s="765"/>
      <c r="I1105" s="611"/>
      <c r="J1105" s="765"/>
      <c r="K1105" s="611"/>
      <c r="L1105" s="582"/>
      <c r="M1105" s="621"/>
      <c r="N1105" s="741"/>
      <c r="O1105" s="744"/>
    </row>
    <row r="1106" spans="1:15" x14ac:dyDescent="0.25">
      <c r="A1106" s="276" t="s">
        <v>11</v>
      </c>
      <c r="B1106" s="765"/>
      <c r="C1106" s="203" t="s">
        <v>2462</v>
      </c>
      <c r="D1106" s="765"/>
      <c r="E1106" s="203" t="s">
        <v>2462</v>
      </c>
      <c r="F1106" s="765"/>
      <c r="G1106" s="203" t="s">
        <v>2462</v>
      </c>
      <c r="H1106" s="765"/>
      <c r="I1106" s="203" t="s">
        <v>2462</v>
      </c>
      <c r="J1106" s="765"/>
      <c r="K1106" s="203" t="s">
        <v>2462</v>
      </c>
      <c r="L1106" s="582"/>
      <c r="M1106" s="154"/>
      <c r="N1106" s="741"/>
      <c r="O1106" s="305"/>
    </row>
    <row r="1107" spans="1:15" x14ac:dyDescent="0.25">
      <c r="A1107" s="277" t="s">
        <v>12</v>
      </c>
      <c r="B1107" s="765"/>
      <c r="C1107" s="204" t="s">
        <v>852</v>
      </c>
      <c r="D1107" s="765"/>
      <c r="E1107" s="204" t="s">
        <v>852</v>
      </c>
      <c r="F1107" s="765"/>
      <c r="G1107" s="204" t="s">
        <v>852</v>
      </c>
      <c r="H1107" s="765"/>
      <c r="I1107" s="204" t="s">
        <v>852</v>
      </c>
      <c r="J1107" s="765"/>
      <c r="K1107" s="204" t="s">
        <v>852</v>
      </c>
      <c r="L1107" s="582"/>
      <c r="M1107" s="154"/>
      <c r="N1107" s="741"/>
      <c r="O1107" s="221"/>
    </row>
    <row r="1108" spans="1:15" x14ac:dyDescent="0.25">
      <c r="A1108" s="277" t="s">
        <v>477</v>
      </c>
      <c r="B1108" s="765"/>
      <c r="C1108" s="204" t="s">
        <v>1169</v>
      </c>
      <c r="D1108" s="765"/>
      <c r="E1108" s="204" t="s">
        <v>1169</v>
      </c>
      <c r="F1108" s="765"/>
      <c r="G1108" s="204" t="s">
        <v>1169</v>
      </c>
      <c r="H1108" s="765"/>
      <c r="I1108" s="204" t="s">
        <v>1169</v>
      </c>
      <c r="J1108" s="765"/>
      <c r="K1108" s="204" t="s">
        <v>1169</v>
      </c>
      <c r="L1108" s="582"/>
      <c r="M1108" s="155"/>
      <c r="N1108" s="741"/>
      <c r="O1108" s="221"/>
    </row>
    <row r="1109" spans="1:15" x14ac:dyDescent="0.25">
      <c r="A1109" s="277" t="s">
        <v>481</v>
      </c>
      <c r="B1109" s="289" t="s">
        <v>2463</v>
      </c>
      <c r="C1109" s="205" t="s">
        <v>499</v>
      </c>
      <c r="D1109" s="289" t="s">
        <v>2463</v>
      </c>
      <c r="E1109" s="205" t="s">
        <v>499</v>
      </c>
      <c r="F1109" s="289" t="s">
        <v>2463</v>
      </c>
      <c r="G1109" s="205" t="s">
        <v>499</v>
      </c>
      <c r="H1109" s="289" t="s">
        <v>2463</v>
      </c>
      <c r="I1109" s="205" t="s">
        <v>499</v>
      </c>
      <c r="J1109" s="289" t="s">
        <v>2463</v>
      </c>
      <c r="K1109" s="205" t="s">
        <v>499</v>
      </c>
      <c r="L1109" s="341"/>
      <c r="M1109" s="156"/>
      <c r="N1109" s="742"/>
      <c r="O1109" s="222"/>
    </row>
    <row r="1110" spans="1:15" ht="13.5" customHeight="1" x14ac:dyDescent="0.25">
      <c r="A1110" s="275" t="s">
        <v>519</v>
      </c>
      <c r="B1110" s="814">
        <v>2</v>
      </c>
      <c r="C1110" s="696" t="s">
        <v>1456</v>
      </c>
      <c r="D1110" s="740">
        <v>1</v>
      </c>
      <c r="E1110" s="743" t="s">
        <v>2464</v>
      </c>
      <c r="F1110" s="764">
        <v>2</v>
      </c>
      <c r="G1110" s="790" t="s">
        <v>31</v>
      </c>
      <c r="H1110" s="764">
        <v>1</v>
      </c>
      <c r="I1110" s="790" t="s">
        <v>354</v>
      </c>
      <c r="J1110" s="766">
        <v>1</v>
      </c>
      <c r="K1110" s="819" t="s">
        <v>2465</v>
      </c>
      <c r="L1110" s="804">
        <v>3</v>
      </c>
      <c r="M1110" s="802" t="s">
        <v>2466</v>
      </c>
      <c r="N1110" s="792"/>
      <c r="O1110" s="620"/>
    </row>
    <row r="1111" spans="1:15" x14ac:dyDescent="0.25">
      <c r="A1111" s="276">
        <v>1026271285</v>
      </c>
      <c r="B1111" s="815"/>
      <c r="C1111" s="697"/>
      <c r="D1111" s="741"/>
      <c r="E1111" s="744"/>
      <c r="F1111" s="765"/>
      <c r="G1111" s="791"/>
      <c r="H1111" s="765"/>
      <c r="I1111" s="791"/>
      <c r="J1111" s="767"/>
      <c r="K1111" s="820"/>
      <c r="L1111" s="805"/>
      <c r="M1111" s="803"/>
      <c r="N1111" s="793"/>
      <c r="O1111" s="621"/>
    </row>
    <row r="1112" spans="1:15" x14ac:dyDescent="0.25">
      <c r="A1112" s="276" t="s">
        <v>11</v>
      </c>
      <c r="B1112" s="815"/>
      <c r="C1112" s="150" t="s">
        <v>2350</v>
      </c>
      <c r="D1112" s="741"/>
      <c r="E1112" s="305" t="s">
        <v>2467</v>
      </c>
      <c r="F1112" s="765"/>
      <c r="G1112" s="290" t="s">
        <v>2288</v>
      </c>
      <c r="H1112" s="765"/>
      <c r="I1112" s="290" t="s">
        <v>2388</v>
      </c>
      <c r="J1112" s="767"/>
      <c r="K1112" s="313" t="s">
        <v>2468</v>
      </c>
      <c r="L1112" s="805"/>
      <c r="M1112" s="308"/>
      <c r="N1112" s="793"/>
      <c r="O1112" s="154"/>
    </row>
    <row r="1113" spans="1:15" x14ac:dyDescent="0.25">
      <c r="A1113" s="277" t="s">
        <v>12</v>
      </c>
      <c r="B1113" s="815"/>
      <c r="C1113" s="144" t="s">
        <v>1725</v>
      </c>
      <c r="D1113" s="741"/>
      <c r="E1113" s="221" t="s">
        <v>852</v>
      </c>
      <c r="F1113" s="765"/>
      <c r="G1113" s="289" t="s">
        <v>852</v>
      </c>
      <c r="H1113" s="765"/>
      <c r="I1113" s="289" t="s">
        <v>852</v>
      </c>
      <c r="J1113" s="767"/>
      <c r="K1113" s="314" t="s">
        <v>852</v>
      </c>
      <c r="L1113" s="805"/>
      <c r="M1113" s="309" t="s">
        <v>852</v>
      </c>
      <c r="N1113" s="793"/>
      <c r="O1113" s="155"/>
    </row>
    <row r="1114" spans="1:15" x14ac:dyDescent="0.25">
      <c r="A1114" s="277" t="s">
        <v>477</v>
      </c>
      <c r="B1114" s="815"/>
      <c r="C1114" s="144" t="s">
        <v>1460</v>
      </c>
      <c r="D1114" s="741"/>
      <c r="E1114" s="221" t="s">
        <v>564</v>
      </c>
      <c r="F1114" s="765"/>
      <c r="G1114" s="289" t="s">
        <v>484</v>
      </c>
      <c r="H1114" s="765"/>
      <c r="I1114" s="289" t="s">
        <v>515</v>
      </c>
      <c r="J1114" s="767"/>
      <c r="K1114" s="314" t="s">
        <v>966</v>
      </c>
      <c r="L1114" s="806"/>
      <c r="M1114" s="309" t="s">
        <v>758</v>
      </c>
      <c r="N1114" s="793"/>
      <c r="O1114" s="155"/>
    </row>
    <row r="1115" spans="1:15" x14ac:dyDescent="0.25">
      <c r="A1115" s="278" t="s">
        <v>481</v>
      </c>
      <c r="B1115" s="294" t="s">
        <v>2354</v>
      </c>
      <c r="C1115" s="145" t="s">
        <v>499</v>
      </c>
      <c r="D1115" s="221" t="s">
        <v>2469</v>
      </c>
      <c r="E1115" s="222" t="s">
        <v>499</v>
      </c>
      <c r="F1115" s="289" t="s">
        <v>2470</v>
      </c>
      <c r="G1115" s="291" t="s">
        <v>499</v>
      </c>
      <c r="H1115" s="289" t="s">
        <v>2390</v>
      </c>
      <c r="I1115" s="384" t="s">
        <v>499</v>
      </c>
      <c r="J1115" s="329" t="s">
        <v>2471</v>
      </c>
      <c r="K1115" s="312" t="s">
        <v>499</v>
      </c>
      <c r="L1115" s="315" t="s">
        <v>2472</v>
      </c>
      <c r="M1115" s="310" t="s">
        <v>565</v>
      </c>
      <c r="N1115" s="794"/>
      <c r="O1115" s="156"/>
    </row>
    <row r="1116" spans="1:15" x14ac:dyDescent="0.25">
      <c r="A1116" s="275" t="s">
        <v>76</v>
      </c>
      <c r="B1116" s="792"/>
      <c r="C1116" s="620"/>
      <c r="D1116" s="677"/>
      <c r="E1116" s="620"/>
      <c r="F1116" s="792"/>
      <c r="G1116" s="620"/>
      <c r="H1116" s="792"/>
      <c r="I1116" s="620"/>
      <c r="J1116" s="793"/>
      <c r="K1116" s="620"/>
      <c r="L1116" s="793"/>
      <c r="M1116" s="620"/>
      <c r="N1116" s="792"/>
      <c r="O1116" s="620"/>
    </row>
    <row r="1117" spans="1:15" x14ac:dyDescent="0.25">
      <c r="A1117" s="276">
        <v>80236526</v>
      </c>
      <c r="B1117" s="793"/>
      <c r="C1117" s="621"/>
      <c r="D1117" s="793"/>
      <c r="E1117" s="621"/>
      <c r="F1117" s="793"/>
      <c r="G1117" s="621"/>
      <c r="H1117" s="793"/>
      <c r="I1117" s="621"/>
      <c r="J1117" s="793"/>
      <c r="K1117" s="621"/>
      <c r="L1117" s="793"/>
      <c r="M1117" s="621"/>
      <c r="N1117" s="793"/>
      <c r="O1117" s="621"/>
    </row>
    <row r="1118" spans="1:15" x14ac:dyDescent="0.25">
      <c r="A1118" s="276" t="s">
        <v>11</v>
      </c>
      <c r="B1118" s="793"/>
      <c r="C1118" s="154"/>
      <c r="D1118" s="793"/>
      <c r="E1118" s="154"/>
      <c r="F1118" s="793"/>
      <c r="G1118" s="154"/>
      <c r="H1118" s="793"/>
      <c r="I1118" s="154"/>
      <c r="J1118" s="793"/>
      <c r="K1118" s="154"/>
      <c r="L1118" s="793"/>
      <c r="M1118" s="154"/>
      <c r="N1118" s="793"/>
      <c r="O1118" s="154"/>
    </row>
    <row r="1119" spans="1:15" x14ac:dyDescent="0.25">
      <c r="A1119" s="277" t="s">
        <v>12</v>
      </c>
      <c r="B1119" s="793"/>
      <c r="C1119" s="155"/>
      <c r="D1119" s="793"/>
      <c r="E1119" s="155"/>
      <c r="F1119" s="793"/>
      <c r="G1119" s="155"/>
      <c r="H1119" s="793"/>
      <c r="I1119" s="155"/>
      <c r="J1119" s="793"/>
      <c r="K1119" s="155"/>
      <c r="L1119" s="793"/>
      <c r="M1119" s="155"/>
      <c r="N1119" s="793"/>
      <c r="O1119" s="155"/>
    </row>
    <row r="1120" spans="1:15" x14ac:dyDescent="0.25">
      <c r="A1120" s="277" t="s">
        <v>477</v>
      </c>
      <c r="B1120" s="793"/>
      <c r="C1120" s="155"/>
      <c r="D1120" s="793"/>
      <c r="E1120" s="155"/>
      <c r="F1120" s="793"/>
      <c r="G1120" s="155"/>
      <c r="H1120" s="793"/>
      <c r="I1120" s="155"/>
      <c r="J1120" s="793"/>
      <c r="K1120" s="155"/>
      <c r="L1120" s="793"/>
      <c r="M1120" s="155"/>
      <c r="N1120" s="793"/>
      <c r="O1120" s="155"/>
    </row>
    <row r="1121" spans="1:15" x14ac:dyDescent="0.25">
      <c r="A1121" s="278" t="s">
        <v>481</v>
      </c>
      <c r="B1121" s="794"/>
      <c r="C1121" s="156"/>
      <c r="D1121" s="794"/>
      <c r="E1121" s="156"/>
      <c r="F1121" s="794"/>
      <c r="G1121" s="156"/>
      <c r="H1121" s="794"/>
      <c r="I1121" s="156"/>
      <c r="J1121" s="794"/>
      <c r="K1121" s="156"/>
      <c r="L1121" s="794"/>
      <c r="M1121" s="156"/>
      <c r="N1121" s="794"/>
      <c r="O1121" s="156"/>
    </row>
    <row r="1123" spans="1:15" x14ac:dyDescent="0.25">
      <c r="B1123" s="747" t="s">
        <v>2447</v>
      </c>
      <c r="C1123" s="748"/>
      <c r="D1123" s="748"/>
      <c r="E1123" s="748"/>
      <c r="F1123" s="748"/>
      <c r="G1123" s="748"/>
      <c r="H1123" s="748"/>
      <c r="I1123" s="748"/>
      <c r="J1123" s="748"/>
      <c r="K1123" s="748"/>
      <c r="L1123" s="748"/>
      <c r="M1123" s="748"/>
      <c r="N1123" s="748"/>
      <c r="O1123" s="749"/>
    </row>
    <row r="1124" spans="1:15" x14ac:dyDescent="0.25">
      <c r="A1124" s="272"/>
      <c r="B1124" s="750" t="s">
        <v>131</v>
      </c>
      <c r="C1124" s="751"/>
      <c r="D1124" s="750" t="s">
        <v>132</v>
      </c>
      <c r="E1124" s="751"/>
      <c r="F1124" s="750" t="s">
        <v>133</v>
      </c>
      <c r="G1124" s="751"/>
      <c r="H1124" s="750" t="s">
        <v>134</v>
      </c>
      <c r="I1124" s="751"/>
      <c r="J1124" s="750" t="s">
        <v>2473</v>
      </c>
      <c r="K1124" s="751"/>
      <c r="L1124" s="750" t="s">
        <v>136</v>
      </c>
      <c r="M1124" s="751"/>
      <c r="N1124" s="750" t="s">
        <v>137</v>
      </c>
      <c r="O1124" s="751"/>
    </row>
    <row r="1125" spans="1:15" x14ac:dyDescent="0.25">
      <c r="A1125" s="272"/>
      <c r="B1125" s="273" t="s">
        <v>7</v>
      </c>
      <c r="C1125" s="274" t="s">
        <v>8</v>
      </c>
      <c r="D1125" s="273" t="s">
        <v>7</v>
      </c>
      <c r="E1125" s="274" t="s">
        <v>8</v>
      </c>
      <c r="F1125" s="273" t="s">
        <v>7</v>
      </c>
      <c r="G1125" s="274" t="s">
        <v>8</v>
      </c>
      <c r="H1125" s="273" t="s">
        <v>7</v>
      </c>
      <c r="I1125" s="274" t="s">
        <v>8</v>
      </c>
      <c r="J1125" s="273" t="s">
        <v>7</v>
      </c>
      <c r="K1125" s="274" t="s">
        <v>8</v>
      </c>
      <c r="L1125" s="273" t="s">
        <v>7</v>
      </c>
      <c r="M1125" s="274" t="s">
        <v>8</v>
      </c>
      <c r="N1125" s="273" t="s">
        <v>7</v>
      </c>
      <c r="O1125" s="337" t="s">
        <v>8</v>
      </c>
    </row>
    <row r="1126" spans="1:15" ht="13.5" customHeight="1" x14ac:dyDescent="0.25">
      <c r="A1126" s="275" t="s">
        <v>9</v>
      </c>
      <c r="B1126" s="764">
        <v>1</v>
      </c>
      <c r="C1126" s="790" t="s">
        <v>2474</v>
      </c>
      <c r="D1126" s="764">
        <v>4</v>
      </c>
      <c r="E1126" s="610" t="s">
        <v>556</v>
      </c>
      <c r="F1126" s="764">
        <v>3</v>
      </c>
      <c r="G1126" s="610" t="s">
        <v>556</v>
      </c>
      <c r="H1126" s="764">
        <v>2</v>
      </c>
      <c r="I1126" s="790" t="s">
        <v>1873</v>
      </c>
      <c r="J1126" s="764">
        <v>3</v>
      </c>
      <c r="K1126" s="790" t="s">
        <v>1873</v>
      </c>
      <c r="L1126" s="764">
        <v>1</v>
      </c>
      <c r="M1126" s="790" t="s">
        <v>2475</v>
      </c>
      <c r="N1126" s="740"/>
      <c r="O1126" s="743"/>
    </row>
    <row r="1127" spans="1:15" x14ac:dyDescent="0.25">
      <c r="A1127" s="276">
        <v>79921501</v>
      </c>
      <c r="B1127" s="765"/>
      <c r="C1127" s="791"/>
      <c r="D1127" s="765"/>
      <c r="E1127" s="611"/>
      <c r="F1127" s="765"/>
      <c r="G1127" s="611"/>
      <c r="H1127" s="765"/>
      <c r="I1127" s="791"/>
      <c r="J1127" s="765"/>
      <c r="K1127" s="791"/>
      <c r="L1127" s="765"/>
      <c r="M1127" s="791"/>
      <c r="N1127" s="741"/>
      <c r="O1127" s="744"/>
    </row>
    <row r="1128" spans="1:15" x14ac:dyDescent="0.25">
      <c r="A1128" s="276" t="s">
        <v>11</v>
      </c>
      <c r="B1128" s="765"/>
      <c r="C1128" s="290" t="s">
        <v>2476</v>
      </c>
      <c r="D1128" s="765"/>
      <c r="E1128" s="203" t="s">
        <v>2477</v>
      </c>
      <c r="F1128" s="765"/>
      <c r="G1128" s="203" t="s">
        <v>2477</v>
      </c>
      <c r="H1128" s="765"/>
      <c r="I1128" s="290" t="s">
        <v>2478</v>
      </c>
      <c r="J1128" s="765"/>
      <c r="K1128" s="290" t="s">
        <v>2478</v>
      </c>
      <c r="L1128" s="765"/>
      <c r="M1128" s="290" t="s">
        <v>2479</v>
      </c>
      <c r="N1128" s="741"/>
      <c r="O1128" s="305"/>
    </row>
    <row r="1129" spans="1:15" x14ac:dyDescent="0.25">
      <c r="A1129" s="277" t="s">
        <v>12</v>
      </c>
      <c r="B1129" s="765"/>
      <c r="C1129" s="289" t="s">
        <v>852</v>
      </c>
      <c r="D1129" s="765"/>
      <c r="E1129" s="204" t="s">
        <v>852</v>
      </c>
      <c r="F1129" s="765"/>
      <c r="G1129" s="204" t="s">
        <v>852</v>
      </c>
      <c r="H1129" s="765"/>
      <c r="I1129" s="289" t="s">
        <v>852</v>
      </c>
      <c r="J1129" s="765"/>
      <c r="K1129" s="289" t="s">
        <v>852</v>
      </c>
      <c r="L1129" s="765"/>
      <c r="M1129" s="289" t="s">
        <v>852</v>
      </c>
      <c r="N1129" s="741"/>
      <c r="O1129" s="221"/>
    </row>
    <row r="1130" spans="1:15" x14ac:dyDescent="0.25">
      <c r="A1130" s="277" t="s">
        <v>477</v>
      </c>
      <c r="B1130" s="765"/>
      <c r="C1130" s="289" t="s">
        <v>515</v>
      </c>
      <c r="D1130" s="765"/>
      <c r="E1130" s="204" t="s">
        <v>800</v>
      </c>
      <c r="F1130" s="765"/>
      <c r="G1130" s="204" t="s">
        <v>800</v>
      </c>
      <c r="H1130" s="765"/>
      <c r="I1130" s="289" t="s">
        <v>1881</v>
      </c>
      <c r="J1130" s="765"/>
      <c r="K1130" s="289" t="s">
        <v>1881</v>
      </c>
      <c r="L1130" s="765"/>
      <c r="M1130" s="289" t="s">
        <v>515</v>
      </c>
      <c r="N1130" s="741"/>
      <c r="O1130" s="221"/>
    </row>
    <row r="1131" spans="1:15" x14ac:dyDescent="0.25">
      <c r="A1131" s="278" t="s">
        <v>481</v>
      </c>
      <c r="B1131" s="383" t="s">
        <v>2480</v>
      </c>
      <c r="C1131" s="291" t="s">
        <v>499</v>
      </c>
      <c r="D1131" s="387" t="s">
        <v>2481</v>
      </c>
      <c r="E1131" s="205" t="s">
        <v>499</v>
      </c>
      <c r="F1131" s="387" t="s">
        <v>2481</v>
      </c>
      <c r="G1131" s="205" t="s">
        <v>499</v>
      </c>
      <c r="H1131" s="387" t="s">
        <v>2482</v>
      </c>
      <c r="I1131" s="291" t="s">
        <v>499</v>
      </c>
      <c r="J1131" s="387" t="s">
        <v>2482</v>
      </c>
      <c r="K1131" s="291" t="s">
        <v>499</v>
      </c>
      <c r="L1131" s="387" t="s">
        <v>2483</v>
      </c>
      <c r="M1131" s="291" t="s">
        <v>499</v>
      </c>
      <c r="N1131" s="221"/>
      <c r="O1131" s="222"/>
    </row>
    <row r="1132" spans="1:15" ht="13.5" customHeight="1" x14ac:dyDescent="0.25">
      <c r="A1132" s="275" t="s">
        <v>14</v>
      </c>
      <c r="B1132" s="943">
        <v>1</v>
      </c>
      <c r="C1132" s="760" t="s">
        <v>2484</v>
      </c>
      <c r="D1132" s="764">
        <v>2</v>
      </c>
      <c r="E1132" s="790" t="s">
        <v>1473</v>
      </c>
      <c r="F1132" s="764">
        <v>4</v>
      </c>
      <c r="G1132" s="790" t="s">
        <v>1473</v>
      </c>
      <c r="H1132" s="764">
        <v>4</v>
      </c>
      <c r="I1132" s="790" t="s">
        <v>1473</v>
      </c>
      <c r="J1132" s="764">
        <v>4</v>
      </c>
      <c r="K1132" s="790" t="s">
        <v>1473</v>
      </c>
      <c r="L1132" s="764">
        <v>2</v>
      </c>
      <c r="M1132" s="790" t="s">
        <v>1473</v>
      </c>
      <c r="N1132" s="735"/>
      <c r="O1132" s="743"/>
    </row>
    <row r="1133" spans="1:15" ht="15" customHeight="1" x14ac:dyDescent="0.25">
      <c r="A1133" s="276">
        <v>1070707956</v>
      </c>
      <c r="B1133" s="944"/>
      <c r="C1133" s="761"/>
      <c r="D1133" s="765"/>
      <c r="E1133" s="791"/>
      <c r="F1133" s="765"/>
      <c r="G1133" s="791"/>
      <c r="H1133" s="765"/>
      <c r="I1133" s="791"/>
      <c r="J1133" s="765"/>
      <c r="K1133" s="791"/>
      <c r="L1133" s="765"/>
      <c r="M1133" s="791"/>
      <c r="N1133" s="736"/>
      <c r="O1133" s="744"/>
    </row>
    <row r="1134" spans="1:15" ht="15" customHeight="1" x14ac:dyDescent="0.25">
      <c r="A1134" s="276" t="s">
        <v>11</v>
      </c>
      <c r="B1134" s="944"/>
      <c r="C1134" s="269" t="s">
        <v>2485</v>
      </c>
      <c r="D1134" s="765"/>
      <c r="E1134" s="290" t="s">
        <v>2486</v>
      </c>
      <c r="F1134" s="765"/>
      <c r="G1134" s="290" t="s">
        <v>2486</v>
      </c>
      <c r="H1134" s="765"/>
      <c r="I1134" s="290" t="s">
        <v>2486</v>
      </c>
      <c r="J1134" s="765"/>
      <c r="K1134" s="290" t="s">
        <v>2486</v>
      </c>
      <c r="L1134" s="765"/>
      <c r="M1134" s="290" t="s">
        <v>2486</v>
      </c>
      <c r="N1134" s="736"/>
      <c r="O1134" s="305"/>
    </row>
    <row r="1135" spans="1:15" ht="15" customHeight="1" x14ac:dyDescent="0.25">
      <c r="A1135" s="277" t="s">
        <v>12</v>
      </c>
      <c r="B1135" s="944"/>
      <c r="C1135" s="270" t="s">
        <v>852</v>
      </c>
      <c r="D1135" s="765"/>
      <c r="E1135" s="289" t="s">
        <v>852</v>
      </c>
      <c r="F1135" s="765"/>
      <c r="G1135" s="289" t="s">
        <v>852</v>
      </c>
      <c r="H1135" s="765"/>
      <c r="I1135" s="289" t="s">
        <v>852</v>
      </c>
      <c r="J1135" s="765"/>
      <c r="K1135" s="289" t="s">
        <v>852</v>
      </c>
      <c r="L1135" s="765"/>
      <c r="M1135" s="289" t="s">
        <v>852</v>
      </c>
      <c r="N1135" s="736"/>
      <c r="O1135" s="221"/>
    </row>
    <row r="1136" spans="1:15" ht="15" customHeight="1" x14ac:dyDescent="0.25">
      <c r="A1136" s="277" t="s">
        <v>477</v>
      </c>
      <c r="B1136" s="944"/>
      <c r="C1136" s="270" t="s">
        <v>2487</v>
      </c>
      <c r="D1136" s="765"/>
      <c r="E1136" s="289" t="s">
        <v>1478</v>
      </c>
      <c r="F1136" s="765"/>
      <c r="G1136" s="289" t="s">
        <v>1478</v>
      </c>
      <c r="H1136" s="765"/>
      <c r="I1136" s="289" t="s">
        <v>1478</v>
      </c>
      <c r="J1136" s="765"/>
      <c r="K1136" s="289" t="s">
        <v>1478</v>
      </c>
      <c r="L1136" s="765"/>
      <c r="M1136" s="289" t="s">
        <v>1478</v>
      </c>
      <c r="N1136" s="736"/>
      <c r="O1136" s="221"/>
    </row>
    <row r="1137" spans="1:15" ht="15" customHeight="1" x14ac:dyDescent="0.25">
      <c r="A1137" s="277" t="s">
        <v>481</v>
      </c>
      <c r="B1137" s="330" t="s">
        <v>2488</v>
      </c>
      <c r="C1137" s="340" t="s">
        <v>499</v>
      </c>
      <c r="D1137" s="387" t="s">
        <v>2489</v>
      </c>
      <c r="E1137" s="339" t="s">
        <v>499</v>
      </c>
      <c r="F1137" s="387" t="s">
        <v>2489</v>
      </c>
      <c r="G1137" s="339" t="s">
        <v>499</v>
      </c>
      <c r="H1137" s="387" t="s">
        <v>2489</v>
      </c>
      <c r="I1137" s="339" t="s">
        <v>499</v>
      </c>
      <c r="J1137" s="387" t="s">
        <v>2489</v>
      </c>
      <c r="K1137" s="339" t="s">
        <v>499</v>
      </c>
      <c r="L1137" s="399" t="s">
        <v>2489</v>
      </c>
      <c r="M1137" s="325" t="s">
        <v>499</v>
      </c>
      <c r="N1137" s="737"/>
      <c r="O1137" s="222"/>
    </row>
    <row r="1138" spans="1:15" ht="13.5" customHeight="1" x14ac:dyDescent="0.25">
      <c r="A1138" s="275" t="s">
        <v>519</v>
      </c>
      <c r="B1138" s="764">
        <v>3</v>
      </c>
      <c r="C1138" s="790" t="s">
        <v>748</v>
      </c>
      <c r="D1138" s="765">
        <v>3</v>
      </c>
      <c r="E1138" s="790" t="s">
        <v>748</v>
      </c>
      <c r="F1138" s="765">
        <v>3</v>
      </c>
      <c r="G1138" s="790" t="s">
        <v>748</v>
      </c>
      <c r="H1138" s="765">
        <v>3</v>
      </c>
      <c r="I1138" s="790" t="s">
        <v>748</v>
      </c>
      <c r="J1138" s="765">
        <v>2</v>
      </c>
      <c r="K1138" s="941" t="s">
        <v>748</v>
      </c>
      <c r="L1138" s="804">
        <v>1</v>
      </c>
      <c r="M1138" s="934" t="s">
        <v>2490</v>
      </c>
      <c r="N1138" s="735"/>
      <c r="O1138" s="738"/>
    </row>
    <row r="1139" spans="1:15" x14ac:dyDescent="0.25">
      <c r="A1139" s="276">
        <v>1026271285</v>
      </c>
      <c r="B1139" s="765"/>
      <c r="C1139" s="791"/>
      <c r="D1139" s="765"/>
      <c r="E1139" s="791"/>
      <c r="F1139" s="765"/>
      <c r="G1139" s="791"/>
      <c r="H1139" s="765"/>
      <c r="I1139" s="791"/>
      <c r="J1139" s="765"/>
      <c r="K1139" s="942"/>
      <c r="L1139" s="805"/>
      <c r="M1139" s="935"/>
      <c r="N1139" s="736"/>
      <c r="O1139" s="739"/>
    </row>
    <row r="1140" spans="1:15" x14ac:dyDescent="0.25">
      <c r="A1140" s="276" t="s">
        <v>11</v>
      </c>
      <c r="B1140" s="765"/>
      <c r="C1140" s="290" t="s">
        <v>2491</v>
      </c>
      <c r="D1140" s="765"/>
      <c r="E1140" s="290" t="s">
        <v>2491</v>
      </c>
      <c r="F1140" s="765"/>
      <c r="G1140" s="290" t="s">
        <v>2491</v>
      </c>
      <c r="H1140" s="765"/>
      <c r="I1140" s="290" t="s">
        <v>2491</v>
      </c>
      <c r="J1140" s="765"/>
      <c r="K1140" s="320" t="s">
        <v>2491</v>
      </c>
      <c r="L1140" s="805"/>
      <c r="M1140" s="308" t="s">
        <v>2492</v>
      </c>
      <c r="N1140" s="736"/>
      <c r="O1140" s="218"/>
    </row>
    <row r="1141" spans="1:15" x14ac:dyDescent="0.25">
      <c r="A1141" s="277" t="s">
        <v>12</v>
      </c>
      <c r="B1141" s="765"/>
      <c r="C1141" s="289" t="s">
        <v>852</v>
      </c>
      <c r="D1141" s="765"/>
      <c r="E1141" s="289" t="s">
        <v>852</v>
      </c>
      <c r="F1141" s="765"/>
      <c r="G1141" s="289" t="s">
        <v>852</v>
      </c>
      <c r="H1141" s="765"/>
      <c r="I1141" s="289" t="s">
        <v>852</v>
      </c>
      <c r="J1141" s="765"/>
      <c r="K1141" s="321" t="s">
        <v>852</v>
      </c>
      <c r="L1141" s="805"/>
      <c r="M1141" s="309" t="s">
        <v>852</v>
      </c>
      <c r="N1141" s="736"/>
      <c r="O1141" s="219"/>
    </row>
    <row r="1142" spans="1:15" x14ac:dyDescent="0.25">
      <c r="A1142" s="277" t="s">
        <v>477</v>
      </c>
      <c r="B1142" s="765"/>
      <c r="C1142" s="289" t="s">
        <v>867</v>
      </c>
      <c r="D1142" s="765"/>
      <c r="E1142" s="289" t="s">
        <v>867</v>
      </c>
      <c r="F1142" s="765"/>
      <c r="G1142" s="289" t="s">
        <v>867</v>
      </c>
      <c r="H1142" s="765"/>
      <c r="I1142" s="289" t="s">
        <v>867</v>
      </c>
      <c r="J1142" s="765"/>
      <c r="K1142" s="321" t="s">
        <v>867</v>
      </c>
      <c r="L1142" s="806"/>
      <c r="M1142" s="309" t="s">
        <v>484</v>
      </c>
      <c r="N1142" s="736"/>
      <c r="O1142" s="219"/>
    </row>
    <row r="1143" spans="1:15" x14ac:dyDescent="0.25">
      <c r="A1143" s="278" t="s">
        <v>481</v>
      </c>
      <c r="B1143" s="289" t="s">
        <v>2493</v>
      </c>
      <c r="C1143" s="291" t="s">
        <v>499</v>
      </c>
      <c r="D1143" s="289" t="s">
        <v>2493</v>
      </c>
      <c r="E1143" s="291" t="s">
        <v>499</v>
      </c>
      <c r="F1143" s="289" t="s">
        <v>2493</v>
      </c>
      <c r="G1143" s="291" t="s">
        <v>499</v>
      </c>
      <c r="H1143" s="289" t="s">
        <v>2493</v>
      </c>
      <c r="I1143" s="291" t="s">
        <v>499</v>
      </c>
      <c r="J1143" s="289" t="s">
        <v>2493</v>
      </c>
      <c r="K1143" s="384" t="s">
        <v>499</v>
      </c>
      <c r="L1143" s="311" t="s">
        <v>2494</v>
      </c>
      <c r="M1143" s="310" t="s">
        <v>499</v>
      </c>
      <c r="N1143" s="737"/>
      <c r="O1143" s="220"/>
    </row>
    <row r="1144" spans="1:15" x14ac:dyDescent="0.25">
      <c r="A1144" s="275" t="s">
        <v>76</v>
      </c>
      <c r="B1144" s="740"/>
      <c r="C1144" s="743"/>
      <c r="D1144" s="740"/>
      <c r="E1144" s="743"/>
      <c r="F1144" s="740"/>
      <c r="G1144" s="743"/>
      <c r="H1144" s="740"/>
      <c r="I1144" s="743"/>
      <c r="J1144" s="740"/>
      <c r="K1144" s="743"/>
      <c r="L1144" s="741"/>
      <c r="M1144" s="743"/>
      <c r="N1144" s="735"/>
      <c r="O1144" s="738"/>
    </row>
    <row r="1145" spans="1:15" x14ac:dyDescent="0.25">
      <c r="A1145" s="276">
        <v>80236526</v>
      </c>
      <c r="B1145" s="741"/>
      <c r="C1145" s="744"/>
      <c r="D1145" s="741"/>
      <c r="E1145" s="744"/>
      <c r="F1145" s="741"/>
      <c r="G1145" s="744"/>
      <c r="H1145" s="741"/>
      <c r="I1145" s="744"/>
      <c r="J1145" s="741"/>
      <c r="K1145" s="744"/>
      <c r="L1145" s="741"/>
      <c r="M1145" s="744"/>
      <c r="N1145" s="736"/>
      <c r="O1145" s="739"/>
    </row>
    <row r="1146" spans="1:15" x14ac:dyDescent="0.25">
      <c r="A1146" s="276" t="s">
        <v>11</v>
      </c>
      <c r="B1146" s="741"/>
      <c r="C1146" s="305"/>
      <c r="D1146" s="741"/>
      <c r="E1146" s="305"/>
      <c r="F1146" s="741"/>
      <c r="G1146" s="305"/>
      <c r="H1146" s="741"/>
      <c r="I1146" s="305"/>
      <c r="J1146" s="741"/>
      <c r="K1146" s="305"/>
      <c r="L1146" s="741"/>
      <c r="M1146" s="305"/>
      <c r="N1146" s="736"/>
      <c r="O1146" s="218"/>
    </row>
    <row r="1147" spans="1:15" x14ac:dyDescent="0.25">
      <c r="A1147" s="277" t="s">
        <v>12</v>
      </c>
      <c r="B1147" s="741"/>
      <c r="C1147" s="221"/>
      <c r="D1147" s="741"/>
      <c r="E1147" s="221"/>
      <c r="F1147" s="741"/>
      <c r="G1147" s="221"/>
      <c r="H1147" s="741"/>
      <c r="I1147" s="221"/>
      <c r="J1147" s="741"/>
      <c r="K1147" s="221"/>
      <c r="L1147" s="741"/>
      <c r="M1147" s="221"/>
      <c r="N1147" s="736"/>
      <c r="O1147" s="219"/>
    </row>
    <row r="1148" spans="1:15" x14ac:dyDescent="0.25">
      <c r="A1148" s="277" t="s">
        <v>477</v>
      </c>
      <c r="B1148" s="741"/>
      <c r="C1148" s="221"/>
      <c r="D1148" s="741"/>
      <c r="E1148" s="221"/>
      <c r="F1148" s="741"/>
      <c r="G1148" s="221"/>
      <c r="H1148" s="741"/>
      <c r="I1148" s="221"/>
      <c r="J1148" s="741"/>
      <c r="K1148" s="221"/>
      <c r="L1148" s="741"/>
      <c r="M1148" s="221"/>
      <c r="N1148" s="736"/>
      <c r="O1148" s="219"/>
    </row>
    <row r="1149" spans="1:15" x14ac:dyDescent="0.25">
      <c r="A1149" s="278" t="s">
        <v>481</v>
      </c>
      <c r="B1149" s="742"/>
      <c r="C1149" s="222"/>
      <c r="D1149" s="742"/>
      <c r="E1149" s="222"/>
      <c r="F1149" s="742"/>
      <c r="G1149" s="222"/>
      <c r="H1149" s="742"/>
      <c r="I1149" s="222"/>
      <c r="J1149" s="742"/>
      <c r="K1149" s="222"/>
      <c r="L1149" s="742"/>
      <c r="M1149" s="222"/>
      <c r="N1149" s="737"/>
      <c r="O1149" s="220"/>
    </row>
    <row r="1151" spans="1:15" x14ac:dyDescent="0.25">
      <c r="B1151" s="747" t="s">
        <v>2447</v>
      </c>
      <c r="C1151" s="748"/>
      <c r="D1151" s="748"/>
      <c r="E1151" s="748"/>
      <c r="F1151" s="748"/>
      <c r="G1151" s="748"/>
      <c r="H1151" s="748"/>
      <c r="I1151" s="748"/>
      <c r="J1151" s="748"/>
      <c r="K1151" s="748"/>
      <c r="L1151" s="748"/>
      <c r="M1151" s="748"/>
      <c r="N1151" s="748"/>
      <c r="O1151" s="749"/>
    </row>
    <row r="1152" spans="1:15" x14ac:dyDescent="0.25">
      <c r="A1152" s="272"/>
      <c r="B1152" s="750" t="s">
        <v>150</v>
      </c>
      <c r="C1152" s="751"/>
      <c r="D1152" s="750" t="s">
        <v>151</v>
      </c>
      <c r="E1152" s="751"/>
      <c r="F1152" s="750" t="s">
        <v>152</v>
      </c>
      <c r="G1152" s="751"/>
      <c r="H1152" s="750" t="s">
        <v>153</v>
      </c>
      <c r="I1152" s="751"/>
      <c r="J1152" s="750" t="s">
        <v>2495</v>
      </c>
      <c r="K1152" s="751"/>
      <c r="L1152" s="750" t="s">
        <v>155</v>
      </c>
      <c r="M1152" s="751"/>
      <c r="N1152" s="750" t="s">
        <v>156</v>
      </c>
      <c r="O1152" s="751"/>
    </row>
    <row r="1153" spans="1:15" x14ac:dyDescent="0.25">
      <c r="A1153" s="272"/>
      <c r="B1153" s="273" t="s">
        <v>7</v>
      </c>
      <c r="C1153" s="274" t="s">
        <v>8</v>
      </c>
      <c r="D1153" s="273" t="s">
        <v>7</v>
      </c>
      <c r="E1153" s="274" t="s">
        <v>8</v>
      </c>
      <c r="F1153" s="273" t="s">
        <v>7</v>
      </c>
      <c r="G1153" s="274" t="s">
        <v>8</v>
      </c>
      <c r="H1153" s="273" t="s">
        <v>7</v>
      </c>
      <c r="I1153" s="274" t="s">
        <v>8</v>
      </c>
      <c r="J1153" s="273" t="s">
        <v>7</v>
      </c>
      <c r="K1153" s="274" t="s">
        <v>8</v>
      </c>
      <c r="L1153" s="273" t="s">
        <v>7</v>
      </c>
      <c r="M1153" s="274" t="s">
        <v>8</v>
      </c>
      <c r="N1153" s="273" t="s">
        <v>7</v>
      </c>
      <c r="O1153" s="274" t="s">
        <v>8</v>
      </c>
    </row>
    <row r="1154" spans="1:15" ht="13.5" customHeight="1" x14ac:dyDescent="0.25">
      <c r="A1154" s="275" t="s">
        <v>9</v>
      </c>
      <c r="B1154" s="752"/>
      <c r="C1154" s="755" t="s">
        <v>23</v>
      </c>
      <c r="D1154" s="764" t="s">
        <v>1219</v>
      </c>
      <c r="E1154" s="610" t="s">
        <v>2496</v>
      </c>
      <c r="F1154" s="764">
        <v>2</v>
      </c>
      <c r="G1154" s="610" t="s">
        <v>1456</v>
      </c>
      <c r="H1154" s="764">
        <v>1</v>
      </c>
      <c r="I1154" s="610" t="s">
        <v>2497</v>
      </c>
      <c r="J1154" s="764">
        <v>2</v>
      </c>
      <c r="K1154" s="762" t="s">
        <v>40</v>
      </c>
      <c r="L1154" s="764">
        <v>3</v>
      </c>
      <c r="M1154" s="762" t="s">
        <v>40</v>
      </c>
      <c r="N1154" s="764">
        <v>2</v>
      </c>
      <c r="O1154" s="762" t="s">
        <v>40</v>
      </c>
    </row>
    <row r="1155" spans="1:15" x14ac:dyDescent="0.25">
      <c r="A1155" s="276">
        <v>79921501</v>
      </c>
      <c r="B1155" s="753"/>
      <c r="C1155" s="756"/>
      <c r="D1155" s="765"/>
      <c r="E1155" s="611"/>
      <c r="F1155" s="765"/>
      <c r="G1155" s="611"/>
      <c r="H1155" s="765"/>
      <c r="I1155" s="611"/>
      <c r="J1155" s="765"/>
      <c r="K1155" s="763"/>
      <c r="L1155" s="765"/>
      <c r="M1155" s="763"/>
      <c r="N1155" s="765"/>
      <c r="O1155" s="763"/>
    </row>
    <row r="1156" spans="1:15" x14ac:dyDescent="0.25">
      <c r="A1156" s="276" t="s">
        <v>11</v>
      </c>
      <c r="B1156" s="753"/>
      <c r="C1156" s="279"/>
      <c r="D1156" s="765"/>
      <c r="E1156" s="203" t="s">
        <v>2498</v>
      </c>
      <c r="F1156" s="765"/>
      <c r="G1156" s="203" t="s">
        <v>2350</v>
      </c>
      <c r="H1156" s="765"/>
      <c r="I1156" s="203" t="s">
        <v>2499</v>
      </c>
      <c r="J1156" s="765"/>
      <c r="K1156" s="290" t="s">
        <v>2500</v>
      </c>
      <c r="L1156" s="765"/>
      <c r="M1156" s="290" t="s">
        <v>2500</v>
      </c>
      <c r="N1156" s="765"/>
      <c r="O1156" s="290" t="s">
        <v>2501</v>
      </c>
    </row>
    <row r="1157" spans="1:15" x14ac:dyDescent="0.25">
      <c r="A1157" s="277" t="s">
        <v>12</v>
      </c>
      <c r="B1157" s="753"/>
      <c r="C1157" s="280"/>
      <c r="D1157" s="765"/>
      <c r="E1157" s="204" t="s">
        <v>852</v>
      </c>
      <c r="F1157" s="765"/>
      <c r="G1157" s="204" t="s">
        <v>852</v>
      </c>
      <c r="H1157" s="765"/>
      <c r="I1157" s="204" t="s">
        <v>852</v>
      </c>
      <c r="J1157" s="765"/>
      <c r="K1157" s="289" t="s">
        <v>852</v>
      </c>
      <c r="L1157" s="765"/>
      <c r="M1157" s="289" t="s">
        <v>852</v>
      </c>
      <c r="N1157" s="765"/>
      <c r="O1157" s="289" t="s">
        <v>852</v>
      </c>
    </row>
    <row r="1158" spans="1:15" x14ac:dyDescent="0.25">
      <c r="A1158" s="277" t="s">
        <v>477</v>
      </c>
      <c r="B1158" s="753"/>
      <c r="C1158" s="280"/>
      <c r="D1158" s="765"/>
      <c r="E1158" s="204" t="s">
        <v>515</v>
      </c>
      <c r="F1158" s="765"/>
      <c r="G1158" s="204" t="s">
        <v>1460</v>
      </c>
      <c r="H1158" s="765"/>
      <c r="I1158" s="204" t="s">
        <v>758</v>
      </c>
      <c r="J1158" s="765"/>
      <c r="K1158" s="289" t="s">
        <v>578</v>
      </c>
      <c r="L1158" s="765"/>
      <c r="M1158" s="289" t="s">
        <v>578</v>
      </c>
      <c r="N1158" s="765"/>
      <c r="O1158" s="289" t="s">
        <v>578</v>
      </c>
    </row>
    <row r="1159" spans="1:15" x14ac:dyDescent="0.25">
      <c r="A1159" s="278" t="s">
        <v>481</v>
      </c>
      <c r="B1159" s="754"/>
      <c r="C1159" s="281"/>
      <c r="D1159" s="387" t="s">
        <v>2502</v>
      </c>
      <c r="E1159" s="205" t="s">
        <v>499</v>
      </c>
      <c r="F1159" s="289" t="s">
        <v>2354</v>
      </c>
      <c r="G1159" s="205" t="s">
        <v>499</v>
      </c>
      <c r="H1159" s="289" t="s">
        <v>2503</v>
      </c>
      <c r="I1159" s="205" t="s">
        <v>499</v>
      </c>
      <c r="J1159" s="289" t="s">
        <v>2504</v>
      </c>
      <c r="K1159" s="291" t="s">
        <v>499</v>
      </c>
      <c r="L1159" s="289" t="s">
        <v>2504</v>
      </c>
      <c r="M1159" s="291" t="s">
        <v>499</v>
      </c>
      <c r="N1159" s="289" t="s">
        <v>2505</v>
      </c>
      <c r="O1159" s="291" t="s">
        <v>499</v>
      </c>
    </row>
    <row r="1160" spans="1:15" ht="13.5" customHeight="1" x14ac:dyDescent="0.25">
      <c r="A1160" s="275" t="s">
        <v>14</v>
      </c>
      <c r="B1160" s="752"/>
      <c r="C1160" s="755" t="s">
        <v>23</v>
      </c>
      <c r="D1160" s="764">
        <v>1</v>
      </c>
      <c r="E1160" s="790" t="s">
        <v>268</v>
      </c>
      <c r="F1160" s="764">
        <v>2</v>
      </c>
      <c r="G1160" s="790" t="s">
        <v>1473</v>
      </c>
      <c r="H1160" s="764">
        <v>4</v>
      </c>
      <c r="I1160" s="790" t="s">
        <v>1473</v>
      </c>
      <c r="J1160" s="764">
        <v>4</v>
      </c>
      <c r="K1160" s="790" t="s">
        <v>1473</v>
      </c>
      <c r="L1160" s="764">
        <v>2</v>
      </c>
      <c r="M1160" s="790" t="s">
        <v>1473</v>
      </c>
      <c r="N1160" s="735"/>
      <c r="O1160" s="743"/>
    </row>
    <row r="1161" spans="1:15" x14ac:dyDescent="0.25">
      <c r="A1161" s="276">
        <v>1070707956</v>
      </c>
      <c r="B1161" s="753"/>
      <c r="C1161" s="756"/>
      <c r="D1161" s="765"/>
      <c r="E1161" s="791"/>
      <c r="F1161" s="765"/>
      <c r="G1161" s="791"/>
      <c r="H1161" s="765"/>
      <c r="I1161" s="791"/>
      <c r="J1161" s="765"/>
      <c r="K1161" s="791"/>
      <c r="L1161" s="765"/>
      <c r="M1161" s="791"/>
      <c r="N1161" s="736"/>
      <c r="O1161" s="744"/>
    </row>
    <row r="1162" spans="1:15" x14ac:dyDescent="0.25">
      <c r="A1162" s="276" t="s">
        <v>11</v>
      </c>
      <c r="B1162" s="753"/>
      <c r="C1162" s="279"/>
      <c r="D1162" s="765"/>
      <c r="E1162" s="290" t="s">
        <v>2506</v>
      </c>
      <c r="F1162" s="765"/>
      <c r="G1162" s="290" t="s">
        <v>2486</v>
      </c>
      <c r="H1162" s="765"/>
      <c r="I1162" s="290" t="s">
        <v>2486</v>
      </c>
      <c r="J1162" s="765"/>
      <c r="K1162" s="290" t="s">
        <v>2486</v>
      </c>
      <c r="L1162" s="765"/>
      <c r="M1162" s="290" t="s">
        <v>2486</v>
      </c>
      <c r="N1162" s="736"/>
      <c r="O1162" s="305"/>
    </row>
    <row r="1163" spans="1:15" x14ac:dyDescent="0.25">
      <c r="A1163" s="277" t="s">
        <v>12</v>
      </c>
      <c r="B1163" s="753"/>
      <c r="C1163" s="280"/>
      <c r="D1163" s="765"/>
      <c r="E1163" s="289" t="s">
        <v>852</v>
      </c>
      <c r="F1163" s="765"/>
      <c r="G1163" s="289" t="s">
        <v>852</v>
      </c>
      <c r="H1163" s="765"/>
      <c r="I1163" s="289" t="s">
        <v>852</v>
      </c>
      <c r="J1163" s="765"/>
      <c r="K1163" s="289" t="s">
        <v>852</v>
      </c>
      <c r="L1163" s="765"/>
      <c r="M1163" s="289" t="s">
        <v>852</v>
      </c>
      <c r="N1163" s="736"/>
      <c r="O1163" s="221"/>
    </row>
    <row r="1164" spans="1:15" x14ac:dyDescent="0.25">
      <c r="A1164" s="277" t="s">
        <v>477</v>
      </c>
      <c r="B1164" s="753"/>
      <c r="C1164" s="280"/>
      <c r="D1164" s="765"/>
      <c r="E1164" s="289" t="s">
        <v>478</v>
      </c>
      <c r="F1164" s="765"/>
      <c r="G1164" s="289" t="s">
        <v>1478</v>
      </c>
      <c r="H1164" s="765"/>
      <c r="I1164" s="289" t="s">
        <v>1478</v>
      </c>
      <c r="J1164" s="765"/>
      <c r="K1164" s="289" t="s">
        <v>1478</v>
      </c>
      <c r="L1164" s="765"/>
      <c r="M1164" s="289" t="s">
        <v>1478</v>
      </c>
      <c r="N1164" s="736"/>
      <c r="O1164" s="221"/>
    </row>
    <row r="1165" spans="1:15" x14ac:dyDescent="0.25">
      <c r="A1165" s="277" t="s">
        <v>481</v>
      </c>
      <c r="B1165" s="754"/>
      <c r="C1165" s="281"/>
      <c r="D1165" s="387" t="s">
        <v>2507</v>
      </c>
      <c r="E1165" s="291" t="s">
        <v>499</v>
      </c>
      <c r="F1165" s="387" t="s">
        <v>2489</v>
      </c>
      <c r="G1165" s="291" t="s">
        <v>499</v>
      </c>
      <c r="H1165" s="387" t="s">
        <v>2489</v>
      </c>
      <c r="I1165" s="291" t="s">
        <v>499</v>
      </c>
      <c r="J1165" s="387" t="s">
        <v>2489</v>
      </c>
      <c r="K1165" s="291" t="s">
        <v>499</v>
      </c>
      <c r="L1165" s="399" t="s">
        <v>2489</v>
      </c>
      <c r="M1165" s="291" t="s">
        <v>499</v>
      </c>
      <c r="N1165" s="737"/>
      <c r="O1165" s="222"/>
    </row>
    <row r="1166" spans="1:15" ht="13.5" customHeight="1" x14ac:dyDescent="0.25">
      <c r="A1166" s="275" t="s">
        <v>519</v>
      </c>
      <c r="B1166" s="752"/>
      <c r="C1166" s="755" t="s">
        <v>23</v>
      </c>
      <c r="D1166" s="740">
        <v>2</v>
      </c>
      <c r="E1166" s="728" t="s">
        <v>2508</v>
      </c>
      <c r="F1166" s="764">
        <v>3</v>
      </c>
      <c r="G1166" s="762" t="s">
        <v>60</v>
      </c>
      <c r="H1166" s="764">
        <v>3</v>
      </c>
      <c r="I1166" s="762" t="s">
        <v>60</v>
      </c>
      <c r="J1166" s="764">
        <v>1</v>
      </c>
      <c r="K1166" s="782" t="s">
        <v>60</v>
      </c>
      <c r="L1166" s="804">
        <v>1</v>
      </c>
      <c r="M1166" s="934" t="s">
        <v>2509</v>
      </c>
      <c r="N1166" s="735"/>
      <c r="O1166" s="738"/>
    </row>
    <row r="1167" spans="1:15" x14ac:dyDescent="0.25">
      <c r="A1167" s="276">
        <v>1026271285</v>
      </c>
      <c r="B1167" s="753"/>
      <c r="C1167" s="756"/>
      <c r="D1167" s="741"/>
      <c r="E1167" s="729"/>
      <c r="F1167" s="765"/>
      <c r="G1167" s="763"/>
      <c r="H1167" s="765"/>
      <c r="I1167" s="763"/>
      <c r="J1167" s="765"/>
      <c r="K1167" s="783"/>
      <c r="L1167" s="805"/>
      <c r="M1167" s="935"/>
      <c r="N1167" s="736"/>
      <c r="O1167" s="739"/>
    </row>
    <row r="1168" spans="1:15" x14ac:dyDescent="0.25">
      <c r="A1168" s="276" t="s">
        <v>11</v>
      </c>
      <c r="B1168" s="753"/>
      <c r="C1168" s="279"/>
      <c r="D1168" s="741"/>
      <c r="E1168" s="154" t="s">
        <v>2510</v>
      </c>
      <c r="F1168" s="765"/>
      <c r="G1168" s="203" t="s">
        <v>2511</v>
      </c>
      <c r="H1168" s="765"/>
      <c r="I1168" s="203" t="s">
        <v>2511</v>
      </c>
      <c r="J1168" s="765"/>
      <c r="K1168" s="302" t="s">
        <v>2511</v>
      </c>
      <c r="L1168" s="805"/>
      <c r="M1168" s="308" t="s">
        <v>2512</v>
      </c>
      <c r="N1168" s="736"/>
      <c r="O1168" s="218"/>
    </row>
    <row r="1169" spans="1:15" x14ac:dyDescent="0.25">
      <c r="A1169" s="277" t="s">
        <v>12</v>
      </c>
      <c r="B1169" s="753"/>
      <c r="C1169" s="280"/>
      <c r="D1169" s="741"/>
      <c r="E1169" s="155" t="s">
        <v>852</v>
      </c>
      <c r="F1169" s="765"/>
      <c r="G1169" s="204" t="s">
        <v>852</v>
      </c>
      <c r="H1169" s="765"/>
      <c r="I1169" s="204" t="s">
        <v>852</v>
      </c>
      <c r="J1169" s="765"/>
      <c r="K1169" s="303" t="s">
        <v>852</v>
      </c>
      <c r="L1169" s="805"/>
      <c r="M1169" s="309" t="s">
        <v>852</v>
      </c>
      <c r="N1169" s="736"/>
      <c r="O1169" s="219"/>
    </row>
    <row r="1170" spans="1:15" x14ac:dyDescent="0.25">
      <c r="A1170" s="277" t="s">
        <v>477</v>
      </c>
      <c r="B1170" s="753"/>
      <c r="C1170" s="280"/>
      <c r="D1170" s="741"/>
      <c r="E1170" s="155" t="s">
        <v>928</v>
      </c>
      <c r="F1170" s="765"/>
      <c r="G1170" s="204" t="s">
        <v>564</v>
      </c>
      <c r="H1170" s="765"/>
      <c r="I1170" s="204" t="s">
        <v>564</v>
      </c>
      <c r="J1170" s="765"/>
      <c r="K1170" s="303" t="s">
        <v>564</v>
      </c>
      <c r="L1170" s="806"/>
      <c r="M1170" s="309" t="s">
        <v>2513</v>
      </c>
      <c r="N1170" s="736"/>
      <c r="O1170" s="219"/>
    </row>
    <row r="1171" spans="1:15" x14ac:dyDescent="0.25">
      <c r="A1171" s="278" t="s">
        <v>481</v>
      </c>
      <c r="B1171" s="754"/>
      <c r="C1171" s="281"/>
      <c r="D1171" s="342" t="s">
        <v>2514</v>
      </c>
      <c r="E1171" s="156" t="s">
        <v>499</v>
      </c>
      <c r="F1171" s="387" t="s">
        <v>2515</v>
      </c>
      <c r="G1171" s="205" t="s">
        <v>499</v>
      </c>
      <c r="H1171" s="387" t="s">
        <v>2515</v>
      </c>
      <c r="I1171" s="205" t="s">
        <v>499</v>
      </c>
      <c r="J1171" s="387" t="s">
        <v>2515</v>
      </c>
      <c r="K1171" s="205" t="s">
        <v>499</v>
      </c>
      <c r="L1171" s="385" t="s">
        <v>2516</v>
      </c>
      <c r="M1171" s="322" t="s">
        <v>869</v>
      </c>
      <c r="N1171" s="737"/>
      <c r="O1171" s="220"/>
    </row>
    <row r="1172" spans="1:15" x14ac:dyDescent="0.25">
      <c r="A1172" s="275" t="s">
        <v>76</v>
      </c>
      <c r="B1172" s="735"/>
      <c r="C1172" s="738"/>
      <c r="D1172" s="792"/>
      <c r="E1172" s="620"/>
      <c r="F1172" s="792"/>
      <c r="G1172" s="620"/>
      <c r="H1172" s="792"/>
      <c r="I1172" s="620"/>
      <c r="J1172" s="792"/>
      <c r="K1172" s="620"/>
      <c r="L1172" s="730"/>
      <c r="M1172" s="733"/>
      <c r="N1172" s="735"/>
      <c r="O1172" s="738"/>
    </row>
    <row r="1173" spans="1:15" x14ac:dyDescent="0.25">
      <c r="A1173" s="276">
        <v>80236526</v>
      </c>
      <c r="B1173" s="736"/>
      <c r="C1173" s="739"/>
      <c r="D1173" s="793"/>
      <c r="E1173" s="621"/>
      <c r="F1173" s="793"/>
      <c r="G1173" s="621"/>
      <c r="H1173" s="793"/>
      <c r="I1173" s="621"/>
      <c r="J1173" s="793"/>
      <c r="K1173" s="621"/>
      <c r="L1173" s="731"/>
      <c r="M1173" s="734"/>
      <c r="N1173" s="736"/>
      <c r="O1173" s="739"/>
    </row>
    <row r="1174" spans="1:15" x14ac:dyDescent="0.25">
      <c r="A1174" s="276" t="s">
        <v>11</v>
      </c>
      <c r="B1174" s="736"/>
      <c r="C1174" s="218"/>
      <c r="D1174" s="793"/>
      <c r="E1174" s="154"/>
      <c r="F1174" s="793"/>
      <c r="G1174" s="154"/>
      <c r="H1174" s="793"/>
      <c r="I1174" s="154"/>
      <c r="J1174" s="793"/>
      <c r="K1174" s="154"/>
      <c r="L1174" s="731"/>
      <c r="M1174" s="218"/>
      <c r="N1174" s="736"/>
      <c r="O1174" s="218"/>
    </row>
    <row r="1175" spans="1:15" x14ac:dyDescent="0.25">
      <c r="A1175" s="277" t="s">
        <v>12</v>
      </c>
      <c r="B1175" s="736"/>
      <c r="C1175" s="219"/>
      <c r="D1175" s="793"/>
      <c r="E1175" s="155"/>
      <c r="F1175" s="793"/>
      <c r="G1175" s="155"/>
      <c r="H1175" s="793"/>
      <c r="I1175" s="155"/>
      <c r="J1175" s="793"/>
      <c r="K1175" s="155"/>
      <c r="L1175" s="731"/>
      <c r="M1175" s="219"/>
      <c r="N1175" s="736"/>
      <c r="O1175" s="219"/>
    </row>
    <row r="1176" spans="1:15" x14ac:dyDescent="0.25">
      <c r="A1176" s="277" t="s">
        <v>477</v>
      </c>
      <c r="B1176" s="736"/>
      <c r="C1176" s="219"/>
      <c r="D1176" s="793"/>
      <c r="E1176" s="155"/>
      <c r="F1176" s="793"/>
      <c r="G1176" s="155"/>
      <c r="H1176" s="793"/>
      <c r="I1176" s="155"/>
      <c r="J1176" s="793"/>
      <c r="K1176" s="155"/>
      <c r="L1176" s="731"/>
      <c r="M1176" s="219"/>
      <c r="N1176" s="736"/>
      <c r="O1176" s="219"/>
    </row>
    <row r="1177" spans="1:15" x14ac:dyDescent="0.25">
      <c r="A1177" s="278" t="s">
        <v>481</v>
      </c>
      <c r="B1177" s="737"/>
      <c r="C1177" s="220"/>
      <c r="D1177" s="794"/>
      <c r="E1177" s="156"/>
      <c r="F1177" s="794"/>
      <c r="G1177" s="156"/>
      <c r="H1177" s="794"/>
      <c r="I1177" s="156"/>
      <c r="J1177" s="794"/>
      <c r="K1177" s="156"/>
      <c r="L1177" s="732"/>
      <c r="M1177" s="220"/>
      <c r="N1177" s="737"/>
      <c r="O1177" s="220"/>
    </row>
    <row r="1179" spans="1:15" x14ac:dyDescent="0.25">
      <c r="B1179" s="747" t="s">
        <v>2447</v>
      </c>
      <c r="C1179" s="748"/>
      <c r="D1179" s="748"/>
      <c r="E1179" s="748"/>
      <c r="F1179" s="748"/>
      <c r="G1179" s="748"/>
      <c r="H1179" s="748"/>
      <c r="I1179" s="748"/>
      <c r="J1179" s="748"/>
      <c r="K1179" s="748"/>
      <c r="L1179" s="748"/>
      <c r="M1179" s="748"/>
      <c r="N1179" s="748"/>
      <c r="O1179" s="749"/>
    </row>
    <row r="1180" spans="1:15" x14ac:dyDescent="0.25">
      <c r="A1180" s="272"/>
      <c r="B1180" s="750" t="s">
        <v>170</v>
      </c>
      <c r="C1180" s="751"/>
      <c r="D1180" s="750" t="s">
        <v>171</v>
      </c>
      <c r="E1180" s="751"/>
      <c r="F1180" s="750" t="s">
        <v>172</v>
      </c>
      <c r="G1180" s="751"/>
      <c r="H1180" s="750" t="s">
        <v>173</v>
      </c>
      <c r="I1180" s="751"/>
      <c r="J1180" s="750" t="s">
        <v>2517</v>
      </c>
      <c r="K1180" s="751"/>
      <c r="L1180" s="750" t="s">
        <v>223</v>
      </c>
      <c r="M1180" s="751"/>
      <c r="N1180" s="750" t="s">
        <v>224</v>
      </c>
      <c r="O1180" s="751"/>
    </row>
    <row r="1181" spans="1:15" x14ac:dyDescent="0.25">
      <c r="A1181" s="272"/>
      <c r="B1181" s="273" t="s">
        <v>7</v>
      </c>
      <c r="C1181" s="274" t="s">
        <v>8</v>
      </c>
      <c r="D1181" s="273" t="s">
        <v>7</v>
      </c>
      <c r="E1181" s="274" t="s">
        <v>8</v>
      </c>
      <c r="F1181" s="273" t="s">
        <v>7</v>
      </c>
      <c r="G1181" s="274" t="s">
        <v>8</v>
      </c>
      <c r="H1181" s="273" t="s">
        <v>7</v>
      </c>
      <c r="I1181" s="274" t="s">
        <v>8</v>
      </c>
      <c r="J1181" s="273" t="s">
        <v>7</v>
      </c>
      <c r="K1181" s="274" t="s">
        <v>8</v>
      </c>
      <c r="L1181" s="273" t="s">
        <v>7</v>
      </c>
      <c r="M1181" s="274" t="s">
        <v>8</v>
      </c>
      <c r="N1181" s="273" t="s">
        <v>7</v>
      </c>
      <c r="O1181" s="274" t="s">
        <v>8</v>
      </c>
    </row>
    <row r="1182" spans="1:15" ht="13.5" customHeight="1" x14ac:dyDescent="0.25">
      <c r="A1182" s="275" t="s">
        <v>9</v>
      </c>
      <c r="B1182" s="764">
        <v>2</v>
      </c>
      <c r="C1182" s="610" t="s">
        <v>1737</v>
      </c>
      <c r="D1182" s="764">
        <v>2</v>
      </c>
      <c r="E1182" s="610" t="s">
        <v>1737</v>
      </c>
      <c r="F1182" s="612" t="s">
        <v>2518</v>
      </c>
      <c r="G1182" s="599" t="s">
        <v>2519</v>
      </c>
      <c r="H1182" s="764">
        <v>1</v>
      </c>
      <c r="I1182" s="599" t="s">
        <v>2520</v>
      </c>
      <c r="J1182" s="768">
        <v>3</v>
      </c>
      <c r="K1182" s="743" t="s">
        <v>1565</v>
      </c>
      <c r="L1182" s="768">
        <v>3</v>
      </c>
      <c r="M1182" s="743" t="s">
        <v>1565</v>
      </c>
      <c r="N1182" s="797">
        <v>5</v>
      </c>
      <c r="O1182" s="800" t="s">
        <v>1565</v>
      </c>
    </row>
    <row r="1183" spans="1:15" ht="15" customHeight="1" x14ac:dyDescent="0.25">
      <c r="A1183" s="276">
        <v>79921501</v>
      </c>
      <c r="B1183" s="765"/>
      <c r="C1183" s="611"/>
      <c r="D1183" s="765"/>
      <c r="E1183" s="611"/>
      <c r="F1183" s="613"/>
      <c r="G1183" s="600"/>
      <c r="H1183" s="765"/>
      <c r="I1183" s="600"/>
      <c r="J1183" s="769"/>
      <c r="K1183" s="744"/>
      <c r="L1183" s="769"/>
      <c r="M1183" s="744"/>
      <c r="N1183" s="798"/>
      <c r="O1183" s="801"/>
    </row>
    <row r="1184" spans="1:15" x14ac:dyDescent="0.25">
      <c r="A1184" s="276" t="s">
        <v>11</v>
      </c>
      <c r="B1184" s="765"/>
      <c r="C1184" s="203" t="s">
        <v>2521</v>
      </c>
      <c r="D1184" s="765"/>
      <c r="E1184" s="203" t="s">
        <v>2521</v>
      </c>
      <c r="F1184" s="613"/>
      <c r="G1184" s="203" t="s">
        <v>1403</v>
      </c>
      <c r="H1184" s="765"/>
      <c r="I1184" s="203" t="s">
        <v>2522</v>
      </c>
      <c r="J1184" s="769"/>
      <c r="K1184" s="154" t="s">
        <v>2523</v>
      </c>
      <c r="L1184" s="769"/>
      <c r="M1184" s="154" t="s">
        <v>2523</v>
      </c>
      <c r="N1184" s="798"/>
      <c r="O1184" s="150" t="s">
        <v>2524</v>
      </c>
    </row>
    <row r="1185" spans="1:15" x14ac:dyDescent="0.25">
      <c r="A1185" s="277" t="s">
        <v>12</v>
      </c>
      <c r="B1185" s="765"/>
      <c r="C1185" s="204" t="s">
        <v>852</v>
      </c>
      <c r="D1185" s="765"/>
      <c r="E1185" s="204" t="s">
        <v>852</v>
      </c>
      <c r="F1185" s="613"/>
      <c r="G1185" s="204"/>
      <c r="H1185" s="765"/>
      <c r="I1185" s="204" t="s">
        <v>852</v>
      </c>
      <c r="J1185" s="769"/>
      <c r="K1185" s="155" t="s">
        <v>852</v>
      </c>
      <c r="L1185" s="769"/>
      <c r="M1185" s="155" t="s">
        <v>852</v>
      </c>
      <c r="N1185" s="798"/>
      <c r="O1185" s="144" t="s">
        <v>1725</v>
      </c>
    </row>
    <row r="1186" spans="1:15" x14ac:dyDescent="0.25">
      <c r="A1186" s="277" t="s">
        <v>477</v>
      </c>
      <c r="B1186" s="765"/>
      <c r="C1186" s="204" t="s">
        <v>1741</v>
      </c>
      <c r="D1186" s="765"/>
      <c r="E1186" s="204" t="s">
        <v>1741</v>
      </c>
      <c r="F1186" s="613"/>
      <c r="G1186" s="204" t="s">
        <v>1700</v>
      </c>
      <c r="H1186" s="765"/>
      <c r="I1186" s="204" t="s">
        <v>1011</v>
      </c>
      <c r="J1186" s="769"/>
      <c r="K1186" s="155" t="s">
        <v>937</v>
      </c>
      <c r="L1186" s="769"/>
      <c r="M1186" s="155" t="s">
        <v>937</v>
      </c>
      <c r="N1186" s="798"/>
      <c r="O1186" s="144" t="s">
        <v>937</v>
      </c>
    </row>
    <row r="1187" spans="1:15" x14ac:dyDescent="0.25">
      <c r="A1187" s="278" t="s">
        <v>481</v>
      </c>
      <c r="B1187" s="387" t="s">
        <v>2525</v>
      </c>
      <c r="C1187" s="205" t="s">
        <v>499</v>
      </c>
      <c r="D1187" s="387" t="s">
        <v>2525</v>
      </c>
      <c r="E1187" s="205" t="s">
        <v>499</v>
      </c>
      <c r="F1187" s="614"/>
      <c r="G1187" s="205" t="s">
        <v>499</v>
      </c>
      <c r="H1187" s="387" t="s">
        <v>2526</v>
      </c>
      <c r="I1187" s="205" t="s">
        <v>499</v>
      </c>
      <c r="J1187" s="770"/>
      <c r="K1187" s="156" t="s">
        <v>618</v>
      </c>
      <c r="L1187" s="770"/>
      <c r="M1187" s="156" t="s">
        <v>618</v>
      </c>
      <c r="N1187" s="799"/>
      <c r="O1187" s="145" t="s">
        <v>2398</v>
      </c>
    </row>
    <row r="1188" spans="1:15" ht="13.5" customHeight="1" x14ac:dyDescent="0.25">
      <c r="A1188" s="275" t="s">
        <v>14</v>
      </c>
      <c r="B1188" s="764" t="s">
        <v>1844</v>
      </c>
      <c r="C1188" s="790" t="s">
        <v>2527</v>
      </c>
      <c r="D1188" s="764">
        <v>4</v>
      </c>
      <c r="E1188" s="790" t="s">
        <v>1473</v>
      </c>
      <c r="F1188" s="764">
        <v>4</v>
      </c>
      <c r="G1188" s="790" t="s">
        <v>1473</v>
      </c>
      <c r="H1188" s="764">
        <v>4</v>
      </c>
      <c r="I1188" s="790" t="s">
        <v>1473</v>
      </c>
      <c r="J1188" s="764">
        <v>4</v>
      </c>
      <c r="K1188" s="790" t="s">
        <v>1473</v>
      </c>
      <c r="L1188" s="764">
        <v>2</v>
      </c>
      <c r="M1188" s="790" t="s">
        <v>1473</v>
      </c>
      <c r="N1188" s="768"/>
      <c r="O1188" s="743"/>
    </row>
    <row r="1189" spans="1:15" ht="15" customHeight="1" x14ac:dyDescent="0.25">
      <c r="A1189" s="276">
        <v>1070707956</v>
      </c>
      <c r="B1189" s="765"/>
      <c r="C1189" s="791"/>
      <c r="D1189" s="765"/>
      <c r="E1189" s="791"/>
      <c r="F1189" s="765"/>
      <c r="G1189" s="791"/>
      <c r="H1189" s="765"/>
      <c r="I1189" s="791"/>
      <c r="J1189" s="765"/>
      <c r="K1189" s="791"/>
      <c r="L1189" s="765"/>
      <c r="M1189" s="791"/>
      <c r="N1189" s="769"/>
      <c r="O1189" s="744"/>
    </row>
    <row r="1190" spans="1:15" x14ac:dyDescent="0.25">
      <c r="A1190" s="276" t="s">
        <v>11</v>
      </c>
      <c r="B1190" s="765"/>
      <c r="C1190" s="290" t="s">
        <v>2528</v>
      </c>
      <c r="D1190" s="765"/>
      <c r="E1190" s="290" t="s">
        <v>2486</v>
      </c>
      <c r="F1190" s="765"/>
      <c r="G1190" s="290" t="s">
        <v>2486</v>
      </c>
      <c r="H1190" s="765"/>
      <c r="I1190" s="290" t="s">
        <v>2486</v>
      </c>
      <c r="J1190" s="765"/>
      <c r="K1190" s="290" t="s">
        <v>2486</v>
      </c>
      <c r="L1190" s="765"/>
      <c r="M1190" s="290" t="s">
        <v>2486</v>
      </c>
      <c r="N1190" s="769"/>
      <c r="O1190" s="154"/>
    </row>
    <row r="1191" spans="1:15" x14ac:dyDescent="0.25">
      <c r="A1191" s="277" t="s">
        <v>12</v>
      </c>
      <c r="B1191" s="765"/>
      <c r="C1191" s="289" t="s">
        <v>852</v>
      </c>
      <c r="D1191" s="765"/>
      <c r="E1191" s="289" t="s">
        <v>852</v>
      </c>
      <c r="F1191" s="765"/>
      <c r="G1191" s="289" t="s">
        <v>852</v>
      </c>
      <c r="H1191" s="765"/>
      <c r="I1191" s="289" t="s">
        <v>852</v>
      </c>
      <c r="J1191" s="765"/>
      <c r="K1191" s="289" t="s">
        <v>852</v>
      </c>
      <c r="L1191" s="765"/>
      <c r="M1191" s="289" t="s">
        <v>852</v>
      </c>
      <c r="N1191" s="769"/>
      <c r="O1191" s="155"/>
    </row>
    <row r="1192" spans="1:15" x14ac:dyDescent="0.25">
      <c r="A1192" s="277" t="s">
        <v>477</v>
      </c>
      <c r="B1192" s="765"/>
      <c r="C1192" s="289" t="s">
        <v>2529</v>
      </c>
      <c r="D1192" s="765"/>
      <c r="E1192" s="289" t="s">
        <v>1478</v>
      </c>
      <c r="F1192" s="765"/>
      <c r="G1192" s="289" t="s">
        <v>1478</v>
      </c>
      <c r="H1192" s="765"/>
      <c r="I1192" s="289" t="s">
        <v>1478</v>
      </c>
      <c r="J1192" s="765"/>
      <c r="K1192" s="289" t="s">
        <v>1478</v>
      </c>
      <c r="L1192" s="765"/>
      <c r="M1192" s="289" t="s">
        <v>1478</v>
      </c>
      <c r="N1192" s="769"/>
      <c r="O1192" s="155"/>
    </row>
    <row r="1193" spans="1:15" x14ac:dyDescent="0.25">
      <c r="A1193" s="277" t="s">
        <v>481</v>
      </c>
      <c r="B1193" s="387" t="s">
        <v>2489</v>
      </c>
      <c r="C1193" s="291" t="s">
        <v>2530</v>
      </c>
      <c r="D1193" s="387" t="s">
        <v>2489</v>
      </c>
      <c r="E1193" s="291" t="s">
        <v>499</v>
      </c>
      <c r="F1193" s="387" t="s">
        <v>2489</v>
      </c>
      <c r="G1193" s="291" t="s">
        <v>499</v>
      </c>
      <c r="H1193" s="387" t="s">
        <v>2489</v>
      </c>
      <c r="I1193" s="291" t="s">
        <v>499</v>
      </c>
      <c r="J1193" s="387" t="s">
        <v>2489</v>
      </c>
      <c r="K1193" s="291" t="s">
        <v>499</v>
      </c>
      <c r="L1193" s="387" t="s">
        <v>2489</v>
      </c>
      <c r="M1193" s="291" t="s">
        <v>499</v>
      </c>
      <c r="N1193" s="770"/>
      <c r="O1193" s="156"/>
    </row>
    <row r="1194" spans="1:15" ht="13.5" customHeight="1" x14ac:dyDescent="0.25">
      <c r="A1194" s="275" t="s">
        <v>519</v>
      </c>
      <c r="B1194" s="764">
        <v>2</v>
      </c>
      <c r="C1194" s="762" t="s">
        <v>2531</v>
      </c>
      <c r="D1194" s="764">
        <v>2</v>
      </c>
      <c r="E1194" s="762" t="s">
        <v>2531</v>
      </c>
      <c r="F1194" s="764">
        <v>2</v>
      </c>
      <c r="G1194" s="610" t="s">
        <v>2532</v>
      </c>
      <c r="H1194" s="764" t="s">
        <v>1277</v>
      </c>
      <c r="I1194" s="610" t="s">
        <v>2532</v>
      </c>
      <c r="J1194" s="764">
        <v>3</v>
      </c>
      <c r="K1194" s="599" t="s">
        <v>2533</v>
      </c>
      <c r="L1194" s="764">
        <v>3</v>
      </c>
      <c r="M1194" s="610" t="s">
        <v>1828</v>
      </c>
      <c r="N1194" s="735"/>
      <c r="O1194" s="738"/>
    </row>
    <row r="1195" spans="1:15" x14ac:dyDescent="0.25">
      <c r="A1195" s="276">
        <v>1026271285</v>
      </c>
      <c r="B1195" s="765"/>
      <c r="C1195" s="763"/>
      <c r="D1195" s="765"/>
      <c r="E1195" s="763"/>
      <c r="F1195" s="765"/>
      <c r="G1195" s="611"/>
      <c r="H1195" s="765"/>
      <c r="I1195" s="611"/>
      <c r="J1195" s="765"/>
      <c r="K1195" s="600"/>
      <c r="L1195" s="765"/>
      <c r="M1195" s="611"/>
      <c r="N1195" s="736"/>
      <c r="O1195" s="739"/>
    </row>
    <row r="1196" spans="1:15" x14ac:dyDescent="0.25">
      <c r="A1196" s="276" t="s">
        <v>11</v>
      </c>
      <c r="B1196" s="765"/>
      <c r="C1196" s="203" t="s">
        <v>2534</v>
      </c>
      <c r="D1196" s="765"/>
      <c r="E1196" s="203" t="s">
        <v>2534</v>
      </c>
      <c r="F1196" s="765"/>
      <c r="G1196" s="203" t="s">
        <v>2535</v>
      </c>
      <c r="H1196" s="765"/>
      <c r="I1196" s="203" t="s">
        <v>2536</v>
      </c>
      <c r="J1196" s="765"/>
      <c r="K1196" s="203" t="s">
        <v>2537</v>
      </c>
      <c r="L1196" s="765"/>
      <c r="M1196" s="203" t="s">
        <v>2538</v>
      </c>
      <c r="N1196" s="736"/>
      <c r="O1196" s="218"/>
    </row>
    <row r="1197" spans="1:15" x14ac:dyDescent="0.25">
      <c r="A1197" s="277" t="s">
        <v>12</v>
      </c>
      <c r="B1197" s="765"/>
      <c r="C1197" s="204" t="s">
        <v>852</v>
      </c>
      <c r="D1197" s="765"/>
      <c r="E1197" s="204" t="s">
        <v>852</v>
      </c>
      <c r="F1197" s="765"/>
      <c r="G1197" s="204" t="s">
        <v>852</v>
      </c>
      <c r="H1197" s="765"/>
      <c r="I1197" s="204" t="s">
        <v>852</v>
      </c>
      <c r="J1197" s="765"/>
      <c r="K1197" s="204" t="s">
        <v>852</v>
      </c>
      <c r="L1197" s="765"/>
      <c r="M1197" s="204" t="s">
        <v>852</v>
      </c>
      <c r="N1197" s="736"/>
      <c r="O1197" s="219"/>
    </row>
    <row r="1198" spans="1:15" x14ac:dyDescent="0.25">
      <c r="A1198" s="277" t="s">
        <v>477</v>
      </c>
      <c r="B1198" s="765"/>
      <c r="C1198" s="204" t="s">
        <v>543</v>
      </c>
      <c r="D1198" s="765"/>
      <c r="E1198" s="204" t="s">
        <v>543</v>
      </c>
      <c r="F1198" s="765"/>
      <c r="G1198" s="204" t="s">
        <v>515</v>
      </c>
      <c r="H1198" s="765"/>
      <c r="I1198" s="204" t="s">
        <v>515</v>
      </c>
      <c r="J1198" s="765"/>
      <c r="K1198" s="204" t="s">
        <v>1069</v>
      </c>
      <c r="L1198" s="765"/>
      <c r="M1198" s="204" t="s">
        <v>515</v>
      </c>
      <c r="N1198" s="736"/>
      <c r="O1198" s="219"/>
    </row>
    <row r="1199" spans="1:15" ht="14.25" customHeight="1" x14ac:dyDescent="0.25">
      <c r="A1199" s="278" t="s">
        <v>481</v>
      </c>
      <c r="B1199" s="387" t="s">
        <v>2539</v>
      </c>
      <c r="C1199" s="205" t="s">
        <v>499</v>
      </c>
      <c r="D1199" s="387" t="s">
        <v>2539</v>
      </c>
      <c r="E1199" s="205" t="s">
        <v>499</v>
      </c>
      <c r="F1199" s="387" t="s">
        <v>2540</v>
      </c>
      <c r="G1199" s="205" t="s">
        <v>499</v>
      </c>
      <c r="H1199" s="387" t="s">
        <v>2540</v>
      </c>
      <c r="I1199" s="205" t="s">
        <v>499</v>
      </c>
      <c r="J1199" s="387" t="s">
        <v>2541</v>
      </c>
      <c r="K1199" s="205" t="s">
        <v>499</v>
      </c>
      <c r="L1199" s="387"/>
      <c r="M1199" s="204" t="s">
        <v>517</v>
      </c>
      <c r="N1199" s="737"/>
      <c r="O1199" s="220"/>
    </row>
    <row r="1200" spans="1:15" x14ac:dyDescent="0.25">
      <c r="A1200" s="275" t="s">
        <v>76</v>
      </c>
      <c r="B1200" s="740"/>
      <c r="C1200" s="743"/>
      <c r="D1200" s="740"/>
      <c r="E1200" s="728"/>
      <c r="F1200" s="792"/>
      <c r="G1200" s="620"/>
      <c r="H1200" s="792"/>
      <c r="I1200" s="620"/>
      <c r="J1200" s="627"/>
      <c r="K1200" s="603"/>
      <c r="L1200" s="581"/>
      <c r="M1200" s="620"/>
      <c r="N1200" s="735"/>
      <c r="O1200" s="738"/>
    </row>
    <row r="1201" spans="1:15" x14ac:dyDescent="0.25">
      <c r="A1201" s="276">
        <v>80236526</v>
      </c>
      <c r="B1201" s="741"/>
      <c r="C1201" s="744"/>
      <c r="D1201" s="741"/>
      <c r="E1201" s="729"/>
      <c r="F1201" s="793"/>
      <c r="G1201" s="621"/>
      <c r="H1201" s="793"/>
      <c r="I1201" s="621"/>
      <c r="J1201" s="628"/>
      <c r="K1201" s="604"/>
      <c r="L1201" s="582"/>
      <c r="M1201" s="621"/>
      <c r="N1201" s="736"/>
      <c r="O1201" s="739"/>
    </row>
    <row r="1202" spans="1:15" x14ac:dyDescent="0.25">
      <c r="A1202" s="276" t="s">
        <v>11</v>
      </c>
      <c r="B1202" s="741"/>
      <c r="C1202" s="305"/>
      <c r="D1202" s="741"/>
      <c r="E1202" s="305"/>
      <c r="F1202" s="793"/>
      <c r="G1202" s="154"/>
      <c r="H1202" s="793"/>
      <c r="I1202" s="154"/>
      <c r="J1202" s="628"/>
      <c r="K1202" s="154"/>
      <c r="L1202" s="582"/>
      <c r="M1202" s="154"/>
      <c r="N1202" s="736"/>
      <c r="O1202" s="218"/>
    </row>
    <row r="1203" spans="1:15" x14ac:dyDescent="0.25">
      <c r="A1203" s="277" t="s">
        <v>12</v>
      </c>
      <c r="B1203" s="741"/>
      <c r="C1203" s="221"/>
      <c r="D1203" s="741"/>
      <c r="E1203" s="221"/>
      <c r="F1203" s="793"/>
      <c r="G1203" s="155"/>
      <c r="H1203" s="793"/>
      <c r="I1203" s="155"/>
      <c r="J1203" s="628"/>
      <c r="K1203" s="155"/>
      <c r="L1203" s="582"/>
      <c r="M1203" s="154"/>
      <c r="N1203" s="736"/>
      <c r="O1203" s="219"/>
    </row>
    <row r="1204" spans="1:15" x14ac:dyDescent="0.25">
      <c r="A1204" s="277" t="s">
        <v>477</v>
      </c>
      <c r="B1204" s="741"/>
      <c r="C1204" s="221"/>
      <c r="D1204" s="741"/>
      <c r="E1204" s="221"/>
      <c r="F1204" s="793"/>
      <c r="G1204" s="155"/>
      <c r="H1204" s="793"/>
      <c r="I1204" s="155"/>
      <c r="J1204" s="628"/>
      <c r="K1204" s="155"/>
      <c r="L1204" s="583"/>
      <c r="M1204" s="155"/>
      <c r="N1204" s="736"/>
      <c r="O1204" s="219"/>
    </row>
    <row r="1205" spans="1:15" ht="14.25" customHeight="1" x14ac:dyDescent="0.25">
      <c r="A1205" s="278" t="s">
        <v>481</v>
      </c>
      <c r="B1205" s="342"/>
      <c r="C1205" s="222"/>
      <c r="D1205" s="742"/>
      <c r="E1205" s="222"/>
      <c r="F1205" s="794"/>
      <c r="G1205" s="156"/>
      <c r="H1205" s="794"/>
      <c r="I1205" s="156"/>
      <c r="J1205" s="629"/>
      <c r="K1205" s="156"/>
      <c r="L1205" s="331"/>
      <c r="M1205" s="333"/>
      <c r="N1205" s="737"/>
      <c r="O1205" s="220"/>
    </row>
    <row r="1207" spans="1:15" x14ac:dyDescent="0.25">
      <c r="B1207" s="747" t="s">
        <v>2542</v>
      </c>
      <c r="C1207" s="748"/>
      <c r="D1207" s="748"/>
      <c r="E1207" s="748"/>
      <c r="F1207" s="748"/>
      <c r="G1207" s="748"/>
      <c r="H1207" s="748"/>
      <c r="I1207" s="748"/>
      <c r="J1207" s="748"/>
      <c r="K1207" s="748"/>
      <c r="L1207" s="748"/>
      <c r="M1207" s="748"/>
      <c r="N1207" s="748"/>
      <c r="O1207" s="749"/>
    </row>
    <row r="1208" spans="1:15" x14ac:dyDescent="0.25">
      <c r="A1208" s="272"/>
      <c r="B1208" s="750" t="s">
        <v>1263</v>
      </c>
      <c r="C1208" s="751"/>
      <c r="D1208" s="750" t="s">
        <v>1264</v>
      </c>
      <c r="E1208" s="751"/>
      <c r="F1208" s="750" t="s">
        <v>1265</v>
      </c>
      <c r="G1208" s="751"/>
      <c r="H1208" s="750" t="s">
        <v>1266</v>
      </c>
      <c r="I1208" s="751"/>
      <c r="J1208" s="750" t="s">
        <v>2543</v>
      </c>
      <c r="K1208" s="751"/>
      <c r="L1208" s="750" t="s">
        <v>1268</v>
      </c>
      <c r="M1208" s="751"/>
      <c r="N1208" s="750" t="s">
        <v>1269</v>
      </c>
      <c r="O1208" s="751"/>
    </row>
    <row r="1209" spans="1:15" x14ac:dyDescent="0.25">
      <c r="A1209" s="272"/>
      <c r="B1209" s="273" t="s">
        <v>7</v>
      </c>
      <c r="C1209" s="274" t="s">
        <v>8</v>
      </c>
      <c r="D1209" s="273" t="s">
        <v>7</v>
      </c>
      <c r="E1209" s="274" t="s">
        <v>8</v>
      </c>
      <c r="F1209" s="273" t="s">
        <v>7</v>
      </c>
      <c r="G1209" s="274" t="s">
        <v>8</v>
      </c>
      <c r="H1209" s="273" t="s">
        <v>7</v>
      </c>
      <c r="I1209" s="274" t="s">
        <v>8</v>
      </c>
      <c r="J1209" s="273" t="s">
        <v>7</v>
      </c>
      <c r="K1209" s="274" t="s">
        <v>8</v>
      </c>
      <c r="L1209" s="273" t="s">
        <v>7</v>
      </c>
      <c r="M1209" s="274" t="s">
        <v>8</v>
      </c>
      <c r="N1209" s="273" t="s">
        <v>7</v>
      </c>
      <c r="O1209" s="274" t="s">
        <v>8</v>
      </c>
    </row>
    <row r="1210" spans="1:15" ht="13.5" customHeight="1" x14ac:dyDescent="0.25">
      <c r="A1210" s="275" t="s">
        <v>9</v>
      </c>
      <c r="B1210" s="764" t="s">
        <v>2544</v>
      </c>
      <c r="C1210" s="762" t="s">
        <v>1594</v>
      </c>
      <c r="D1210" s="947"/>
      <c r="E1210" s="610" t="s">
        <v>42</v>
      </c>
      <c r="F1210" s="776"/>
      <c r="G1210" s="762" t="s">
        <v>42</v>
      </c>
      <c r="H1210" s="776"/>
      <c r="I1210" s="762" t="s">
        <v>2545</v>
      </c>
      <c r="J1210" s="764">
        <v>2</v>
      </c>
      <c r="K1210" s="790" t="s">
        <v>2374</v>
      </c>
      <c r="L1210" s="764" t="s">
        <v>1277</v>
      </c>
      <c r="M1210" s="610" t="s">
        <v>2546</v>
      </c>
      <c r="N1210" s="601"/>
      <c r="O1210" s="620"/>
    </row>
    <row r="1211" spans="1:15" x14ac:dyDescent="0.25">
      <c r="A1211" s="276">
        <v>79921501</v>
      </c>
      <c r="B1211" s="765"/>
      <c r="C1211" s="763"/>
      <c r="D1211" s="631"/>
      <c r="E1211" s="611"/>
      <c r="F1211" s="777"/>
      <c r="G1211" s="763"/>
      <c r="H1211" s="777"/>
      <c r="I1211" s="763"/>
      <c r="J1211" s="765"/>
      <c r="K1211" s="791"/>
      <c r="L1211" s="765"/>
      <c r="M1211" s="611"/>
      <c r="N1211" s="602"/>
      <c r="O1211" s="621"/>
    </row>
    <row r="1212" spans="1:15" x14ac:dyDescent="0.25">
      <c r="A1212" s="276" t="s">
        <v>11</v>
      </c>
      <c r="B1212" s="765"/>
      <c r="C1212" s="290" t="s">
        <v>2547</v>
      </c>
      <c r="D1212" s="631"/>
      <c r="E1212" s="203" t="s">
        <v>2548</v>
      </c>
      <c r="F1212" s="777"/>
      <c r="G1212" s="290" t="s">
        <v>2548</v>
      </c>
      <c r="H1212" s="777"/>
      <c r="I1212" s="290" t="s">
        <v>2548</v>
      </c>
      <c r="J1212" s="765"/>
      <c r="K1212" s="290" t="s">
        <v>2549</v>
      </c>
      <c r="L1212" s="765"/>
      <c r="M1212" s="203" t="s">
        <v>2550</v>
      </c>
      <c r="N1212" s="602"/>
      <c r="O1212" s="154"/>
    </row>
    <row r="1213" spans="1:15" x14ac:dyDescent="0.25">
      <c r="A1213" s="277" t="s">
        <v>12</v>
      </c>
      <c r="B1213" s="765"/>
      <c r="C1213" s="289" t="s">
        <v>852</v>
      </c>
      <c r="D1213" s="631"/>
      <c r="E1213" s="204" t="s">
        <v>852</v>
      </c>
      <c r="F1213" s="777"/>
      <c r="G1213" s="289" t="s">
        <v>852</v>
      </c>
      <c r="H1213" s="777"/>
      <c r="I1213" s="289" t="s">
        <v>852</v>
      </c>
      <c r="J1213" s="765"/>
      <c r="K1213" s="289" t="s">
        <v>852</v>
      </c>
      <c r="L1213" s="765"/>
      <c r="M1213" s="204" t="s">
        <v>852</v>
      </c>
      <c r="N1213" s="602"/>
      <c r="O1213" s="155"/>
    </row>
    <row r="1214" spans="1:15" x14ac:dyDescent="0.25">
      <c r="A1214" s="277" t="s">
        <v>477</v>
      </c>
      <c r="B1214" s="765"/>
      <c r="C1214" s="289" t="s">
        <v>997</v>
      </c>
      <c r="D1214" s="631"/>
      <c r="E1214" s="204" t="s">
        <v>515</v>
      </c>
      <c r="F1214" s="777"/>
      <c r="G1214" s="289" t="s">
        <v>515</v>
      </c>
      <c r="H1214" s="777"/>
      <c r="I1214" s="289" t="s">
        <v>515</v>
      </c>
      <c r="J1214" s="765"/>
      <c r="K1214" s="289" t="s">
        <v>2379</v>
      </c>
      <c r="L1214" s="765"/>
      <c r="M1214" s="204" t="s">
        <v>1559</v>
      </c>
      <c r="N1214" s="602"/>
      <c r="O1214" s="155"/>
    </row>
    <row r="1215" spans="1:15" x14ac:dyDescent="0.25">
      <c r="A1215" s="278" t="s">
        <v>481</v>
      </c>
      <c r="B1215" s="387" t="s">
        <v>2551</v>
      </c>
      <c r="C1215" s="291" t="s">
        <v>2552</v>
      </c>
      <c r="D1215" s="632"/>
      <c r="E1215" s="205" t="s">
        <v>499</v>
      </c>
      <c r="F1215" s="778"/>
      <c r="G1215" s="291" t="s">
        <v>499</v>
      </c>
      <c r="H1215" s="778"/>
      <c r="I1215" s="291" t="s">
        <v>499</v>
      </c>
      <c r="J1215" s="289" t="s">
        <v>2553</v>
      </c>
      <c r="K1215" s="291" t="s">
        <v>499</v>
      </c>
      <c r="L1215" s="289" t="s">
        <v>2554</v>
      </c>
      <c r="M1215" s="204" t="s">
        <v>499</v>
      </c>
      <c r="N1215" s="619"/>
      <c r="O1215" s="155"/>
    </row>
    <row r="1216" spans="1:15" ht="13.5" customHeight="1" x14ac:dyDescent="0.25">
      <c r="A1216" s="275" t="s">
        <v>14</v>
      </c>
      <c r="B1216" s="752"/>
      <c r="C1216" s="755" t="s">
        <v>23</v>
      </c>
      <c r="D1216" s="740">
        <v>1</v>
      </c>
      <c r="E1216" s="743" t="s">
        <v>2555</v>
      </c>
      <c r="F1216" s="740">
        <v>1</v>
      </c>
      <c r="G1216" s="743" t="s">
        <v>2555</v>
      </c>
      <c r="H1216" s="752"/>
      <c r="I1216" s="755" t="s">
        <v>42</v>
      </c>
      <c r="J1216" s="764">
        <v>1</v>
      </c>
      <c r="K1216" s="762" t="s">
        <v>2556</v>
      </c>
      <c r="L1216" s="752"/>
      <c r="M1216" s="755" t="s">
        <v>174</v>
      </c>
      <c r="N1216" s="752"/>
      <c r="O1216" s="755" t="s">
        <v>174</v>
      </c>
    </row>
    <row r="1217" spans="1:15" x14ac:dyDescent="0.25">
      <c r="A1217" s="276">
        <v>1070707956</v>
      </c>
      <c r="B1217" s="753"/>
      <c r="C1217" s="756"/>
      <c r="D1217" s="741"/>
      <c r="E1217" s="744"/>
      <c r="F1217" s="741"/>
      <c r="G1217" s="744"/>
      <c r="H1217" s="753"/>
      <c r="I1217" s="756"/>
      <c r="J1217" s="765"/>
      <c r="K1217" s="763"/>
      <c r="L1217" s="753"/>
      <c r="M1217" s="756"/>
      <c r="N1217" s="753"/>
      <c r="O1217" s="756"/>
    </row>
    <row r="1218" spans="1:15" x14ac:dyDescent="0.25">
      <c r="A1218" s="276" t="s">
        <v>11</v>
      </c>
      <c r="B1218" s="753"/>
      <c r="C1218" s="279"/>
      <c r="D1218" s="741"/>
      <c r="E1218" s="305" t="s">
        <v>2557</v>
      </c>
      <c r="F1218" s="741"/>
      <c r="G1218" s="305" t="s">
        <v>2557</v>
      </c>
      <c r="H1218" s="753"/>
      <c r="I1218" s="279" t="s">
        <v>2558</v>
      </c>
      <c r="J1218" s="765"/>
      <c r="K1218" s="290" t="s">
        <v>2559</v>
      </c>
      <c r="L1218" s="753"/>
      <c r="M1218" s="279"/>
      <c r="N1218" s="753"/>
      <c r="O1218" s="279"/>
    </row>
    <row r="1219" spans="1:15" x14ac:dyDescent="0.25">
      <c r="A1219" s="277" t="s">
        <v>12</v>
      </c>
      <c r="B1219" s="753"/>
      <c r="C1219" s="280"/>
      <c r="D1219" s="741"/>
      <c r="E1219" s="221" t="s">
        <v>852</v>
      </c>
      <c r="F1219" s="741"/>
      <c r="G1219" s="221" t="s">
        <v>852</v>
      </c>
      <c r="H1219" s="753"/>
      <c r="I1219" s="280" t="s">
        <v>852</v>
      </c>
      <c r="J1219" s="765"/>
      <c r="K1219" s="289" t="s">
        <v>852</v>
      </c>
      <c r="L1219" s="753"/>
      <c r="M1219" s="280"/>
      <c r="N1219" s="753"/>
      <c r="O1219" s="280"/>
    </row>
    <row r="1220" spans="1:15" x14ac:dyDescent="0.25">
      <c r="A1220" s="277" t="s">
        <v>477</v>
      </c>
      <c r="B1220" s="753"/>
      <c r="C1220" s="280"/>
      <c r="D1220" s="741"/>
      <c r="E1220" s="221" t="s">
        <v>515</v>
      </c>
      <c r="F1220" s="741"/>
      <c r="G1220" s="221" t="s">
        <v>515</v>
      </c>
      <c r="H1220" s="753"/>
      <c r="I1220" s="280" t="s">
        <v>1559</v>
      </c>
      <c r="J1220" s="765"/>
      <c r="K1220" s="289" t="s">
        <v>515</v>
      </c>
      <c r="L1220" s="753"/>
      <c r="M1220" s="280"/>
      <c r="N1220" s="753"/>
      <c r="O1220" s="280"/>
    </row>
    <row r="1221" spans="1:15" x14ac:dyDescent="0.25">
      <c r="A1221" s="277" t="s">
        <v>481</v>
      </c>
      <c r="B1221" s="754"/>
      <c r="C1221" s="281"/>
      <c r="D1221" s="342" t="s">
        <v>2560</v>
      </c>
      <c r="E1221" s="222" t="s">
        <v>2561</v>
      </c>
      <c r="F1221" s="346" t="s">
        <v>2560</v>
      </c>
      <c r="G1221" s="222" t="s">
        <v>2561</v>
      </c>
      <c r="H1221" s="754"/>
      <c r="I1221" s="281"/>
      <c r="J1221" s="796"/>
      <c r="K1221" s="291" t="s">
        <v>483</v>
      </c>
      <c r="L1221" s="754"/>
      <c r="M1221" s="281"/>
      <c r="N1221" s="754"/>
      <c r="O1221" s="281"/>
    </row>
    <row r="1222" spans="1:15" ht="13.5" customHeight="1" x14ac:dyDescent="0.25">
      <c r="A1222" s="275" t="s">
        <v>519</v>
      </c>
      <c r="B1222" s="752"/>
      <c r="C1222" s="755" t="s">
        <v>23</v>
      </c>
      <c r="D1222" s="764">
        <v>2</v>
      </c>
      <c r="E1222" s="840" t="s">
        <v>743</v>
      </c>
      <c r="F1222" s="779">
        <v>2</v>
      </c>
      <c r="G1222" s="945" t="s">
        <v>2465</v>
      </c>
      <c r="H1222" s="764">
        <v>2</v>
      </c>
      <c r="I1222" s="762" t="s">
        <v>2556</v>
      </c>
      <c r="J1222" s="764">
        <v>3</v>
      </c>
      <c r="K1222" s="762" t="s">
        <v>2533</v>
      </c>
      <c r="L1222" s="764">
        <v>3</v>
      </c>
      <c r="M1222" s="790" t="s">
        <v>871</v>
      </c>
      <c r="N1222" s="735"/>
      <c r="O1222" s="738"/>
    </row>
    <row r="1223" spans="1:15" x14ac:dyDescent="0.25">
      <c r="A1223" s="276">
        <v>1026271285</v>
      </c>
      <c r="B1223" s="753"/>
      <c r="C1223" s="756"/>
      <c r="D1223" s="765"/>
      <c r="E1223" s="841"/>
      <c r="F1223" s="780"/>
      <c r="G1223" s="946"/>
      <c r="H1223" s="765"/>
      <c r="I1223" s="763"/>
      <c r="J1223" s="765"/>
      <c r="K1223" s="763"/>
      <c r="L1223" s="765"/>
      <c r="M1223" s="791"/>
      <c r="N1223" s="736"/>
      <c r="O1223" s="739"/>
    </row>
    <row r="1224" spans="1:15" x14ac:dyDescent="0.25">
      <c r="A1224" s="276" t="s">
        <v>11</v>
      </c>
      <c r="B1224" s="753"/>
      <c r="C1224" s="279"/>
      <c r="D1224" s="765"/>
      <c r="E1224" s="302" t="s">
        <v>2562</v>
      </c>
      <c r="F1224" s="780"/>
      <c r="G1224" s="391" t="s">
        <v>2468</v>
      </c>
      <c r="H1224" s="765"/>
      <c r="I1224" s="290" t="s">
        <v>2559</v>
      </c>
      <c r="J1224" s="765"/>
      <c r="K1224" s="290" t="s">
        <v>2537</v>
      </c>
      <c r="L1224" s="765"/>
      <c r="M1224" s="290" t="s">
        <v>2563</v>
      </c>
      <c r="N1224" s="736"/>
      <c r="O1224" s="218"/>
    </row>
    <row r="1225" spans="1:15" x14ac:dyDescent="0.25">
      <c r="A1225" s="277" t="s">
        <v>12</v>
      </c>
      <c r="B1225" s="753"/>
      <c r="C1225" s="280"/>
      <c r="D1225" s="765"/>
      <c r="E1225" s="303" t="s">
        <v>852</v>
      </c>
      <c r="F1225" s="780"/>
      <c r="G1225" s="392" t="s">
        <v>852</v>
      </c>
      <c r="H1225" s="765"/>
      <c r="I1225" s="289" t="s">
        <v>852</v>
      </c>
      <c r="J1225" s="765"/>
      <c r="K1225" s="289" t="s">
        <v>852</v>
      </c>
      <c r="L1225" s="765"/>
      <c r="M1225" s="289" t="s">
        <v>852</v>
      </c>
      <c r="N1225" s="736"/>
      <c r="O1225" s="219"/>
    </row>
    <row r="1226" spans="1:15" x14ac:dyDescent="0.25">
      <c r="A1226" s="277" t="s">
        <v>477</v>
      </c>
      <c r="B1226" s="753"/>
      <c r="C1226" s="280"/>
      <c r="D1226" s="765"/>
      <c r="E1226" s="303" t="s">
        <v>515</v>
      </c>
      <c r="F1226" s="781"/>
      <c r="G1226" s="392" t="s">
        <v>966</v>
      </c>
      <c r="H1226" s="765"/>
      <c r="I1226" s="289" t="s">
        <v>515</v>
      </c>
      <c r="J1226" s="765"/>
      <c r="K1226" s="289" t="s">
        <v>1069</v>
      </c>
      <c r="L1226" s="765"/>
      <c r="M1226" s="289" t="s">
        <v>515</v>
      </c>
      <c r="N1226" s="736"/>
      <c r="O1226" s="219"/>
    </row>
    <row r="1227" spans="1:15" x14ac:dyDescent="0.25">
      <c r="A1227" s="278" t="s">
        <v>481</v>
      </c>
      <c r="B1227" s="754"/>
      <c r="C1227" s="281"/>
      <c r="D1227" s="387" t="s">
        <v>2564</v>
      </c>
      <c r="E1227" s="304" t="s">
        <v>499</v>
      </c>
      <c r="F1227" s="394" t="s">
        <v>2565</v>
      </c>
      <c r="G1227" s="393" t="s">
        <v>499</v>
      </c>
      <c r="H1227" s="796"/>
      <c r="I1227" s="291" t="s">
        <v>483</v>
      </c>
      <c r="J1227" s="387" t="s">
        <v>2541</v>
      </c>
      <c r="K1227" s="291" t="s">
        <v>499</v>
      </c>
      <c r="L1227" s="289" t="s">
        <v>2566</v>
      </c>
      <c r="M1227" s="291" t="s">
        <v>499</v>
      </c>
      <c r="N1227" s="737"/>
      <c r="O1227" s="220"/>
    </row>
    <row r="1228" spans="1:15" ht="13.5" customHeight="1" x14ac:dyDescent="0.25">
      <c r="A1228" s="275" t="s">
        <v>76</v>
      </c>
      <c r="B1228" s="792"/>
      <c r="C1228" s="620"/>
      <c r="D1228" s="792"/>
      <c r="E1228" s="620"/>
      <c r="F1228" s="793"/>
      <c r="G1228" s="620"/>
      <c r="H1228" s="677"/>
      <c r="I1228" s="620"/>
      <c r="J1228" s="677"/>
      <c r="K1228" s="620"/>
      <c r="L1228" s="730"/>
      <c r="M1228" s="733"/>
      <c r="N1228" s="735"/>
      <c r="O1228" s="738"/>
    </row>
    <row r="1229" spans="1:15" x14ac:dyDescent="0.25">
      <c r="A1229" s="276">
        <v>80236526</v>
      </c>
      <c r="B1229" s="793"/>
      <c r="C1229" s="621"/>
      <c r="D1229" s="793"/>
      <c r="E1229" s="621"/>
      <c r="F1229" s="793"/>
      <c r="G1229" s="621"/>
      <c r="H1229" s="793"/>
      <c r="I1229" s="621"/>
      <c r="J1229" s="793"/>
      <c r="K1229" s="621"/>
      <c r="L1229" s="731"/>
      <c r="M1229" s="734"/>
      <c r="N1229" s="736"/>
      <c r="O1229" s="739"/>
    </row>
    <row r="1230" spans="1:15" x14ac:dyDescent="0.25">
      <c r="A1230" s="276" t="s">
        <v>11</v>
      </c>
      <c r="B1230" s="793"/>
      <c r="C1230" s="154"/>
      <c r="D1230" s="793"/>
      <c r="E1230" s="154"/>
      <c r="F1230" s="793"/>
      <c r="G1230" s="154"/>
      <c r="H1230" s="793"/>
      <c r="I1230" s="154"/>
      <c r="J1230" s="793"/>
      <c r="K1230" s="154"/>
      <c r="L1230" s="731"/>
      <c r="M1230" s="218"/>
      <c r="N1230" s="736"/>
      <c r="O1230" s="218"/>
    </row>
    <row r="1231" spans="1:15" x14ac:dyDescent="0.25">
      <c r="A1231" s="277" t="s">
        <v>12</v>
      </c>
      <c r="B1231" s="793"/>
      <c r="C1231" s="155"/>
      <c r="D1231" s="793"/>
      <c r="E1231" s="155"/>
      <c r="F1231" s="793"/>
      <c r="G1231" s="155"/>
      <c r="H1231" s="793"/>
      <c r="I1231" s="155"/>
      <c r="J1231" s="793"/>
      <c r="K1231" s="155"/>
      <c r="L1231" s="731"/>
      <c r="M1231" s="219"/>
      <c r="N1231" s="736"/>
      <c r="O1231" s="219"/>
    </row>
    <row r="1232" spans="1:15" x14ac:dyDescent="0.25">
      <c r="A1232" s="277" t="s">
        <v>477</v>
      </c>
      <c r="B1232" s="793"/>
      <c r="C1232" s="155"/>
      <c r="D1232" s="793"/>
      <c r="E1232" s="155"/>
      <c r="F1232" s="793"/>
      <c r="G1232" s="155"/>
      <c r="H1232" s="793"/>
      <c r="I1232" s="155"/>
      <c r="J1232" s="793"/>
      <c r="K1232" s="155"/>
      <c r="L1232" s="731"/>
      <c r="M1232" s="219"/>
      <c r="N1232" s="736"/>
      <c r="O1232" s="219"/>
    </row>
    <row r="1233" spans="1:21" x14ac:dyDescent="0.25">
      <c r="A1233" s="278" t="s">
        <v>481</v>
      </c>
      <c r="B1233" s="794"/>
      <c r="C1233" s="156"/>
      <c r="D1233" s="794"/>
      <c r="E1233" s="156"/>
      <c r="F1233" s="794"/>
      <c r="G1233" s="156"/>
      <c r="H1233" s="794"/>
      <c r="I1233" s="156"/>
      <c r="J1233" s="794"/>
      <c r="K1233" s="156"/>
      <c r="L1233" s="732"/>
      <c r="M1233" s="220"/>
      <c r="N1233" s="737"/>
      <c r="O1233" s="220"/>
    </row>
    <row r="1235" spans="1:21" x14ac:dyDescent="0.25">
      <c r="A1235" s="335"/>
      <c r="B1235" s="747" t="s">
        <v>2542</v>
      </c>
      <c r="C1235" s="748"/>
      <c r="D1235" s="748"/>
      <c r="E1235" s="748"/>
      <c r="F1235" s="748"/>
      <c r="G1235" s="748"/>
      <c r="H1235" s="748"/>
      <c r="I1235" s="748"/>
      <c r="J1235" s="748"/>
      <c r="K1235" s="748"/>
      <c r="L1235" s="748"/>
      <c r="M1235" s="748"/>
      <c r="N1235" s="748"/>
      <c r="O1235" s="749"/>
      <c r="P1235" s="335"/>
      <c r="Q1235" s="335"/>
      <c r="R1235" s="335"/>
      <c r="S1235" s="335"/>
      <c r="T1235" s="335"/>
      <c r="U1235" s="335"/>
    </row>
    <row r="1236" spans="1:21" x14ac:dyDescent="0.25">
      <c r="A1236" s="272"/>
      <c r="B1236" s="750" t="s">
        <v>1288</v>
      </c>
      <c r="C1236" s="751"/>
      <c r="D1236" s="750" t="s">
        <v>1289</v>
      </c>
      <c r="E1236" s="751"/>
      <c r="F1236" s="750" t="s">
        <v>243</v>
      </c>
      <c r="G1236" s="751"/>
      <c r="H1236" s="750" t="s">
        <v>244</v>
      </c>
      <c r="I1236" s="751"/>
      <c r="J1236" s="750" t="s">
        <v>2567</v>
      </c>
      <c r="K1236" s="751"/>
      <c r="L1236" s="750" t="s">
        <v>246</v>
      </c>
      <c r="M1236" s="751"/>
      <c r="N1236" s="750" t="s">
        <v>247</v>
      </c>
      <c r="O1236" s="751"/>
      <c r="P1236" s="335"/>
      <c r="Q1236" s="335"/>
      <c r="R1236" s="335"/>
      <c r="S1236" s="335"/>
      <c r="T1236" s="335"/>
      <c r="U1236" s="335"/>
    </row>
    <row r="1237" spans="1:21" x14ac:dyDescent="0.25">
      <c r="A1237" s="272"/>
      <c r="B1237" s="273" t="s">
        <v>7</v>
      </c>
      <c r="C1237" s="274" t="s">
        <v>8</v>
      </c>
      <c r="D1237" s="273" t="s">
        <v>7</v>
      </c>
      <c r="E1237" s="274" t="s">
        <v>8</v>
      </c>
      <c r="F1237" s="273" t="s">
        <v>7</v>
      </c>
      <c r="G1237" s="274" t="s">
        <v>8</v>
      </c>
      <c r="H1237" s="336" t="s">
        <v>7</v>
      </c>
      <c r="I1237" s="337" t="s">
        <v>8</v>
      </c>
      <c r="J1237" s="273" t="s">
        <v>7</v>
      </c>
      <c r="K1237" s="274" t="s">
        <v>8</v>
      </c>
      <c r="L1237" s="273" t="s">
        <v>7</v>
      </c>
      <c r="M1237" s="274" t="s">
        <v>8</v>
      </c>
      <c r="N1237" s="273" t="s">
        <v>7</v>
      </c>
      <c r="O1237" s="274" t="s">
        <v>8</v>
      </c>
      <c r="P1237" s="335"/>
      <c r="Q1237" s="335"/>
      <c r="R1237" s="335"/>
      <c r="S1237" s="335"/>
      <c r="T1237" s="335"/>
      <c r="U1237" s="335"/>
    </row>
    <row r="1238" spans="1:21" ht="13.5" customHeight="1" x14ac:dyDescent="0.25">
      <c r="A1238" s="275" t="s">
        <v>9</v>
      </c>
      <c r="B1238" s="764">
        <v>3</v>
      </c>
      <c r="C1238" s="762" t="s">
        <v>1828</v>
      </c>
      <c r="D1238" s="764" t="s">
        <v>1844</v>
      </c>
      <c r="E1238" s="790" t="s">
        <v>2568</v>
      </c>
      <c r="F1238" s="764" t="s">
        <v>2569</v>
      </c>
      <c r="G1238" s="790" t="s">
        <v>2570</v>
      </c>
      <c r="H1238" s="764">
        <v>1</v>
      </c>
      <c r="I1238" s="790" t="s">
        <v>1695</v>
      </c>
      <c r="J1238" s="764">
        <v>0</v>
      </c>
      <c r="K1238" s="790" t="s">
        <v>1695</v>
      </c>
      <c r="L1238" s="948" t="s">
        <v>1219</v>
      </c>
      <c r="M1238" s="807" t="s">
        <v>2571</v>
      </c>
      <c r="N1238" s="601"/>
      <c r="O1238" s="620"/>
      <c r="P1238" s="335"/>
      <c r="Q1238" s="335"/>
      <c r="R1238" s="335"/>
      <c r="S1238" s="335"/>
      <c r="T1238" s="335"/>
      <c r="U1238" s="335"/>
    </row>
    <row r="1239" spans="1:21" ht="33.75" customHeight="1" x14ac:dyDescent="0.25">
      <c r="A1239" s="276">
        <v>79921501</v>
      </c>
      <c r="B1239" s="765"/>
      <c r="C1239" s="763"/>
      <c r="D1239" s="765"/>
      <c r="E1239" s="791"/>
      <c r="F1239" s="765"/>
      <c r="G1239" s="791"/>
      <c r="H1239" s="765"/>
      <c r="I1239" s="791"/>
      <c r="J1239" s="765"/>
      <c r="K1239" s="791"/>
      <c r="L1239" s="786"/>
      <c r="M1239" s="808"/>
      <c r="N1239" s="602"/>
      <c r="O1239" s="621"/>
      <c r="P1239" s="335"/>
      <c r="Q1239" s="335"/>
      <c r="R1239" s="335"/>
      <c r="S1239" s="335"/>
      <c r="T1239" s="335"/>
      <c r="U1239" s="335"/>
    </row>
    <row r="1240" spans="1:21" x14ac:dyDescent="0.25">
      <c r="A1240" s="276" t="s">
        <v>11</v>
      </c>
      <c r="B1240" s="765"/>
      <c r="C1240" s="290" t="s">
        <v>2572</v>
      </c>
      <c r="D1240" s="765"/>
      <c r="E1240" s="290" t="s">
        <v>2573</v>
      </c>
      <c r="F1240" s="765"/>
      <c r="G1240" s="290" t="s">
        <v>2574</v>
      </c>
      <c r="H1240" s="765"/>
      <c r="I1240" s="290" t="s">
        <v>2575</v>
      </c>
      <c r="J1240" s="765"/>
      <c r="K1240" s="290" t="s">
        <v>2574</v>
      </c>
      <c r="L1240" s="786"/>
      <c r="M1240" s="285" t="s">
        <v>2576</v>
      </c>
      <c r="N1240" s="602"/>
      <c r="O1240" s="154"/>
      <c r="P1240" s="335"/>
      <c r="Q1240" s="335"/>
      <c r="R1240" s="335"/>
      <c r="S1240" s="335"/>
      <c r="T1240" s="335"/>
      <c r="U1240" s="335"/>
    </row>
    <row r="1241" spans="1:21" x14ac:dyDescent="0.25">
      <c r="A1241" s="277" t="s">
        <v>12</v>
      </c>
      <c r="B1241" s="765"/>
      <c r="C1241" s="289" t="s">
        <v>852</v>
      </c>
      <c r="D1241" s="765"/>
      <c r="E1241" s="400" t="s">
        <v>852</v>
      </c>
      <c r="F1241" s="765"/>
      <c r="G1241" s="400" t="s">
        <v>852</v>
      </c>
      <c r="H1241" s="765"/>
      <c r="I1241" s="400" t="s">
        <v>852</v>
      </c>
      <c r="J1241" s="765"/>
      <c r="K1241" s="400" t="s">
        <v>852</v>
      </c>
      <c r="L1241" s="786"/>
      <c r="M1241" s="286" t="s">
        <v>852</v>
      </c>
      <c r="N1241" s="602"/>
      <c r="O1241" s="155"/>
      <c r="P1241" s="335"/>
      <c r="Q1241" s="335"/>
      <c r="R1241" s="335"/>
      <c r="S1241" s="335"/>
      <c r="T1241" s="335"/>
      <c r="U1241" s="335"/>
    </row>
    <row r="1242" spans="1:21" x14ac:dyDescent="0.25">
      <c r="A1242" s="277" t="s">
        <v>477</v>
      </c>
      <c r="B1242" s="765"/>
      <c r="C1242" s="289" t="s">
        <v>515</v>
      </c>
      <c r="D1242" s="765"/>
      <c r="E1242" s="289" t="s">
        <v>2577</v>
      </c>
      <c r="F1242" s="765"/>
      <c r="G1242" s="289" t="s">
        <v>1702</v>
      </c>
      <c r="H1242" s="765"/>
      <c r="I1242" s="289" t="s">
        <v>1702</v>
      </c>
      <c r="J1242" s="765"/>
      <c r="K1242" s="289" t="s">
        <v>1702</v>
      </c>
      <c r="L1242" s="787"/>
      <c r="M1242" s="286" t="s">
        <v>2578</v>
      </c>
      <c r="N1242" s="602"/>
      <c r="O1242" s="155"/>
      <c r="P1242" s="335"/>
      <c r="Q1242" s="335"/>
      <c r="R1242" s="335"/>
      <c r="S1242" s="335"/>
      <c r="T1242" s="335"/>
      <c r="U1242" s="335"/>
    </row>
    <row r="1243" spans="1:21" x14ac:dyDescent="0.25">
      <c r="A1243" s="278" t="s">
        <v>481</v>
      </c>
      <c r="B1243" s="387"/>
      <c r="C1243" s="289" t="s">
        <v>1452</v>
      </c>
      <c r="D1243" s="387" t="s">
        <v>2579</v>
      </c>
      <c r="E1243" s="291" t="s">
        <v>499</v>
      </c>
      <c r="F1243" s="765"/>
      <c r="G1243" s="291" t="s">
        <v>517</v>
      </c>
      <c r="H1243" s="387" t="s">
        <v>2580</v>
      </c>
      <c r="I1243" s="291" t="s">
        <v>517</v>
      </c>
      <c r="J1243" s="765"/>
      <c r="K1243" s="384" t="s">
        <v>517</v>
      </c>
      <c r="L1243" s="396" t="s">
        <v>2581</v>
      </c>
      <c r="M1243" s="310" t="s">
        <v>2582</v>
      </c>
      <c r="N1243" s="619"/>
      <c r="O1243" s="156"/>
      <c r="P1243" s="335"/>
      <c r="Q1243" s="335"/>
      <c r="R1243" s="335"/>
      <c r="S1243" s="335"/>
      <c r="T1243" s="335"/>
      <c r="U1243" s="335"/>
    </row>
    <row r="1244" spans="1:21" ht="13.5" customHeight="1" x14ac:dyDescent="0.25">
      <c r="A1244" s="275" t="s">
        <v>14</v>
      </c>
      <c r="B1244" s="752"/>
      <c r="C1244" s="755" t="s">
        <v>174</v>
      </c>
      <c r="D1244" s="752"/>
      <c r="E1244" s="755" t="s">
        <v>174</v>
      </c>
      <c r="F1244" s="752"/>
      <c r="G1244" s="755" t="s">
        <v>174</v>
      </c>
      <c r="H1244" s="752"/>
      <c r="I1244" s="755" t="s">
        <v>2583</v>
      </c>
      <c r="J1244" s="752"/>
      <c r="K1244" s="755" t="s">
        <v>174</v>
      </c>
      <c r="L1244" s="753"/>
      <c r="M1244" s="755" t="s">
        <v>174</v>
      </c>
      <c r="N1244" s="752"/>
      <c r="O1244" s="755" t="s">
        <v>174</v>
      </c>
      <c r="P1244" s="335"/>
      <c r="Q1244" s="335"/>
      <c r="R1244" s="335"/>
      <c r="S1244" s="335"/>
      <c r="T1244" s="335"/>
      <c r="U1244" s="335"/>
    </row>
    <row r="1245" spans="1:21" x14ac:dyDescent="0.25">
      <c r="A1245" s="276">
        <v>1070707956</v>
      </c>
      <c r="B1245" s="753"/>
      <c r="C1245" s="756"/>
      <c r="D1245" s="753"/>
      <c r="E1245" s="756"/>
      <c r="F1245" s="753"/>
      <c r="G1245" s="756"/>
      <c r="H1245" s="753"/>
      <c r="I1245" s="756"/>
      <c r="J1245" s="753"/>
      <c r="K1245" s="756"/>
      <c r="L1245" s="753"/>
      <c r="M1245" s="756"/>
      <c r="N1245" s="753"/>
      <c r="O1245" s="756"/>
      <c r="P1245" s="335"/>
      <c r="Q1245" s="335"/>
      <c r="R1245" s="335"/>
      <c r="S1245" s="335"/>
      <c r="T1245" s="335"/>
      <c r="U1245" s="335"/>
    </row>
    <row r="1246" spans="1:21" x14ac:dyDescent="0.25">
      <c r="A1246" s="276" t="s">
        <v>11</v>
      </c>
      <c r="B1246" s="753"/>
      <c r="C1246" s="279"/>
      <c r="D1246" s="753"/>
      <c r="E1246" s="279"/>
      <c r="F1246" s="753"/>
      <c r="G1246" s="279"/>
      <c r="H1246" s="753"/>
      <c r="I1246" s="279"/>
      <c r="J1246" s="753"/>
      <c r="K1246" s="279"/>
      <c r="L1246" s="753"/>
      <c r="M1246" s="279"/>
      <c r="N1246" s="753"/>
      <c r="O1246" s="279"/>
      <c r="P1246" s="335"/>
      <c r="Q1246" s="335"/>
      <c r="R1246" s="335"/>
      <c r="S1246" s="335"/>
      <c r="T1246" s="335"/>
      <c r="U1246" s="335"/>
    </row>
    <row r="1247" spans="1:21" x14ac:dyDescent="0.25">
      <c r="A1247" s="277" t="s">
        <v>12</v>
      </c>
      <c r="B1247" s="753"/>
      <c r="C1247" s="280"/>
      <c r="D1247" s="753"/>
      <c r="E1247" s="280"/>
      <c r="F1247" s="753"/>
      <c r="G1247" s="280"/>
      <c r="H1247" s="753"/>
      <c r="I1247" s="280"/>
      <c r="J1247" s="753"/>
      <c r="K1247" s="280"/>
      <c r="L1247" s="753"/>
      <c r="M1247" s="280"/>
      <c r="N1247" s="753"/>
      <c r="O1247" s="280"/>
      <c r="P1247" s="335"/>
      <c r="Q1247" s="335"/>
      <c r="R1247" s="335"/>
      <c r="S1247" s="335"/>
      <c r="T1247" s="335"/>
      <c r="U1247" s="335"/>
    </row>
    <row r="1248" spans="1:21" x14ac:dyDescent="0.25">
      <c r="A1248" s="277" t="s">
        <v>477</v>
      </c>
      <c r="B1248" s="753"/>
      <c r="C1248" s="280"/>
      <c r="D1248" s="753"/>
      <c r="E1248" s="280"/>
      <c r="F1248" s="753"/>
      <c r="G1248" s="280"/>
      <c r="H1248" s="753"/>
      <c r="I1248" s="280"/>
      <c r="J1248" s="753"/>
      <c r="K1248" s="280"/>
      <c r="L1248" s="753"/>
      <c r="M1248" s="280"/>
      <c r="N1248" s="753"/>
      <c r="O1248" s="280"/>
      <c r="P1248" s="335"/>
      <c r="Q1248" s="335"/>
      <c r="R1248" s="335"/>
      <c r="S1248" s="335"/>
      <c r="T1248" s="335"/>
      <c r="U1248" s="335"/>
    </row>
    <row r="1249" spans="1:21" x14ac:dyDescent="0.25">
      <c r="A1249" s="277" t="s">
        <v>481</v>
      </c>
      <c r="B1249" s="754"/>
      <c r="C1249" s="281"/>
      <c r="D1249" s="754"/>
      <c r="E1249" s="281"/>
      <c r="F1249" s="754"/>
      <c r="G1249" s="281"/>
      <c r="H1249" s="754"/>
      <c r="I1249" s="281"/>
      <c r="J1249" s="754"/>
      <c r="K1249" s="281"/>
      <c r="L1249" s="754"/>
      <c r="M1249" s="281"/>
      <c r="N1249" s="754"/>
      <c r="O1249" s="281"/>
      <c r="P1249" s="335"/>
      <c r="Q1249" s="335"/>
      <c r="R1249" s="335"/>
      <c r="S1249" s="335"/>
      <c r="T1249" s="335"/>
      <c r="U1249" s="335"/>
    </row>
    <row r="1250" spans="1:21" ht="13.5" customHeight="1" x14ac:dyDescent="0.25">
      <c r="A1250" s="275" t="s">
        <v>519</v>
      </c>
      <c r="B1250" s="764">
        <v>3</v>
      </c>
      <c r="C1250" s="610" t="s">
        <v>1828</v>
      </c>
      <c r="D1250" s="764">
        <v>3</v>
      </c>
      <c r="E1250" s="610" t="s">
        <v>1828</v>
      </c>
      <c r="F1250" s="764" t="s">
        <v>2584</v>
      </c>
      <c r="G1250" s="610" t="s">
        <v>1828</v>
      </c>
      <c r="H1250" s="764">
        <v>3</v>
      </c>
      <c r="I1250" s="610" t="s">
        <v>1828</v>
      </c>
      <c r="J1250" s="764">
        <v>3</v>
      </c>
      <c r="K1250" s="610" t="s">
        <v>1828</v>
      </c>
      <c r="L1250" s="752"/>
      <c r="M1250" s="755" t="s">
        <v>2585</v>
      </c>
      <c r="N1250" s="735"/>
      <c r="O1250" s="738"/>
      <c r="P1250" s="335"/>
      <c r="Q1250" s="335"/>
      <c r="R1250" s="335"/>
      <c r="S1250" s="335"/>
      <c r="T1250" s="335"/>
      <c r="U1250" s="335"/>
    </row>
    <row r="1251" spans="1:21" x14ac:dyDescent="0.25">
      <c r="A1251" s="276">
        <v>1026271285</v>
      </c>
      <c r="B1251" s="765"/>
      <c r="C1251" s="611"/>
      <c r="D1251" s="765"/>
      <c r="E1251" s="611"/>
      <c r="F1251" s="765"/>
      <c r="G1251" s="611"/>
      <c r="H1251" s="765"/>
      <c r="I1251" s="611"/>
      <c r="J1251" s="765"/>
      <c r="K1251" s="611"/>
      <c r="L1251" s="753"/>
      <c r="M1251" s="756"/>
      <c r="N1251" s="736"/>
      <c r="O1251" s="739"/>
      <c r="P1251" s="335"/>
      <c r="Q1251" s="335"/>
      <c r="R1251" s="335"/>
      <c r="S1251" s="335"/>
      <c r="T1251" s="335"/>
      <c r="U1251" s="335"/>
    </row>
    <row r="1252" spans="1:21" x14ac:dyDescent="0.25">
      <c r="A1252" s="276" t="s">
        <v>11</v>
      </c>
      <c r="B1252" s="765"/>
      <c r="C1252" s="203" t="s">
        <v>2572</v>
      </c>
      <c r="D1252" s="765"/>
      <c r="E1252" s="203" t="s">
        <v>2572</v>
      </c>
      <c r="F1252" s="765"/>
      <c r="G1252" s="203" t="s">
        <v>2586</v>
      </c>
      <c r="H1252" s="765"/>
      <c r="I1252" s="203" t="s">
        <v>2587</v>
      </c>
      <c r="J1252" s="765"/>
      <c r="K1252" s="203" t="s">
        <v>2587</v>
      </c>
      <c r="L1252" s="753"/>
      <c r="M1252" s="279"/>
      <c r="N1252" s="736"/>
      <c r="O1252" s="218"/>
      <c r="P1252" s="335"/>
      <c r="Q1252" s="335"/>
      <c r="R1252" s="335"/>
      <c r="S1252" s="335"/>
      <c r="T1252" s="335"/>
      <c r="U1252" s="335"/>
    </row>
    <row r="1253" spans="1:21" x14ac:dyDescent="0.25">
      <c r="A1253" s="277" t="s">
        <v>12</v>
      </c>
      <c r="B1253" s="765"/>
      <c r="C1253" s="204" t="s">
        <v>852</v>
      </c>
      <c r="D1253" s="765"/>
      <c r="E1253" s="204" t="s">
        <v>852</v>
      </c>
      <c r="F1253" s="765"/>
      <c r="G1253" s="204" t="s">
        <v>852</v>
      </c>
      <c r="H1253" s="765"/>
      <c r="I1253" s="204" t="s">
        <v>852</v>
      </c>
      <c r="J1253" s="765"/>
      <c r="K1253" s="204" t="s">
        <v>852</v>
      </c>
      <c r="L1253" s="753"/>
      <c r="M1253" s="280"/>
      <c r="N1253" s="736"/>
      <c r="O1253" s="219"/>
      <c r="P1253" s="335"/>
      <c r="Q1253" s="335"/>
      <c r="R1253" s="335"/>
      <c r="S1253" s="335"/>
      <c r="T1253" s="335"/>
      <c r="U1253" s="335"/>
    </row>
    <row r="1254" spans="1:21" x14ac:dyDescent="0.25">
      <c r="A1254" s="277" t="s">
        <v>477</v>
      </c>
      <c r="B1254" s="765"/>
      <c r="C1254" s="204" t="s">
        <v>515</v>
      </c>
      <c r="D1254" s="765"/>
      <c r="E1254" s="204" t="s">
        <v>515</v>
      </c>
      <c r="F1254" s="765"/>
      <c r="G1254" s="204" t="s">
        <v>515</v>
      </c>
      <c r="H1254" s="765"/>
      <c r="I1254" s="204" t="s">
        <v>515</v>
      </c>
      <c r="J1254" s="765"/>
      <c r="K1254" s="204" t="s">
        <v>515</v>
      </c>
      <c r="L1254" s="753"/>
      <c r="M1254" s="280"/>
      <c r="N1254" s="736"/>
      <c r="O1254" s="219"/>
      <c r="P1254" s="335"/>
      <c r="Q1254" s="335"/>
      <c r="R1254" s="335"/>
      <c r="S1254" s="335"/>
      <c r="T1254" s="335"/>
      <c r="U1254" s="335"/>
    </row>
    <row r="1255" spans="1:21" x14ac:dyDescent="0.25">
      <c r="A1255" s="278" t="s">
        <v>481</v>
      </c>
      <c r="B1255" s="387"/>
      <c r="C1255" s="204" t="s">
        <v>1452</v>
      </c>
      <c r="D1255" s="387"/>
      <c r="E1255" s="204" t="s">
        <v>1452</v>
      </c>
      <c r="F1255" s="387"/>
      <c r="G1255" s="204" t="s">
        <v>1452</v>
      </c>
      <c r="H1255" s="387"/>
      <c r="I1255" s="204" t="s">
        <v>1452</v>
      </c>
      <c r="J1255" s="387"/>
      <c r="K1255" s="204" t="s">
        <v>1452</v>
      </c>
      <c r="L1255" s="754"/>
      <c r="M1255" s="281"/>
      <c r="N1255" s="737"/>
      <c r="O1255" s="220"/>
      <c r="P1255" s="335"/>
      <c r="Q1255" s="335"/>
      <c r="R1255" s="335"/>
      <c r="S1255" s="335"/>
      <c r="T1255" s="335"/>
      <c r="U1255" s="335"/>
    </row>
    <row r="1256" spans="1:21" x14ac:dyDescent="0.25">
      <c r="A1256" s="275" t="s">
        <v>76</v>
      </c>
      <c r="B1256" s="764">
        <v>1</v>
      </c>
      <c r="C1256" s="762" t="s">
        <v>40</v>
      </c>
      <c r="D1256" s="768"/>
      <c r="E1256" s="743"/>
      <c r="F1256" s="735"/>
      <c r="G1256" s="733"/>
      <c r="H1256" s="735"/>
      <c r="I1256" s="733"/>
      <c r="J1256" s="735"/>
      <c r="K1256" s="733"/>
      <c r="L1256" s="730"/>
      <c r="M1256" s="733"/>
      <c r="N1256" s="735"/>
      <c r="O1256" s="738"/>
      <c r="P1256" s="335"/>
      <c r="Q1256" s="335"/>
      <c r="R1256" s="335"/>
      <c r="S1256" s="335"/>
      <c r="T1256" s="335"/>
      <c r="U1256" s="335"/>
    </row>
    <row r="1257" spans="1:21" x14ac:dyDescent="0.25">
      <c r="A1257" s="276">
        <v>80236526</v>
      </c>
      <c r="B1257" s="765"/>
      <c r="C1257" s="763"/>
      <c r="D1257" s="769"/>
      <c r="E1257" s="744"/>
      <c r="F1257" s="736"/>
      <c r="G1257" s="734"/>
      <c r="H1257" s="736"/>
      <c r="I1257" s="734"/>
      <c r="J1257" s="736"/>
      <c r="K1257" s="734"/>
      <c r="L1257" s="731"/>
      <c r="M1257" s="734"/>
      <c r="N1257" s="736"/>
      <c r="O1257" s="739"/>
      <c r="P1257" s="335"/>
      <c r="Q1257" s="335"/>
      <c r="R1257" s="335"/>
      <c r="S1257" s="335"/>
      <c r="T1257" s="335"/>
      <c r="U1257" s="335"/>
    </row>
    <row r="1258" spans="1:21" x14ac:dyDescent="0.25">
      <c r="A1258" s="276" t="s">
        <v>11</v>
      </c>
      <c r="B1258" s="765"/>
      <c r="C1258" s="290" t="s">
        <v>2588</v>
      </c>
      <c r="D1258" s="769"/>
      <c r="E1258" s="305"/>
      <c r="F1258" s="736"/>
      <c r="G1258" s="218"/>
      <c r="H1258" s="736"/>
      <c r="I1258" s="218"/>
      <c r="J1258" s="736"/>
      <c r="K1258" s="218"/>
      <c r="L1258" s="731"/>
      <c r="M1258" s="218"/>
      <c r="N1258" s="736"/>
      <c r="O1258" s="218"/>
      <c r="P1258" s="335"/>
      <c r="Q1258" s="335"/>
      <c r="R1258" s="335"/>
      <c r="S1258" s="335"/>
      <c r="T1258" s="335"/>
      <c r="U1258" s="335"/>
    </row>
    <row r="1259" spans="1:21" x14ac:dyDescent="0.25">
      <c r="A1259" s="277" t="s">
        <v>12</v>
      </c>
      <c r="B1259" s="765"/>
      <c r="C1259" s="289" t="s">
        <v>852</v>
      </c>
      <c r="D1259" s="769"/>
      <c r="E1259" s="221"/>
      <c r="F1259" s="736"/>
      <c r="G1259" s="219"/>
      <c r="H1259" s="736"/>
      <c r="I1259" s="219"/>
      <c r="J1259" s="736"/>
      <c r="K1259" s="219"/>
      <c r="L1259" s="731"/>
      <c r="M1259" s="219"/>
      <c r="N1259" s="736"/>
      <c r="O1259" s="219"/>
      <c r="P1259" s="335"/>
      <c r="Q1259" s="335"/>
      <c r="R1259" s="335"/>
      <c r="S1259" s="335"/>
      <c r="T1259" s="335"/>
      <c r="U1259" s="335"/>
    </row>
    <row r="1260" spans="1:21" x14ac:dyDescent="0.25">
      <c r="A1260" s="277" t="s">
        <v>477</v>
      </c>
      <c r="B1260" s="765"/>
      <c r="C1260" s="289" t="s">
        <v>578</v>
      </c>
      <c r="D1260" s="769"/>
      <c r="E1260" s="221"/>
      <c r="F1260" s="736"/>
      <c r="G1260" s="219"/>
      <c r="H1260" s="736"/>
      <c r="I1260" s="219"/>
      <c r="J1260" s="736"/>
      <c r="K1260" s="219"/>
      <c r="L1260" s="731"/>
      <c r="M1260" s="219"/>
      <c r="N1260" s="736"/>
      <c r="O1260" s="219"/>
      <c r="P1260" s="335"/>
      <c r="Q1260" s="335"/>
      <c r="R1260" s="335"/>
      <c r="S1260" s="335"/>
      <c r="T1260" s="335"/>
      <c r="U1260" s="335"/>
    </row>
    <row r="1261" spans="1:21" x14ac:dyDescent="0.25">
      <c r="A1261" s="278" t="s">
        <v>481</v>
      </c>
      <c r="B1261" s="795"/>
      <c r="C1261" s="291" t="s">
        <v>492</v>
      </c>
      <c r="D1261" s="770"/>
      <c r="E1261" s="222"/>
      <c r="F1261" s="775"/>
      <c r="G1261" s="220"/>
      <c r="H1261" s="775"/>
      <c r="I1261" s="220"/>
      <c r="J1261" s="775"/>
      <c r="K1261" s="220"/>
      <c r="L1261" s="732"/>
      <c r="M1261" s="220"/>
      <c r="N1261" s="737"/>
      <c r="O1261" s="220"/>
      <c r="P1261" s="335"/>
      <c r="Q1261" s="335"/>
      <c r="R1261" s="335"/>
      <c r="S1261" s="335"/>
      <c r="T1261" s="335"/>
      <c r="U1261" s="335"/>
    </row>
    <row r="1262" spans="1:21" x14ac:dyDescent="0.25">
      <c r="A1262" s="335"/>
      <c r="B1262" s="335"/>
      <c r="C1262" s="335"/>
      <c r="D1262" s="335"/>
      <c r="E1262" s="335"/>
      <c r="F1262" s="335"/>
      <c r="G1262" s="335"/>
      <c r="H1262" s="335"/>
      <c r="I1262" s="335"/>
      <c r="J1262" s="335"/>
      <c r="K1262" s="335"/>
      <c r="L1262" s="335"/>
      <c r="M1262" s="335"/>
      <c r="N1262" s="335"/>
      <c r="O1262" s="335"/>
      <c r="P1262" s="335"/>
      <c r="Q1262" s="335"/>
      <c r="R1262" s="335"/>
      <c r="S1262" s="335"/>
      <c r="T1262" s="335"/>
      <c r="U1262" s="335"/>
    </row>
    <row r="1263" spans="1:21" x14ac:dyDescent="0.25">
      <c r="A1263" s="335"/>
      <c r="B1263" s="747" t="s">
        <v>2542</v>
      </c>
      <c r="C1263" s="748"/>
      <c r="D1263" s="748"/>
      <c r="E1263" s="748"/>
      <c r="F1263" s="748"/>
      <c r="G1263" s="748"/>
      <c r="H1263" s="748"/>
      <c r="I1263" s="748"/>
      <c r="J1263" s="748"/>
      <c r="K1263" s="748"/>
      <c r="L1263" s="748"/>
      <c r="M1263" s="748"/>
      <c r="N1263" s="748"/>
      <c r="O1263" s="749"/>
      <c r="P1263" s="335"/>
      <c r="Q1263" s="335"/>
      <c r="R1263" s="335"/>
      <c r="S1263" s="335"/>
      <c r="T1263" s="335"/>
      <c r="U1263" s="335"/>
    </row>
    <row r="1264" spans="1:21" x14ac:dyDescent="0.25">
      <c r="A1264" s="272"/>
      <c r="B1264" s="750" t="s">
        <v>261</v>
      </c>
      <c r="C1264" s="751"/>
      <c r="D1264" s="750" t="s">
        <v>262</v>
      </c>
      <c r="E1264" s="751"/>
      <c r="F1264" s="750" t="s">
        <v>263</v>
      </c>
      <c r="G1264" s="751"/>
      <c r="H1264" s="750" t="s">
        <v>264</v>
      </c>
      <c r="I1264" s="751"/>
      <c r="J1264" s="750" t="s">
        <v>2589</v>
      </c>
      <c r="K1264" s="751"/>
      <c r="L1264" s="750" t="s">
        <v>266</v>
      </c>
      <c r="M1264" s="751"/>
      <c r="N1264" s="750" t="s">
        <v>267</v>
      </c>
      <c r="O1264" s="751"/>
      <c r="P1264" s="335"/>
      <c r="Q1264" s="335"/>
      <c r="R1264" s="335"/>
      <c r="S1264" s="335"/>
      <c r="T1264" s="335"/>
      <c r="U1264" s="335"/>
    </row>
    <row r="1265" spans="1:21" x14ac:dyDescent="0.25">
      <c r="A1265" s="272"/>
      <c r="B1265" s="336" t="s">
        <v>7</v>
      </c>
      <c r="C1265" s="337" t="s">
        <v>8</v>
      </c>
      <c r="D1265" s="273" t="s">
        <v>7</v>
      </c>
      <c r="E1265" s="274" t="s">
        <v>8</v>
      </c>
      <c r="F1265" s="273" t="s">
        <v>7</v>
      </c>
      <c r="G1265" s="274" t="s">
        <v>8</v>
      </c>
      <c r="H1265" s="273" t="s">
        <v>7</v>
      </c>
      <c r="I1265" s="274" t="s">
        <v>8</v>
      </c>
      <c r="J1265" s="273" t="s">
        <v>7</v>
      </c>
      <c r="K1265" s="274" t="s">
        <v>8</v>
      </c>
      <c r="L1265" s="273" t="s">
        <v>7</v>
      </c>
      <c r="M1265" s="274" t="s">
        <v>8</v>
      </c>
      <c r="N1265" s="273" t="s">
        <v>7</v>
      </c>
      <c r="O1265" s="274" t="s">
        <v>8</v>
      </c>
      <c r="P1265" s="335"/>
      <c r="Q1265" s="335"/>
      <c r="R1265" s="335"/>
      <c r="S1265" s="335"/>
      <c r="T1265" s="335"/>
      <c r="U1265" s="335"/>
    </row>
    <row r="1266" spans="1:21" ht="13.5" customHeight="1" x14ac:dyDescent="0.25">
      <c r="A1266" s="275" t="s">
        <v>9</v>
      </c>
      <c r="B1266" s="740">
        <v>3</v>
      </c>
      <c r="C1266" s="620" t="s">
        <v>1538</v>
      </c>
      <c r="D1266" s="740">
        <v>3</v>
      </c>
      <c r="E1266" s="620" t="s">
        <v>1538</v>
      </c>
      <c r="F1266" s="764">
        <v>2</v>
      </c>
      <c r="G1266" s="610" t="s">
        <v>2590</v>
      </c>
      <c r="H1266" s="740">
        <v>3</v>
      </c>
      <c r="I1266" s="620" t="s">
        <v>1538</v>
      </c>
      <c r="J1266" s="740">
        <v>3</v>
      </c>
      <c r="K1266" s="620" t="s">
        <v>1538</v>
      </c>
      <c r="L1266" s="740">
        <v>3</v>
      </c>
      <c r="M1266" s="728" t="s">
        <v>1538</v>
      </c>
      <c r="N1266" s="740">
        <v>3</v>
      </c>
      <c r="O1266" s="728" t="s">
        <v>1538</v>
      </c>
      <c r="P1266" s="335"/>
      <c r="Q1266" s="335"/>
      <c r="R1266" s="335"/>
      <c r="S1266" s="335"/>
      <c r="T1266" s="335"/>
      <c r="U1266" s="335"/>
    </row>
    <row r="1267" spans="1:21" x14ac:dyDescent="0.25">
      <c r="A1267" s="276">
        <v>79921501</v>
      </c>
      <c r="B1267" s="741"/>
      <c r="C1267" s="621"/>
      <c r="D1267" s="741"/>
      <c r="E1267" s="621"/>
      <c r="F1267" s="765"/>
      <c r="G1267" s="611"/>
      <c r="H1267" s="741"/>
      <c r="I1267" s="621"/>
      <c r="J1267" s="741"/>
      <c r="K1267" s="621"/>
      <c r="L1267" s="741"/>
      <c r="M1267" s="729"/>
      <c r="N1267" s="741"/>
      <c r="O1267" s="729"/>
      <c r="P1267" s="335"/>
      <c r="Q1267" s="335"/>
      <c r="R1267" s="335"/>
      <c r="S1267" s="335"/>
      <c r="T1267" s="335"/>
      <c r="U1267" s="335"/>
    </row>
    <row r="1268" spans="1:21" x14ac:dyDescent="0.25">
      <c r="A1268" s="276" t="s">
        <v>11</v>
      </c>
      <c r="B1268" s="741"/>
      <c r="C1268" s="154" t="s">
        <v>2591</v>
      </c>
      <c r="D1268" s="741"/>
      <c r="E1268" s="154" t="s">
        <v>2591</v>
      </c>
      <c r="F1268" s="765"/>
      <c r="G1268" s="203" t="s">
        <v>2592</v>
      </c>
      <c r="H1268" s="741"/>
      <c r="I1268" s="154" t="s">
        <v>2591</v>
      </c>
      <c r="J1268" s="741"/>
      <c r="K1268" s="154" t="s">
        <v>2591</v>
      </c>
      <c r="L1268" s="741"/>
      <c r="M1268" s="305" t="s">
        <v>2591</v>
      </c>
      <c r="N1268" s="741"/>
      <c r="O1268" s="305" t="s">
        <v>2593</v>
      </c>
      <c r="P1268" s="335"/>
      <c r="Q1268" s="335"/>
      <c r="R1268" s="335"/>
      <c r="S1268" s="335"/>
      <c r="T1268" s="335"/>
      <c r="U1268" s="335"/>
    </row>
    <row r="1269" spans="1:21" x14ac:dyDescent="0.25">
      <c r="A1269" s="277" t="s">
        <v>12</v>
      </c>
      <c r="B1269" s="741"/>
      <c r="C1269" s="155" t="s">
        <v>852</v>
      </c>
      <c r="D1269" s="741"/>
      <c r="E1269" s="155" t="s">
        <v>852</v>
      </c>
      <c r="F1269" s="765"/>
      <c r="G1269" s="204" t="s">
        <v>852</v>
      </c>
      <c r="H1269" s="741"/>
      <c r="I1269" s="155" t="s">
        <v>852</v>
      </c>
      <c r="J1269" s="741"/>
      <c r="K1269" s="155" t="s">
        <v>852</v>
      </c>
      <c r="L1269" s="741"/>
      <c r="M1269" s="221" t="s">
        <v>852</v>
      </c>
      <c r="N1269" s="741"/>
      <c r="O1269" s="221" t="s">
        <v>852</v>
      </c>
      <c r="P1269" s="335"/>
      <c r="Q1269" s="335"/>
      <c r="R1269" s="335"/>
      <c r="S1269" s="335"/>
      <c r="T1269" s="335"/>
      <c r="U1269" s="335"/>
    </row>
    <row r="1270" spans="1:21" x14ac:dyDescent="0.25">
      <c r="A1270" s="277" t="s">
        <v>477</v>
      </c>
      <c r="B1270" s="741"/>
      <c r="C1270" s="155" t="s">
        <v>511</v>
      </c>
      <c r="D1270" s="741"/>
      <c r="E1270" s="155" t="s">
        <v>511</v>
      </c>
      <c r="F1270" s="765"/>
      <c r="G1270" s="204" t="s">
        <v>511</v>
      </c>
      <c r="H1270" s="741"/>
      <c r="I1270" s="155" t="s">
        <v>511</v>
      </c>
      <c r="J1270" s="741"/>
      <c r="K1270" s="155" t="s">
        <v>511</v>
      </c>
      <c r="L1270" s="741"/>
      <c r="M1270" s="221" t="s">
        <v>511</v>
      </c>
      <c r="N1270" s="741"/>
      <c r="O1270" s="221" t="s">
        <v>511</v>
      </c>
      <c r="P1270" s="335"/>
      <c r="Q1270" s="335"/>
      <c r="R1270" s="335"/>
      <c r="S1270" s="335"/>
      <c r="T1270" s="335"/>
      <c r="U1270" s="335"/>
    </row>
    <row r="1271" spans="1:21" x14ac:dyDescent="0.25">
      <c r="A1271" s="278" t="s">
        <v>481</v>
      </c>
      <c r="B1271" s="342" t="s">
        <v>2594</v>
      </c>
      <c r="C1271" s="156" t="s">
        <v>499</v>
      </c>
      <c r="D1271" s="342" t="s">
        <v>2594</v>
      </c>
      <c r="E1271" s="156" t="s">
        <v>499</v>
      </c>
      <c r="F1271" s="387" t="s">
        <v>2595</v>
      </c>
      <c r="G1271" s="205" t="s">
        <v>499</v>
      </c>
      <c r="H1271" s="342" t="s">
        <v>2594</v>
      </c>
      <c r="I1271" s="156" t="s">
        <v>499</v>
      </c>
      <c r="J1271" s="342" t="s">
        <v>2594</v>
      </c>
      <c r="K1271" s="156" t="s">
        <v>499</v>
      </c>
      <c r="L1271" s="342" t="s">
        <v>2594</v>
      </c>
      <c r="M1271" s="222" t="s">
        <v>499</v>
      </c>
      <c r="N1271" s="342" t="s">
        <v>2596</v>
      </c>
      <c r="O1271" s="222" t="s">
        <v>499</v>
      </c>
      <c r="P1271" s="335"/>
      <c r="Q1271" s="335"/>
      <c r="R1271" s="335"/>
      <c r="S1271" s="335"/>
      <c r="T1271" s="335"/>
      <c r="U1271" s="335"/>
    </row>
    <row r="1272" spans="1:21" ht="13.5" customHeight="1" x14ac:dyDescent="0.25">
      <c r="A1272" s="275" t="s">
        <v>14</v>
      </c>
      <c r="B1272" s="753"/>
      <c r="C1272" s="784" t="s">
        <v>23</v>
      </c>
      <c r="D1272" s="740">
        <v>3</v>
      </c>
      <c r="E1272" s="620" t="s">
        <v>1543</v>
      </c>
      <c r="F1272" s="740">
        <v>3</v>
      </c>
      <c r="G1272" s="620" t="s">
        <v>1543</v>
      </c>
      <c r="H1272" s="740">
        <v>3</v>
      </c>
      <c r="I1272" s="620" t="s">
        <v>1543</v>
      </c>
      <c r="J1272" s="740">
        <v>3</v>
      </c>
      <c r="K1272" s="733" t="s">
        <v>2597</v>
      </c>
      <c r="L1272" s="785">
        <v>3</v>
      </c>
      <c r="M1272" s="807" t="s">
        <v>2598</v>
      </c>
      <c r="N1272" s="735"/>
      <c r="O1272" s="733"/>
      <c r="P1272" s="335"/>
      <c r="Q1272" s="335"/>
      <c r="R1272" s="335"/>
      <c r="S1272" s="335"/>
      <c r="T1272" s="335"/>
      <c r="U1272" s="335"/>
    </row>
    <row r="1273" spans="1:21" x14ac:dyDescent="0.25">
      <c r="A1273" s="276">
        <v>1070707956</v>
      </c>
      <c r="B1273" s="753"/>
      <c r="C1273" s="756"/>
      <c r="D1273" s="741"/>
      <c r="E1273" s="621"/>
      <c r="F1273" s="741"/>
      <c r="G1273" s="621"/>
      <c r="H1273" s="741"/>
      <c r="I1273" s="621"/>
      <c r="J1273" s="741"/>
      <c r="K1273" s="734"/>
      <c r="L1273" s="786"/>
      <c r="M1273" s="808"/>
      <c r="N1273" s="736"/>
      <c r="O1273" s="734"/>
      <c r="P1273" s="335"/>
      <c r="Q1273" s="335"/>
      <c r="R1273" s="335"/>
      <c r="S1273" s="335"/>
      <c r="T1273" s="335"/>
      <c r="U1273" s="335"/>
    </row>
    <row r="1274" spans="1:21" x14ac:dyDescent="0.25">
      <c r="A1274" s="276" t="s">
        <v>11</v>
      </c>
      <c r="B1274" s="753"/>
      <c r="C1274" s="279"/>
      <c r="D1274" s="741"/>
      <c r="E1274" s="154" t="s">
        <v>1175</v>
      </c>
      <c r="F1274" s="741"/>
      <c r="G1274" s="154" t="s">
        <v>1175</v>
      </c>
      <c r="H1274" s="741"/>
      <c r="I1274" s="154" t="s">
        <v>1175</v>
      </c>
      <c r="J1274" s="741"/>
      <c r="K1274" s="218" t="s">
        <v>2599</v>
      </c>
      <c r="L1274" s="786"/>
      <c r="M1274" s="285" t="s">
        <v>2600</v>
      </c>
      <c r="N1274" s="736"/>
      <c r="O1274" s="218"/>
      <c r="P1274" s="335"/>
      <c r="Q1274" s="335"/>
      <c r="R1274" s="335"/>
      <c r="S1274" s="335"/>
      <c r="T1274" s="335"/>
      <c r="U1274" s="335"/>
    </row>
    <row r="1275" spans="1:21" x14ac:dyDescent="0.25">
      <c r="A1275" s="277" t="s">
        <v>12</v>
      </c>
      <c r="B1275" s="753"/>
      <c r="C1275" s="280"/>
      <c r="D1275" s="741"/>
      <c r="E1275" s="155" t="s">
        <v>852</v>
      </c>
      <c r="F1275" s="741"/>
      <c r="G1275" s="155" t="s">
        <v>852</v>
      </c>
      <c r="H1275" s="741"/>
      <c r="I1275" s="155" t="s">
        <v>852</v>
      </c>
      <c r="J1275" s="741"/>
      <c r="K1275" s="219" t="s">
        <v>852</v>
      </c>
      <c r="L1275" s="786"/>
      <c r="M1275" s="286" t="s">
        <v>852</v>
      </c>
      <c r="N1275" s="736"/>
      <c r="O1275" s="219"/>
      <c r="P1275" s="335"/>
      <c r="Q1275" s="335"/>
      <c r="R1275" s="335"/>
      <c r="S1275" s="335"/>
      <c r="T1275" s="335"/>
      <c r="U1275" s="335"/>
    </row>
    <row r="1276" spans="1:21" x14ac:dyDescent="0.25">
      <c r="A1276" s="277" t="s">
        <v>477</v>
      </c>
      <c r="B1276" s="753"/>
      <c r="C1276" s="280"/>
      <c r="D1276" s="741"/>
      <c r="E1276" s="155" t="s">
        <v>1162</v>
      </c>
      <c r="F1276" s="741"/>
      <c r="G1276" s="155" t="s">
        <v>1162</v>
      </c>
      <c r="H1276" s="741"/>
      <c r="I1276" s="155" t="s">
        <v>1162</v>
      </c>
      <c r="J1276" s="741"/>
      <c r="K1276" s="219" t="s">
        <v>2601</v>
      </c>
      <c r="L1276" s="787"/>
      <c r="M1276" s="286" t="s">
        <v>2601</v>
      </c>
      <c r="N1276" s="736"/>
      <c r="O1276" s="219"/>
      <c r="P1276" s="335"/>
      <c r="Q1276" s="335"/>
      <c r="R1276" s="335"/>
      <c r="S1276" s="335"/>
      <c r="T1276" s="335"/>
      <c r="U1276" s="335"/>
    </row>
    <row r="1277" spans="1:21" x14ac:dyDescent="0.25">
      <c r="A1277" s="277" t="s">
        <v>481</v>
      </c>
      <c r="B1277" s="754"/>
      <c r="C1277" s="281"/>
      <c r="D1277" s="342" t="s">
        <v>2602</v>
      </c>
      <c r="E1277" s="156" t="s">
        <v>499</v>
      </c>
      <c r="F1277" s="342" t="s">
        <v>2602</v>
      </c>
      <c r="G1277" s="156" t="s">
        <v>499</v>
      </c>
      <c r="H1277" s="342" t="s">
        <v>2602</v>
      </c>
      <c r="I1277" s="156" t="s">
        <v>499</v>
      </c>
      <c r="J1277" s="342" t="s">
        <v>2603</v>
      </c>
      <c r="K1277" s="300" t="s">
        <v>499</v>
      </c>
      <c r="L1277" s="398" t="s">
        <v>2604</v>
      </c>
      <c r="M1277" s="310" t="s">
        <v>843</v>
      </c>
      <c r="N1277" s="737"/>
      <c r="O1277" s="220"/>
      <c r="P1277" s="335"/>
      <c r="Q1277" s="335"/>
      <c r="R1277" s="335"/>
      <c r="S1277" s="335"/>
      <c r="T1277" s="335"/>
      <c r="U1277" s="335"/>
    </row>
    <row r="1278" spans="1:21" ht="13.5" customHeight="1" x14ac:dyDescent="0.25">
      <c r="A1278" s="275" t="s">
        <v>519</v>
      </c>
      <c r="B1278" s="752"/>
      <c r="C1278" s="755" t="s">
        <v>23</v>
      </c>
      <c r="D1278" s="740">
        <v>3</v>
      </c>
      <c r="E1278" s="620" t="s">
        <v>1546</v>
      </c>
      <c r="F1278" s="740">
        <v>3</v>
      </c>
      <c r="G1278" s="620" t="s">
        <v>1546</v>
      </c>
      <c r="H1278" s="740">
        <v>3</v>
      </c>
      <c r="I1278" s="620" t="s">
        <v>1546</v>
      </c>
      <c r="J1278" s="764">
        <v>2</v>
      </c>
      <c r="K1278" s="610" t="s">
        <v>354</v>
      </c>
      <c r="L1278" s="765">
        <v>3</v>
      </c>
      <c r="M1278" s="782" t="s">
        <v>60</v>
      </c>
      <c r="N1278" s="735"/>
      <c r="O1278" s="738"/>
      <c r="P1278" s="335"/>
      <c r="Q1278" s="335"/>
      <c r="R1278" s="335"/>
      <c r="S1278" s="335"/>
      <c r="T1278" s="335"/>
      <c r="U1278" s="335"/>
    </row>
    <row r="1279" spans="1:21" ht="28.5" customHeight="1" x14ac:dyDescent="0.25">
      <c r="A1279" s="276">
        <v>1026271285</v>
      </c>
      <c r="B1279" s="753"/>
      <c r="C1279" s="756"/>
      <c r="D1279" s="741"/>
      <c r="E1279" s="621"/>
      <c r="F1279" s="741"/>
      <c r="G1279" s="621"/>
      <c r="H1279" s="741"/>
      <c r="I1279" s="621"/>
      <c r="J1279" s="765"/>
      <c r="K1279" s="611"/>
      <c r="L1279" s="765"/>
      <c r="M1279" s="783"/>
      <c r="N1279" s="736"/>
      <c r="O1279" s="739"/>
      <c r="P1279" s="335"/>
      <c r="Q1279" s="335"/>
      <c r="R1279" s="335"/>
      <c r="S1279" s="335"/>
      <c r="T1279" s="335"/>
      <c r="U1279" s="335"/>
    </row>
    <row r="1280" spans="1:21" x14ac:dyDescent="0.25">
      <c r="A1280" s="276" t="s">
        <v>11</v>
      </c>
      <c r="B1280" s="753"/>
      <c r="C1280" s="279"/>
      <c r="D1280" s="741"/>
      <c r="E1280" s="154" t="s">
        <v>1175</v>
      </c>
      <c r="F1280" s="741"/>
      <c r="G1280" s="154" t="s">
        <v>1175</v>
      </c>
      <c r="H1280" s="741"/>
      <c r="I1280" s="154" t="s">
        <v>1175</v>
      </c>
      <c r="J1280" s="765"/>
      <c r="K1280" s="203" t="s">
        <v>2388</v>
      </c>
      <c r="L1280" s="765"/>
      <c r="M1280" s="320" t="s">
        <v>2605</v>
      </c>
      <c r="N1280" s="736"/>
      <c r="O1280" s="218"/>
      <c r="P1280" s="335"/>
      <c r="Q1280" s="335"/>
      <c r="R1280" s="335"/>
      <c r="S1280" s="335"/>
      <c r="T1280" s="335"/>
      <c r="U1280" s="335"/>
    </row>
    <row r="1281" spans="1:21" x14ac:dyDescent="0.25">
      <c r="A1281" s="277" t="s">
        <v>12</v>
      </c>
      <c r="B1281" s="753"/>
      <c r="C1281" s="280"/>
      <c r="D1281" s="741"/>
      <c r="E1281" s="155" t="s">
        <v>852</v>
      </c>
      <c r="F1281" s="741"/>
      <c r="G1281" s="155" t="s">
        <v>852</v>
      </c>
      <c r="H1281" s="741"/>
      <c r="I1281" s="155" t="s">
        <v>852</v>
      </c>
      <c r="J1281" s="765"/>
      <c r="K1281" s="204" t="s">
        <v>852</v>
      </c>
      <c r="L1281" s="765"/>
      <c r="M1281" s="321" t="s">
        <v>852</v>
      </c>
      <c r="N1281" s="736"/>
      <c r="O1281" s="219"/>
      <c r="P1281" s="335"/>
      <c r="Q1281" s="335"/>
      <c r="R1281" s="335"/>
      <c r="S1281" s="335"/>
      <c r="T1281" s="335"/>
      <c r="U1281" s="335"/>
    </row>
    <row r="1282" spans="1:21" x14ac:dyDescent="0.25">
      <c r="A1282" s="277" t="s">
        <v>477</v>
      </c>
      <c r="B1282" s="753"/>
      <c r="C1282" s="280"/>
      <c r="D1282" s="741"/>
      <c r="E1282" s="155" t="s">
        <v>1549</v>
      </c>
      <c r="F1282" s="741"/>
      <c r="G1282" s="155" t="s">
        <v>1549</v>
      </c>
      <c r="H1282" s="741"/>
      <c r="I1282" s="155" t="s">
        <v>1549</v>
      </c>
      <c r="J1282" s="765"/>
      <c r="K1282" s="204" t="s">
        <v>515</v>
      </c>
      <c r="L1282" s="765"/>
      <c r="M1282" s="321" t="s">
        <v>564</v>
      </c>
      <c r="N1282" s="736"/>
      <c r="O1282" s="219"/>
      <c r="P1282" s="335"/>
      <c r="Q1282" s="335"/>
      <c r="R1282" s="335"/>
      <c r="S1282" s="335"/>
      <c r="T1282" s="335"/>
      <c r="U1282" s="335"/>
    </row>
    <row r="1283" spans="1:21" x14ac:dyDescent="0.25">
      <c r="A1283" s="278" t="s">
        <v>481</v>
      </c>
      <c r="B1283" s="754"/>
      <c r="C1283" s="281"/>
      <c r="D1283" s="342" t="s">
        <v>2606</v>
      </c>
      <c r="E1283" s="156" t="s">
        <v>499</v>
      </c>
      <c r="F1283" s="342" t="s">
        <v>2606</v>
      </c>
      <c r="G1283" s="156" t="s">
        <v>499</v>
      </c>
      <c r="H1283" s="342" t="s">
        <v>2606</v>
      </c>
      <c r="I1283" s="156" t="s">
        <v>499</v>
      </c>
      <c r="J1283" s="387" t="s">
        <v>2607</v>
      </c>
      <c r="K1283" s="205" t="s">
        <v>499</v>
      </c>
      <c r="L1283" s="387" t="s">
        <v>2608</v>
      </c>
      <c r="M1283" s="291" t="s">
        <v>499</v>
      </c>
      <c r="N1283" s="737"/>
      <c r="O1283" s="220"/>
      <c r="P1283" s="335"/>
      <c r="Q1283" s="335"/>
      <c r="R1283" s="335"/>
      <c r="S1283" s="335"/>
      <c r="T1283" s="335"/>
      <c r="U1283" s="335"/>
    </row>
    <row r="1284" spans="1:21" ht="13.5" customHeight="1" x14ac:dyDescent="0.25">
      <c r="A1284" s="275" t="s">
        <v>76</v>
      </c>
      <c r="B1284" s="745"/>
      <c r="C1284" s="733"/>
      <c r="D1284" s="745"/>
      <c r="E1284" s="733"/>
      <c r="F1284" s="745"/>
      <c r="G1284" s="733"/>
      <c r="H1284" s="745"/>
      <c r="I1284" s="733"/>
      <c r="J1284" s="745"/>
      <c r="K1284" s="733"/>
      <c r="L1284" s="740"/>
      <c r="M1284" s="788"/>
      <c r="N1284" s="735"/>
      <c r="O1284" s="738"/>
      <c r="P1284" s="335"/>
      <c r="Q1284" s="335"/>
      <c r="R1284" s="335"/>
      <c r="S1284" s="335"/>
      <c r="T1284" s="335"/>
      <c r="U1284" s="335"/>
    </row>
    <row r="1285" spans="1:21" x14ac:dyDescent="0.25">
      <c r="A1285" s="276">
        <v>80236526</v>
      </c>
      <c r="B1285" s="731"/>
      <c r="C1285" s="734"/>
      <c r="D1285" s="731"/>
      <c r="E1285" s="734"/>
      <c r="F1285" s="731"/>
      <c r="G1285" s="734"/>
      <c r="H1285" s="731"/>
      <c r="I1285" s="734"/>
      <c r="J1285" s="731"/>
      <c r="K1285" s="734"/>
      <c r="L1285" s="741"/>
      <c r="M1285" s="789"/>
      <c r="N1285" s="736"/>
      <c r="O1285" s="739"/>
      <c r="P1285" s="335"/>
      <c r="Q1285" s="335"/>
      <c r="R1285" s="335"/>
      <c r="S1285" s="335"/>
      <c r="T1285" s="335"/>
      <c r="U1285" s="335"/>
    </row>
    <row r="1286" spans="1:21" x14ac:dyDescent="0.25">
      <c r="A1286" s="276" t="s">
        <v>11</v>
      </c>
      <c r="B1286" s="731"/>
      <c r="C1286" s="218"/>
      <c r="D1286" s="731"/>
      <c r="E1286" s="218"/>
      <c r="F1286" s="731"/>
      <c r="G1286" s="218"/>
      <c r="H1286" s="731"/>
      <c r="I1286" s="218"/>
      <c r="J1286" s="731"/>
      <c r="K1286" s="218"/>
      <c r="L1286" s="741"/>
      <c r="M1286" s="344"/>
      <c r="N1286" s="736"/>
      <c r="O1286" s="218"/>
      <c r="P1286" s="335"/>
      <c r="Q1286" s="335"/>
      <c r="R1286" s="335"/>
      <c r="S1286" s="335"/>
      <c r="T1286" s="335"/>
      <c r="U1286" s="335"/>
    </row>
    <row r="1287" spans="1:21" x14ac:dyDescent="0.25">
      <c r="A1287" s="277" t="s">
        <v>12</v>
      </c>
      <c r="B1287" s="731"/>
      <c r="C1287" s="219"/>
      <c r="D1287" s="731"/>
      <c r="E1287" s="219"/>
      <c r="F1287" s="731"/>
      <c r="G1287" s="219"/>
      <c r="H1287" s="731"/>
      <c r="I1287" s="219"/>
      <c r="J1287" s="731"/>
      <c r="K1287" s="219"/>
      <c r="L1287" s="741"/>
      <c r="M1287" s="345"/>
      <c r="N1287" s="736"/>
      <c r="O1287" s="219"/>
      <c r="P1287" s="335"/>
      <c r="Q1287" s="335"/>
      <c r="R1287" s="335"/>
      <c r="S1287" s="335"/>
      <c r="T1287" s="335"/>
      <c r="U1287" s="335"/>
    </row>
    <row r="1288" spans="1:21" x14ac:dyDescent="0.25">
      <c r="A1288" s="277" t="s">
        <v>477</v>
      </c>
      <c r="B1288" s="731"/>
      <c r="C1288" s="219"/>
      <c r="D1288" s="731"/>
      <c r="E1288" s="219"/>
      <c r="F1288" s="731"/>
      <c r="G1288" s="219"/>
      <c r="H1288" s="731"/>
      <c r="I1288" s="219"/>
      <c r="J1288" s="731"/>
      <c r="K1288" s="219"/>
      <c r="L1288" s="741"/>
      <c r="M1288" s="345"/>
      <c r="N1288" s="736"/>
      <c r="O1288" s="219"/>
      <c r="P1288" s="335"/>
      <c r="Q1288" s="335"/>
      <c r="R1288" s="335"/>
      <c r="S1288" s="335"/>
      <c r="T1288" s="335"/>
      <c r="U1288" s="335"/>
    </row>
    <row r="1289" spans="1:21" x14ac:dyDescent="0.25">
      <c r="A1289" s="278" t="s">
        <v>481</v>
      </c>
      <c r="B1289" s="732"/>
      <c r="C1289" s="220"/>
      <c r="D1289" s="732"/>
      <c r="E1289" s="220"/>
      <c r="F1289" s="732"/>
      <c r="G1289" s="220"/>
      <c r="H1289" s="732"/>
      <c r="I1289" s="220"/>
      <c r="J1289" s="732"/>
      <c r="K1289" s="220"/>
      <c r="L1289" s="342"/>
      <c r="M1289" s="222"/>
      <c r="N1289" s="737"/>
      <c r="O1289" s="220"/>
      <c r="P1289" s="335"/>
      <c r="Q1289" s="335"/>
      <c r="R1289" s="335"/>
      <c r="S1289" s="335"/>
      <c r="T1289" s="335"/>
      <c r="U1289" s="335"/>
    </row>
    <row r="1291" spans="1:21" x14ac:dyDescent="0.25">
      <c r="A1291" s="335"/>
      <c r="B1291" s="747" t="s">
        <v>2542</v>
      </c>
      <c r="C1291" s="748"/>
      <c r="D1291" s="748"/>
      <c r="E1291" s="748"/>
      <c r="F1291" s="748"/>
      <c r="G1291" s="748"/>
      <c r="H1291" s="748"/>
      <c r="I1291" s="748"/>
      <c r="J1291" s="748"/>
      <c r="K1291" s="748"/>
      <c r="L1291" s="748"/>
      <c r="M1291" s="748"/>
      <c r="N1291" s="748"/>
      <c r="O1291" s="749"/>
    </row>
    <row r="1292" spans="1:21" x14ac:dyDescent="0.25">
      <c r="A1292" s="272"/>
      <c r="B1292" s="750" t="s">
        <v>271</v>
      </c>
      <c r="C1292" s="751"/>
      <c r="D1292" s="750" t="s">
        <v>272</v>
      </c>
      <c r="E1292" s="751"/>
      <c r="F1292" s="750" t="s">
        <v>273</v>
      </c>
      <c r="G1292" s="751"/>
      <c r="H1292" s="750" t="s">
        <v>274</v>
      </c>
      <c r="I1292" s="751"/>
      <c r="J1292" s="750" t="s">
        <v>2609</v>
      </c>
      <c r="K1292" s="751"/>
      <c r="L1292" s="750" t="s">
        <v>276</v>
      </c>
      <c r="M1292" s="751"/>
      <c r="N1292" s="750" t="s">
        <v>277</v>
      </c>
      <c r="O1292" s="751"/>
    </row>
    <row r="1293" spans="1:21" x14ac:dyDescent="0.25">
      <c r="A1293" s="272"/>
      <c r="B1293" s="336" t="s">
        <v>7</v>
      </c>
      <c r="C1293" s="337" t="s">
        <v>8</v>
      </c>
      <c r="D1293" s="273" t="s">
        <v>7</v>
      </c>
      <c r="E1293" s="274" t="s">
        <v>8</v>
      </c>
      <c r="F1293" s="273" t="s">
        <v>7</v>
      </c>
      <c r="G1293" s="274" t="s">
        <v>8</v>
      </c>
      <c r="H1293" s="273" t="s">
        <v>7</v>
      </c>
      <c r="I1293" s="274" t="s">
        <v>8</v>
      </c>
      <c r="J1293" s="273" t="s">
        <v>7</v>
      </c>
      <c r="K1293" s="274" t="s">
        <v>8</v>
      </c>
      <c r="L1293" s="273" t="s">
        <v>7</v>
      </c>
      <c r="M1293" s="274" t="s">
        <v>8</v>
      </c>
      <c r="N1293" s="273" t="s">
        <v>7</v>
      </c>
      <c r="O1293" s="274" t="s">
        <v>8</v>
      </c>
    </row>
    <row r="1294" spans="1:21" ht="13.5" customHeight="1" x14ac:dyDescent="0.25">
      <c r="A1294" s="275" t="s">
        <v>9</v>
      </c>
      <c r="B1294" s="745">
        <v>1</v>
      </c>
      <c r="C1294" s="733" t="s">
        <v>2610</v>
      </c>
      <c r="D1294" s="740">
        <v>3</v>
      </c>
      <c r="E1294" s="733" t="s">
        <v>279</v>
      </c>
      <c r="F1294" s="740">
        <v>3</v>
      </c>
      <c r="G1294" s="733" t="s">
        <v>279</v>
      </c>
      <c r="H1294" s="745">
        <v>4</v>
      </c>
      <c r="I1294" s="733" t="s">
        <v>279</v>
      </c>
      <c r="J1294" s="740">
        <v>3</v>
      </c>
      <c r="K1294" s="733" t="s">
        <v>279</v>
      </c>
      <c r="L1294" s="740">
        <v>3</v>
      </c>
      <c r="M1294" s="733" t="s">
        <v>279</v>
      </c>
      <c r="N1294" s="740">
        <v>3</v>
      </c>
      <c r="O1294" s="733" t="s">
        <v>279</v>
      </c>
    </row>
    <row r="1295" spans="1:21" ht="30.75" customHeight="1" x14ac:dyDescent="0.25">
      <c r="A1295" s="276">
        <v>79921501</v>
      </c>
      <c r="B1295" s="731"/>
      <c r="C1295" s="734"/>
      <c r="D1295" s="741"/>
      <c r="E1295" s="734"/>
      <c r="F1295" s="741"/>
      <c r="G1295" s="734"/>
      <c r="H1295" s="731"/>
      <c r="I1295" s="734"/>
      <c r="J1295" s="741"/>
      <c r="K1295" s="734"/>
      <c r="L1295" s="741"/>
      <c r="M1295" s="734"/>
      <c r="N1295" s="741"/>
      <c r="O1295" s="734"/>
    </row>
    <row r="1296" spans="1:21" x14ac:dyDescent="0.25">
      <c r="A1296" s="276" t="s">
        <v>11</v>
      </c>
      <c r="B1296" s="731"/>
      <c r="C1296" s="344" t="s">
        <v>2611</v>
      </c>
      <c r="D1296" s="741"/>
      <c r="E1296" s="218" t="s">
        <v>2612</v>
      </c>
      <c r="F1296" s="741"/>
      <c r="G1296" s="218" t="s">
        <v>2612</v>
      </c>
      <c r="H1296" s="731"/>
      <c r="I1296" s="218" t="s">
        <v>2612</v>
      </c>
      <c r="J1296" s="741"/>
      <c r="K1296" s="218" t="s">
        <v>2612</v>
      </c>
      <c r="L1296" s="741"/>
      <c r="M1296" s="218" t="s">
        <v>2612</v>
      </c>
      <c r="N1296" s="741"/>
      <c r="O1296" s="218" t="s">
        <v>2612</v>
      </c>
    </row>
    <row r="1297" spans="1:15" x14ac:dyDescent="0.25">
      <c r="A1297" s="277" t="s">
        <v>12</v>
      </c>
      <c r="B1297" s="731"/>
      <c r="C1297" s="345" t="s">
        <v>852</v>
      </c>
      <c r="D1297" s="741"/>
      <c r="E1297" s="219" t="s">
        <v>852</v>
      </c>
      <c r="F1297" s="741"/>
      <c r="G1297" s="219" t="s">
        <v>852</v>
      </c>
      <c r="H1297" s="731"/>
      <c r="I1297" s="219" t="s">
        <v>852</v>
      </c>
      <c r="J1297" s="741"/>
      <c r="K1297" s="219" t="s">
        <v>852</v>
      </c>
      <c r="L1297" s="741"/>
      <c r="M1297" s="219" t="s">
        <v>852</v>
      </c>
      <c r="N1297" s="741"/>
      <c r="O1297" s="219" t="s">
        <v>852</v>
      </c>
    </row>
    <row r="1298" spans="1:15" x14ac:dyDescent="0.25">
      <c r="A1298" s="277" t="s">
        <v>477</v>
      </c>
      <c r="B1298" s="731"/>
      <c r="C1298" s="345" t="s">
        <v>515</v>
      </c>
      <c r="D1298" s="741"/>
      <c r="E1298" s="219" t="s">
        <v>2613</v>
      </c>
      <c r="F1298" s="741"/>
      <c r="G1298" s="219" t="s">
        <v>2613</v>
      </c>
      <c r="H1298" s="731"/>
      <c r="I1298" s="219" t="s">
        <v>2613</v>
      </c>
      <c r="J1298" s="741"/>
      <c r="K1298" s="219" t="s">
        <v>2613</v>
      </c>
      <c r="L1298" s="741"/>
      <c r="M1298" s="219" t="s">
        <v>2613</v>
      </c>
      <c r="N1298" s="741"/>
      <c r="O1298" s="219" t="s">
        <v>2613</v>
      </c>
    </row>
    <row r="1299" spans="1:15" x14ac:dyDescent="0.25">
      <c r="A1299" s="278" t="s">
        <v>481</v>
      </c>
      <c r="B1299" s="732"/>
      <c r="C1299" s="222" t="s">
        <v>1452</v>
      </c>
      <c r="D1299" s="342" t="s">
        <v>2614</v>
      </c>
      <c r="E1299" s="220" t="s">
        <v>499</v>
      </c>
      <c r="F1299" s="342" t="s">
        <v>2614</v>
      </c>
      <c r="G1299" s="220" t="s">
        <v>499</v>
      </c>
      <c r="H1299" s="732"/>
      <c r="I1299" s="220" t="s">
        <v>499</v>
      </c>
      <c r="J1299" s="342" t="s">
        <v>2614</v>
      </c>
      <c r="K1299" s="220" t="s">
        <v>499</v>
      </c>
      <c r="L1299" s="342" t="s">
        <v>2614</v>
      </c>
      <c r="M1299" s="220" t="s">
        <v>499</v>
      </c>
      <c r="N1299" s="342" t="s">
        <v>2614</v>
      </c>
      <c r="O1299" s="220" t="s">
        <v>499</v>
      </c>
    </row>
    <row r="1300" spans="1:15" ht="13.5" customHeight="1" x14ac:dyDescent="0.25">
      <c r="A1300" s="275" t="s">
        <v>14</v>
      </c>
      <c r="B1300" s="764">
        <v>1</v>
      </c>
      <c r="C1300" s="762" t="s">
        <v>2615</v>
      </c>
      <c r="D1300" s="740">
        <v>3</v>
      </c>
      <c r="E1300" s="728" t="s">
        <v>1657</v>
      </c>
      <c r="F1300" s="740">
        <v>4</v>
      </c>
      <c r="G1300" s="728" t="s">
        <v>1657</v>
      </c>
      <c r="H1300" s="740">
        <v>4</v>
      </c>
      <c r="I1300" s="728" t="s">
        <v>1657</v>
      </c>
      <c r="J1300" s="740">
        <v>4</v>
      </c>
      <c r="K1300" s="728" t="s">
        <v>1657</v>
      </c>
      <c r="L1300" s="752"/>
      <c r="M1300" s="755" t="s">
        <v>2585</v>
      </c>
      <c r="N1300" s="735"/>
      <c r="O1300" s="738"/>
    </row>
    <row r="1301" spans="1:15" ht="35.25" customHeight="1" x14ac:dyDescent="0.25">
      <c r="A1301" s="276">
        <v>1070707956</v>
      </c>
      <c r="B1301" s="765"/>
      <c r="C1301" s="763"/>
      <c r="D1301" s="741"/>
      <c r="E1301" s="729"/>
      <c r="F1301" s="741"/>
      <c r="G1301" s="729"/>
      <c r="H1301" s="741"/>
      <c r="I1301" s="729"/>
      <c r="J1301" s="741"/>
      <c r="K1301" s="729"/>
      <c r="L1301" s="753"/>
      <c r="M1301" s="756"/>
      <c r="N1301" s="736"/>
      <c r="O1301" s="739"/>
    </row>
    <row r="1302" spans="1:15" x14ac:dyDescent="0.25">
      <c r="A1302" s="276" t="s">
        <v>11</v>
      </c>
      <c r="B1302" s="765"/>
      <c r="C1302" s="290" t="s">
        <v>2616</v>
      </c>
      <c r="D1302" s="741"/>
      <c r="E1302" s="305" t="s">
        <v>1597</v>
      </c>
      <c r="F1302" s="741"/>
      <c r="G1302" s="305" t="s">
        <v>1597</v>
      </c>
      <c r="H1302" s="741"/>
      <c r="I1302" s="305" t="s">
        <v>1597</v>
      </c>
      <c r="J1302" s="741"/>
      <c r="K1302" s="305" t="s">
        <v>1597</v>
      </c>
      <c r="L1302" s="753"/>
      <c r="M1302" s="279"/>
      <c r="N1302" s="736"/>
      <c r="O1302" s="218"/>
    </row>
    <row r="1303" spans="1:15" x14ac:dyDescent="0.25">
      <c r="A1303" s="277" t="s">
        <v>12</v>
      </c>
      <c r="B1303" s="765"/>
      <c r="C1303" s="289" t="s">
        <v>852</v>
      </c>
      <c r="D1303" s="741"/>
      <c r="E1303" s="221" t="s">
        <v>852</v>
      </c>
      <c r="F1303" s="741"/>
      <c r="G1303" s="221" t="s">
        <v>852</v>
      </c>
      <c r="H1303" s="741"/>
      <c r="I1303" s="221" t="s">
        <v>852</v>
      </c>
      <c r="J1303" s="741"/>
      <c r="K1303" s="221" t="s">
        <v>852</v>
      </c>
      <c r="L1303" s="753"/>
      <c r="M1303" s="280"/>
      <c r="N1303" s="736"/>
      <c r="O1303" s="219"/>
    </row>
    <row r="1304" spans="1:15" x14ac:dyDescent="0.25">
      <c r="A1304" s="277" t="s">
        <v>477</v>
      </c>
      <c r="B1304" s="765"/>
      <c r="C1304" s="289" t="s">
        <v>515</v>
      </c>
      <c r="D1304" s="741"/>
      <c r="E1304" s="221" t="s">
        <v>861</v>
      </c>
      <c r="F1304" s="741"/>
      <c r="G1304" s="221" t="s">
        <v>861</v>
      </c>
      <c r="H1304" s="741"/>
      <c r="I1304" s="221" t="s">
        <v>861</v>
      </c>
      <c r="J1304" s="741"/>
      <c r="K1304" s="221" t="s">
        <v>861</v>
      </c>
      <c r="L1304" s="753"/>
      <c r="M1304" s="280"/>
      <c r="N1304" s="736"/>
      <c r="O1304" s="219"/>
    </row>
    <row r="1305" spans="1:15" x14ac:dyDescent="0.25">
      <c r="A1305" s="277" t="s">
        <v>481</v>
      </c>
      <c r="B1305" s="387" t="s">
        <v>2617</v>
      </c>
      <c r="C1305" s="291" t="s">
        <v>499</v>
      </c>
      <c r="D1305" s="342" t="s">
        <v>2618</v>
      </c>
      <c r="E1305" s="222" t="s">
        <v>499</v>
      </c>
      <c r="F1305" s="342" t="s">
        <v>2618</v>
      </c>
      <c r="G1305" s="222" t="s">
        <v>499</v>
      </c>
      <c r="H1305" s="342" t="s">
        <v>2618</v>
      </c>
      <c r="I1305" s="222" t="s">
        <v>499</v>
      </c>
      <c r="J1305" s="342" t="s">
        <v>2618</v>
      </c>
      <c r="K1305" s="222" t="s">
        <v>499</v>
      </c>
      <c r="L1305" s="754"/>
      <c r="M1305" s="281"/>
      <c r="N1305" s="737"/>
      <c r="O1305" s="220"/>
    </row>
    <row r="1306" spans="1:15" ht="13.5" customHeight="1" x14ac:dyDescent="0.25">
      <c r="A1306" s="275" t="s">
        <v>519</v>
      </c>
      <c r="B1306" s="779">
        <v>3</v>
      </c>
      <c r="C1306" s="945" t="s">
        <v>2619</v>
      </c>
      <c r="D1306" s="764">
        <v>3</v>
      </c>
      <c r="E1306" s="762" t="s">
        <v>158</v>
      </c>
      <c r="F1306" s="764">
        <v>1</v>
      </c>
      <c r="G1306" s="762" t="s">
        <v>158</v>
      </c>
      <c r="H1306" s="764">
        <v>2</v>
      </c>
      <c r="I1306" s="762" t="s">
        <v>1014</v>
      </c>
      <c r="J1306" s="764">
        <v>3</v>
      </c>
      <c r="K1306" s="762" t="s">
        <v>31</v>
      </c>
      <c r="L1306" s="776">
        <v>2</v>
      </c>
      <c r="M1306" s="762" t="s">
        <v>2620</v>
      </c>
      <c r="N1306" s="735"/>
      <c r="O1306" s="738"/>
    </row>
    <row r="1307" spans="1:15" x14ac:dyDescent="0.25">
      <c r="A1307" s="276">
        <v>1026271285</v>
      </c>
      <c r="B1307" s="780"/>
      <c r="C1307" s="946"/>
      <c r="D1307" s="765"/>
      <c r="E1307" s="763"/>
      <c r="F1307" s="765"/>
      <c r="G1307" s="763"/>
      <c r="H1307" s="765"/>
      <c r="I1307" s="763"/>
      <c r="J1307" s="765"/>
      <c r="K1307" s="763"/>
      <c r="L1307" s="777"/>
      <c r="M1307" s="763"/>
      <c r="N1307" s="736"/>
      <c r="O1307" s="739"/>
    </row>
    <row r="1308" spans="1:15" x14ac:dyDescent="0.25">
      <c r="A1308" s="276" t="s">
        <v>11</v>
      </c>
      <c r="B1308" s="780"/>
      <c r="C1308" s="391" t="s">
        <v>2621</v>
      </c>
      <c r="D1308" s="765"/>
      <c r="E1308" s="290" t="s">
        <v>2622</v>
      </c>
      <c r="F1308" s="765"/>
      <c r="G1308" s="290" t="s">
        <v>2622</v>
      </c>
      <c r="H1308" s="765"/>
      <c r="I1308" s="290" t="s">
        <v>2623</v>
      </c>
      <c r="J1308" s="765"/>
      <c r="K1308" s="290" t="s">
        <v>2288</v>
      </c>
      <c r="L1308" s="777"/>
      <c r="M1308" s="290" t="s">
        <v>2624</v>
      </c>
      <c r="N1308" s="736"/>
      <c r="O1308" s="218"/>
    </row>
    <row r="1309" spans="1:15" x14ac:dyDescent="0.25">
      <c r="A1309" s="277" t="s">
        <v>12</v>
      </c>
      <c r="B1309" s="780"/>
      <c r="C1309" s="392" t="s">
        <v>852</v>
      </c>
      <c r="D1309" s="765"/>
      <c r="E1309" s="289" t="s">
        <v>852</v>
      </c>
      <c r="F1309" s="765"/>
      <c r="G1309" s="289" t="s">
        <v>852</v>
      </c>
      <c r="H1309" s="765"/>
      <c r="I1309" s="289" t="s">
        <v>852</v>
      </c>
      <c r="J1309" s="765"/>
      <c r="K1309" s="289" t="s">
        <v>852</v>
      </c>
      <c r="L1309" s="777"/>
      <c r="M1309" s="289" t="s">
        <v>852</v>
      </c>
      <c r="N1309" s="736"/>
      <c r="O1309" s="219"/>
    </row>
    <row r="1310" spans="1:15" x14ac:dyDescent="0.25">
      <c r="A1310" s="277" t="s">
        <v>477</v>
      </c>
      <c r="B1310" s="781"/>
      <c r="C1310" s="392" t="s">
        <v>2625</v>
      </c>
      <c r="D1310" s="765"/>
      <c r="E1310" s="289" t="s">
        <v>515</v>
      </c>
      <c r="F1310" s="765"/>
      <c r="G1310" s="289" t="s">
        <v>515</v>
      </c>
      <c r="H1310" s="765"/>
      <c r="I1310" s="289" t="s">
        <v>515</v>
      </c>
      <c r="J1310" s="765"/>
      <c r="K1310" s="289" t="s">
        <v>484</v>
      </c>
      <c r="L1310" s="777"/>
      <c r="M1310" s="289" t="s">
        <v>515</v>
      </c>
      <c r="N1310" s="736"/>
      <c r="O1310" s="219"/>
    </row>
    <row r="1311" spans="1:15" x14ac:dyDescent="0.25">
      <c r="A1311" s="278" t="s">
        <v>481</v>
      </c>
      <c r="B1311" s="394"/>
      <c r="C1311" s="393" t="s">
        <v>499</v>
      </c>
      <c r="D1311" s="387" t="s">
        <v>2626</v>
      </c>
      <c r="E1311" s="291" t="s">
        <v>499</v>
      </c>
      <c r="F1311" s="387" t="s">
        <v>2626</v>
      </c>
      <c r="G1311" s="291" t="s">
        <v>499</v>
      </c>
      <c r="H1311" s="387" t="s">
        <v>2627</v>
      </c>
      <c r="I1311" s="291" t="s">
        <v>499</v>
      </c>
      <c r="J1311" s="387" t="s">
        <v>2628</v>
      </c>
      <c r="K1311" s="291" t="s">
        <v>499</v>
      </c>
      <c r="L1311" s="778"/>
      <c r="M1311" s="291" t="s">
        <v>517</v>
      </c>
      <c r="N1311" s="737"/>
      <c r="O1311" s="220"/>
    </row>
    <row r="1312" spans="1:15" x14ac:dyDescent="0.25">
      <c r="A1312" s="275" t="s">
        <v>76</v>
      </c>
      <c r="B1312" s="745"/>
      <c r="C1312" s="733"/>
      <c r="D1312" s="735"/>
      <c r="E1312" s="733"/>
      <c r="F1312" s="735"/>
      <c r="G1312" s="733"/>
      <c r="H1312" s="735"/>
      <c r="I1312" s="733"/>
      <c r="J1312" s="735"/>
      <c r="K1312" s="733"/>
      <c r="L1312" s="735"/>
      <c r="M1312" s="733"/>
      <c r="N1312" s="601"/>
      <c r="O1312" s="620"/>
    </row>
    <row r="1313" spans="1:15" x14ac:dyDescent="0.25">
      <c r="A1313" s="276">
        <v>80236526</v>
      </c>
      <c r="B1313" s="731"/>
      <c r="C1313" s="734"/>
      <c r="D1313" s="736"/>
      <c r="E1313" s="734"/>
      <c r="F1313" s="736"/>
      <c r="G1313" s="734"/>
      <c r="H1313" s="736"/>
      <c r="I1313" s="734"/>
      <c r="J1313" s="736"/>
      <c r="K1313" s="734"/>
      <c r="L1313" s="736"/>
      <c r="M1313" s="734"/>
      <c r="N1313" s="602"/>
      <c r="O1313" s="621"/>
    </row>
    <row r="1314" spans="1:15" x14ac:dyDescent="0.25">
      <c r="A1314" s="276" t="s">
        <v>11</v>
      </c>
      <c r="B1314" s="731"/>
      <c r="C1314" s="218"/>
      <c r="D1314" s="736"/>
      <c r="E1314" s="218"/>
      <c r="F1314" s="736"/>
      <c r="G1314" s="218"/>
      <c r="H1314" s="736"/>
      <c r="I1314" s="218"/>
      <c r="J1314" s="736"/>
      <c r="K1314" s="218"/>
      <c r="L1314" s="736"/>
      <c r="M1314" s="218"/>
      <c r="N1314" s="602"/>
      <c r="O1314" s="154"/>
    </row>
    <row r="1315" spans="1:15" x14ac:dyDescent="0.25">
      <c r="A1315" s="277" t="s">
        <v>12</v>
      </c>
      <c r="B1315" s="731"/>
      <c r="C1315" s="219"/>
      <c r="D1315" s="736"/>
      <c r="E1315" s="219"/>
      <c r="F1315" s="736"/>
      <c r="G1315" s="219"/>
      <c r="H1315" s="736"/>
      <c r="I1315" s="219"/>
      <c r="J1315" s="736"/>
      <c r="K1315" s="219"/>
      <c r="L1315" s="736"/>
      <c r="M1315" s="219"/>
      <c r="N1315" s="602"/>
      <c r="O1315" s="155"/>
    </row>
    <row r="1316" spans="1:15" x14ac:dyDescent="0.25">
      <c r="A1316" s="277" t="s">
        <v>477</v>
      </c>
      <c r="B1316" s="731"/>
      <c r="C1316" s="219"/>
      <c r="D1316" s="736"/>
      <c r="E1316" s="219"/>
      <c r="F1316" s="736"/>
      <c r="G1316" s="219"/>
      <c r="H1316" s="736"/>
      <c r="I1316" s="219"/>
      <c r="J1316" s="736"/>
      <c r="K1316" s="219"/>
      <c r="L1316" s="736"/>
      <c r="M1316" s="219"/>
      <c r="N1316" s="602"/>
      <c r="O1316" s="155"/>
    </row>
    <row r="1317" spans="1:15" x14ac:dyDescent="0.25">
      <c r="A1317" s="278" t="s">
        <v>481</v>
      </c>
      <c r="B1317" s="732"/>
      <c r="C1317" s="220"/>
      <c r="D1317" s="775"/>
      <c r="E1317" s="220"/>
      <c r="F1317" s="775"/>
      <c r="G1317" s="220"/>
      <c r="H1317" s="775"/>
      <c r="I1317" s="220"/>
      <c r="J1317" s="775"/>
      <c r="K1317" s="220"/>
      <c r="L1317" s="775"/>
      <c r="M1317" s="220"/>
      <c r="N1317" s="619"/>
      <c r="O1317" s="156"/>
    </row>
    <row r="1319" spans="1:15" x14ac:dyDescent="0.25">
      <c r="A1319" s="335"/>
      <c r="B1319" s="747" t="s">
        <v>2629</v>
      </c>
      <c r="C1319" s="748"/>
      <c r="D1319" s="748"/>
      <c r="E1319" s="748"/>
      <c r="F1319" s="748"/>
      <c r="G1319" s="748"/>
      <c r="H1319" s="748"/>
      <c r="I1319" s="748"/>
      <c r="J1319" s="748"/>
      <c r="K1319" s="748"/>
      <c r="L1319" s="748"/>
      <c r="M1319" s="748"/>
      <c r="N1319" s="748"/>
      <c r="O1319" s="749"/>
    </row>
    <row r="1320" spans="1:15" x14ac:dyDescent="0.25">
      <c r="A1320" s="272"/>
      <c r="B1320" s="750" t="s">
        <v>292</v>
      </c>
      <c r="C1320" s="751"/>
      <c r="D1320" s="750" t="s">
        <v>293</v>
      </c>
      <c r="E1320" s="751"/>
      <c r="F1320" s="750" t="s">
        <v>1324</v>
      </c>
      <c r="G1320" s="751"/>
      <c r="H1320" s="750" t="s">
        <v>1325</v>
      </c>
      <c r="I1320" s="751"/>
      <c r="J1320" s="750" t="s">
        <v>2345</v>
      </c>
      <c r="K1320" s="751"/>
      <c r="L1320" s="750" t="s">
        <v>1327</v>
      </c>
      <c r="M1320" s="751"/>
      <c r="N1320" s="750" t="s">
        <v>1328</v>
      </c>
      <c r="O1320" s="751"/>
    </row>
    <row r="1321" spans="1:15" x14ac:dyDescent="0.25">
      <c r="A1321" s="272"/>
      <c r="B1321" s="336" t="s">
        <v>7</v>
      </c>
      <c r="C1321" s="337" t="s">
        <v>8</v>
      </c>
      <c r="D1321" s="273" t="s">
        <v>7</v>
      </c>
      <c r="E1321" s="274" t="s">
        <v>8</v>
      </c>
      <c r="F1321" s="273" t="s">
        <v>7</v>
      </c>
      <c r="G1321" s="274" t="s">
        <v>8</v>
      </c>
      <c r="H1321" s="273" t="s">
        <v>7</v>
      </c>
      <c r="I1321" s="274" t="s">
        <v>8</v>
      </c>
      <c r="J1321" s="273" t="s">
        <v>7</v>
      </c>
      <c r="K1321" s="274" t="s">
        <v>8</v>
      </c>
      <c r="L1321" s="273" t="s">
        <v>7</v>
      </c>
      <c r="M1321" s="274" t="s">
        <v>8</v>
      </c>
      <c r="N1321" s="273" t="s">
        <v>7</v>
      </c>
      <c r="O1321" s="274" t="s">
        <v>8</v>
      </c>
    </row>
    <row r="1322" spans="1:15" x14ac:dyDescent="0.25">
      <c r="A1322" s="275" t="s">
        <v>9</v>
      </c>
      <c r="B1322" s="740">
        <v>1</v>
      </c>
      <c r="C1322" s="620" t="s">
        <v>1694</v>
      </c>
      <c r="D1322" s="752"/>
      <c r="E1322" s="755" t="s">
        <v>1997</v>
      </c>
      <c r="F1322" s="752"/>
      <c r="G1322" s="755" t="s">
        <v>1997</v>
      </c>
      <c r="H1322" s="752"/>
      <c r="I1322" s="755" t="s">
        <v>1997</v>
      </c>
      <c r="J1322" s="752"/>
      <c r="K1322" s="755" t="s">
        <v>1997</v>
      </c>
      <c r="L1322" s="752"/>
      <c r="M1322" s="755" t="s">
        <v>1997</v>
      </c>
      <c r="N1322" s="752"/>
      <c r="O1322" s="755" t="s">
        <v>1997</v>
      </c>
    </row>
    <row r="1323" spans="1:15" x14ac:dyDescent="0.25">
      <c r="A1323" s="276">
        <v>79921501</v>
      </c>
      <c r="B1323" s="741"/>
      <c r="C1323" s="621"/>
      <c r="D1323" s="753"/>
      <c r="E1323" s="756"/>
      <c r="F1323" s="753"/>
      <c r="G1323" s="756"/>
      <c r="H1323" s="753"/>
      <c r="I1323" s="756"/>
      <c r="J1323" s="753"/>
      <c r="K1323" s="756"/>
      <c r="L1323" s="753"/>
      <c r="M1323" s="756"/>
      <c r="N1323" s="753"/>
      <c r="O1323" s="756"/>
    </row>
    <row r="1324" spans="1:15" x14ac:dyDescent="0.25">
      <c r="A1324" s="276" t="s">
        <v>11</v>
      </c>
      <c r="B1324" s="741"/>
      <c r="C1324" s="154" t="s">
        <v>2630</v>
      </c>
      <c r="D1324" s="753"/>
      <c r="E1324" s="279"/>
      <c r="F1324" s="753"/>
      <c r="G1324" s="279"/>
      <c r="H1324" s="753"/>
      <c r="I1324" s="279"/>
      <c r="J1324" s="753"/>
      <c r="K1324" s="279"/>
      <c r="L1324" s="753"/>
      <c r="M1324" s="279"/>
      <c r="N1324" s="753"/>
      <c r="O1324" s="279"/>
    </row>
    <row r="1325" spans="1:15" x14ac:dyDescent="0.25">
      <c r="A1325" s="277" t="s">
        <v>12</v>
      </c>
      <c r="B1325" s="741"/>
      <c r="C1325" s="155" t="s">
        <v>852</v>
      </c>
      <c r="D1325" s="753"/>
      <c r="E1325" s="280"/>
      <c r="F1325" s="753"/>
      <c r="G1325" s="280"/>
      <c r="H1325" s="753"/>
      <c r="I1325" s="280"/>
      <c r="J1325" s="753"/>
      <c r="K1325" s="280"/>
      <c r="L1325" s="753"/>
      <c r="M1325" s="280"/>
      <c r="N1325" s="753"/>
      <c r="O1325" s="280"/>
    </row>
    <row r="1326" spans="1:15" x14ac:dyDescent="0.25">
      <c r="A1326" s="277" t="s">
        <v>477</v>
      </c>
      <c r="B1326" s="741"/>
      <c r="C1326" s="155" t="s">
        <v>1701</v>
      </c>
      <c r="D1326" s="753"/>
      <c r="E1326" s="280"/>
      <c r="F1326" s="753"/>
      <c r="G1326" s="280"/>
      <c r="H1326" s="753"/>
      <c r="I1326" s="280"/>
      <c r="J1326" s="753"/>
      <c r="K1326" s="280"/>
      <c r="L1326" s="753"/>
      <c r="M1326" s="280"/>
      <c r="N1326" s="753"/>
      <c r="O1326" s="280"/>
    </row>
    <row r="1327" spans="1:15" x14ac:dyDescent="0.25">
      <c r="A1327" s="278" t="s">
        <v>481</v>
      </c>
      <c r="B1327" s="342" t="s">
        <v>2631</v>
      </c>
      <c r="C1327" s="156" t="s">
        <v>1703</v>
      </c>
      <c r="D1327" s="754"/>
      <c r="E1327" s="281"/>
      <c r="F1327" s="754"/>
      <c r="G1327" s="281"/>
      <c r="H1327" s="754"/>
      <c r="I1327" s="281"/>
      <c r="J1327" s="754"/>
      <c r="K1327" s="281"/>
      <c r="L1327" s="754"/>
      <c r="M1327" s="281"/>
      <c r="N1327" s="754"/>
      <c r="O1327" s="281"/>
    </row>
    <row r="1328" spans="1:15" ht="13.5" customHeight="1" x14ac:dyDescent="0.25">
      <c r="A1328" s="275" t="s">
        <v>14</v>
      </c>
      <c r="B1328" s="764">
        <v>3</v>
      </c>
      <c r="C1328" s="762" t="s">
        <v>31</v>
      </c>
      <c r="D1328" s="740">
        <v>1</v>
      </c>
      <c r="E1328" s="733" t="s">
        <v>2632</v>
      </c>
      <c r="F1328" s="740">
        <v>3</v>
      </c>
      <c r="G1328" s="733" t="s">
        <v>1780</v>
      </c>
      <c r="H1328" s="740">
        <v>3</v>
      </c>
      <c r="I1328" s="733" t="s">
        <v>1780</v>
      </c>
      <c r="J1328" s="740">
        <v>3</v>
      </c>
      <c r="K1328" s="733" t="s">
        <v>1780</v>
      </c>
      <c r="L1328" s="740">
        <v>2</v>
      </c>
      <c r="M1328" s="733" t="s">
        <v>1780</v>
      </c>
      <c r="N1328" s="735"/>
      <c r="O1328" s="733"/>
    </row>
    <row r="1329" spans="1:15" x14ac:dyDescent="0.25">
      <c r="A1329" s="276">
        <v>1070707956</v>
      </c>
      <c r="B1329" s="765"/>
      <c r="C1329" s="763"/>
      <c r="D1329" s="741"/>
      <c r="E1329" s="734"/>
      <c r="F1329" s="741"/>
      <c r="G1329" s="734"/>
      <c r="H1329" s="741"/>
      <c r="I1329" s="734"/>
      <c r="J1329" s="741"/>
      <c r="K1329" s="734"/>
      <c r="L1329" s="741"/>
      <c r="M1329" s="734"/>
      <c r="N1329" s="736"/>
      <c r="O1329" s="734"/>
    </row>
    <row r="1330" spans="1:15" x14ac:dyDescent="0.25">
      <c r="A1330" s="276" t="s">
        <v>11</v>
      </c>
      <c r="B1330" s="765"/>
      <c r="C1330" s="290" t="s">
        <v>2288</v>
      </c>
      <c r="D1330" s="741"/>
      <c r="E1330" s="218" t="s">
        <v>2633</v>
      </c>
      <c r="F1330" s="741"/>
      <c r="G1330" s="218" t="s">
        <v>2633</v>
      </c>
      <c r="H1330" s="741"/>
      <c r="I1330" s="218" t="s">
        <v>2633</v>
      </c>
      <c r="J1330" s="741"/>
      <c r="K1330" s="218" t="s">
        <v>2633</v>
      </c>
      <c r="L1330" s="741"/>
      <c r="M1330" s="218" t="s">
        <v>2633</v>
      </c>
      <c r="N1330" s="736"/>
      <c r="O1330" s="218"/>
    </row>
    <row r="1331" spans="1:15" x14ac:dyDescent="0.25">
      <c r="A1331" s="277" t="s">
        <v>12</v>
      </c>
      <c r="B1331" s="765"/>
      <c r="C1331" s="289" t="s">
        <v>852</v>
      </c>
      <c r="D1331" s="741"/>
      <c r="E1331" s="219" t="s">
        <v>852</v>
      </c>
      <c r="F1331" s="741"/>
      <c r="G1331" s="219" t="s">
        <v>852</v>
      </c>
      <c r="H1331" s="741"/>
      <c r="I1331" s="219" t="s">
        <v>852</v>
      </c>
      <c r="J1331" s="741"/>
      <c r="K1331" s="219" t="s">
        <v>852</v>
      </c>
      <c r="L1331" s="741"/>
      <c r="M1331" s="219" t="s">
        <v>852</v>
      </c>
      <c r="N1331" s="736"/>
      <c r="O1331" s="219"/>
    </row>
    <row r="1332" spans="1:15" x14ac:dyDescent="0.25">
      <c r="A1332" s="277" t="s">
        <v>477</v>
      </c>
      <c r="B1332" s="765"/>
      <c r="C1332" s="289" t="s">
        <v>484</v>
      </c>
      <c r="D1332" s="741"/>
      <c r="E1332" s="219" t="s">
        <v>1477</v>
      </c>
      <c r="F1332" s="741"/>
      <c r="G1332" s="219" t="s">
        <v>1477</v>
      </c>
      <c r="H1332" s="741"/>
      <c r="I1332" s="219" t="s">
        <v>1477</v>
      </c>
      <c r="J1332" s="741"/>
      <c r="K1332" s="219" t="s">
        <v>1477</v>
      </c>
      <c r="L1332" s="741"/>
      <c r="M1332" s="219" t="s">
        <v>1477</v>
      </c>
      <c r="N1332" s="736"/>
      <c r="O1332" s="219"/>
    </row>
    <row r="1333" spans="1:15" x14ac:dyDescent="0.25">
      <c r="A1333" s="277" t="s">
        <v>481</v>
      </c>
      <c r="B1333" s="387" t="s">
        <v>2634</v>
      </c>
      <c r="C1333" s="291" t="s">
        <v>499</v>
      </c>
      <c r="D1333" s="342" t="s">
        <v>2635</v>
      </c>
      <c r="E1333" s="220" t="s">
        <v>499</v>
      </c>
      <c r="F1333" s="342" t="s">
        <v>2635</v>
      </c>
      <c r="G1333" s="220" t="s">
        <v>499</v>
      </c>
      <c r="H1333" s="342" t="s">
        <v>2635</v>
      </c>
      <c r="I1333" s="220" t="s">
        <v>499</v>
      </c>
      <c r="J1333" s="342" t="s">
        <v>2635</v>
      </c>
      <c r="K1333" s="220" t="s">
        <v>499</v>
      </c>
      <c r="L1333" s="342" t="s">
        <v>2635</v>
      </c>
      <c r="M1333" s="220" t="s">
        <v>499</v>
      </c>
      <c r="N1333" s="737"/>
      <c r="O1333" s="220"/>
    </row>
    <row r="1334" spans="1:15" ht="13.5" customHeight="1" x14ac:dyDescent="0.25">
      <c r="A1334" s="275" t="s">
        <v>519</v>
      </c>
      <c r="B1334" s="752"/>
      <c r="C1334" s="755" t="s">
        <v>174</v>
      </c>
      <c r="D1334" s="764" t="s">
        <v>1219</v>
      </c>
      <c r="E1334" s="762" t="s">
        <v>2636</v>
      </c>
      <c r="F1334" s="740">
        <v>3</v>
      </c>
      <c r="G1334" s="620" t="s">
        <v>1297</v>
      </c>
      <c r="H1334" s="740">
        <v>3</v>
      </c>
      <c r="I1334" s="728" t="s">
        <v>2637</v>
      </c>
      <c r="J1334" s="740">
        <v>3</v>
      </c>
      <c r="K1334" s="728" t="s">
        <v>2637</v>
      </c>
      <c r="L1334" s="740">
        <v>3</v>
      </c>
      <c r="M1334" s="603" t="s">
        <v>2638</v>
      </c>
      <c r="N1334" s="735"/>
      <c r="O1334" s="733"/>
    </row>
    <row r="1335" spans="1:15" x14ac:dyDescent="0.25">
      <c r="A1335" s="276">
        <v>1026271285</v>
      </c>
      <c r="B1335" s="753"/>
      <c r="C1335" s="756"/>
      <c r="D1335" s="765"/>
      <c r="E1335" s="763"/>
      <c r="F1335" s="741"/>
      <c r="G1335" s="621"/>
      <c r="H1335" s="741"/>
      <c r="I1335" s="729"/>
      <c r="J1335" s="741"/>
      <c r="K1335" s="729"/>
      <c r="L1335" s="741"/>
      <c r="M1335" s="604"/>
      <c r="N1335" s="736"/>
      <c r="O1335" s="734"/>
    </row>
    <row r="1336" spans="1:15" x14ac:dyDescent="0.25">
      <c r="A1336" s="276" t="s">
        <v>11</v>
      </c>
      <c r="B1336" s="753"/>
      <c r="C1336" s="279"/>
      <c r="D1336" s="765"/>
      <c r="E1336" s="290" t="s">
        <v>2639</v>
      </c>
      <c r="F1336" s="741"/>
      <c r="G1336" s="154" t="s">
        <v>2640</v>
      </c>
      <c r="H1336" s="741"/>
      <c r="I1336" s="305" t="s">
        <v>2641</v>
      </c>
      <c r="J1336" s="741"/>
      <c r="K1336" s="305" t="s">
        <v>2641</v>
      </c>
      <c r="L1336" s="741"/>
      <c r="M1336" s="154" t="s">
        <v>2642</v>
      </c>
      <c r="N1336" s="736"/>
      <c r="O1336" s="218"/>
    </row>
    <row r="1337" spans="1:15" x14ac:dyDescent="0.25">
      <c r="A1337" s="277" t="s">
        <v>12</v>
      </c>
      <c r="B1337" s="753"/>
      <c r="C1337" s="280"/>
      <c r="D1337" s="765"/>
      <c r="E1337" s="289" t="s">
        <v>852</v>
      </c>
      <c r="F1337" s="741"/>
      <c r="G1337" s="155" t="s">
        <v>852</v>
      </c>
      <c r="H1337" s="741"/>
      <c r="I1337" s="221" t="s">
        <v>852</v>
      </c>
      <c r="J1337" s="741"/>
      <c r="K1337" s="221" t="s">
        <v>852</v>
      </c>
      <c r="L1337" s="741"/>
      <c r="M1337" s="155" t="s">
        <v>852</v>
      </c>
      <c r="N1337" s="736"/>
      <c r="O1337" s="219"/>
    </row>
    <row r="1338" spans="1:15" x14ac:dyDescent="0.25">
      <c r="A1338" s="277" t="s">
        <v>477</v>
      </c>
      <c r="B1338" s="753"/>
      <c r="C1338" s="280"/>
      <c r="D1338" s="765"/>
      <c r="E1338" s="289" t="s">
        <v>2643</v>
      </c>
      <c r="F1338" s="741"/>
      <c r="G1338" s="155" t="s">
        <v>1486</v>
      </c>
      <c r="H1338" s="741"/>
      <c r="I1338" s="221" t="s">
        <v>1486</v>
      </c>
      <c r="J1338" s="741"/>
      <c r="K1338" s="221" t="s">
        <v>1486</v>
      </c>
      <c r="L1338" s="741"/>
      <c r="M1338" s="155" t="s">
        <v>2644</v>
      </c>
      <c r="N1338" s="736"/>
      <c r="O1338" s="219"/>
    </row>
    <row r="1339" spans="1:15" x14ac:dyDescent="0.25">
      <c r="A1339" s="278" t="s">
        <v>481</v>
      </c>
      <c r="B1339" s="754"/>
      <c r="C1339" s="281"/>
      <c r="D1339" s="387" t="s">
        <v>2645</v>
      </c>
      <c r="E1339" s="291" t="s">
        <v>499</v>
      </c>
      <c r="F1339" s="342" t="s">
        <v>2646</v>
      </c>
      <c r="G1339" s="156" t="s">
        <v>499</v>
      </c>
      <c r="H1339" s="342" t="s">
        <v>2647</v>
      </c>
      <c r="I1339" s="222" t="s">
        <v>499</v>
      </c>
      <c r="J1339" s="342" t="s">
        <v>2647</v>
      </c>
      <c r="K1339" s="222" t="s">
        <v>499</v>
      </c>
      <c r="L1339" s="342" t="s">
        <v>2648</v>
      </c>
      <c r="M1339" s="156" t="s">
        <v>499</v>
      </c>
      <c r="N1339" s="737"/>
      <c r="O1339" s="220"/>
    </row>
    <row r="1340" spans="1:15" x14ac:dyDescent="0.25">
      <c r="A1340" s="275" t="s">
        <v>76</v>
      </c>
      <c r="B1340" s="740"/>
      <c r="C1340" s="728"/>
      <c r="D1340" s="740"/>
      <c r="E1340" s="728"/>
      <c r="F1340" s="740"/>
      <c r="G1340" s="743"/>
      <c r="H1340" s="740"/>
      <c r="I1340" s="743"/>
      <c r="J1340" s="740"/>
      <c r="K1340" s="728"/>
      <c r="L1340" s="730"/>
      <c r="M1340" s="733"/>
      <c r="N1340" s="735"/>
      <c r="O1340" s="738"/>
    </row>
    <row r="1341" spans="1:15" x14ac:dyDescent="0.25">
      <c r="A1341" s="276">
        <v>80236526</v>
      </c>
      <c r="B1341" s="741"/>
      <c r="C1341" s="729"/>
      <c r="D1341" s="741"/>
      <c r="E1341" s="729"/>
      <c r="F1341" s="741"/>
      <c r="G1341" s="744"/>
      <c r="H1341" s="741"/>
      <c r="I1341" s="744"/>
      <c r="J1341" s="741"/>
      <c r="K1341" s="729"/>
      <c r="L1341" s="731"/>
      <c r="M1341" s="734"/>
      <c r="N1341" s="736"/>
      <c r="O1341" s="739"/>
    </row>
    <row r="1342" spans="1:15" x14ac:dyDescent="0.25">
      <c r="A1342" s="276" t="s">
        <v>11</v>
      </c>
      <c r="B1342" s="741"/>
      <c r="C1342" s="305"/>
      <c r="D1342" s="741"/>
      <c r="E1342" s="305"/>
      <c r="F1342" s="741"/>
      <c r="G1342" s="305"/>
      <c r="H1342" s="741"/>
      <c r="I1342" s="305"/>
      <c r="J1342" s="741"/>
      <c r="K1342" s="305"/>
      <c r="L1342" s="731"/>
      <c r="M1342" s="218"/>
      <c r="N1342" s="736"/>
      <c r="O1342" s="218"/>
    </row>
    <row r="1343" spans="1:15" x14ac:dyDescent="0.25">
      <c r="A1343" s="277" t="s">
        <v>12</v>
      </c>
      <c r="B1343" s="741"/>
      <c r="C1343" s="343"/>
      <c r="D1343" s="741"/>
      <c r="E1343" s="343"/>
      <c r="F1343" s="741"/>
      <c r="G1343" s="343"/>
      <c r="H1343" s="741"/>
      <c r="I1343" s="343"/>
      <c r="J1343" s="741"/>
      <c r="K1343" s="343"/>
      <c r="L1343" s="731"/>
      <c r="M1343" s="219"/>
      <c r="N1343" s="736"/>
      <c r="O1343" s="219"/>
    </row>
    <row r="1344" spans="1:15" x14ac:dyDescent="0.25">
      <c r="A1344" s="277" t="s">
        <v>477</v>
      </c>
      <c r="B1344" s="741"/>
      <c r="C1344" s="221"/>
      <c r="D1344" s="741"/>
      <c r="E1344" s="221"/>
      <c r="F1344" s="741"/>
      <c r="G1344" s="221"/>
      <c r="H1344" s="741"/>
      <c r="I1344" s="221"/>
      <c r="J1344" s="741"/>
      <c r="K1344" s="221"/>
      <c r="L1344" s="731"/>
      <c r="M1344" s="219"/>
      <c r="N1344" s="736"/>
      <c r="O1344" s="219"/>
    </row>
    <row r="1345" spans="1:15" x14ac:dyDescent="0.25">
      <c r="A1345" s="278" t="s">
        <v>481</v>
      </c>
      <c r="B1345" s="771"/>
      <c r="C1345" s="222"/>
      <c r="D1345" s="771"/>
      <c r="E1345" s="222"/>
      <c r="F1345" s="771"/>
      <c r="G1345" s="222"/>
      <c r="H1345" s="771"/>
      <c r="I1345" s="222"/>
      <c r="J1345" s="771"/>
      <c r="K1345" s="222"/>
      <c r="L1345" s="732"/>
      <c r="M1345" s="220"/>
      <c r="N1345" s="737"/>
      <c r="O1345" s="220"/>
    </row>
    <row r="1347" spans="1:15" x14ac:dyDescent="0.25">
      <c r="A1347" s="335"/>
      <c r="B1347" s="747" t="s">
        <v>2629</v>
      </c>
      <c r="C1347" s="748"/>
      <c r="D1347" s="748"/>
      <c r="E1347" s="748"/>
      <c r="F1347" s="748"/>
      <c r="G1347" s="748"/>
      <c r="H1347" s="748"/>
      <c r="I1347" s="748"/>
      <c r="J1347" s="748"/>
      <c r="K1347" s="748"/>
      <c r="L1347" s="748"/>
      <c r="M1347" s="748"/>
      <c r="N1347" s="748"/>
      <c r="O1347" s="749"/>
    </row>
    <row r="1348" spans="1:15" x14ac:dyDescent="0.25">
      <c r="A1348" s="272"/>
      <c r="B1348" s="750" t="s">
        <v>1338</v>
      </c>
      <c r="C1348" s="751"/>
      <c r="D1348" s="750" t="s">
        <v>1339</v>
      </c>
      <c r="E1348" s="751"/>
      <c r="F1348" s="750" t="s">
        <v>1340</v>
      </c>
      <c r="G1348" s="751"/>
      <c r="H1348" s="750" t="s">
        <v>1341</v>
      </c>
      <c r="I1348" s="751"/>
      <c r="J1348" s="750" t="s">
        <v>2369</v>
      </c>
      <c r="K1348" s="751"/>
      <c r="L1348" s="750" t="s">
        <v>316</v>
      </c>
      <c r="M1348" s="751"/>
      <c r="N1348" s="750" t="s">
        <v>317</v>
      </c>
      <c r="O1348" s="751"/>
    </row>
    <row r="1349" spans="1:15" x14ac:dyDescent="0.25">
      <c r="A1349" s="272"/>
      <c r="B1349" s="336" t="s">
        <v>7</v>
      </c>
      <c r="C1349" s="337" t="s">
        <v>8</v>
      </c>
      <c r="D1349" s="273" t="s">
        <v>7</v>
      </c>
      <c r="E1349" s="274" t="s">
        <v>8</v>
      </c>
      <c r="F1349" s="273" t="s">
        <v>7</v>
      </c>
      <c r="G1349" s="274" t="s">
        <v>8</v>
      </c>
      <c r="H1349" s="273" t="s">
        <v>7</v>
      </c>
      <c r="I1349" s="274" t="s">
        <v>8</v>
      </c>
      <c r="J1349" s="273" t="s">
        <v>7</v>
      </c>
      <c r="K1349" s="274" t="s">
        <v>8</v>
      </c>
      <c r="L1349" s="273" t="s">
        <v>7</v>
      </c>
      <c r="M1349" s="274" t="s">
        <v>8</v>
      </c>
      <c r="N1349" s="273" t="s">
        <v>7</v>
      </c>
      <c r="O1349" s="274" t="s">
        <v>8</v>
      </c>
    </row>
    <row r="1350" spans="1:15" ht="13.5" customHeight="1" x14ac:dyDescent="0.25">
      <c r="A1350" s="275" t="s">
        <v>9</v>
      </c>
      <c r="B1350" s="752"/>
      <c r="C1350" s="755" t="s">
        <v>1997</v>
      </c>
      <c r="D1350" s="752"/>
      <c r="E1350" s="755" t="s">
        <v>1997</v>
      </c>
      <c r="F1350" s="752"/>
      <c r="G1350" s="755" t="s">
        <v>1997</v>
      </c>
      <c r="H1350" s="752"/>
      <c r="I1350" s="755" t="s">
        <v>1997</v>
      </c>
      <c r="J1350" s="752"/>
      <c r="K1350" s="755" t="s">
        <v>1997</v>
      </c>
      <c r="L1350" s="752"/>
      <c r="M1350" s="755" t="s">
        <v>1997</v>
      </c>
      <c r="N1350" s="752"/>
      <c r="O1350" s="755" t="s">
        <v>1997</v>
      </c>
    </row>
    <row r="1351" spans="1:15" x14ac:dyDescent="0.25">
      <c r="A1351" s="276">
        <v>79921501</v>
      </c>
      <c r="B1351" s="753"/>
      <c r="C1351" s="756"/>
      <c r="D1351" s="753"/>
      <c r="E1351" s="756"/>
      <c r="F1351" s="753"/>
      <c r="G1351" s="756"/>
      <c r="H1351" s="753"/>
      <c r="I1351" s="756"/>
      <c r="J1351" s="753"/>
      <c r="K1351" s="756"/>
      <c r="L1351" s="753"/>
      <c r="M1351" s="756"/>
      <c r="N1351" s="753"/>
      <c r="O1351" s="756"/>
    </row>
    <row r="1352" spans="1:15" x14ac:dyDescent="0.25">
      <c r="A1352" s="276" t="s">
        <v>11</v>
      </c>
      <c r="B1352" s="753"/>
      <c r="C1352" s="279"/>
      <c r="D1352" s="753"/>
      <c r="E1352" s="279"/>
      <c r="F1352" s="753"/>
      <c r="G1352" s="279"/>
      <c r="H1352" s="753"/>
      <c r="I1352" s="279"/>
      <c r="J1352" s="753"/>
      <c r="K1352" s="279"/>
      <c r="L1352" s="753"/>
      <c r="M1352" s="279"/>
      <c r="N1352" s="753"/>
      <c r="O1352" s="279"/>
    </row>
    <row r="1353" spans="1:15" x14ac:dyDescent="0.25">
      <c r="A1353" s="277" t="s">
        <v>12</v>
      </c>
      <c r="B1353" s="753"/>
      <c r="C1353" s="280"/>
      <c r="D1353" s="753"/>
      <c r="E1353" s="280"/>
      <c r="F1353" s="753"/>
      <c r="G1353" s="280"/>
      <c r="H1353" s="753"/>
      <c r="I1353" s="280"/>
      <c r="J1353" s="753"/>
      <c r="K1353" s="280"/>
      <c r="L1353" s="753"/>
      <c r="M1353" s="280"/>
      <c r="N1353" s="753"/>
      <c r="O1353" s="280"/>
    </row>
    <row r="1354" spans="1:15" x14ac:dyDescent="0.25">
      <c r="A1354" s="277" t="s">
        <v>477</v>
      </c>
      <c r="B1354" s="753"/>
      <c r="C1354" s="280"/>
      <c r="D1354" s="753"/>
      <c r="E1354" s="280"/>
      <c r="F1354" s="753"/>
      <c r="G1354" s="280"/>
      <c r="H1354" s="753"/>
      <c r="I1354" s="280"/>
      <c r="J1354" s="753"/>
      <c r="K1354" s="280"/>
      <c r="L1354" s="753"/>
      <c r="M1354" s="280"/>
      <c r="N1354" s="753"/>
      <c r="O1354" s="280"/>
    </row>
    <row r="1355" spans="1:15" x14ac:dyDescent="0.25">
      <c r="A1355" s="278" t="s">
        <v>481</v>
      </c>
      <c r="B1355" s="754"/>
      <c r="C1355" s="281"/>
      <c r="D1355" s="754"/>
      <c r="E1355" s="281"/>
      <c r="F1355" s="754"/>
      <c r="G1355" s="281"/>
      <c r="H1355" s="754"/>
      <c r="I1355" s="281"/>
      <c r="J1355" s="754"/>
      <c r="K1355" s="281"/>
      <c r="L1355" s="754"/>
      <c r="M1355" s="281"/>
      <c r="N1355" s="754"/>
      <c r="O1355" s="281"/>
    </row>
    <row r="1356" spans="1:15" ht="13.5" customHeight="1" x14ac:dyDescent="0.25">
      <c r="A1356" s="275" t="s">
        <v>14</v>
      </c>
      <c r="B1356" s="740">
        <v>2</v>
      </c>
      <c r="C1356" s="743" t="s">
        <v>1609</v>
      </c>
      <c r="D1356" s="740">
        <v>1</v>
      </c>
      <c r="E1356" s="743" t="s">
        <v>1609</v>
      </c>
      <c r="F1356" s="752"/>
      <c r="G1356" s="755" t="s">
        <v>23</v>
      </c>
      <c r="H1356" s="740">
        <v>4</v>
      </c>
      <c r="I1356" s="620" t="s">
        <v>1297</v>
      </c>
      <c r="J1356" s="740" t="s">
        <v>2584</v>
      </c>
      <c r="K1356" s="733" t="s">
        <v>2649</v>
      </c>
      <c r="L1356" s="740">
        <v>2</v>
      </c>
      <c r="M1356" s="728" t="s">
        <v>1349</v>
      </c>
      <c r="N1356" s="740"/>
      <c r="O1356" s="728"/>
    </row>
    <row r="1357" spans="1:15" x14ac:dyDescent="0.25">
      <c r="A1357" s="276">
        <v>1070707956</v>
      </c>
      <c r="B1357" s="741"/>
      <c r="C1357" s="744"/>
      <c r="D1357" s="741"/>
      <c r="E1357" s="744"/>
      <c r="F1357" s="753"/>
      <c r="G1357" s="756"/>
      <c r="H1357" s="741"/>
      <c r="I1357" s="621"/>
      <c r="J1357" s="741"/>
      <c r="K1357" s="734"/>
      <c r="L1357" s="741"/>
      <c r="M1357" s="729"/>
      <c r="N1357" s="741"/>
      <c r="O1357" s="729"/>
    </row>
    <row r="1358" spans="1:15" x14ac:dyDescent="0.25">
      <c r="A1358" s="276" t="s">
        <v>11</v>
      </c>
      <c r="B1358" s="741"/>
      <c r="C1358" s="305" t="s">
        <v>2650</v>
      </c>
      <c r="D1358" s="741"/>
      <c r="E1358" s="305" t="s">
        <v>2650</v>
      </c>
      <c r="F1358" s="753"/>
      <c r="G1358" s="279"/>
      <c r="H1358" s="741"/>
      <c r="I1358" s="154" t="s">
        <v>2640</v>
      </c>
      <c r="J1358" s="741"/>
      <c r="K1358" s="218" t="s">
        <v>2651</v>
      </c>
      <c r="L1358" s="741"/>
      <c r="M1358" s="305" t="s">
        <v>2652</v>
      </c>
      <c r="N1358" s="741"/>
      <c r="O1358" s="305"/>
    </row>
    <row r="1359" spans="1:15" x14ac:dyDescent="0.25">
      <c r="A1359" s="277" t="s">
        <v>12</v>
      </c>
      <c r="B1359" s="741"/>
      <c r="C1359" s="343" t="s">
        <v>852</v>
      </c>
      <c r="D1359" s="741"/>
      <c r="E1359" s="343" t="s">
        <v>852</v>
      </c>
      <c r="F1359" s="753"/>
      <c r="G1359" s="280"/>
      <c r="H1359" s="741"/>
      <c r="I1359" s="155" t="s">
        <v>852</v>
      </c>
      <c r="J1359" s="741"/>
      <c r="K1359" s="219" t="s">
        <v>852</v>
      </c>
      <c r="L1359" s="741"/>
      <c r="M1359" s="343" t="s">
        <v>852</v>
      </c>
      <c r="N1359" s="741"/>
      <c r="O1359" s="343"/>
    </row>
    <row r="1360" spans="1:15" x14ac:dyDescent="0.25">
      <c r="A1360" s="277" t="s">
        <v>477</v>
      </c>
      <c r="B1360" s="741"/>
      <c r="C1360" s="221" t="s">
        <v>827</v>
      </c>
      <c r="D1360" s="741"/>
      <c r="E1360" s="221" t="s">
        <v>2653</v>
      </c>
      <c r="F1360" s="753"/>
      <c r="G1360" s="280"/>
      <c r="H1360" s="741"/>
      <c r="I1360" s="155" t="s">
        <v>1486</v>
      </c>
      <c r="J1360" s="741"/>
      <c r="K1360" s="219" t="s">
        <v>2654</v>
      </c>
      <c r="L1360" s="741"/>
      <c r="M1360" s="221" t="s">
        <v>543</v>
      </c>
      <c r="N1360" s="741"/>
      <c r="O1360" s="221"/>
    </row>
    <row r="1361" spans="1:15" x14ac:dyDescent="0.25">
      <c r="A1361" s="277" t="s">
        <v>481</v>
      </c>
      <c r="B1361" s="342" t="s">
        <v>2655</v>
      </c>
      <c r="C1361" s="222" t="s">
        <v>499</v>
      </c>
      <c r="D1361" s="342" t="s">
        <v>2656</v>
      </c>
      <c r="E1361" s="222" t="s">
        <v>499</v>
      </c>
      <c r="F1361" s="754"/>
      <c r="G1361" s="281"/>
      <c r="H1361" s="342" t="s">
        <v>2646</v>
      </c>
      <c r="I1361" s="156" t="s">
        <v>499</v>
      </c>
      <c r="J1361" s="342" t="s">
        <v>2657</v>
      </c>
      <c r="K1361" s="220" t="s">
        <v>499</v>
      </c>
      <c r="L1361" s="342" t="s">
        <v>2658</v>
      </c>
      <c r="M1361" s="222" t="s">
        <v>499</v>
      </c>
      <c r="N1361" s="771"/>
      <c r="O1361" s="222"/>
    </row>
    <row r="1362" spans="1:15" ht="13.5" customHeight="1" x14ac:dyDescent="0.25">
      <c r="A1362" s="275" t="s">
        <v>519</v>
      </c>
      <c r="B1362" s="740">
        <v>3</v>
      </c>
      <c r="C1362" s="728" t="s">
        <v>2637</v>
      </c>
      <c r="D1362" s="740">
        <v>3</v>
      </c>
      <c r="E1362" s="728" t="s">
        <v>2637</v>
      </c>
      <c r="F1362" s="752"/>
      <c r="G1362" s="755" t="s">
        <v>23</v>
      </c>
      <c r="H1362" s="740">
        <v>2</v>
      </c>
      <c r="I1362" s="603" t="s">
        <v>2659</v>
      </c>
      <c r="J1362" s="740" t="s">
        <v>2660</v>
      </c>
      <c r="K1362" s="603" t="s">
        <v>1681</v>
      </c>
      <c r="L1362" s="752"/>
      <c r="M1362" s="755" t="s">
        <v>174</v>
      </c>
      <c r="N1362" s="752"/>
      <c r="O1362" s="755" t="s">
        <v>174</v>
      </c>
    </row>
    <row r="1363" spans="1:15" x14ac:dyDescent="0.25">
      <c r="A1363" s="276">
        <v>1026271285</v>
      </c>
      <c r="B1363" s="741"/>
      <c r="C1363" s="729"/>
      <c r="D1363" s="741"/>
      <c r="E1363" s="729"/>
      <c r="F1363" s="753"/>
      <c r="G1363" s="756"/>
      <c r="H1363" s="741"/>
      <c r="I1363" s="604"/>
      <c r="J1363" s="741"/>
      <c r="K1363" s="604"/>
      <c r="L1363" s="753"/>
      <c r="M1363" s="756"/>
      <c r="N1363" s="753"/>
      <c r="O1363" s="756"/>
    </row>
    <row r="1364" spans="1:15" x14ac:dyDescent="0.25">
      <c r="A1364" s="276" t="s">
        <v>11</v>
      </c>
      <c r="B1364" s="741"/>
      <c r="C1364" s="305" t="s">
        <v>2641</v>
      </c>
      <c r="D1364" s="741"/>
      <c r="E1364" s="305" t="s">
        <v>2641</v>
      </c>
      <c r="F1364" s="753"/>
      <c r="G1364" s="279"/>
      <c r="H1364" s="741"/>
      <c r="I1364" s="154" t="s">
        <v>2661</v>
      </c>
      <c r="J1364" s="741"/>
      <c r="K1364" s="154" t="s">
        <v>2662</v>
      </c>
      <c r="L1364" s="753"/>
      <c r="M1364" s="279"/>
      <c r="N1364" s="753"/>
      <c r="O1364" s="279"/>
    </row>
    <row r="1365" spans="1:15" x14ac:dyDescent="0.25">
      <c r="A1365" s="277" t="s">
        <v>12</v>
      </c>
      <c r="B1365" s="741"/>
      <c r="C1365" s="221" t="s">
        <v>852</v>
      </c>
      <c r="D1365" s="741"/>
      <c r="E1365" s="221" t="s">
        <v>852</v>
      </c>
      <c r="F1365" s="753"/>
      <c r="G1365" s="280"/>
      <c r="H1365" s="741"/>
      <c r="I1365" s="155" t="s">
        <v>852</v>
      </c>
      <c r="J1365" s="741"/>
      <c r="K1365" s="155" t="s">
        <v>852</v>
      </c>
      <c r="L1365" s="753"/>
      <c r="M1365" s="280"/>
      <c r="N1365" s="753"/>
      <c r="O1365" s="280"/>
    </row>
    <row r="1366" spans="1:15" x14ac:dyDescent="0.25">
      <c r="A1366" s="277" t="s">
        <v>477</v>
      </c>
      <c r="B1366" s="741"/>
      <c r="C1366" s="221" t="s">
        <v>1486</v>
      </c>
      <c r="D1366" s="741"/>
      <c r="E1366" s="221" t="s">
        <v>1486</v>
      </c>
      <c r="F1366" s="753"/>
      <c r="G1366" s="280"/>
      <c r="H1366" s="741"/>
      <c r="I1366" s="155" t="s">
        <v>758</v>
      </c>
      <c r="J1366" s="741"/>
      <c r="K1366" s="155" t="s">
        <v>1685</v>
      </c>
      <c r="L1366" s="753"/>
      <c r="M1366" s="280"/>
      <c r="N1366" s="753"/>
      <c r="O1366" s="280"/>
    </row>
    <row r="1367" spans="1:15" x14ac:dyDescent="0.25">
      <c r="A1367" s="278" t="s">
        <v>481</v>
      </c>
      <c r="B1367" s="342" t="s">
        <v>2647</v>
      </c>
      <c r="C1367" s="222" t="s">
        <v>499</v>
      </c>
      <c r="D1367" s="342" t="s">
        <v>2647</v>
      </c>
      <c r="E1367" s="222" t="s">
        <v>499</v>
      </c>
      <c r="F1367" s="754"/>
      <c r="G1367" s="281"/>
      <c r="H1367" s="342" t="s">
        <v>2663</v>
      </c>
      <c r="I1367" s="156" t="s">
        <v>499</v>
      </c>
      <c r="J1367" s="342" t="s">
        <v>2664</v>
      </c>
      <c r="K1367" s="156" t="s">
        <v>499</v>
      </c>
      <c r="L1367" s="754"/>
      <c r="M1367" s="281"/>
      <c r="N1367" s="754"/>
      <c r="O1367" s="281"/>
    </row>
    <row r="1368" spans="1:15" x14ac:dyDescent="0.25">
      <c r="A1368" s="275" t="s">
        <v>76</v>
      </c>
      <c r="B1368" s="735"/>
      <c r="C1368" s="733"/>
      <c r="D1368" s="745"/>
      <c r="E1368" s="733"/>
      <c r="F1368" s="745"/>
      <c r="G1368" s="733"/>
      <c r="H1368" s="601"/>
      <c r="I1368" s="620"/>
      <c r="J1368" s="745"/>
      <c r="K1368" s="733"/>
      <c r="L1368" s="730"/>
      <c r="M1368" s="733"/>
      <c r="N1368" s="735"/>
      <c r="O1368" s="738"/>
    </row>
    <row r="1369" spans="1:15" x14ac:dyDescent="0.25">
      <c r="A1369" s="276">
        <v>80236526</v>
      </c>
      <c r="B1369" s="736"/>
      <c r="C1369" s="734"/>
      <c r="D1369" s="731"/>
      <c r="E1369" s="734"/>
      <c r="F1369" s="731"/>
      <c r="G1369" s="734"/>
      <c r="H1369" s="602"/>
      <c r="I1369" s="621"/>
      <c r="J1369" s="731"/>
      <c r="K1369" s="734"/>
      <c r="L1369" s="731"/>
      <c r="M1369" s="734"/>
      <c r="N1369" s="736"/>
      <c r="O1369" s="739"/>
    </row>
    <row r="1370" spans="1:15" x14ac:dyDescent="0.25">
      <c r="A1370" s="276" t="s">
        <v>11</v>
      </c>
      <c r="B1370" s="736"/>
      <c r="C1370" s="218"/>
      <c r="D1370" s="731"/>
      <c r="E1370" s="218"/>
      <c r="F1370" s="731"/>
      <c r="G1370" s="218"/>
      <c r="H1370" s="602"/>
      <c r="I1370" s="154"/>
      <c r="J1370" s="731"/>
      <c r="K1370" s="218"/>
      <c r="L1370" s="731"/>
      <c r="M1370" s="218"/>
      <c r="N1370" s="736"/>
      <c r="O1370" s="218"/>
    </row>
    <row r="1371" spans="1:15" x14ac:dyDescent="0.25">
      <c r="A1371" s="277" t="s">
        <v>12</v>
      </c>
      <c r="B1371" s="736"/>
      <c r="C1371" s="219"/>
      <c r="D1371" s="731"/>
      <c r="E1371" s="219"/>
      <c r="F1371" s="731"/>
      <c r="G1371" s="219"/>
      <c r="H1371" s="602"/>
      <c r="I1371" s="155"/>
      <c r="J1371" s="731"/>
      <c r="K1371" s="219"/>
      <c r="L1371" s="731"/>
      <c r="M1371" s="219"/>
      <c r="N1371" s="736"/>
      <c r="O1371" s="219"/>
    </row>
    <row r="1372" spans="1:15" x14ac:dyDescent="0.25">
      <c r="A1372" s="277" t="s">
        <v>477</v>
      </c>
      <c r="B1372" s="736"/>
      <c r="C1372" s="219"/>
      <c r="D1372" s="731"/>
      <c r="E1372" s="219"/>
      <c r="F1372" s="731"/>
      <c r="G1372" s="219"/>
      <c r="H1372" s="602"/>
      <c r="I1372" s="155"/>
      <c r="J1372" s="731"/>
      <c r="K1372" s="219"/>
      <c r="L1372" s="731"/>
      <c r="M1372" s="219"/>
      <c r="N1372" s="736"/>
      <c r="O1372" s="219"/>
    </row>
    <row r="1373" spans="1:15" x14ac:dyDescent="0.25">
      <c r="A1373" s="278" t="s">
        <v>481</v>
      </c>
      <c r="B1373" s="775"/>
      <c r="C1373" s="220"/>
      <c r="D1373" s="732"/>
      <c r="E1373" s="220"/>
      <c r="F1373" s="732"/>
      <c r="G1373" s="220"/>
      <c r="H1373" s="619"/>
      <c r="I1373" s="156"/>
      <c r="J1373" s="732"/>
      <c r="K1373" s="220"/>
      <c r="L1373" s="732"/>
      <c r="M1373" s="220"/>
      <c r="N1373" s="737"/>
      <c r="O1373" s="220"/>
    </row>
    <row r="1376" spans="1:15" x14ac:dyDescent="0.25">
      <c r="A1376" s="335"/>
      <c r="B1376" s="747" t="s">
        <v>2629</v>
      </c>
      <c r="C1376" s="748"/>
      <c r="D1376" s="748"/>
      <c r="E1376" s="748"/>
      <c r="F1376" s="748"/>
      <c r="G1376" s="748"/>
      <c r="H1376" s="748"/>
      <c r="I1376" s="748"/>
      <c r="J1376" s="748"/>
      <c r="K1376" s="748"/>
      <c r="L1376" s="748"/>
      <c r="M1376" s="748"/>
      <c r="N1376" s="748"/>
      <c r="O1376" s="749"/>
    </row>
    <row r="1377" spans="1:15" x14ac:dyDescent="0.25">
      <c r="A1377" s="272"/>
      <c r="B1377" s="750" t="s">
        <v>327</v>
      </c>
      <c r="C1377" s="751"/>
      <c r="D1377" s="750" t="s">
        <v>328</v>
      </c>
      <c r="E1377" s="751"/>
      <c r="F1377" s="750" t="s">
        <v>329</v>
      </c>
      <c r="G1377" s="751"/>
      <c r="H1377" s="750" t="s">
        <v>330</v>
      </c>
      <c r="I1377" s="751"/>
      <c r="J1377" s="750" t="s">
        <v>2392</v>
      </c>
      <c r="K1377" s="751"/>
      <c r="L1377" s="750" t="s">
        <v>332</v>
      </c>
      <c r="M1377" s="751"/>
      <c r="N1377" s="750" t="s">
        <v>333</v>
      </c>
      <c r="O1377" s="751"/>
    </row>
    <row r="1378" spans="1:15" x14ac:dyDescent="0.25">
      <c r="A1378" s="272"/>
      <c r="B1378" s="336" t="s">
        <v>7</v>
      </c>
      <c r="C1378" s="337" t="s">
        <v>8</v>
      </c>
      <c r="D1378" s="273" t="s">
        <v>7</v>
      </c>
      <c r="E1378" s="274" t="s">
        <v>8</v>
      </c>
      <c r="F1378" s="273" t="s">
        <v>7</v>
      </c>
      <c r="G1378" s="274" t="s">
        <v>8</v>
      </c>
      <c r="H1378" s="273" t="s">
        <v>7</v>
      </c>
      <c r="I1378" s="274" t="s">
        <v>8</v>
      </c>
      <c r="J1378" s="273" t="s">
        <v>7</v>
      </c>
      <c r="K1378" s="274" t="s">
        <v>8</v>
      </c>
      <c r="L1378" s="273" t="s">
        <v>7</v>
      </c>
      <c r="M1378" s="274" t="s">
        <v>8</v>
      </c>
      <c r="N1378" s="273" t="s">
        <v>7</v>
      </c>
      <c r="O1378" s="274" t="s">
        <v>8</v>
      </c>
    </row>
    <row r="1379" spans="1:15" ht="13.5" customHeight="1" x14ac:dyDescent="0.25">
      <c r="A1379" s="275" t="s">
        <v>9</v>
      </c>
      <c r="B1379" s="766">
        <v>2</v>
      </c>
      <c r="C1379" s="807" t="s">
        <v>2665</v>
      </c>
      <c r="D1379" s="740" t="s">
        <v>1844</v>
      </c>
      <c r="E1379" s="620" t="s">
        <v>2666</v>
      </c>
      <c r="F1379" s="740">
        <v>1</v>
      </c>
      <c r="G1379" s="620" t="s">
        <v>2667</v>
      </c>
      <c r="H1379" s="745">
        <v>2</v>
      </c>
      <c r="I1379" s="733" t="s">
        <v>31</v>
      </c>
      <c r="J1379" s="745" t="s">
        <v>1844</v>
      </c>
      <c r="K1379" s="733" t="s">
        <v>2668</v>
      </c>
      <c r="L1379" s="745">
        <v>2</v>
      </c>
      <c r="M1379" s="733" t="s">
        <v>1003</v>
      </c>
      <c r="N1379" s="745">
        <v>2</v>
      </c>
      <c r="O1379" s="733" t="s">
        <v>2669</v>
      </c>
    </row>
    <row r="1380" spans="1:15" ht="27" customHeight="1" x14ac:dyDescent="0.25">
      <c r="A1380" s="276">
        <v>79921501</v>
      </c>
      <c r="B1380" s="767"/>
      <c r="C1380" s="808"/>
      <c r="D1380" s="741"/>
      <c r="E1380" s="621"/>
      <c r="F1380" s="741"/>
      <c r="G1380" s="621"/>
      <c r="H1380" s="731"/>
      <c r="I1380" s="734"/>
      <c r="J1380" s="731"/>
      <c r="K1380" s="734"/>
      <c r="L1380" s="731"/>
      <c r="M1380" s="734"/>
      <c r="N1380" s="731"/>
      <c r="O1380" s="734"/>
    </row>
    <row r="1381" spans="1:15" x14ac:dyDescent="0.25">
      <c r="A1381" s="276" t="s">
        <v>11</v>
      </c>
      <c r="B1381" s="767"/>
      <c r="C1381" s="285" t="s">
        <v>2670</v>
      </c>
      <c r="D1381" s="741"/>
      <c r="E1381" s="154" t="s">
        <v>2671</v>
      </c>
      <c r="F1381" s="741"/>
      <c r="G1381" s="154" t="s">
        <v>2672</v>
      </c>
      <c r="H1381" s="731"/>
      <c r="I1381" s="218" t="s">
        <v>2288</v>
      </c>
      <c r="J1381" s="731"/>
      <c r="K1381" s="218" t="s">
        <v>1913</v>
      </c>
      <c r="L1381" s="731"/>
      <c r="M1381" s="218" t="s">
        <v>2673</v>
      </c>
      <c r="N1381" s="731"/>
      <c r="O1381" s="218"/>
    </row>
    <row r="1382" spans="1:15" x14ac:dyDescent="0.25">
      <c r="A1382" s="277" t="s">
        <v>12</v>
      </c>
      <c r="B1382" s="767"/>
      <c r="C1382" s="386" t="s">
        <v>852</v>
      </c>
      <c r="D1382" s="741"/>
      <c r="E1382" s="155" t="s">
        <v>852</v>
      </c>
      <c r="F1382" s="741"/>
      <c r="G1382" s="155" t="s">
        <v>852</v>
      </c>
      <c r="H1382" s="731"/>
      <c r="I1382" s="219" t="s">
        <v>852</v>
      </c>
      <c r="J1382" s="731"/>
      <c r="K1382" s="219" t="s">
        <v>852</v>
      </c>
      <c r="L1382" s="731"/>
      <c r="M1382" s="219" t="s">
        <v>852</v>
      </c>
      <c r="N1382" s="731"/>
      <c r="O1382" s="219" t="s">
        <v>852</v>
      </c>
    </row>
    <row r="1383" spans="1:15" x14ac:dyDescent="0.25">
      <c r="A1383" s="277" t="s">
        <v>477</v>
      </c>
      <c r="B1383" s="767"/>
      <c r="C1383" s="286" t="s">
        <v>1352</v>
      </c>
      <c r="D1383" s="741"/>
      <c r="E1383" s="155" t="s">
        <v>2674</v>
      </c>
      <c r="F1383" s="741"/>
      <c r="G1383" s="155" t="s">
        <v>928</v>
      </c>
      <c r="H1383" s="731"/>
      <c r="I1383" s="219" t="s">
        <v>484</v>
      </c>
      <c r="J1383" s="731"/>
      <c r="K1383" s="219" t="s">
        <v>515</v>
      </c>
      <c r="L1383" s="731"/>
      <c r="M1383" s="219" t="s">
        <v>1011</v>
      </c>
      <c r="N1383" s="731"/>
      <c r="O1383" s="219" t="s">
        <v>515</v>
      </c>
    </row>
    <row r="1384" spans="1:15" x14ac:dyDescent="0.25">
      <c r="A1384" s="278" t="s">
        <v>481</v>
      </c>
      <c r="B1384" s="401" t="s">
        <v>2675</v>
      </c>
      <c r="C1384" s="322" t="s">
        <v>2099</v>
      </c>
      <c r="D1384" s="342" t="s">
        <v>2676</v>
      </c>
      <c r="E1384" s="156" t="s">
        <v>499</v>
      </c>
      <c r="F1384" s="342" t="s">
        <v>2677</v>
      </c>
      <c r="G1384" s="156" t="s">
        <v>565</v>
      </c>
      <c r="H1384" s="732"/>
      <c r="I1384" s="220" t="s">
        <v>499</v>
      </c>
      <c r="J1384" s="732"/>
      <c r="K1384" s="220" t="s">
        <v>517</v>
      </c>
      <c r="L1384" s="732"/>
      <c r="M1384" s="220" t="s">
        <v>499</v>
      </c>
      <c r="N1384" s="732"/>
      <c r="O1384" s="220" t="s">
        <v>499</v>
      </c>
    </row>
    <row r="1385" spans="1:15" ht="13.5" customHeight="1" x14ac:dyDescent="0.25">
      <c r="A1385" s="275" t="s">
        <v>14</v>
      </c>
      <c r="B1385" s="740">
        <v>3</v>
      </c>
      <c r="C1385" s="743" t="s">
        <v>2678</v>
      </c>
      <c r="D1385" s="740">
        <v>3</v>
      </c>
      <c r="E1385" s="743" t="s">
        <v>2679</v>
      </c>
      <c r="F1385" s="740">
        <v>3</v>
      </c>
      <c r="G1385" s="728" t="s">
        <v>2679</v>
      </c>
      <c r="H1385" s="772" t="s">
        <v>1219</v>
      </c>
      <c r="I1385" s="773" t="s">
        <v>2680</v>
      </c>
      <c r="J1385" s="740">
        <v>4</v>
      </c>
      <c r="K1385" s="733" t="s">
        <v>86</v>
      </c>
      <c r="L1385" s="752"/>
      <c r="M1385" s="755" t="s">
        <v>2585</v>
      </c>
      <c r="N1385" s="735"/>
      <c r="O1385" s="733"/>
    </row>
    <row r="1386" spans="1:15" ht="52.5" customHeight="1" x14ac:dyDescent="0.25">
      <c r="A1386" s="276">
        <v>1070707956</v>
      </c>
      <c r="B1386" s="741"/>
      <c r="C1386" s="744"/>
      <c r="D1386" s="741"/>
      <c r="E1386" s="744"/>
      <c r="F1386" s="741"/>
      <c r="G1386" s="729"/>
      <c r="H1386" s="731"/>
      <c r="I1386" s="774"/>
      <c r="J1386" s="741"/>
      <c r="K1386" s="734"/>
      <c r="L1386" s="753"/>
      <c r="M1386" s="756"/>
      <c r="N1386" s="736"/>
      <c r="O1386" s="734"/>
    </row>
    <row r="1387" spans="1:15" x14ac:dyDescent="0.25">
      <c r="A1387" s="276" t="s">
        <v>11</v>
      </c>
      <c r="B1387" s="741"/>
      <c r="C1387" s="305" t="s">
        <v>2681</v>
      </c>
      <c r="D1387" s="741"/>
      <c r="E1387" s="305" t="s">
        <v>2681</v>
      </c>
      <c r="F1387" s="741"/>
      <c r="G1387" s="305" t="s">
        <v>2681</v>
      </c>
      <c r="H1387" s="731"/>
      <c r="I1387" s="218" t="s">
        <v>2682</v>
      </c>
      <c r="J1387" s="741"/>
      <c r="K1387" s="218"/>
      <c r="L1387" s="753"/>
      <c r="M1387" s="279"/>
      <c r="N1387" s="736"/>
      <c r="O1387" s="218"/>
    </row>
    <row r="1388" spans="1:15" x14ac:dyDescent="0.25">
      <c r="A1388" s="277" t="s">
        <v>12</v>
      </c>
      <c r="B1388" s="741"/>
      <c r="C1388" s="221" t="s">
        <v>852</v>
      </c>
      <c r="D1388" s="741"/>
      <c r="E1388" s="221" t="s">
        <v>852</v>
      </c>
      <c r="F1388" s="741"/>
      <c r="G1388" s="221" t="s">
        <v>852</v>
      </c>
      <c r="H1388" s="731"/>
      <c r="I1388" s="219" t="s">
        <v>852</v>
      </c>
      <c r="J1388" s="741"/>
      <c r="K1388" s="219" t="s">
        <v>852</v>
      </c>
      <c r="L1388" s="753"/>
      <c r="M1388" s="280"/>
      <c r="N1388" s="736"/>
      <c r="O1388" s="219"/>
    </row>
    <row r="1389" spans="1:15" x14ac:dyDescent="0.25">
      <c r="A1389" s="277" t="s">
        <v>477</v>
      </c>
      <c r="B1389" s="741"/>
      <c r="C1389" s="221" t="s">
        <v>2683</v>
      </c>
      <c r="D1389" s="741"/>
      <c r="E1389" s="221" t="s">
        <v>2683</v>
      </c>
      <c r="F1389" s="741"/>
      <c r="G1389" s="221" t="s">
        <v>2683</v>
      </c>
      <c r="H1389" s="731"/>
      <c r="I1389" s="219" t="s">
        <v>515</v>
      </c>
      <c r="J1389" s="741"/>
      <c r="K1389" s="219" t="s">
        <v>515</v>
      </c>
      <c r="L1389" s="753"/>
      <c r="M1389" s="280"/>
      <c r="N1389" s="736"/>
      <c r="O1389" s="219"/>
    </row>
    <row r="1390" spans="1:15" x14ac:dyDescent="0.25">
      <c r="A1390" s="277" t="s">
        <v>481</v>
      </c>
      <c r="B1390" s="342" t="s">
        <v>2684</v>
      </c>
      <c r="C1390" s="222" t="s">
        <v>499</v>
      </c>
      <c r="D1390" s="342" t="s">
        <v>2684</v>
      </c>
      <c r="E1390" s="222" t="s">
        <v>499</v>
      </c>
      <c r="F1390" s="342" t="s">
        <v>2684</v>
      </c>
      <c r="G1390" s="222" t="s">
        <v>499</v>
      </c>
      <c r="H1390" s="732"/>
      <c r="I1390" s="220" t="s">
        <v>499</v>
      </c>
      <c r="J1390" s="342" t="s">
        <v>2560</v>
      </c>
      <c r="K1390" s="220" t="s">
        <v>499</v>
      </c>
      <c r="L1390" s="754"/>
      <c r="M1390" s="281"/>
      <c r="N1390" s="737"/>
      <c r="O1390" s="220"/>
    </row>
    <row r="1391" spans="1:15" ht="13.5" customHeight="1" x14ac:dyDescent="0.25">
      <c r="A1391" s="275" t="s">
        <v>519</v>
      </c>
      <c r="B1391" s="752"/>
      <c r="C1391" s="755" t="s">
        <v>174</v>
      </c>
      <c r="D1391" s="752"/>
      <c r="E1391" s="755" t="s">
        <v>174</v>
      </c>
      <c r="F1391" s="752"/>
      <c r="G1391" s="755" t="s">
        <v>174</v>
      </c>
      <c r="H1391" s="752"/>
      <c r="I1391" s="755" t="s">
        <v>174</v>
      </c>
      <c r="J1391" s="752"/>
      <c r="K1391" s="755" t="s">
        <v>174</v>
      </c>
      <c r="L1391" s="752"/>
      <c r="M1391" s="755" t="s">
        <v>174</v>
      </c>
      <c r="N1391" s="752"/>
      <c r="O1391" s="755" t="s">
        <v>174</v>
      </c>
    </row>
    <row r="1392" spans="1:15" x14ac:dyDescent="0.25">
      <c r="A1392" s="276">
        <v>1026271285</v>
      </c>
      <c r="B1392" s="753"/>
      <c r="C1392" s="756"/>
      <c r="D1392" s="753"/>
      <c r="E1392" s="756"/>
      <c r="F1392" s="753"/>
      <c r="G1392" s="756"/>
      <c r="H1392" s="753"/>
      <c r="I1392" s="756"/>
      <c r="J1392" s="753"/>
      <c r="K1392" s="756"/>
      <c r="L1392" s="753"/>
      <c r="M1392" s="756"/>
      <c r="N1392" s="753"/>
      <c r="O1392" s="756"/>
    </row>
    <row r="1393" spans="1:15" x14ac:dyDescent="0.25">
      <c r="A1393" s="276" t="s">
        <v>11</v>
      </c>
      <c r="B1393" s="753"/>
      <c r="C1393" s="279"/>
      <c r="D1393" s="753"/>
      <c r="E1393" s="279"/>
      <c r="F1393" s="753"/>
      <c r="G1393" s="279"/>
      <c r="H1393" s="753"/>
      <c r="I1393" s="279"/>
      <c r="J1393" s="753"/>
      <c r="K1393" s="279"/>
      <c r="L1393" s="753"/>
      <c r="M1393" s="279"/>
      <c r="N1393" s="753"/>
      <c r="O1393" s="279"/>
    </row>
    <row r="1394" spans="1:15" x14ac:dyDescent="0.25">
      <c r="A1394" s="277" t="s">
        <v>12</v>
      </c>
      <c r="B1394" s="753"/>
      <c r="C1394" s="280"/>
      <c r="D1394" s="753"/>
      <c r="E1394" s="280"/>
      <c r="F1394" s="753"/>
      <c r="G1394" s="280"/>
      <c r="H1394" s="753"/>
      <c r="I1394" s="280"/>
      <c r="J1394" s="753"/>
      <c r="K1394" s="280"/>
      <c r="L1394" s="753"/>
      <c r="M1394" s="280"/>
      <c r="N1394" s="753"/>
      <c r="O1394" s="280"/>
    </row>
    <row r="1395" spans="1:15" x14ac:dyDescent="0.25">
      <c r="A1395" s="277" t="s">
        <v>477</v>
      </c>
      <c r="B1395" s="753"/>
      <c r="C1395" s="280"/>
      <c r="D1395" s="753"/>
      <c r="E1395" s="280"/>
      <c r="F1395" s="753"/>
      <c r="G1395" s="280"/>
      <c r="H1395" s="753"/>
      <c r="I1395" s="280"/>
      <c r="J1395" s="753"/>
      <c r="K1395" s="280"/>
      <c r="L1395" s="753"/>
      <c r="M1395" s="280"/>
      <c r="N1395" s="753"/>
      <c r="O1395" s="280"/>
    </row>
    <row r="1396" spans="1:15" x14ac:dyDescent="0.25">
      <c r="A1396" s="278" t="s">
        <v>481</v>
      </c>
      <c r="B1396" s="754"/>
      <c r="C1396" s="281"/>
      <c r="D1396" s="754"/>
      <c r="E1396" s="281"/>
      <c r="F1396" s="754"/>
      <c r="G1396" s="281"/>
      <c r="H1396" s="754"/>
      <c r="I1396" s="281"/>
      <c r="J1396" s="754"/>
      <c r="K1396" s="281"/>
      <c r="L1396" s="754"/>
      <c r="M1396" s="281"/>
      <c r="N1396" s="754"/>
      <c r="O1396" s="281"/>
    </row>
    <row r="1397" spans="1:15" x14ac:dyDescent="0.25">
      <c r="A1397" s="275" t="s">
        <v>76</v>
      </c>
      <c r="B1397" s="725"/>
      <c r="C1397" s="728"/>
      <c r="D1397" s="725"/>
      <c r="E1397" s="728"/>
      <c r="F1397" s="725"/>
      <c r="G1397" s="728"/>
      <c r="H1397" s="725"/>
      <c r="I1397" s="728"/>
      <c r="J1397" s="725"/>
      <c r="K1397" s="728"/>
      <c r="L1397" s="730"/>
      <c r="M1397" s="733"/>
      <c r="N1397" s="735"/>
      <c r="O1397" s="738"/>
    </row>
    <row r="1398" spans="1:15" x14ac:dyDescent="0.25">
      <c r="A1398" s="276">
        <v>80236526</v>
      </c>
      <c r="B1398" s="726"/>
      <c r="C1398" s="729"/>
      <c r="D1398" s="726"/>
      <c r="E1398" s="729"/>
      <c r="F1398" s="726"/>
      <c r="G1398" s="729"/>
      <c r="H1398" s="726"/>
      <c r="I1398" s="729"/>
      <c r="J1398" s="726"/>
      <c r="K1398" s="729"/>
      <c r="L1398" s="731"/>
      <c r="M1398" s="734"/>
      <c r="N1398" s="736"/>
      <c r="O1398" s="739"/>
    </row>
    <row r="1399" spans="1:15" x14ac:dyDescent="0.25">
      <c r="A1399" s="276" t="s">
        <v>11</v>
      </c>
      <c r="B1399" s="726"/>
      <c r="C1399" s="305"/>
      <c r="D1399" s="726"/>
      <c r="E1399" s="305"/>
      <c r="F1399" s="726"/>
      <c r="G1399" s="305"/>
      <c r="H1399" s="726"/>
      <c r="I1399" s="305"/>
      <c r="J1399" s="726"/>
      <c r="K1399" s="305"/>
      <c r="L1399" s="731"/>
      <c r="M1399" s="218"/>
      <c r="N1399" s="736"/>
      <c r="O1399" s="218"/>
    </row>
    <row r="1400" spans="1:15" x14ac:dyDescent="0.25">
      <c r="A1400" s="277" t="s">
        <v>12</v>
      </c>
      <c r="B1400" s="726"/>
      <c r="C1400" s="221"/>
      <c r="D1400" s="726"/>
      <c r="E1400" s="221"/>
      <c r="F1400" s="726"/>
      <c r="G1400" s="221"/>
      <c r="H1400" s="726"/>
      <c r="I1400" s="221"/>
      <c r="J1400" s="726"/>
      <c r="K1400" s="221"/>
      <c r="L1400" s="731"/>
      <c r="M1400" s="219"/>
      <c r="N1400" s="736"/>
      <c r="O1400" s="219"/>
    </row>
    <row r="1401" spans="1:15" x14ac:dyDescent="0.25">
      <c r="A1401" s="277" t="s">
        <v>477</v>
      </c>
      <c r="B1401" s="726"/>
      <c r="C1401" s="221"/>
      <c r="D1401" s="726"/>
      <c r="E1401" s="221"/>
      <c r="F1401" s="726"/>
      <c r="G1401" s="221"/>
      <c r="H1401" s="726"/>
      <c r="I1401" s="221"/>
      <c r="J1401" s="726"/>
      <c r="K1401" s="221"/>
      <c r="L1401" s="731"/>
      <c r="M1401" s="219"/>
      <c r="N1401" s="736"/>
      <c r="O1401" s="219"/>
    </row>
    <row r="1402" spans="1:15" x14ac:dyDescent="0.25">
      <c r="A1402" s="278" t="s">
        <v>481</v>
      </c>
      <c r="B1402" s="727"/>
      <c r="C1402" s="222"/>
      <c r="D1402" s="727"/>
      <c r="E1402" s="222"/>
      <c r="F1402" s="727"/>
      <c r="G1402" s="222"/>
      <c r="H1402" s="727"/>
      <c r="I1402" s="222"/>
      <c r="J1402" s="727"/>
      <c r="K1402" s="222"/>
      <c r="L1402" s="732"/>
      <c r="M1402" s="220"/>
      <c r="N1402" s="737"/>
      <c r="O1402" s="220"/>
    </row>
    <row r="1404" spans="1:15" x14ac:dyDescent="0.25">
      <c r="A1404" s="335"/>
      <c r="B1404" s="747" t="s">
        <v>2629</v>
      </c>
      <c r="C1404" s="748"/>
      <c r="D1404" s="748"/>
      <c r="E1404" s="748"/>
      <c r="F1404" s="748"/>
      <c r="G1404" s="748"/>
      <c r="H1404" s="748"/>
      <c r="I1404" s="748"/>
      <c r="J1404" s="748"/>
      <c r="K1404" s="748"/>
      <c r="L1404" s="748"/>
      <c r="M1404" s="748"/>
      <c r="N1404" s="748"/>
      <c r="O1404" s="749"/>
    </row>
    <row r="1405" spans="1:15" x14ac:dyDescent="0.25">
      <c r="A1405" s="272"/>
      <c r="B1405" s="750" t="s">
        <v>346</v>
      </c>
      <c r="C1405" s="751"/>
      <c r="D1405" s="750" t="s">
        <v>347</v>
      </c>
      <c r="E1405" s="751"/>
      <c r="F1405" s="750" t="s">
        <v>348</v>
      </c>
      <c r="G1405" s="751"/>
      <c r="H1405" s="750" t="s">
        <v>349</v>
      </c>
      <c r="I1405" s="751"/>
      <c r="J1405" s="750" t="s">
        <v>2415</v>
      </c>
      <c r="K1405" s="751"/>
      <c r="L1405" s="750" t="s">
        <v>351</v>
      </c>
      <c r="M1405" s="751"/>
      <c r="N1405" s="750" t="s">
        <v>352</v>
      </c>
      <c r="O1405" s="751"/>
    </row>
    <row r="1406" spans="1:15" x14ac:dyDescent="0.25">
      <c r="A1406" s="272"/>
      <c r="B1406" s="336" t="s">
        <v>7</v>
      </c>
      <c r="C1406" s="337" t="s">
        <v>8</v>
      </c>
      <c r="D1406" s="273" t="s">
        <v>7</v>
      </c>
      <c r="E1406" s="274" t="s">
        <v>8</v>
      </c>
      <c r="F1406" s="273" t="s">
        <v>7</v>
      </c>
      <c r="G1406" s="274" t="s">
        <v>8</v>
      </c>
      <c r="H1406" s="273" t="s">
        <v>7</v>
      </c>
      <c r="I1406" s="274" t="s">
        <v>8</v>
      </c>
      <c r="J1406" s="273" t="s">
        <v>7</v>
      </c>
      <c r="K1406" s="274" t="s">
        <v>8</v>
      </c>
      <c r="L1406" s="273" t="s">
        <v>7</v>
      </c>
      <c r="M1406" s="274" t="s">
        <v>8</v>
      </c>
      <c r="N1406" s="273" t="s">
        <v>7</v>
      </c>
      <c r="O1406" s="274" t="s">
        <v>8</v>
      </c>
    </row>
    <row r="1407" spans="1:15" ht="13.5" customHeight="1" x14ac:dyDescent="0.25">
      <c r="A1407" s="275" t="s">
        <v>9</v>
      </c>
      <c r="B1407" s="768">
        <v>5</v>
      </c>
      <c r="C1407" s="743" t="s">
        <v>1565</v>
      </c>
      <c r="D1407" s="745">
        <v>1</v>
      </c>
      <c r="E1407" s="733" t="s">
        <v>2685</v>
      </c>
      <c r="F1407" s="745">
        <v>2</v>
      </c>
      <c r="G1407" s="733" t="s">
        <v>2685</v>
      </c>
      <c r="H1407" s="745">
        <v>2</v>
      </c>
      <c r="I1407" s="733" t="s">
        <v>2685</v>
      </c>
      <c r="J1407" s="745">
        <v>1</v>
      </c>
      <c r="K1407" s="733" t="s">
        <v>2685</v>
      </c>
      <c r="L1407" s="752"/>
      <c r="M1407" s="755" t="s">
        <v>23</v>
      </c>
      <c r="N1407" s="768"/>
      <c r="O1407" s="743"/>
    </row>
    <row r="1408" spans="1:15" x14ac:dyDescent="0.25">
      <c r="A1408" s="276">
        <v>79921501</v>
      </c>
      <c r="B1408" s="769"/>
      <c r="C1408" s="744"/>
      <c r="D1408" s="731"/>
      <c r="E1408" s="734"/>
      <c r="F1408" s="731"/>
      <c r="G1408" s="734"/>
      <c r="H1408" s="731"/>
      <c r="I1408" s="734"/>
      <c r="J1408" s="731"/>
      <c r="K1408" s="734"/>
      <c r="L1408" s="753"/>
      <c r="M1408" s="756"/>
      <c r="N1408" s="769"/>
      <c r="O1408" s="744"/>
    </row>
    <row r="1409" spans="1:15" x14ac:dyDescent="0.25">
      <c r="A1409" s="276" t="s">
        <v>11</v>
      </c>
      <c r="B1409" s="769"/>
      <c r="C1409" s="154" t="s">
        <v>2524</v>
      </c>
      <c r="D1409" s="731"/>
      <c r="E1409" s="218" t="s">
        <v>2686</v>
      </c>
      <c r="F1409" s="731"/>
      <c r="G1409" s="218" t="s">
        <v>2686</v>
      </c>
      <c r="H1409" s="731"/>
      <c r="I1409" s="218" t="s">
        <v>2686</v>
      </c>
      <c r="J1409" s="731"/>
      <c r="K1409" s="218" t="s">
        <v>2686</v>
      </c>
      <c r="L1409" s="753"/>
      <c r="M1409" s="279"/>
      <c r="N1409" s="769"/>
      <c r="O1409" s="154"/>
    </row>
    <row r="1410" spans="1:15" x14ac:dyDescent="0.25">
      <c r="A1410" s="277" t="s">
        <v>12</v>
      </c>
      <c r="B1410" s="769"/>
      <c r="C1410" s="219" t="s">
        <v>852</v>
      </c>
      <c r="D1410" s="731"/>
      <c r="E1410" s="219" t="s">
        <v>852</v>
      </c>
      <c r="F1410" s="731"/>
      <c r="G1410" s="219" t="s">
        <v>852</v>
      </c>
      <c r="H1410" s="731"/>
      <c r="I1410" s="219" t="s">
        <v>852</v>
      </c>
      <c r="J1410" s="731"/>
      <c r="K1410" s="219" t="s">
        <v>852</v>
      </c>
      <c r="L1410" s="753"/>
      <c r="M1410" s="280"/>
      <c r="N1410" s="769"/>
      <c r="O1410" s="219"/>
    </row>
    <row r="1411" spans="1:15" x14ac:dyDescent="0.25">
      <c r="A1411" s="277" t="s">
        <v>477</v>
      </c>
      <c r="B1411" s="769"/>
      <c r="C1411" s="155" t="s">
        <v>937</v>
      </c>
      <c r="D1411" s="731"/>
      <c r="E1411" s="219" t="s">
        <v>2687</v>
      </c>
      <c r="F1411" s="731"/>
      <c r="G1411" s="219" t="s">
        <v>2687</v>
      </c>
      <c r="H1411" s="731"/>
      <c r="I1411" s="219" t="s">
        <v>2687</v>
      </c>
      <c r="J1411" s="731"/>
      <c r="K1411" s="219" t="s">
        <v>2687</v>
      </c>
      <c r="L1411" s="753"/>
      <c r="M1411" s="280"/>
      <c r="N1411" s="769"/>
      <c r="O1411" s="155"/>
    </row>
    <row r="1412" spans="1:15" x14ac:dyDescent="0.25">
      <c r="A1412" s="278" t="s">
        <v>481</v>
      </c>
      <c r="B1412" s="770"/>
      <c r="C1412" s="156" t="s">
        <v>2398</v>
      </c>
      <c r="D1412" s="732"/>
      <c r="E1412" s="220" t="s">
        <v>499</v>
      </c>
      <c r="F1412" s="732"/>
      <c r="G1412" s="220" t="s">
        <v>499</v>
      </c>
      <c r="H1412" s="732"/>
      <c r="I1412" s="220" t="s">
        <v>499</v>
      </c>
      <c r="J1412" s="732"/>
      <c r="K1412" s="220" t="s">
        <v>499</v>
      </c>
      <c r="L1412" s="754"/>
      <c r="M1412" s="281"/>
      <c r="N1412" s="770"/>
      <c r="O1412" s="156"/>
    </row>
    <row r="1413" spans="1:15" ht="13.5" customHeight="1" x14ac:dyDescent="0.25">
      <c r="A1413" s="275" t="s">
        <v>14</v>
      </c>
      <c r="B1413" s="601">
        <v>2</v>
      </c>
      <c r="C1413" s="620" t="s">
        <v>924</v>
      </c>
      <c r="D1413" s="740">
        <v>2</v>
      </c>
      <c r="E1413" s="743" t="s">
        <v>885</v>
      </c>
      <c r="F1413" s="601">
        <v>2</v>
      </c>
      <c r="G1413" s="603" t="s">
        <v>885</v>
      </c>
      <c r="H1413" s="601">
        <v>3</v>
      </c>
      <c r="I1413" s="603" t="s">
        <v>1688</v>
      </c>
      <c r="J1413" s="601">
        <v>2</v>
      </c>
      <c r="K1413" s="620" t="s">
        <v>1692</v>
      </c>
      <c r="L1413" s="752"/>
      <c r="M1413" s="755" t="s">
        <v>23</v>
      </c>
      <c r="N1413" s="735"/>
      <c r="O1413" s="733"/>
    </row>
    <row r="1414" spans="1:15" x14ac:dyDescent="0.25">
      <c r="A1414" s="276">
        <v>1070707956</v>
      </c>
      <c r="B1414" s="602"/>
      <c r="C1414" s="621"/>
      <c r="D1414" s="741"/>
      <c r="E1414" s="744"/>
      <c r="F1414" s="602"/>
      <c r="G1414" s="604"/>
      <c r="H1414" s="602"/>
      <c r="I1414" s="604"/>
      <c r="J1414" s="602"/>
      <c r="K1414" s="621"/>
      <c r="L1414" s="753"/>
      <c r="M1414" s="756"/>
      <c r="N1414" s="736"/>
      <c r="O1414" s="734"/>
    </row>
    <row r="1415" spans="1:15" x14ac:dyDescent="0.25">
      <c r="A1415" s="276" t="s">
        <v>11</v>
      </c>
      <c r="B1415" s="602"/>
      <c r="C1415" s="154" t="s">
        <v>2688</v>
      </c>
      <c r="D1415" s="741"/>
      <c r="E1415" s="154" t="s">
        <v>2689</v>
      </c>
      <c r="F1415" s="602"/>
      <c r="G1415" s="154" t="s">
        <v>2689</v>
      </c>
      <c r="H1415" s="602"/>
      <c r="I1415" s="154" t="s">
        <v>2690</v>
      </c>
      <c r="J1415" s="602"/>
      <c r="K1415" s="154"/>
      <c r="L1415" s="753"/>
      <c r="M1415" s="279"/>
      <c r="N1415" s="736"/>
      <c r="O1415" s="218"/>
    </row>
    <row r="1416" spans="1:15" x14ac:dyDescent="0.25">
      <c r="A1416" s="277" t="s">
        <v>12</v>
      </c>
      <c r="B1416" s="602"/>
      <c r="C1416" s="155" t="s">
        <v>852</v>
      </c>
      <c r="D1416" s="741"/>
      <c r="E1416" s="155" t="s">
        <v>852</v>
      </c>
      <c r="F1416" s="602"/>
      <c r="G1416" s="155" t="s">
        <v>852</v>
      </c>
      <c r="H1416" s="602"/>
      <c r="I1416" s="155" t="s">
        <v>852</v>
      </c>
      <c r="J1416" s="602"/>
      <c r="K1416" s="155" t="s">
        <v>1371</v>
      </c>
      <c r="L1416" s="753"/>
      <c r="M1416" s="280"/>
      <c r="N1416" s="736"/>
      <c r="O1416" s="219"/>
    </row>
    <row r="1417" spans="1:15" x14ac:dyDescent="0.25">
      <c r="A1417" s="277" t="s">
        <v>477</v>
      </c>
      <c r="B1417" s="602"/>
      <c r="C1417" s="155" t="s">
        <v>1751</v>
      </c>
      <c r="D1417" s="741"/>
      <c r="E1417" s="155" t="s">
        <v>478</v>
      </c>
      <c r="F1417" s="602"/>
      <c r="G1417" s="155" t="s">
        <v>478</v>
      </c>
      <c r="H1417" s="602"/>
      <c r="I1417" s="155" t="s">
        <v>937</v>
      </c>
      <c r="J1417" s="602"/>
      <c r="K1417" s="155" t="s">
        <v>758</v>
      </c>
      <c r="L1417" s="753"/>
      <c r="M1417" s="280"/>
      <c r="N1417" s="736"/>
      <c r="O1417" s="219"/>
    </row>
    <row r="1418" spans="1:15" x14ac:dyDescent="0.25">
      <c r="A1418" s="277" t="s">
        <v>481</v>
      </c>
      <c r="B1418" s="619"/>
      <c r="C1418" s="156" t="s">
        <v>499</v>
      </c>
      <c r="D1418" s="742"/>
      <c r="E1418" s="156" t="s">
        <v>499</v>
      </c>
      <c r="F1418" s="619"/>
      <c r="G1418" s="156" t="s">
        <v>499</v>
      </c>
      <c r="H1418" s="619"/>
      <c r="I1418" s="156" t="s">
        <v>499</v>
      </c>
      <c r="J1418" s="619"/>
      <c r="K1418" s="156" t="s">
        <v>499</v>
      </c>
      <c r="L1418" s="754"/>
      <c r="M1418" s="281"/>
      <c r="N1418" s="737"/>
      <c r="O1418" s="220"/>
    </row>
    <row r="1419" spans="1:15" ht="13.5" customHeight="1" x14ac:dyDescent="0.25">
      <c r="A1419" s="275" t="s">
        <v>519</v>
      </c>
      <c r="B1419" s="725">
        <v>2</v>
      </c>
      <c r="C1419" s="728" t="s">
        <v>2691</v>
      </c>
      <c r="D1419" s="725">
        <v>3</v>
      </c>
      <c r="E1419" s="728" t="s">
        <v>2692</v>
      </c>
      <c r="F1419" s="725">
        <v>2</v>
      </c>
      <c r="G1419" s="728" t="s">
        <v>2692</v>
      </c>
      <c r="H1419" s="601">
        <v>4</v>
      </c>
      <c r="I1419" s="603" t="s">
        <v>2693</v>
      </c>
      <c r="J1419" s="601">
        <v>2</v>
      </c>
      <c r="K1419" s="603" t="s">
        <v>2693</v>
      </c>
      <c r="L1419" s="752"/>
      <c r="M1419" s="755" t="s">
        <v>23</v>
      </c>
      <c r="N1419" s="725"/>
      <c r="O1419" s="728"/>
    </row>
    <row r="1420" spans="1:15" ht="26.25" customHeight="1" x14ac:dyDescent="0.25">
      <c r="A1420" s="276">
        <v>1026271285</v>
      </c>
      <c r="B1420" s="726"/>
      <c r="C1420" s="729"/>
      <c r="D1420" s="726"/>
      <c r="E1420" s="729"/>
      <c r="F1420" s="726"/>
      <c r="G1420" s="729"/>
      <c r="H1420" s="602"/>
      <c r="I1420" s="604"/>
      <c r="J1420" s="602"/>
      <c r="K1420" s="604"/>
      <c r="L1420" s="753"/>
      <c r="M1420" s="756"/>
      <c r="N1420" s="726"/>
      <c r="O1420" s="729"/>
    </row>
    <row r="1421" spans="1:15" x14ac:dyDescent="0.25">
      <c r="A1421" s="276" t="s">
        <v>11</v>
      </c>
      <c r="B1421" s="726"/>
      <c r="C1421" s="305" t="s">
        <v>2694</v>
      </c>
      <c r="D1421" s="726"/>
      <c r="E1421" s="305" t="s">
        <v>2694</v>
      </c>
      <c r="F1421" s="726"/>
      <c r="G1421" s="305" t="s">
        <v>2694</v>
      </c>
      <c r="H1421" s="602"/>
      <c r="I1421" s="154"/>
      <c r="J1421" s="602"/>
      <c r="K1421" s="154"/>
      <c r="L1421" s="753"/>
      <c r="M1421" s="279"/>
      <c r="N1421" s="726"/>
      <c r="O1421" s="305"/>
    </row>
    <row r="1422" spans="1:15" x14ac:dyDescent="0.25">
      <c r="A1422" s="277" t="s">
        <v>12</v>
      </c>
      <c r="B1422" s="726"/>
      <c r="C1422" s="221" t="s">
        <v>852</v>
      </c>
      <c r="D1422" s="726"/>
      <c r="E1422" s="221" t="s">
        <v>852</v>
      </c>
      <c r="F1422" s="726"/>
      <c r="G1422" s="221" t="s">
        <v>852</v>
      </c>
      <c r="H1422" s="602"/>
      <c r="I1422" s="155" t="s">
        <v>1371</v>
      </c>
      <c r="J1422" s="602"/>
      <c r="K1422" s="155" t="s">
        <v>1371</v>
      </c>
      <c r="L1422" s="753"/>
      <c r="M1422" s="280"/>
      <c r="N1422" s="726"/>
      <c r="O1422" s="221"/>
    </row>
    <row r="1423" spans="1:15" x14ac:dyDescent="0.25">
      <c r="A1423" s="277" t="s">
        <v>477</v>
      </c>
      <c r="B1423" s="726"/>
      <c r="C1423" s="221" t="s">
        <v>2695</v>
      </c>
      <c r="D1423" s="726"/>
      <c r="E1423" s="221" t="s">
        <v>978</v>
      </c>
      <c r="F1423" s="726"/>
      <c r="G1423" s="221" t="s">
        <v>978</v>
      </c>
      <c r="H1423" s="602"/>
      <c r="I1423" s="155" t="s">
        <v>515</v>
      </c>
      <c r="J1423" s="602"/>
      <c r="K1423" s="155" t="s">
        <v>515</v>
      </c>
      <c r="L1423" s="753"/>
      <c r="M1423" s="280"/>
      <c r="N1423" s="726"/>
      <c r="O1423" s="221"/>
    </row>
    <row r="1424" spans="1:15" x14ac:dyDescent="0.25">
      <c r="A1424" s="278" t="s">
        <v>481</v>
      </c>
      <c r="B1424" s="727"/>
      <c r="C1424" s="222" t="s">
        <v>499</v>
      </c>
      <c r="D1424" s="727"/>
      <c r="E1424" s="222" t="s">
        <v>499</v>
      </c>
      <c r="F1424" s="727"/>
      <c r="G1424" s="222" t="s">
        <v>499</v>
      </c>
      <c r="H1424" s="619"/>
      <c r="I1424" s="156" t="s">
        <v>499</v>
      </c>
      <c r="J1424" s="619"/>
      <c r="K1424" s="156" t="s">
        <v>499</v>
      </c>
      <c r="L1424" s="754"/>
      <c r="M1424" s="281"/>
      <c r="N1424" s="727"/>
      <c r="O1424" s="222"/>
    </row>
    <row r="1425" spans="1:15" x14ac:dyDescent="0.25">
      <c r="A1425" s="275" t="s">
        <v>76</v>
      </c>
      <c r="B1425" s="735"/>
      <c r="C1425" s="738"/>
      <c r="D1425" s="725"/>
      <c r="E1425" s="728"/>
      <c r="F1425" s="725"/>
      <c r="G1425" s="728"/>
      <c r="H1425" s="725"/>
      <c r="I1425" s="728"/>
      <c r="J1425" s="725"/>
      <c r="K1425" s="728"/>
      <c r="L1425" s="730"/>
      <c r="M1425" s="733"/>
      <c r="N1425" s="735"/>
      <c r="O1425" s="738"/>
    </row>
    <row r="1426" spans="1:15" x14ac:dyDescent="0.25">
      <c r="A1426" s="276">
        <v>80236526</v>
      </c>
      <c r="B1426" s="736"/>
      <c r="C1426" s="739"/>
      <c r="D1426" s="726"/>
      <c r="E1426" s="729"/>
      <c r="F1426" s="726"/>
      <c r="G1426" s="729"/>
      <c r="H1426" s="726"/>
      <c r="I1426" s="729"/>
      <c r="J1426" s="726"/>
      <c r="K1426" s="729"/>
      <c r="L1426" s="731"/>
      <c r="M1426" s="734"/>
      <c r="N1426" s="736"/>
      <c r="O1426" s="739"/>
    </row>
    <row r="1427" spans="1:15" x14ac:dyDescent="0.25">
      <c r="A1427" s="276" t="s">
        <v>11</v>
      </c>
      <c r="B1427" s="736"/>
      <c r="C1427" s="218"/>
      <c r="D1427" s="726"/>
      <c r="E1427" s="305"/>
      <c r="F1427" s="726"/>
      <c r="G1427" s="305"/>
      <c r="H1427" s="726"/>
      <c r="I1427" s="305"/>
      <c r="J1427" s="726"/>
      <c r="K1427" s="305"/>
      <c r="L1427" s="731"/>
      <c r="M1427" s="218"/>
      <c r="N1427" s="736"/>
      <c r="O1427" s="218"/>
    </row>
    <row r="1428" spans="1:15" x14ac:dyDescent="0.25">
      <c r="A1428" s="277" t="s">
        <v>12</v>
      </c>
      <c r="B1428" s="736"/>
      <c r="C1428" s="219"/>
      <c r="D1428" s="726"/>
      <c r="E1428" s="221"/>
      <c r="F1428" s="726"/>
      <c r="G1428" s="221"/>
      <c r="H1428" s="726"/>
      <c r="I1428" s="221"/>
      <c r="J1428" s="726"/>
      <c r="K1428" s="221"/>
      <c r="L1428" s="731"/>
      <c r="M1428" s="219"/>
      <c r="N1428" s="736"/>
      <c r="O1428" s="219"/>
    </row>
    <row r="1429" spans="1:15" x14ac:dyDescent="0.25">
      <c r="A1429" s="277" t="s">
        <v>477</v>
      </c>
      <c r="B1429" s="736"/>
      <c r="C1429" s="219"/>
      <c r="D1429" s="726"/>
      <c r="E1429" s="221"/>
      <c r="F1429" s="726"/>
      <c r="G1429" s="221"/>
      <c r="H1429" s="726"/>
      <c r="I1429" s="221"/>
      <c r="J1429" s="726"/>
      <c r="K1429" s="221"/>
      <c r="L1429" s="731"/>
      <c r="M1429" s="219"/>
      <c r="N1429" s="736"/>
      <c r="O1429" s="219"/>
    </row>
    <row r="1430" spans="1:15" x14ac:dyDescent="0.25">
      <c r="A1430" s="278" t="s">
        <v>481</v>
      </c>
      <c r="B1430" s="737"/>
      <c r="C1430" s="220"/>
      <c r="D1430" s="727"/>
      <c r="E1430" s="222"/>
      <c r="F1430" s="727"/>
      <c r="G1430" s="222"/>
      <c r="H1430" s="727"/>
      <c r="I1430" s="222"/>
      <c r="J1430" s="727"/>
      <c r="K1430" s="222"/>
      <c r="L1430" s="732"/>
      <c r="M1430" s="220"/>
      <c r="N1430" s="737"/>
      <c r="O1430" s="220"/>
    </row>
    <row r="1432" spans="1:15" x14ac:dyDescent="0.25">
      <c r="A1432" s="335"/>
      <c r="B1432" s="747" t="s">
        <v>2629</v>
      </c>
      <c r="C1432" s="748"/>
      <c r="D1432" s="748"/>
      <c r="E1432" s="748"/>
      <c r="F1432" s="748"/>
      <c r="G1432" s="748"/>
      <c r="H1432" s="748"/>
      <c r="I1432" s="748"/>
      <c r="J1432" s="748"/>
      <c r="K1432" s="748"/>
      <c r="L1432" s="748"/>
      <c r="M1432" s="748"/>
      <c r="N1432" s="748"/>
      <c r="O1432" s="749"/>
    </row>
    <row r="1433" spans="1:15" x14ac:dyDescent="0.25">
      <c r="A1433" s="272"/>
      <c r="B1433" s="750" t="s">
        <v>364</v>
      </c>
      <c r="C1433" s="751"/>
      <c r="D1433" s="750" t="s">
        <v>365</v>
      </c>
      <c r="E1433" s="751"/>
      <c r="F1433" s="750" t="s">
        <v>366</v>
      </c>
      <c r="G1433" s="751"/>
      <c r="H1433" s="750" t="s">
        <v>367</v>
      </c>
      <c r="I1433" s="751"/>
      <c r="J1433" s="750" t="s">
        <v>2696</v>
      </c>
      <c r="K1433" s="751"/>
      <c r="L1433" s="750" t="s">
        <v>1376</v>
      </c>
      <c r="M1433" s="751"/>
      <c r="N1433" s="750" t="s">
        <v>1377</v>
      </c>
      <c r="O1433" s="751"/>
    </row>
    <row r="1434" spans="1:15" x14ac:dyDescent="0.25">
      <c r="A1434" s="272"/>
      <c r="B1434" s="336" t="s">
        <v>7</v>
      </c>
      <c r="C1434" s="337" t="s">
        <v>8</v>
      </c>
      <c r="D1434" s="273" t="s">
        <v>7</v>
      </c>
      <c r="E1434" s="274" t="s">
        <v>8</v>
      </c>
      <c r="F1434" s="273" t="s">
        <v>7</v>
      </c>
      <c r="G1434" s="274" t="s">
        <v>8</v>
      </c>
      <c r="H1434" s="273" t="s">
        <v>7</v>
      </c>
      <c r="I1434" s="274" t="s">
        <v>8</v>
      </c>
      <c r="J1434" s="273" t="s">
        <v>7</v>
      </c>
      <c r="K1434" s="274" t="s">
        <v>8</v>
      </c>
      <c r="L1434" s="273" t="s">
        <v>7</v>
      </c>
      <c r="M1434" s="274" t="s">
        <v>8</v>
      </c>
      <c r="N1434" s="273" t="s">
        <v>7</v>
      </c>
      <c r="O1434" s="274" t="s">
        <v>8</v>
      </c>
    </row>
    <row r="1435" spans="1:15" ht="13.5" customHeight="1" x14ac:dyDescent="0.25">
      <c r="A1435" s="275" t="s">
        <v>9</v>
      </c>
      <c r="B1435" s="725">
        <v>2</v>
      </c>
      <c r="C1435" s="728" t="s">
        <v>1223</v>
      </c>
      <c r="D1435" s="725">
        <v>0</v>
      </c>
      <c r="E1435" s="728" t="s">
        <v>2697</v>
      </c>
      <c r="F1435" s="725">
        <v>2</v>
      </c>
      <c r="G1435" s="728" t="s">
        <v>1223</v>
      </c>
      <c r="H1435" s="725">
        <v>0</v>
      </c>
      <c r="I1435" s="728" t="s">
        <v>2698</v>
      </c>
      <c r="J1435" s="752"/>
      <c r="K1435" s="755" t="s">
        <v>42</v>
      </c>
      <c r="L1435" s="752"/>
      <c r="M1435" s="755" t="s">
        <v>23</v>
      </c>
      <c r="N1435" s="745"/>
      <c r="O1435" s="733"/>
    </row>
    <row r="1436" spans="1:15" x14ac:dyDescent="0.25">
      <c r="A1436" s="276">
        <v>79921501</v>
      </c>
      <c r="B1436" s="726"/>
      <c r="C1436" s="729"/>
      <c r="D1436" s="726"/>
      <c r="E1436" s="729"/>
      <c r="F1436" s="726"/>
      <c r="G1436" s="729"/>
      <c r="H1436" s="726"/>
      <c r="I1436" s="729"/>
      <c r="J1436" s="753"/>
      <c r="K1436" s="756"/>
      <c r="L1436" s="753"/>
      <c r="M1436" s="756"/>
      <c r="N1436" s="731"/>
      <c r="O1436" s="734"/>
    </row>
    <row r="1437" spans="1:15" x14ac:dyDescent="0.25">
      <c r="A1437" s="276" t="s">
        <v>11</v>
      </c>
      <c r="B1437" s="726"/>
      <c r="C1437" s="305"/>
      <c r="D1437" s="726"/>
      <c r="E1437" s="305"/>
      <c r="F1437" s="726"/>
      <c r="G1437" s="305"/>
      <c r="H1437" s="726"/>
      <c r="I1437" s="305"/>
      <c r="J1437" s="753"/>
      <c r="K1437" s="279"/>
      <c r="L1437" s="753"/>
      <c r="M1437" s="279"/>
      <c r="N1437" s="731"/>
      <c r="O1437" s="218"/>
    </row>
    <row r="1438" spans="1:15" x14ac:dyDescent="0.25">
      <c r="A1438" s="277" t="s">
        <v>12</v>
      </c>
      <c r="B1438" s="726"/>
      <c r="C1438" s="221" t="s">
        <v>1371</v>
      </c>
      <c r="D1438" s="726"/>
      <c r="E1438" s="221" t="s">
        <v>1371</v>
      </c>
      <c r="F1438" s="726"/>
      <c r="G1438" s="221" t="s">
        <v>1371</v>
      </c>
      <c r="H1438" s="726"/>
      <c r="I1438" s="221" t="s">
        <v>1371</v>
      </c>
      <c r="J1438" s="753"/>
      <c r="K1438" s="280"/>
      <c r="L1438" s="753"/>
      <c r="M1438" s="280"/>
      <c r="N1438" s="731"/>
      <c r="O1438" s="219"/>
    </row>
    <row r="1439" spans="1:15" x14ac:dyDescent="0.25">
      <c r="A1439" s="277" t="s">
        <v>477</v>
      </c>
      <c r="B1439" s="726"/>
      <c r="C1439" s="221" t="s">
        <v>1574</v>
      </c>
      <c r="D1439" s="726"/>
      <c r="E1439" s="221" t="s">
        <v>1012</v>
      </c>
      <c r="F1439" s="726"/>
      <c r="G1439" s="221" t="s">
        <v>1012</v>
      </c>
      <c r="H1439" s="726"/>
      <c r="I1439" s="221" t="s">
        <v>1012</v>
      </c>
      <c r="J1439" s="753"/>
      <c r="K1439" s="280"/>
      <c r="L1439" s="753"/>
      <c r="M1439" s="280"/>
      <c r="N1439" s="731"/>
      <c r="O1439" s="219"/>
    </row>
    <row r="1440" spans="1:15" x14ac:dyDescent="0.25">
      <c r="A1440" s="278" t="s">
        <v>481</v>
      </c>
      <c r="B1440" s="727"/>
      <c r="C1440" s="222" t="s">
        <v>499</v>
      </c>
      <c r="D1440" s="727"/>
      <c r="E1440" s="222" t="s">
        <v>499</v>
      </c>
      <c r="F1440" s="727"/>
      <c r="G1440" s="222" t="s">
        <v>499</v>
      </c>
      <c r="H1440" s="727"/>
      <c r="I1440" s="222" t="s">
        <v>499</v>
      </c>
      <c r="J1440" s="754"/>
      <c r="K1440" s="281"/>
      <c r="L1440" s="754"/>
      <c r="M1440" s="281"/>
      <c r="N1440" s="732"/>
      <c r="O1440" s="220"/>
    </row>
    <row r="1441" spans="1:15" ht="13.5" customHeight="1" x14ac:dyDescent="0.25">
      <c r="A1441" s="275" t="s">
        <v>14</v>
      </c>
      <c r="B1441" s="740" t="s">
        <v>1219</v>
      </c>
      <c r="C1441" s="743" t="s">
        <v>2699</v>
      </c>
      <c r="D1441" s="601">
        <v>3</v>
      </c>
      <c r="E1441" s="603" t="s">
        <v>924</v>
      </c>
      <c r="F1441" s="601">
        <v>4</v>
      </c>
      <c r="G1441" s="603" t="s">
        <v>924</v>
      </c>
      <c r="H1441" s="601">
        <v>3</v>
      </c>
      <c r="I1441" s="603" t="s">
        <v>924</v>
      </c>
      <c r="J1441" s="752"/>
      <c r="K1441" s="755" t="s">
        <v>42</v>
      </c>
      <c r="L1441" s="752"/>
      <c r="M1441" s="755" t="s">
        <v>23</v>
      </c>
      <c r="N1441" s="735"/>
      <c r="O1441" s="733"/>
    </row>
    <row r="1442" spans="1:15" x14ac:dyDescent="0.25">
      <c r="A1442" s="276">
        <v>1070707956</v>
      </c>
      <c r="B1442" s="741"/>
      <c r="C1442" s="744"/>
      <c r="D1442" s="602"/>
      <c r="E1442" s="604"/>
      <c r="F1442" s="602"/>
      <c r="G1442" s="604"/>
      <c r="H1442" s="602"/>
      <c r="I1442" s="604"/>
      <c r="J1442" s="753"/>
      <c r="K1442" s="756"/>
      <c r="L1442" s="753"/>
      <c r="M1442" s="756"/>
      <c r="N1442" s="736"/>
      <c r="O1442" s="734"/>
    </row>
    <row r="1443" spans="1:15" x14ac:dyDescent="0.25">
      <c r="A1443" s="276" t="s">
        <v>11</v>
      </c>
      <c r="B1443" s="741"/>
      <c r="C1443" s="305" t="s">
        <v>2467</v>
      </c>
      <c r="D1443" s="602"/>
      <c r="E1443" s="154" t="s">
        <v>2700</v>
      </c>
      <c r="F1443" s="602"/>
      <c r="G1443" s="154" t="s">
        <v>2700</v>
      </c>
      <c r="H1443" s="602"/>
      <c r="I1443" s="154" t="s">
        <v>2700</v>
      </c>
      <c r="J1443" s="753"/>
      <c r="K1443" s="279"/>
      <c r="L1443" s="753"/>
      <c r="M1443" s="279"/>
      <c r="N1443" s="736"/>
      <c r="O1443" s="218"/>
    </row>
    <row r="1444" spans="1:15" x14ac:dyDescent="0.25">
      <c r="A1444" s="277" t="s">
        <v>12</v>
      </c>
      <c r="B1444" s="741"/>
      <c r="C1444" s="221" t="s">
        <v>1371</v>
      </c>
      <c r="D1444" s="602"/>
      <c r="E1444" s="155" t="s">
        <v>852</v>
      </c>
      <c r="F1444" s="602"/>
      <c r="G1444" s="155" t="s">
        <v>852</v>
      </c>
      <c r="H1444" s="602"/>
      <c r="I1444" s="155" t="s">
        <v>852</v>
      </c>
      <c r="J1444" s="753"/>
      <c r="K1444" s="280"/>
      <c r="L1444" s="753"/>
      <c r="M1444" s="280"/>
      <c r="N1444" s="736"/>
      <c r="O1444" s="219"/>
    </row>
    <row r="1445" spans="1:15" x14ac:dyDescent="0.25">
      <c r="A1445" s="277" t="s">
        <v>477</v>
      </c>
      <c r="B1445" s="741"/>
      <c r="C1445" s="221" t="s">
        <v>564</v>
      </c>
      <c r="D1445" s="602"/>
      <c r="E1445" s="155" t="s">
        <v>515</v>
      </c>
      <c r="F1445" s="602"/>
      <c r="G1445" s="155" t="s">
        <v>515</v>
      </c>
      <c r="H1445" s="602"/>
      <c r="I1445" s="155" t="s">
        <v>515</v>
      </c>
      <c r="J1445" s="753"/>
      <c r="K1445" s="280"/>
      <c r="L1445" s="753"/>
      <c r="M1445" s="280"/>
      <c r="N1445" s="736"/>
      <c r="O1445" s="219"/>
    </row>
    <row r="1446" spans="1:15" x14ac:dyDescent="0.25">
      <c r="A1446" s="277" t="s">
        <v>481</v>
      </c>
      <c r="B1446" s="221" t="s">
        <v>2469</v>
      </c>
      <c r="C1446" s="222" t="s">
        <v>499</v>
      </c>
      <c r="D1446" s="619"/>
      <c r="E1446" s="156" t="s">
        <v>499</v>
      </c>
      <c r="F1446" s="619"/>
      <c r="G1446" s="156" t="s">
        <v>499</v>
      </c>
      <c r="H1446" s="619"/>
      <c r="I1446" s="156" t="s">
        <v>499</v>
      </c>
      <c r="J1446" s="754"/>
      <c r="K1446" s="281"/>
      <c r="L1446" s="754"/>
      <c r="M1446" s="281"/>
      <c r="N1446" s="737"/>
      <c r="O1446" s="220"/>
    </row>
    <row r="1447" spans="1:15" ht="13.5" customHeight="1" x14ac:dyDescent="0.25">
      <c r="A1447" s="275" t="s">
        <v>519</v>
      </c>
      <c r="B1447" s="581">
        <v>3</v>
      </c>
      <c r="C1447" s="620" t="s">
        <v>86</v>
      </c>
      <c r="D1447" s="601" t="s">
        <v>1219</v>
      </c>
      <c r="E1447" s="620" t="s">
        <v>2701</v>
      </c>
      <c r="F1447" s="601">
        <v>1</v>
      </c>
      <c r="G1447" s="620" t="s">
        <v>1727</v>
      </c>
      <c r="H1447" s="601">
        <v>1</v>
      </c>
      <c r="I1447" s="603" t="s">
        <v>1742</v>
      </c>
      <c r="J1447" s="752"/>
      <c r="K1447" s="755" t="s">
        <v>42</v>
      </c>
      <c r="L1447" s="752"/>
      <c r="M1447" s="755" t="s">
        <v>23</v>
      </c>
      <c r="N1447" s="725"/>
      <c r="O1447" s="728"/>
    </row>
    <row r="1448" spans="1:15" x14ac:dyDescent="0.25">
      <c r="A1448" s="276">
        <v>1026271285</v>
      </c>
      <c r="B1448" s="582"/>
      <c r="C1448" s="621"/>
      <c r="D1448" s="602"/>
      <c r="E1448" s="621"/>
      <c r="F1448" s="602"/>
      <c r="G1448" s="621"/>
      <c r="H1448" s="602"/>
      <c r="I1448" s="604"/>
      <c r="J1448" s="753"/>
      <c r="K1448" s="756"/>
      <c r="L1448" s="753"/>
      <c r="M1448" s="756"/>
      <c r="N1448" s="726"/>
      <c r="O1448" s="729"/>
    </row>
    <row r="1449" spans="1:15" x14ac:dyDescent="0.25">
      <c r="A1449" s="276" t="s">
        <v>11</v>
      </c>
      <c r="B1449" s="582"/>
      <c r="C1449" s="154"/>
      <c r="D1449" s="602"/>
      <c r="E1449" s="154" t="s">
        <v>2702</v>
      </c>
      <c r="F1449" s="602"/>
      <c r="G1449" s="154" t="s">
        <v>2703</v>
      </c>
      <c r="H1449" s="602"/>
      <c r="I1449" s="154" t="s">
        <v>2704</v>
      </c>
      <c r="J1449" s="753"/>
      <c r="K1449" s="279"/>
      <c r="L1449" s="753"/>
      <c r="M1449" s="279"/>
      <c r="N1449" s="726"/>
      <c r="O1449" s="305"/>
    </row>
    <row r="1450" spans="1:15" x14ac:dyDescent="0.25">
      <c r="A1450" s="277" t="s">
        <v>12</v>
      </c>
      <c r="B1450" s="582"/>
      <c r="C1450" s="154" t="s">
        <v>1371</v>
      </c>
      <c r="D1450" s="602"/>
      <c r="E1450" s="155" t="s">
        <v>1371</v>
      </c>
      <c r="F1450" s="602"/>
      <c r="G1450" s="155" t="s">
        <v>1371</v>
      </c>
      <c r="H1450" s="602"/>
      <c r="I1450" s="155" t="s">
        <v>852</v>
      </c>
      <c r="J1450" s="753"/>
      <c r="K1450" s="280"/>
      <c r="L1450" s="753"/>
      <c r="M1450" s="280"/>
      <c r="N1450" s="726"/>
      <c r="O1450" s="221"/>
    </row>
    <row r="1451" spans="1:15" x14ac:dyDescent="0.25">
      <c r="A1451" s="277" t="s">
        <v>477</v>
      </c>
      <c r="B1451" s="583"/>
      <c r="C1451" s="155" t="s">
        <v>515</v>
      </c>
      <c r="D1451" s="602"/>
      <c r="E1451" s="155" t="s">
        <v>1732</v>
      </c>
      <c r="F1451" s="602"/>
      <c r="G1451" s="155" t="s">
        <v>1732</v>
      </c>
      <c r="H1451" s="602"/>
      <c r="I1451" s="155" t="s">
        <v>1162</v>
      </c>
      <c r="J1451" s="753"/>
      <c r="K1451" s="280"/>
      <c r="L1451" s="753"/>
      <c r="M1451" s="280"/>
      <c r="N1451" s="726"/>
      <c r="O1451" s="221"/>
    </row>
    <row r="1452" spans="1:15" x14ac:dyDescent="0.25">
      <c r="A1452" s="278" t="s">
        <v>481</v>
      </c>
      <c r="B1452" s="331" t="s">
        <v>2560</v>
      </c>
      <c r="C1452" s="333" t="s">
        <v>499</v>
      </c>
      <c r="D1452" s="619"/>
      <c r="E1452" s="156" t="s">
        <v>499</v>
      </c>
      <c r="F1452" s="619"/>
      <c r="G1452" s="156" t="s">
        <v>499</v>
      </c>
      <c r="H1452" s="619"/>
      <c r="I1452" s="156" t="s">
        <v>869</v>
      </c>
      <c r="J1452" s="754"/>
      <c r="K1452" s="281"/>
      <c r="L1452" s="754"/>
      <c r="M1452" s="281"/>
      <c r="N1452" s="727"/>
      <c r="O1452" s="222"/>
    </row>
    <row r="1453" spans="1:15" x14ac:dyDescent="0.25">
      <c r="A1453" s="275" t="s">
        <v>76</v>
      </c>
      <c r="B1453" s="740" t="s">
        <v>1219</v>
      </c>
      <c r="C1453" s="620" t="s">
        <v>2705</v>
      </c>
      <c r="D1453" s="725"/>
      <c r="E1453" s="728"/>
      <c r="F1453" s="725"/>
      <c r="G1453" s="728"/>
      <c r="H1453" s="725"/>
      <c r="I1453" s="728"/>
      <c r="J1453" s="725"/>
      <c r="K1453" s="728"/>
      <c r="L1453" s="730"/>
      <c r="M1453" s="733"/>
      <c r="N1453" s="735"/>
      <c r="O1453" s="738"/>
    </row>
    <row r="1454" spans="1:15" x14ac:dyDescent="0.25">
      <c r="A1454" s="276">
        <v>80236526</v>
      </c>
      <c r="B1454" s="741"/>
      <c r="C1454" s="621"/>
      <c r="D1454" s="726"/>
      <c r="E1454" s="729"/>
      <c r="F1454" s="726"/>
      <c r="G1454" s="729"/>
      <c r="H1454" s="726"/>
      <c r="I1454" s="729"/>
      <c r="J1454" s="726"/>
      <c r="K1454" s="729"/>
      <c r="L1454" s="731"/>
      <c r="M1454" s="734"/>
      <c r="N1454" s="736"/>
      <c r="O1454" s="739"/>
    </row>
    <row r="1455" spans="1:15" x14ac:dyDescent="0.25">
      <c r="A1455" s="276" t="s">
        <v>11</v>
      </c>
      <c r="B1455" s="741"/>
      <c r="C1455" s="154" t="s">
        <v>2706</v>
      </c>
      <c r="D1455" s="726"/>
      <c r="E1455" s="305"/>
      <c r="F1455" s="726"/>
      <c r="G1455" s="305"/>
      <c r="H1455" s="726"/>
      <c r="I1455" s="305"/>
      <c r="J1455" s="726"/>
      <c r="K1455" s="305"/>
      <c r="L1455" s="731"/>
      <c r="M1455" s="218"/>
      <c r="N1455" s="736"/>
      <c r="O1455" s="218"/>
    </row>
    <row r="1456" spans="1:15" x14ac:dyDescent="0.25">
      <c r="A1456" s="277" t="s">
        <v>12</v>
      </c>
      <c r="B1456" s="741"/>
      <c r="C1456" s="155" t="s">
        <v>852</v>
      </c>
      <c r="D1456" s="726"/>
      <c r="E1456" s="221"/>
      <c r="F1456" s="726"/>
      <c r="G1456" s="221"/>
      <c r="H1456" s="726"/>
      <c r="I1456" s="221"/>
      <c r="J1456" s="726"/>
      <c r="K1456" s="221"/>
      <c r="L1456" s="731"/>
      <c r="M1456" s="219"/>
      <c r="N1456" s="736"/>
      <c r="O1456" s="219"/>
    </row>
    <row r="1457" spans="1:15" x14ac:dyDescent="0.25">
      <c r="A1457" s="277" t="s">
        <v>477</v>
      </c>
      <c r="B1457" s="741"/>
      <c r="C1457" s="155" t="s">
        <v>2707</v>
      </c>
      <c r="D1457" s="726"/>
      <c r="E1457" s="221"/>
      <c r="F1457" s="726"/>
      <c r="G1457" s="221"/>
      <c r="H1457" s="726"/>
      <c r="I1457" s="221"/>
      <c r="J1457" s="726"/>
      <c r="K1457" s="221"/>
      <c r="L1457" s="731"/>
      <c r="M1457" s="219"/>
      <c r="N1457" s="736"/>
      <c r="O1457" s="219"/>
    </row>
    <row r="1458" spans="1:15" x14ac:dyDescent="0.25">
      <c r="A1458" s="278" t="s">
        <v>481</v>
      </c>
      <c r="B1458" s="342" t="s">
        <v>2560</v>
      </c>
      <c r="C1458" s="156" t="s">
        <v>499</v>
      </c>
      <c r="D1458" s="727"/>
      <c r="E1458" s="222"/>
      <c r="F1458" s="727"/>
      <c r="G1458" s="222"/>
      <c r="H1458" s="727"/>
      <c r="I1458" s="222"/>
      <c r="J1458" s="727"/>
      <c r="K1458" s="222"/>
      <c r="L1458" s="732"/>
      <c r="M1458" s="220"/>
      <c r="N1458" s="737"/>
      <c r="O1458" s="220"/>
    </row>
    <row r="1460" spans="1:15" x14ac:dyDescent="0.25">
      <c r="A1460" s="335"/>
      <c r="B1460" s="747" t="s">
        <v>2708</v>
      </c>
      <c r="C1460" s="748"/>
      <c r="D1460" s="748"/>
      <c r="E1460" s="748"/>
      <c r="F1460" s="748"/>
      <c r="G1460" s="748"/>
      <c r="H1460" s="748"/>
      <c r="I1460" s="748"/>
      <c r="J1460" s="748"/>
      <c r="K1460" s="748"/>
      <c r="L1460" s="748"/>
      <c r="M1460" s="748"/>
      <c r="N1460" s="748"/>
      <c r="O1460" s="749"/>
    </row>
    <row r="1461" spans="1:15" x14ac:dyDescent="0.25">
      <c r="A1461" s="272"/>
      <c r="B1461" s="750" t="s">
        <v>1387</v>
      </c>
      <c r="C1461" s="751"/>
      <c r="D1461" s="750" t="s">
        <v>2709</v>
      </c>
      <c r="E1461" s="751"/>
      <c r="F1461" s="750" t="s">
        <v>1389</v>
      </c>
      <c r="G1461" s="751"/>
      <c r="H1461" s="750" t="s">
        <v>1390</v>
      </c>
      <c r="I1461" s="751"/>
      <c r="J1461" s="750" t="s">
        <v>2710</v>
      </c>
      <c r="K1461" s="751"/>
      <c r="L1461" s="750" t="s">
        <v>1392</v>
      </c>
      <c r="M1461" s="751"/>
      <c r="N1461" s="750" t="s">
        <v>1393</v>
      </c>
      <c r="O1461" s="751"/>
    </row>
    <row r="1462" spans="1:15" x14ac:dyDescent="0.25">
      <c r="A1462" s="272"/>
      <c r="B1462" s="336" t="s">
        <v>7</v>
      </c>
      <c r="C1462" s="337" t="s">
        <v>8</v>
      </c>
      <c r="D1462" s="273" t="s">
        <v>7</v>
      </c>
      <c r="E1462" s="274" t="s">
        <v>8</v>
      </c>
      <c r="F1462" s="273" t="s">
        <v>7</v>
      </c>
      <c r="G1462" s="274" t="s">
        <v>8</v>
      </c>
      <c r="H1462" s="273" t="s">
        <v>7</v>
      </c>
      <c r="I1462" s="274" t="s">
        <v>8</v>
      </c>
      <c r="J1462" s="273" t="s">
        <v>7</v>
      </c>
      <c r="K1462" s="274" t="s">
        <v>8</v>
      </c>
      <c r="L1462" s="273" t="s">
        <v>7</v>
      </c>
      <c r="M1462" s="274" t="s">
        <v>8</v>
      </c>
      <c r="N1462" s="273" t="s">
        <v>7</v>
      </c>
      <c r="O1462" s="274" t="s">
        <v>8</v>
      </c>
    </row>
    <row r="1463" spans="1:15" ht="13.5" customHeight="1" x14ac:dyDescent="0.25">
      <c r="A1463" s="275" t="s">
        <v>9</v>
      </c>
      <c r="B1463" s="601">
        <v>0</v>
      </c>
      <c r="C1463" s="620" t="s">
        <v>1584</v>
      </c>
      <c r="D1463" s="601">
        <v>3</v>
      </c>
      <c r="E1463" s="620" t="s">
        <v>1585</v>
      </c>
      <c r="F1463" s="601">
        <v>3</v>
      </c>
      <c r="G1463" s="620" t="s">
        <v>1585</v>
      </c>
      <c r="H1463" s="601">
        <v>3</v>
      </c>
      <c r="I1463" s="620" t="s">
        <v>1585</v>
      </c>
      <c r="J1463" s="601">
        <v>3</v>
      </c>
      <c r="K1463" s="620" t="s">
        <v>1585</v>
      </c>
      <c r="L1463" s="601">
        <v>0</v>
      </c>
      <c r="M1463" s="620" t="s">
        <v>1585</v>
      </c>
      <c r="N1463" s="745"/>
      <c r="O1463" s="733"/>
    </row>
    <row r="1464" spans="1:15" x14ac:dyDescent="0.25">
      <c r="A1464" s="276">
        <v>79921501</v>
      </c>
      <c r="B1464" s="602"/>
      <c r="C1464" s="621"/>
      <c r="D1464" s="602"/>
      <c r="E1464" s="621"/>
      <c r="F1464" s="602"/>
      <c r="G1464" s="621"/>
      <c r="H1464" s="602"/>
      <c r="I1464" s="621"/>
      <c r="J1464" s="602"/>
      <c r="K1464" s="621"/>
      <c r="L1464" s="602"/>
      <c r="M1464" s="621"/>
      <c r="N1464" s="731"/>
      <c r="O1464" s="734"/>
    </row>
    <row r="1465" spans="1:15" x14ac:dyDescent="0.25">
      <c r="A1465" s="276" t="s">
        <v>11</v>
      </c>
      <c r="B1465" s="602"/>
      <c r="C1465" s="154"/>
      <c r="D1465" s="602"/>
      <c r="E1465" s="154"/>
      <c r="F1465" s="602"/>
      <c r="G1465" s="154"/>
      <c r="H1465" s="602"/>
      <c r="I1465" s="154"/>
      <c r="J1465" s="602"/>
      <c r="K1465" s="154"/>
      <c r="L1465" s="602"/>
      <c r="M1465" s="154"/>
      <c r="N1465" s="731"/>
      <c r="O1465" s="218"/>
    </row>
    <row r="1466" spans="1:15" x14ac:dyDescent="0.25">
      <c r="A1466" s="277" t="s">
        <v>12</v>
      </c>
      <c r="B1466" s="602"/>
      <c r="C1466" s="155" t="s">
        <v>1371</v>
      </c>
      <c r="D1466" s="602"/>
      <c r="E1466" s="155" t="s">
        <v>1371</v>
      </c>
      <c r="F1466" s="602"/>
      <c r="G1466" s="155" t="s">
        <v>1371</v>
      </c>
      <c r="H1466" s="602"/>
      <c r="I1466" s="155" t="s">
        <v>1371</v>
      </c>
      <c r="J1466" s="602"/>
      <c r="K1466" s="155" t="s">
        <v>1371</v>
      </c>
      <c r="L1466" s="602"/>
      <c r="M1466" s="155" t="s">
        <v>1371</v>
      </c>
      <c r="N1466" s="731"/>
      <c r="O1466" s="219"/>
    </row>
    <row r="1467" spans="1:15" x14ac:dyDescent="0.25">
      <c r="A1467" s="277" t="s">
        <v>477</v>
      </c>
      <c r="B1467" s="602"/>
      <c r="C1467" s="155" t="s">
        <v>1587</v>
      </c>
      <c r="D1467" s="602"/>
      <c r="E1467" s="155" t="s">
        <v>1587</v>
      </c>
      <c r="F1467" s="602"/>
      <c r="G1467" s="155" t="s">
        <v>1587</v>
      </c>
      <c r="H1467" s="602"/>
      <c r="I1467" s="155" t="s">
        <v>1587</v>
      </c>
      <c r="J1467" s="602"/>
      <c r="K1467" s="155" t="s">
        <v>1587</v>
      </c>
      <c r="L1467" s="602"/>
      <c r="M1467" s="155" t="s">
        <v>1587</v>
      </c>
      <c r="N1467" s="731"/>
      <c r="O1467" s="219"/>
    </row>
    <row r="1468" spans="1:15" x14ac:dyDescent="0.25">
      <c r="A1468" s="278" t="s">
        <v>481</v>
      </c>
      <c r="B1468" s="619"/>
      <c r="C1468" s="156" t="s">
        <v>499</v>
      </c>
      <c r="D1468" s="619"/>
      <c r="E1468" s="156" t="s">
        <v>499</v>
      </c>
      <c r="F1468" s="619"/>
      <c r="G1468" s="156" t="s">
        <v>499</v>
      </c>
      <c r="H1468" s="619"/>
      <c r="I1468" s="156" t="s">
        <v>499</v>
      </c>
      <c r="J1468" s="619"/>
      <c r="K1468" s="156" t="s">
        <v>499</v>
      </c>
      <c r="L1468" s="619"/>
      <c r="M1468" s="156" t="s">
        <v>499</v>
      </c>
      <c r="N1468" s="732"/>
      <c r="O1468" s="220"/>
    </row>
    <row r="1469" spans="1:15" ht="13.5" customHeight="1" x14ac:dyDescent="0.25">
      <c r="A1469" s="275" t="s">
        <v>14</v>
      </c>
      <c r="B1469" s="740">
        <v>2</v>
      </c>
      <c r="C1469" s="620" t="s">
        <v>1828</v>
      </c>
      <c r="D1469" s="740">
        <v>2</v>
      </c>
      <c r="E1469" s="620" t="s">
        <v>1828</v>
      </c>
      <c r="F1469" s="740">
        <v>2</v>
      </c>
      <c r="G1469" s="620" t="s">
        <v>1828</v>
      </c>
      <c r="H1469" s="740">
        <v>2</v>
      </c>
      <c r="I1469" s="620" t="s">
        <v>1828</v>
      </c>
      <c r="J1469" s="740">
        <v>2</v>
      </c>
      <c r="K1469" s="620" t="s">
        <v>1828</v>
      </c>
      <c r="L1469" s="740">
        <v>2</v>
      </c>
      <c r="M1469" s="620" t="s">
        <v>1828</v>
      </c>
      <c r="N1469" s="735"/>
      <c r="O1469" s="733"/>
    </row>
    <row r="1470" spans="1:15" x14ac:dyDescent="0.25">
      <c r="A1470" s="276">
        <v>1070707956</v>
      </c>
      <c r="B1470" s="741"/>
      <c r="C1470" s="621"/>
      <c r="D1470" s="741"/>
      <c r="E1470" s="621"/>
      <c r="F1470" s="741"/>
      <c r="G1470" s="621"/>
      <c r="H1470" s="741"/>
      <c r="I1470" s="621"/>
      <c r="J1470" s="741"/>
      <c r="K1470" s="621"/>
      <c r="L1470" s="741"/>
      <c r="M1470" s="621"/>
      <c r="N1470" s="736"/>
      <c r="O1470" s="734"/>
    </row>
    <row r="1471" spans="1:15" x14ac:dyDescent="0.25">
      <c r="A1471" s="276" t="s">
        <v>11</v>
      </c>
      <c r="B1471" s="741"/>
      <c r="C1471" s="154"/>
      <c r="D1471" s="741"/>
      <c r="E1471" s="154"/>
      <c r="F1471" s="741"/>
      <c r="G1471" s="154"/>
      <c r="H1471" s="741"/>
      <c r="I1471" s="154"/>
      <c r="J1471" s="741"/>
      <c r="K1471" s="154"/>
      <c r="L1471" s="741"/>
      <c r="M1471" s="154"/>
      <c r="N1471" s="736"/>
      <c r="O1471" s="218"/>
    </row>
    <row r="1472" spans="1:15" x14ac:dyDescent="0.25">
      <c r="A1472" s="277" t="s">
        <v>12</v>
      </c>
      <c r="B1472" s="741"/>
      <c r="C1472" s="155" t="s">
        <v>852</v>
      </c>
      <c r="D1472" s="741"/>
      <c r="E1472" s="155" t="s">
        <v>852</v>
      </c>
      <c r="F1472" s="741"/>
      <c r="G1472" s="155" t="s">
        <v>852</v>
      </c>
      <c r="H1472" s="741"/>
      <c r="I1472" s="155" t="s">
        <v>852</v>
      </c>
      <c r="J1472" s="741"/>
      <c r="K1472" s="155" t="s">
        <v>852</v>
      </c>
      <c r="L1472" s="741"/>
      <c r="M1472" s="155" t="s">
        <v>852</v>
      </c>
      <c r="N1472" s="736"/>
      <c r="O1472" s="219"/>
    </row>
    <row r="1473" spans="1:15" x14ac:dyDescent="0.25">
      <c r="A1473" s="277" t="s">
        <v>477</v>
      </c>
      <c r="B1473" s="741"/>
      <c r="C1473" s="155" t="s">
        <v>515</v>
      </c>
      <c r="D1473" s="741"/>
      <c r="E1473" s="155" t="s">
        <v>515</v>
      </c>
      <c r="F1473" s="741"/>
      <c r="G1473" s="155" t="s">
        <v>515</v>
      </c>
      <c r="H1473" s="741"/>
      <c r="I1473" s="155" t="s">
        <v>515</v>
      </c>
      <c r="J1473" s="741"/>
      <c r="K1473" s="155" t="s">
        <v>515</v>
      </c>
      <c r="L1473" s="741"/>
      <c r="M1473" s="155" t="s">
        <v>515</v>
      </c>
      <c r="N1473" s="736"/>
      <c r="O1473" s="219"/>
    </row>
    <row r="1474" spans="1:15" x14ac:dyDescent="0.25">
      <c r="A1474" s="277" t="s">
        <v>481</v>
      </c>
      <c r="B1474" s="342"/>
      <c r="C1474" s="155" t="s">
        <v>517</v>
      </c>
      <c r="D1474" s="342"/>
      <c r="E1474" s="155" t="s">
        <v>517</v>
      </c>
      <c r="F1474" s="342"/>
      <c r="G1474" s="155" t="s">
        <v>517</v>
      </c>
      <c r="H1474" s="342"/>
      <c r="I1474" s="155" t="s">
        <v>517</v>
      </c>
      <c r="J1474" s="342"/>
      <c r="K1474" s="155" t="s">
        <v>517</v>
      </c>
      <c r="L1474" s="342"/>
      <c r="M1474" s="155" t="s">
        <v>517</v>
      </c>
      <c r="N1474" s="737"/>
      <c r="O1474" s="220"/>
    </row>
    <row r="1475" spans="1:15" x14ac:dyDescent="0.25">
      <c r="A1475" s="275" t="s">
        <v>519</v>
      </c>
      <c r="B1475" s="601">
        <v>3</v>
      </c>
      <c r="C1475" s="620" t="s">
        <v>2711</v>
      </c>
      <c r="D1475" s="601">
        <v>3</v>
      </c>
      <c r="E1475" s="620" t="s">
        <v>2711</v>
      </c>
      <c r="F1475" s="601">
        <v>2</v>
      </c>
      <c r="G1475" s="620" t="s">
        <v>2711</v>
      </c>
      <c r="H1475" s="757">
        <v>4</v>
      </c>
      <c r="I1475" s="760" t="s">
        <v>2712</v>
      </c>
      <c r="J1475" s="950">
        <v>3</v>
      </c>
      <c r="K1475" s="952" t="s">
        <v>2713</v>
      </c>
      <c r="L1475" s="745"/>
      <c r="M1475" s="733"/>
      <c r="N1475" s="725"/>
      <c r="O1475" s="728"/>
    </row>
    <row r="1476" spans="1:15" x14ac:dyDescent="0.25">
      <c r="A1476" s="276">
        <v>1026271285</v>
      </c>
      <c r="B1476" s="602"/>
      <c r="C1476" s="621"/>
      <c r="D1476" s="602"/>
      <c r="E1476" s="621"/>
      <c r="F1476" s="602"/>
      <c r="G1476" s="621"/>
      <c r="H1476" s="758"/>
      <c r="I1476" s="761"/>
      <c r="J1476" s="944"/>
      <c r="K1476" s="953"/>
      <c r="L1476" s="731"/>
      <c r="M1476" s="734"/>
      <c r="N1476" s="726"/>
      <c r="O1476" s="729"/>
    </row>
    <row r="1477" spans="1:15" x14ac:dyDescent="0.25">
      <c r="A1477" s="276" t="s">
        <v>11</v>
      </c>
      <c r="B1477" s="602"/>
      <c r="C1477" s="154"/>
      <c r="D1477" s="602"/>
      <c r="E1477" s="154"/>
      <c r="F1477" s="602"/>
      <c r="G1477" s="154"/>
      <c r="H1477" s="758"/>
      <c r="I1477" s="269"/>
      <c r="J1477" s="944"/>
      <c r="K1477" s="285"/>
      <c r="L1477" s="731"/>
      <c r="M1477" s="218"/>
      <c r="N1477" s="726"/>
      <c r="O1477" s="305"/>
    </row>
    <row r="1478" spans="1:15" x14ac:dyDescent="0.25">
      <c r="A1478" s="277" t="s">
        <v>12</v>
      </c>
      <c r="B1478" s="602"/>
      <c r="C1478" s="155" t="s">
        <v>1371</v>
      </c>
      <c r="D1478" s="602"/>
      <c r="E1478" s="155" t="s">
        <v>1371</v>
      </c>
      <c r="F1478" s="602"/>
      <c r="G1478" s="155" t="s">
        <v>1371</v>
      </c>
      <c r="H1478" s="758"/>
      <c r="I1478" s="270" t="s">
        <v>1371</v>
      </c>
      <c r="J1478" s="944"/>
      <c r="K1478" s="286" t="s">
        <v>1371</v>
      </c>
      <c r="L1478" s="731"/>
      <c r="M1478" s="219"/>
      <c r="N1478" s="726"/>
      <c r="O1478" s="221"/>
    </row>
    <row r="1479" spans="1:15" x14ac:dyDescent="0.25">
      <c r="A1479" s="277" t="s">
        <v>477</v>
      </c>
      <c r="B1479" s="602"/>
      <c r="C1479" s="155" t="s">
        <v>515</v>
      </c>
      <c r="D1479" s="602"/>
      <c r="E1479" s="155" t="s">
        <v>515</v>
      </c>
      <c r="F1479" s="602"/>
      <c r="G1479" s="155" t="s">
        <v>515</v>
      </c>
      <c r="H1479" s="949"/>
      <c r="I1479" s="270" t="s">
        <v>564</v>
      </c>
      <c r="J1479" s="944"/>
      <c r="K1479" s="286" t="s">
        <v>1352</v>
      </c>
      <c r="L1479" s="731"/>
      <c r="M1479" s="219"/>
      <c r="N1479" s="726"/>
      <c r="O1479" s="221"/>
    </row>
    <row r="1480" spans="1:15" x14ac:dyDescent="0.25">
      <c r="A1480" s="278" t="s">
        <v>481</v>
      </c>
      <c r="B1480" s="619"/>
      <c r="C1480" s="156" t="s">
        <v>499</v>
      </c>
      <c r="D1480" s="619"/>
      <c r="E1480" s="156" t="s">
        <v>499</v>
      </c>
      <c r="F1480" s="619"/>
      <c r="G1480" s="156" t="s">
        <v>499</v>
      </c>
      <c r="H1480" s="270"/>
      <c r="I1480" s="270" t="s">
        <v>499</v>
      </c>
      <c r="J1480" s="951"/>
      <c r="K1480" s="322" t="s">
        <v>499</v>
      </c>
      <c r="L1480" s="732"/>
      <c r="M1480" s="220"/>
      <c r="N1480" s="727"/>
      <c r="O1480" s="222"/>
    </row>
    <row r="1481" spans="1:15" x14ac:dyDescent="0.25">
      <c r="A1481" s="275" t="s">
        <v>76</v>
      </c>
      <c r="B1481" s="725"/>
      <c r="C1481" s="728"/>
      <c r="D1481" s="725"/>
      <c r="E1481" s="728"/>
      <c r="F1481" s="725"/>
      <c r="G1481" s="728"/>
      <c r="H1481" s="725"/>
      <c r="I1481" s="728"/>
      <c r="J1481" s="725"/>
      <c r="K1481" s="728"/>
      <c r="L1481" s="730"/>
      <c r="M1481" s="733"/>
      <c r="N1481" s="735"/>
      <c r="O1481" s="738"/>
    </row>
    <row r="1482" spans="1:15" x14ac:dyDescent="0.25">
      <c r="A1482" s="276">
        <v>80236526</v>
      </c>
      <c r="B1482" s="726"/>
      <c r="C1482" s="729"/>
      <c r="D1482" s="726"/>
      <c r="E1482" s="729"/>
      <c r="F1482" s="726"/>
      <c r="G1482" s="729"/>
      <c r="H1482" s="726"/>
      <c r="I1482" s="729"/>
      <c r="J1482" s="726"/>
      <c r="K1482" s="729"/>
      <c r="L1482" s="731"/>
      <c r="M1482" s="734"/>
      <c r="N1482" s="736"/>
      <c r="O1482" s="739"/>
    </row>
    <row r="1483" spans="1:15" x14ac:dyDescent="0.25">
      <c r="A1483" s="276" t="s">
        <v>11</v>
      </c>
      <c r="B1483" s="726"/>
      <c r="C1483" s="305"/>
      <c r="D1483" s="726"/>
      <c r="E1483" s="305"/>
      <c r="F1483" s="726"/>
      <c r="G1483" s="305"/>
      <c r="H1483" s="726"/>
      <c r="I1483" s="305"/>
      <c r="J1483" s="726"/>
      <c r="K1483" s="305"/>
      <c r="L1483" s="731"/>
      <c r="M1483" s="218"/>
      <c r="N1483" s="736"/>
      <c r="O1483" s="218"/>
    </row>
    <row r="1484" spans="1:15" x14ac:dyDescent="0.25">
      <c r="A1484" s="277" t="s">
        <v>12</v>
      </c>
      <c r="B1484" s="726"/>
      <c r="C1484" s="221"/>
      <c r="D1484" s="726"/>
      <c r="E1484" s="221"/>
      <c r="F1484" s="726"/>
      <c r="G1484" s="221"/>
      <c r="H1484" s="726"/>
      <c r="I1484" s="221"/>
      <c r="J1484" s="726"/>
      <c r="K1484" s="221"/>
      <c r="L1484" s="731"/>
      <c r="M1484" s="219"/>
      <c r="N1484" s="736"/>
      <c r="O1484" s="219"/>
    </row>
    <row r="1485" spans="1:15" x14ac:dyDescent="0.25">
      <c r="A1485" s="277" t="s">
        <v>477</v>
      </c>
      <c r="B1485" s="726"/>
      <c r="C1485" s="221"/>
      <c r="D1485" s="726"/>
      <c r="E1485" s="221"/>
      <c r="F1485" s="726"/>
      <c r="G1485" s="221"/>
      <c r="H1485" s="726"/>
      <c r="I1485" s="221"/>
      <c r="J1485" s="726"/>
      <c r="K1485" s="221"/>
      <c r="L1485" s="731"/>
      <c r="M1485" s="219"/>
      <c r="N1485" s="736"/>
      <c r="O1485" s="219"/>
    </row>
    <row r="1486" spans="1:15" x14ac:dyDescent="0.25">
      <c r="A1486" s="278" t="s">
        <v>481</v>
      </c>
      <c r="B1486" s="727"/>
      <c r="C1486" s="222"/>
      <c r="D1486" s="727"/>
      <c r="E1486" s="222"/>
      <c r="F1486" s="727"/>
      <c r="G1486" s="222"/>
      <c r="H1486" s="727"/>
      <c r="I1486" s="222"/>
      <c r="J1486" s="727"/>
      <c r="K1486" s="222"/>
      <c r="L1486" s="732"/>
      <c r="M1486" s="220"/>
      <c r="N1486" s="737"/>
      <c r="O1486" s="220"/>
    </row>
    <row r="1488" spans="1:15" x14ac:dyDescent="0.25">
      <c r="A1488" s="335"/>
      <c r="B1488" s="747" t="s">
        <v>2708</v>
      </c>
      <c r="C1488" s="748"/>
      <c r="D1488" s="748"/>
      <c r="E1488" s="748"/>
      <c r="F1488" s="748"/>
      <c r="G1488" s="748"/>
      <c r="H1488" s="748"/>
      <c r="I1488" s="748"/>
      <c r="J1488" s="748"/>
      <c r="K1488" s="748"/>
      <c r="L1488" s="748"/>
      <c r="M1488" s="748"/>
      <c r="N1488" s="748"/>
      <c r="O1488" s="749"/>
    </row>
    <row r="1489" spans="1:15" x14ac:dyDescent="0.25">
      <c r="A1489" s="272"/>
      <c r="B1489" s="750" t="s">
        <v>387</v>
      </c>
      <c r="C1489" s="751"/>
      <c r="D1489" s="750" t="s">
        <v>388</v>
      </c>
      <c r="E1489" s="751"/>
      <c r="F1489" s="750" t="s">
        <v>389</v>
      </c>
      <c r="G1489" s="751"/>
      <c r="H1489" s="750" t="s">
        <v>390</v>
      </c>
      <c r="I1489" s="751"/>
      <c r="J1489" s="750" t="s">
        <v>2714</v>
      </c>
      <c r="K1489" s="751"/>
      <c r="L1489" s="750" t="s">
        <v>392</v>
      </c>
      <c r="M1489" s="751"/>
      <c r="N1489" s="750" t="s">
        <v>393</v>
      </c>
      <c r="O1489" s="751"/>
    </row>
    <row r="1490" spans="1:15" x14ac:dyDescent="0.25">
      <c r="A1490" s="272"/>
      <c r="B1490" s="336" t="s">
        <v>7</v>
      </c>
      <c r="C1490" s="337" t="s">
        <v>8</v>
      </c>
      <c r="D1490" s="273" t="s">
        <v>7</v>
      </c>
      <c r="E1490" s="274" t="s">
        <v>8</v>
      </c>
      <c r="F1490" s="273" t="s">
        <v>7</v>
      </c>
      <c r="G1490" s="274" t="s">
        <v>8</v>
      </c>
      <c r="H1490" s="273" t="s">
        <v>7</v>
      </c>
      <c r="I1490" s="274" t="s">
        <v>8</v>
      </c>
      <c r="J1490" s="273" t="s">
        <v>7</v>
      </c>
      <c r="K1490" s="274" t="s">
        <v>8</v>
      </c>
      <c r="L1490" s="273" t="s">
        <v>7</v>
      </c>
      <c r="M1490" s="274" t="s">
        <v>8</v>
      </c>
      <c r="N1490" s="273" t="s">
        <v>7</v>
      </c>
      <c r="O1490" s="274" t="s">
        <v>8</v>
      </c>
    </row>
    <row r="1491" spans="1:15" ht="13.5" customHeight="1" x14ac:dyDescent="0.25">
      <c r="A1491" s="275" t="s">
        <v>9</v>
      </c>
      <c r="B1491" s="752"/>
      <c r="C1491" s="755" t="s">
        <v>23</v>
      </c>
      <c r="D1491" s="601">
        <v>2</v>
      </c>
      <c r="E1491" s="603" t="s">
        <v>1834</v>
      </c>
      <c r="F1491" s="601">
        <v>1</v>
      </c>
      <c r="G1491" s="603" t="s">
        <v>1834</v>
      </c>
      <c r="H1491" s="757">
        <v>2</v>
      </c>
      <c r="I1491" s="760" t="s">
        <v>2715</v>
      </c>
      <c r="J1491" s="757">
        <v>2</v>
      </c>
      <c r="K1491" s="760" t="s">
        <v>2716</v>
      </c>
      <c r="L1491" s="601"/>
      <c r="M1491" s="620"/>
      <c r="N1491" s="745"/>
      <c r="O1491" s="733"/>
    </row>
    <row r="1492" spans="1:15" x14ac:dyDescent="0.25">
      <c r="A1492" s="276">
        <v>79921501</v>
      </c>
      <c r="B1492" s="753"/>
      <c r="C1492" s="756"/>
      <c r="D1492" s="602"/>
      <c r="E1492" s="604"/>
      <c r="F1492" s="602"/>
      <c r="G1492" s="604"/>
      <c r="H1492" s="758"/>
      <c r="I1492" s="761"/>
      <c r="J1492" s="758"/>
      <c r="K1492" s="761"/>
      <c r="L1492" s="602"/>
      <c r="M1492" s="621"/>
      <c r="N1492" s="731"/>
      <c r="O1492" s="734"/>
    </row>
    <row r="1493" spans="1:15" x14ac:dyDescent="0.25">
      <c r="A1493" s="276" t="s">
        <v>11</v>
      </c>
      <c r="B1493" s="753"/>
      <c r="C1493" s="279"/>
      <c r="D1493" s="602"/>
      <c r="E1493" s="154"/>
      <c r="F1493" s="602"/>
      <c r="G1493" s="154"/>
      <c r="H1493" s="758"/>
      <c r="I1493" s="269"/>
      <c r="J1493" s="758"/>
      <c r="K1493" s="269"/>
      <c r="L1493" s="602"/>
      <c r="M1493" s="154"/>
      <c r="N1493" s="731"/>
      <c r="O1493" s="218"/>
    </row>
    <row r="1494" spans="1:15" x14ac:dyDescent="0.25">
      <c r="A1494" s="277" t="s">
        <v>12</v>
      </c>
      <c r="B1494" s="753"/>
      <c r="C1494" s="280"/>
      <c r="D1494" s="602"/>
      <c r="E1494" s="155" t="s">
        <v>1371</v>
      </c>
      <c r="F1494" s="602"/>
      <c r="G1494" s="155" t="s">
        <v>1371</v>
      </c>
      <c r="H1494" s="758"/>
      <c r="I1494" s="270" t="s">
        <v>1371</v>
      </c>
      <c r="J1494" s="758"/>
      <c r="K1494" s="270" t="s">
        <v>1371</v>
      </c>
      <c r="L1494" s="602"/>
      <c r="M1494" s="155"/>
      <c r="N1494" s="731"/>
      <c r="O1494" s="219"/>
    </row>
    <row r="1495" spans="1:15" x14ac:dyDescent="0.25">
      <c r="A1495" s="277" t="s">
        <v>477</v>
      </c>
      <c r="B1495" s="753"/>
      <c r="C1495" s="280"/>
      <c r="D1495" s="602"/>
      <c r="E1495" s="155" t="s">
        <v>1117</v>
      </c>
      <c r="F1495" s="602"/>
      <c r="G1495" s="155" t="s">
        <v>1117</v>
      </c>
      <c r="H1495" s="758"/>
      <c r="I1495" s="270" t="s">
        <v>1486</v>
      </c>
      <c r="J1495" s="758"/>
      <c r="K1495" s="270" t="s">
        <v>918</v>
      </c>
      <c r="L1495" s="602"/>
      <c r="M1495" s="155"/>
      <c r="N1495" s="731"/>
      <c r="O1495" s="219"/>
    </row>
    <row r="1496" spans="1:15" x14ac:dyDescent="0.25">
      <c r="A1496" s="278" t="s">
        <v>481</v>
      </c>
      <c r="B1496" s="754"/>
      <c r="C1496" s="281"/>
      <c r="D1496" s="619"/>
      <c r="E1496" s="156" t="s">
        <v>499</v>
      </c>
      <c r="F1496" s="619"/>
      <c r="G1496" s="156" t="s">
        <v>869</v>
      </c>
      <c r="H1496" s="759"/>
      <c r="I1496" s="402" t="s">
        <v>499</v>
      </c>
      <c r="J1496" s="759"/>
      <c r="K1496" s="402" t="s">
        <v>499</v>
      </c>
      <c r="L1496" s="619"/>
      <c r="M1496" s="156"/>
      <c r="N1496" s="732"/>
      <c r="O1496" s="220"/>
    </row>
    <row r="1497" spans="1:15" ht="13.5" customHeight="1" x14ac:dyDescent="0.25">
      <c r="A1497" s="275" t="s">
        <v>14</v>
      </c>
      <c r="B1497" s="752"/>
      <c r="C1497" s="755" t="s">
        <v>23</v>
      </c>
      <c r="D1497" s="677">
        <v>2</v>
      </c>
      <c r="E1497" s="603" t="s">
        <v>1764</v>
      </c>
      <c r="F1497" s="601"/>
      <c r="G1497" s="603"/>
      <c r="H1497" s="601"/>
      <c r="I1497" s="603"/>
      <c r="J1497" s="601"/>
      <c r="K1497" s="603"/>
      <c r="L1497" s="745"/>
      <c r="M1497" s="733"/>
      <c r="N1497" s="735"/>
      <c r="O1497" s="733"/>
    </row>
    <row r="1498" spans="1:15" x14ac:dyDescent="0.25">
      <c r="A1498" s="276">
        <v>1070707956</v>
      </c>
      <c r="B1498" s="753"/>
      <c r="C1498" s="756"/>
      <c r="D1498" s="602"/>
      <c r="E1498" s="604"/>
      <c r="F1498" s="602"/>
      <c r="G1498" s="604"/>
      <c r="H1498" s="602"/>
      <c r="I1498" s="604"/>
      <c r="J1498" s="602"/>
      <c r="K1498" s="604"/>
      <c r="L1498" s="731"/>
      <c r="M1498" s="734"/>
      <c r="N1498" s="736"/>
      <c r="O1498" s="734"/>
    </row>
    <row r="1499" spans="1:15" x14ac:dyDescent="0.25">
      <c r="A1499" s="276" t="s">
        <v>11</v>
      </c>
      <c r="B1499" s="753"/>
      <c r="C1499" s="279"/>
      <c r="D1499" s="602"/>
      <c r="E1499" s="154"/>
      <c r="F1499" s="602"/>
      <c r="G1499" s="154"/>
      <c r="H1499" s="602"/>
      <c r="I1499" s="154"/>
      <c r="J1499" s="602"/>
      <c r="K1499" s="154"/>
      <c r="L1499" s="731"/>
      <c r="M1499" s="218"/>
      <c r="N1499" s="736"/>
      <c r="O1499" s="218"/>
    </row>
    <row r="1500" spans="1:15" x14ac:dyDescent="0.25">
      <c r="A1500" s="277" t="s">
        <v>12</v>
      </c>
      <c r="B1500" s="753"/>
      <c r="C1500" s="280"/>
      <c r="D1500" s="602"/>
      <c r="E1500" s="155" t="s">
        <v>1371</v>
      </c>
      <c r="F1500" s="602"/>
      <c r="G1500" s="155"/>
      <c r="H1500" s="602"/>
      <c r="I1500" s="155"/>
      <c r="J1500" s="602"/>
      <c r="K1500" s="155"/>
      <c r="L1500" s="731"/>
      <c r="M1500" s="219"/>
      <c r="N1500" s="736"/>
      <c r="O1500" s="219"/>
    </row>
    <row r="1501" spans="1:15" x14ac:dyDescent="0.25">
      <c r="A1501" s="277" t="s">
        <v>477</v>
      </c>
      <c r="B1501" s="753"/>
      <c r="C1501" s="280"/>
      <c r="D1501" s="602"/>
      <c r="E1501" s="155" t="s">
        <v>515</v>
      </c>
      <c r="F1501" s="602"/>
      <c r="G1501" s="155"/>
      <c r="H1501" s="602"/>
      <c r="I1501" s="155"/>
      <c r="J1501" s="602"/>
      <c r="K1501" s="155"/>
      <c r="L1501" s="731"/>
      <c r="M1501" s="219"/>
      <c r="N1501" s="736"/>
      <c r="O1501" s="219"/>
    </row>
    <row r="1502" spans="1:15" x14ac:dyDescent="0.25">
      <c r="A1502" s="277" t="s">
        <v>481</v>
      </c>
      <c r="B1502" s="754"/>
      <c r="C1502" s="281"/>
      <c r="D1502" s="602"/>
      <c r="E1502" s="155" t="s">
        <v>517</v>
      </c>
      <c r="F1502" s="619"/>
      <c r="G1502" s="156"/>
      <c r="H1502" s="619"/>
      <c r="I1502" s="156"/>
      <c r="J1502" s="619"/>
      <c r="K1502" s="156"/>
      <c r="L1502" s="732"/>
      <c r="M1502" s="220"/>
      <c r="N1502" s="737"/>
      <c r="O1502" s="220"/>
    </row>
    <row r="1503" spans="1:15" x14ac:dyDescent="0.25">
      <c r="A1503" s="275" t="s">
        <v>519</v>
      </c>
      <c r="B1503" s="752"/>
      <c r="C1503" s="755" t="s">
        <v>23</v>
      </c>
      <c r="D1503" s="757">
        <v>2</v>
      </c>
      <c r="E1503" s="760" t="s">
        <v>2717</v>
      </c>
      <c r="F1503" s="757">
        <v>2</v>
      </c>
      <c r="G1503" s="760" t="s">
        <v>2718</v>
      </c>
      <c r="H1503" s="601">
        <v>1</v>
      </c>
      <c r="I1503" s="603" t="s">
        <v>1747</v>
      </c>
      <c r="J1503" s="601">
        <v>1</v>
      </c>
      <c r="K1503" s="603" t="s">
        <v>2719</v>
      </c>
      <c r="L1503" s="745"/>
      <c r="M1503" s="733"/>
      <c r="N1503" s="725"/>
      <c r="O1503" s="728"/>
    </row>
    <row r="1504" spans="1:15" x14ac:dyDescent="0.25">
      <c r="A1504" s="276">
        <v>1026271285</v>
      </c>
      <c r="B1504" s="753"/>
      <c r="C1504" s="756"/>
      <c r="D1504" s="758"/>
      <c r="E1504" s="761"/>
      <c r="F1504" s="758"/>
      <c r="G1504" s="761"/>
      <c r="H1504" s="602"/>
      <c r="I1504" s="604"/>
      <c r="J1504" s="602"/>
      <c r="K1504" s="604"/>
      <c r="L1504" s="731"/>
      <c r="M1504" s="734"/>
      <c r="N1504" s="726"/>
      <c r="O1504" s="729"/>
    </row>
    <row r="1505" spans="1:15" x14ac:dyDescent="0.25">
      <c r="A1505" s="276" t="s">
        <v>11</v>
      </c>
      <c r="B1505" s="753"/>
      <c r="C1505" s="279"/>
      <c r="D1505" s="758"/>
      <c r="E1505" s="269"/>
      <c r="F1505" s="758"/>
      <c r="G1505" s="269"/>
      <c r="H1505" s="602"/>
      <c r="I1505" s="154"/>
      <c r="J1505" s="602"/>
      <c r="K1505" s="154"/>
      <c r="L1505" s="731"/>
      <c r="M1505" s="218"/>
      <c r="N1505" s="726"/>
      <c r="O1505" s="305"/>
    </row>
    <row r="1506" spans="1:15" x14ac:dyDescent="0.25">
      <c r="A1506" s="277" t="s">
        <v>12</v>
      </c>
      <c r="B1506" s="753"/>
      <c r="C1506" s="280"/>
      <c r="D1506" s="758"/>
      <c r="E1506" s="270" t="s">
        <v>1371</v>
      </c>
      <c r="F1506" s="758"/>
      <c r="G1506" s="270" t="s">
        <v>1371</v>
      </c>
      <c r="H1506" s="602"/>
      <c r="I1506" s="162" t="s">
        <v>1371</v>
      </c>
      <c r="J1506" s="602"/>
      <c r="K1506" s="162" t="s">
        <v>1371</v>
      </c>
      <c r="L1506" s="731"/>
      <c r="M1506" s="219"/>
      <c r="N1506" s="726"/>
      <c r="O1506" s="221"/>
    </row>
    <row r="1507" spans="1:15" x14ac:dyDescent="0.25">
      <c r="A1507" s="277" t="s">
        <v>477</v>
      </c>
      <c r="B1507" s="753"/>
      <c r="C1507" s="280"/>
      <c r="D1507" s="758"/>
      <c r="E1507" s="270" t="s">
        <v>758</v>
      </c>
      <c r="F1507" s="758"/>
      <c r="G1507" s="270" t="s">
        <v>2720</v>
      </c>
      <c r="H1507" s="602"/>
      <c r="I1507" s="202" t="s">
        <v>1751</v>
      </c>
      <c r="J1507" s="602"/>
      <c r="K1507" s="202" t="s">
        <v>937</v>
      </c>
      <c r="L1507" s="731"/>
      <c r="M1507" s="219"/>
      <c r="N1507" s="726"/>
      <c r="O1507" s="221"/>
    </row>
    <row r="1508" spans="1:15" x14ac:dyDescent="0.25">
      <c r="A1508" s="278" t="s">
        <v>481</v>
      </c>
      <c r="B1508" s="754"/>
      <c r="C1508" s="281"/>
      <c r="D1508" s="759"/>
      <c r="E1508" s="402" t="s">
        <v>499</v>
      </c>
      <c r="F1508" s="759"/>
      <c r="G1508" s="402" t="s">
        <v>499</v>
      </c>
      <c r="H1508" s="619"/>
      <c r="I1508" s="156" t="s">
        <v>499</v>
      </c>
      <c r="J1508" s="619"/>
      <c r="K1508" s="156" t="s">
        <v>499</v>
      </c>
      <c r="L1508" s="732"/>
      <c r="M1508" s="220"/>
      <c r="N1508" s="727"/>
      <c r="O1508" s="222"/>
    </row>
    <row r="1509" spans="1:15" x14ac:dyDescent="0.25">
      <c r="A1509" s="275" t="s">
        <v>76</v>
      </c>
      <c r="B1509" s="725"/>
      <c r="C1509" s="728"/>
      <c r="D1509" s="725"/>
      <c r="E1509" s="728"/>
      <c r="F1509" s="725"/>
      <c r="G1509" s="728"/>
      <c r="H1509" s="725"/>
      <c r="I1509" s="728"/>
      <c r="J1509" s="725"/>
      <c r="K1509" s="728"/>
      <c r="L1509" s="730"/>
      <c r="M1509" s="733"/>
      <c r="N1509" s="735"/>
      <c r="O1509" s="738"/>
    </row>
    <row r="1510" spans="1:15" x14ac:dyDescent="0.25">
      <c r="A1510" s="276">
        <v>80236526</v>
      </c>
      <c r="B1510" s="726"/>
      <c r="C1510" s="729"/>
      <c r="D1510" s="726"/>
      <c r="E1510" s="729"/>
      <c r="F1510" s="726"/>
      <c r="G1510" s="729"/>
      <c r="H1510" s="726"/>
      <c r="I1510" s="729"/>
      <c r="J1510" s="726"/>
      <c r="K1510" s="729"/>
      <c r="L1510" s="731"/>
      <c r="M1510" s="734"/>
      <c r="N1510" s="736"/>
      <c r="O1510" s="739"/>
    </row>
    <row r="1511" spans="1:15" x14ac:dyDescent="0.25">
      <c r="A1511" s="276" t="s">
        <v>11</v>
      </c>
      <c r="B1511" s="726"/>
      <c r="C1511" s="305"/>
      <c r="D1511" s="726"/>
      <c r="E1511" s="305"/>
      <c r="F1511" s="726"/>
      <c r="G1511" s="305"/>
      <c r="H1511" s="726"/>
      <c r="I1511" s="305"/>
      <c r="J1511" s="726"/>
      <c r="K1511" s="305"/>
      <c r="L1511" s="731"/>
      <c r="M1511" s="218"/>
      <c r="N1511" s="736"/>
      <c r="O1511" s="218"/>
    </row>
    <row r="1512" spans="1:15" x14ac:dyDescent="0.25">
      <c r="A1512" s="277" t="s">
        <v>12</v>
      </c>
      <c r="B1512" s="726"/>
      <c r="C1512" s="221"/>
      <c r="D1512" s="726"/>
      <c r="E1512" s="221"/>
      <c r="F1512" s="726"/>
      <c r="G1512" s="221"/>
      <c r="H1512" s="726"/>
      <c r="I1512" s="221"/>
      <c r="J1512" s="726"/>
      <c r="K1512" s="221"/>
      <c r="L1512" s="731"/>
      <c r="M1512" s="219"/>
      <c r="N1512" s="736"/>
      <c r="O1512" s="219"/>
    </row>
    <row r="1513" spans="1:15" x14ac:dyDescent="0.25">
      <c r="A1513" s="277" t="s">
        <v>477</v>
      </c>
      <c r="B1513" s="726"/>
      <c r="C1513" s="221"/>
      <c r="D1513" s="726"/>
      <c r="E1513" s="221"/>
      <c r="F1513" s="726"/>
      <c r="G1513" s="221"/>
      <c r="H1513" s="726"/>
      <c r="I1513" s="221"/>
      <c r="J1513" s="726"/>
      <c r="K1513" s="221"/>
      <c r="L1513" s="731"/>
      <c r="M1513" s="219"/>
      <c r="N1513" s="736"/>
      <c r="O1513" s="219"/>
    </row>
    <row r="1514" spans="1:15" x14ac:dyDescent="0.25">
      <c r="A1514" s="278" t="s">
        <v>481</v>
      </c>
      <c r="B1514" s="727"/>
      <c r="C1514" s="222"/>
      <c r="D1514" s="727"/>
      <c r="E1514" s="222"/>
      <c r="F1514" s="727"/>
      <c r="G1514" s="222"/>
      <c r="H1514" s="727"/>
      <c r="I1514" s="222"/>
      <c r="J1514" s="727"/>
      <c r="K1514" s="222"/>
      <c r="L1514" s="732"/>
      <c r="M1514" s="220"/>
      <c r="N1514" s="737"/>
      <c r="O1514" s="220"/>
    </row>
    <row r="1516" spans="1:15" x14ac:dyDescent="0.25">
      <c r="A1516" s="335"/>
      <c r="B1516" s="747" t="s">
        <v>2708</v>
      </c>
      <c r="C1516" s="748"/>
      <c r="D1516" s="748"/>
      <c r="E1516" s="748"/>
      <c r="F1516" s="748"/>
      <c r="G1516" s="748"/>
      <c r="H1516" s="748"/>
      <c r="I1516" s="748"/>
      <c r="J1516" s="748"/>
      <c r="K1516" s="748"/>
      <c r="L1516" s="748"/>
      <c r="M1516" s="748"/>
      <c r="N1516" s="748"/>
      <c r="O1516" s="749"/>
    </row>
    <row r="1517" spans="1:15" x14ac:dyDescent="0.25">
      <c r="A1517" s="272"/>
      <c r="B1517" s="750" t="s">
        <v>406</v>
      </c>
      <c r="C1517" s="751"/>
      <c r="D1517" s="750" t="s">
        <v>407</v>
      </c>
      <c r="E1517" s="751"/>
      <c r="F1517" s="750" t="s">
        <v>408</v>
      </c>
      <c r="G1517" s="751"/>
      <c r="H1517" s="750" t="s">
        <v>409</v>
      </c>
      <c r="I1517" s="751"/>
      <c r="J1517" s="750" t="s">
        <v>2721</v>
      </c>
      <c r="K1517" s="751"/>
      <c r="L1517" s="750" t="s">
        <v>411</v>
      </c>
      <c r="M1517" s="751"/>
      <c r="N1517" s="750" t="s">
        <v>412</v>
      </c>
      <c r="O1517" s="751"/>
    </row>
    <row r="1518" spans="1:15" x14ac:dyDescent="0.25">
      <c r="A1518" s="272"/>
      <c r="B1518" s="336" t="s">
        <v>7</v>
      </c>
      <c r="C1518" s="337" t="s">
        <v>8</v>
      </c>
      <c r="D1518" s="273" t="s">
        <v>7</v>
      </c>
      <c r="E1518" s="274" t="s">
        <v>8</v>
      </c>
      <c r="F1518" s="273" t="s">
        <v>7</v>
      </c>
      <c r="G1518" s="274" t="s">
        <v>8</v>
      </c>
      <c r="H1518" s="273" t="s">
        <v>7</v>
      </c>
      <c r="I1518" s="274" t="s">
        <v>8</v>
      </c>
      <c r="J1518" s="273" t="s">
        <v>7</v>
      </c>
      <c r="K1518" s="274" t="s">
        <v>8</v>
      </c>
      <c r="L1518" s="273" t="s">
        <v>7</v>
      </c>
      <c r="M1518" s="274" t="s">
        <v>8</v>
      </c>
      <c r="N1518" s="273" t="s">
        <v>7</v>
      </c>
      <c r="O1518" s="274" t="s">
        <v>8</v>
      </c>
    </row>
    <row r="1519" spans="1:15" x14ac:dyDescent="0.25">
      <c r="A1519" s="275" t="s">
        <v>9</v>
      </c>
      <c r="B1519" s="601">
        <v>2</v>
      </c>
      <c r="C1519" s="620" t="s">
        <v>998</v>
      </c>
      <c r="D1519" s="601">
        <v>3</v>
      </c>
      <c r="E1519" s="620" t="s">
        <v>998</v>
      </c>
      <c r="F1519" s="601">
        <v>3</v>
      </c>
      <c r="G1519" s="620" t="s">
        <v>998</v>
      </c>
      <c r="H1519" s="601"/>
      <c r="I1519" s="620"/>
      <c r="J1519" s="601"/>
      <c r="K1519" s="620"/>
      <c r="L1519" s="601"/>
      <c r="M1519" s="620"/>
      <c r="N1519" s="745"/>
      <c r="O1519" s="733"/>
    </row>
    <row r="1520" spans="1:15" x14ac:dyDescent="0.25">
      <c r="A1520" s="276">
        <v>79921501</v>
      </c>
      <c r="B1520" s="602"/>
      <c r="C1520" s="621"/>
      <c r="D1520" s="602"/>
      <c r="E1520" s="621"/>
      <c r="F1520" s="602"/>
      <c r="G1520" s="621"/>
      <c r="H1520" s="602"/>
      <c r="I1520" s="621"/>
      <c r="J1520" s="602"/>
      <c r="K1520" s="621"/>
      <c r="L1520" s="602"/>
      <c r="M1520" s="621"/>
      <c r="N1520" s="731"/>
      <c r="O1520" s="734"/>
    </row>
    <row r="1521" spans="1:15" x14ac:dyDescent="0.25">
      <c r="A1521" s="276" t="s">
        <v>11</v>
      </c>
      <c r="B1521" s="602"/>
      <c r="C1521" s="154" t="s">
        <v>2722</v>
      </c>
      <c r="D1521" s="602"/>
      <c r="E1521" s="154" t="s">
        <v>2722</v>
      </c>
      <c r="F1521" s="602"/>
      <c r="G1521" s="154" t="s">
        <v>2722</v>
      </c>
      <c r="H1521" s="602"/>
      <c r="I1521" s="154"/>
      <c r="J1521" s="602"/>
      <c r="K1521" s="154"/>
      <c r="L1521" s="602"/>
      <c r="M1521" s="154"/>
      <c r="N1521" s="731"/>
      <c r="O1521" s="218"/>
    </row>
    <row r="1522" spans="1:15" x14ac:dyDescent="0.25">
      <c r="A1522" s="277" t="s">
        <v>12</v>
      </c>
      <c r="B1522" s="602"/>
      <c r="C1522" s="155" t="s">
        <v>1371</v>
      </c>
      <c r="D1522" s="602"/>
      <c r="E1522" s="155" t="s">
        <v>1371</v>
      </c>
      <c r="F1522" s="602"/>
      <c r="G1522" s="155" t="s">
        <v>1371</v>
      </c>
      <c r="H1522" s="602"/>
      <c r="I1522" s="155"/>
      <c r="J1522" s="602"/>
      <c r="K1522" s="155"/>
      <c r="L1522" s="602"/>
      <c r="M1522" s="155"/>
      <c r="N1522" s="731"/>
      <c r="O1522" s="219"/>
    </row>
    <row r="1523" spans="1:15" x14ac:dyDescent="0.25">
      <c r="A1523" s="277" t="s">
        <v>477</v>
      </c>
      <c r="B1523" s="602"/>
      <c r="C1523" s="155" t="s">
        <v>1169</v>
      </c>
      <c r="D1523" s="602"/>
      <c r="E1523" s="155" t="s">
        <v>1169</v>
      </c>
      <c r="F1523" s="602"/>
      <c r="G1523" s="155" t="s">
        <v>1169</v>
      </c>
      <c r="H1523" s="602"/>
      <c r="I1523" s="155"/>
      <c r="J1523" s="602"/>
      <c r="K1523" s="155"/>
      <c r="L1523" s="602"/>
      <c r="M1523" s="155"/>
      <c r="N1523" s="731"/>
      <c r="O1523" s="219"/>
    </row>
    <row r="1524" spans="1:15" x14ac:dyDescent="0.25">
      <c r="A1524" s="278" t="s">
        <v>481</v>
      </c>
      <c r="B1524" s="619"/>
      <c r="C1524" s="156" t="s">
        <v>499</v>
      </c>
      <c r="D1524" s="619"/>
      <c r="E1524" s="156" t="s">
        <v>499</v>
      </c>
      <c r="F1524" s="619"/>
      <c r="G1524" s="156" t="s">
        <v>499</v>
      </c>
      <c r="H1524" s="619"/>
      <c r="I1524" s="156"/>
      <c r="J1524" s="619"/>
      <c r="K1524" s="156"/>
      <c r="L1524" s="619"/>
      <c r="M1524" s="156"/>
      <c r="N1524" s="732"/>
      <c r="O1524" s="220"/>
    </row>
    <row r="1525" spans="1:15" ht="13.5" customHeight="1" x14ac:dyDescent="0.25">
      <c r="A1525" s="275" t="s">
        <v>14</v>
      </c>
      <c r="B1525" s="740"/>
      <c r="C1525" s="743"/>
      <c r="D1525" s="601"/>
      <c r="E1525" s="620"/>
      <c r="F1525" s="601"/>
      <c r="G1525" s="620"/>
      <c r="H1525" s="601"/>
      <c r="I1525" s="620"/>
      <c r="J1525" s="601"/>
      <c r="K1525" s="620"/>
      <c r="L1525" s="745"/>
      <c r="M1525" s="733"/>
      <c r="N1525" s="735"/>
      <c r="O1525" s="733"/>
    </row>
    <row r="1526" spans="1:15" x14ac:dyDescent="0.25">
      <c r="A1526" s="276">
        <v>1070707956</v>
      </c>
      <c r="B1526" s="741"/>
      <c r="C1526" s="744"/>
      <c r="D1526" s="602"/>
      <c r="E1526" s="621"/>
      <c r="F1526" s="602"/>
      <c r="G1526" s="621"/>
      <c r="H1526" s="602"/>
      <c r="I1526" s="621"/>
      <c r="J1526" s="602"/>
      <c r="K1526" s="621"/>
      <c r="L1526" s="731"/>
      <c r="M1526" s="734"/>
      <c r="N1526" s="736"/>
      <c r="O1526" s="734"/>
    </row>
    <row r="1527" spans="1:15" x14ac:dyDescent="0.25">
      <c r="A1527" s="276" t="s">
        <v>11</v>
      </c>
      <c r="B1527" s="741"/>
      <c r="C1527" s="305"/>
      <c r="D1527" s="602"/>
      <c r="E1527" s="154"/>
      <c r="F1527" s="602"/>
      <c r="G1527" s="154"/>
      <c r="H1527" s="602"/>
      <c r="I1527" s="154"/>
      <c r="J1527" s="602"/>
      <c r="K1527" s="154"/>
      <c r="L1527" s="731"/>
      <c r="M1527" s="218"/>
      <c r="N1527" s="736"/>
      <c r="O1527" s="218"/>
    </row>
    <row r="1528" spans="1:15" x14ac:dyDescent="0.25">
      <c r="A1528" s="277" t="s">
        <v>12</v>
      </c>
      <c r="B1528" s="741"/>
      <c r="C1528" s="221"/>
      <c r="D1528" s="602"/>
      <c r="E1528" s="155"/>
      <c r="F1528" s="602"/>
      <c r="G1528" s="155"/>
      <c r="H1528" s="602"/>
      <c r="I1528" s="155"/>
      <c r="J1528" s="602"/>
      <c r="K1528" s="155"/>
      <c r="L1528" s="731"/>
      <c r="M1528" s="219"/>
      <c r="N1528" s="736"/>
      <c r="O1528" s="219"/>
    </row>
    <row r="1529" spans="1:15" x14ac:dyDescent="0.25">
      <c r="A1529" s="277" t="s">
        <v>477</v>
      </c>
      <c r="B1529" s="741"/>
      <c r="C1529" s="221"/>
      <c r="D1529" s="602"/>
      <c r="E1529" s="155"/>
      <c r="F1529" s="602"/>
      <c r="G1529" s="155"/>
      <c r="H1529" s="602"/>
      <c r="I1529" s="155"/>
      <c r="J1529" s="602"/>
      <c r="K1529" s="155"/>
      <c r="L1529" s="731"/>
      <c r="M1529" s="219"/>
      <c r="N1529" s="736"/>
      <c r="O1529" s="219"/>
    </row>
    <row r="1530" spans="1:15" x14ac:dyDescent="0.25">
      <c r="A1530" s="277" t="s">
        <v>481</v>
      </c>
      <c r="B1530" s="742"/>
      <c r="C1530" s="222"/>
      <c r="D1530" s="619"/>
      <c r="E1530" s="156"/>
      <c r="F1530" s="619"/>
      <c r="G1530" s="156"/>
      <c r="H1530" s="619"/>
      <c r="I1530" s="156"/>
      <c r="J1530" s="619"/>
      <c r="K1530" s="156"/>
      <c r="L1530" s="732"/>
      <c r="M1530" s="220"/>
      <c r="N1530" s="737"/>
      <c r="O1530" s="220"/>
    </row>
    <row r="1531" spans="1:15" x14ac:dyDescent="0.25">
      <c r="A1531" s="275" t="s">
        <v>519</v>
      </c>
      <c r="B1531" s="740"/>
      <c r="C1531" s="743"/>
      <c r="D1531" s="601"/>
      <c r="E1531" s="620"/>
      <c r="F1531" s="601"/>
      <c r="G1531" s="620"/>
      <c r="H1531" s="601"/>
      <c r="I1531" s="620"/>
      <c r="J1531" s="601"/>
      <c r="K1531" s="620"/>
      <c r="L1531" s="745"/>
      <c r="M1531" s="733"/>
      <c r="N1531" s="725"/>
      <c r="O1531" s="728"/>
    </row>
    <row r="1532" spans="1:15" x14ac:dyDescent="0.25">
      <c r="A1532" s="276">
        <v>1026271285</v>
      </c>
      <c r="B1532" s="741"/>
      <c r="C1532" s="744"/>
      <c r="D1532" s="602"/>
      <c r="E1532" s="621"/>
      <c r="F1532" s="602"/>
      <c r="G1532" s="621"/>
      <c r="H1532" s="602"/>
      <c r="I1532" s="621"/>
      <c r="J1532" s="602"/>
      <c r="K1532" s="621"/>
      <c r="L1532" s="731"/>
      <c r="M1532" s="734"/>
      <c r="N1532" s="726"/>
      <c r="O1532" s="729"/>
    </row>
    <row r="1533" spans="1:15" x14ac:dyDescent="0.25">
      <c r="A1533" s="276" t="s">
        <v>11</v>
      </c>
      <c r="B1533" s="741"/>
      <c r="C1533" s="305"/>
      <c r="D1533" s="602"/>
      <c r="E1533" s="154"/>
      <c r="F1533" s="602"/>
      <c r="G1533" s="154"/>
      <c r="H1533" s="602"/>
      <c r="I1533" s="154"/>
      <c r="J1533" s="602"/>
      <c r="K1533" s="154"/>
      <c r="L1533" s="731"/>
      <c r="M1533" s="218"/>
      <c r="N1533" s="726"/>
      <c r="O1533" s="305"/>
    </row>
    <row r="1534" spans="1:15" x14ac:dyDescent="0.25">
      <c r="A1534" s="277" t="s">
        <v>12</v>
      </c>
      <c r="B1534" s="741"/>
      <c r="C1534" s="221"/>
      <c r="D1534" s="602"/>
      <c r="E1534" s="155"/>
      <c r="F1534" s="602"/>
      <c r="G1534" s="155"/>
      <c r="H1534" s="602"/>
      <c r="I1534" s="162"/>
      <c r="J1534" s="602"/>
      <c r="K1534" s="162"/>
      <c r="L1534" s="731"/>
      <c r="M1534" s="219"/>
      <c r="N1534" s="726"/>
      <c r="O1534" s="221"/>
    </row>
    <row r="1535" spans="1:15" x14ac:dyDescent="0.25">
      <c r="A1535" s="277" t="s">
        <v>477</v>
      </c>
      <c r="B1535" s="741"/>
      <c r="C1535" s="221"/>
      <c r="D1535" s="602"/>
      <c r="E1535" s="155"/>
      <c r="F1535" s="602"/>
      <c r="G1535" s="155"/>
      <c r="H1535" s="602"/>
      <c r="I1535" s="202"/>
      <c r="J1535" s="602"/>
      <c r="K1535" s="202"/>
      <c r="L1535" s="731"/>
      <c r="M1535" s="219"/>
      <c r="N1535" s="726"/>
      <c r="O1535" s="221"/>
    </row>
    <row r="1536" spans="1:15" x14ac:dyDescent="0.25">
      <c r="A1536" s="278" t="s">
        <v>481</v>
      </c>
      <c r="B1536" s="742"/>
      <c r="C1536" s="222"/>
      <c r="D1536" s="619"/>
      <c r="E1536" s="156"/>
      <c r="F1536" s="619"/>
      <c r="G1536" s="156"/>
      <c r="H1536" s="746"/>
      <c r="I1536" s="156"/>
      <c r="J1536" s="746"/>
      <c r="K1536" s="156"/>
      <c r="L1536" s="732"/>
      <c r="M1536" s="220"/>
      <c r="N1536" s="727"/>
      <c r="O1536" s="222"/>
    </row>
    <row r="1537" spans="1:15" x14ac:dyDescent="0.25">
      <c r="A1537" s="275" t="s">
        <v>76</v>
      </c>
      <c r="B1537" s="725"/>
      <c r="C1537" s="728"/>
      <c r="D1537" s="725"/>
      <c r="E1537" s="728"/>
      <c r="F1537" s="725"/>
      <c r="G1537" s="728"/>
      <c r="H1537" s="725"/>
      <c r="I1537" s="728"/>
      <c r="J1537" s="725"/>
      <c r="K1537" s="728"/>
      <c r="L1537" s="730"/>
      <c r="M1537" s="733"/>
      <c r="N1537" s="735"/>
      <c r="O1537" s="738"/>
    </row>
    <row r="1538" spans="1:15" x14ac:dyDescent="0.25">
      <c r="A1538" s="276">
        <v>80236526</v>
      </c>
      <c r="B1538" s="726"/>
      <c r="C1538" s="729"/>
      <c r="D1538" s="726"/>
      <c r="E1538" s="729"/>
      <c r="F1538" s="726"/>
      <c r="G1538" s="729"/>
      <c r="H1538" s="726"/>
      <c r="I1538" s="729"/>
      <c r="J1538" s="726"/>
      <c r="K1538" s="729"/>
      <c r="L1538" s="731"/>
      <c r="M1538" s="734"/>
      <c r="N1538" s="736"/>
      <c r="O1538" s="739"/>
    </row>
    <row r="1539" spans="1:15" x14ac:dyDescent="0.25">
      <c r="A1539" s="276" t="s">
        <v>11</v>
      </c>
      <c r="B1539" s="726"/>
      <c r="C1539" s="305"/>
      <c r="D1539" s="726"/>
      <c r="E1539" s="305"/>
      <c r="F1539" s="726"/>
      <c r="G1539" s="305"/>
      <c r="H1539" s="726"/>
      <c r="I1539" s="305"/>
      <c r="J1539" s="726"/>
      <c r="K1539" s="305"/>
      <c r="L1539" s="731"/>
      <c r="M1539" s="218"/>
      <c r="N1539" s="736"/>
      <c r="O1539" s="218"/>
    </row>
    <row r="1540" spans="1:15" x14ac:dyDescent="0.25">
      <c r="A1540" s="277" t="s">
        <v>12</v>
      </c>
      <c r="B1540" s="726"/>
      <c r="C1540" s="221"/>
      <c r="D1540" s="726"/>
      <c r="E1540" s="221"/>
      <c r="F1540" s="726"/>
      <c r="G1540" s="221"/>
      <c r="H1540" s="726"/>
      <c r="I1540" s="221"/>
      <c r="J1540" s="726"/>
      <c r="K1540" s="221"/>
      <c r="L1540" s="731"/>
      <c r="M1540" s="219"/>
      <c r="N1540" s="736"/>
      <c r="O1540" s="219"/>
    </row>
    <row r="1541" spans="1:15" x14ac:dyDescent="0.25">
      <c r="A1541" s="277" t="s">
        <v>477</v>
      </c>
      <c r="B1541" s="726"/>
      <c r="C1541" s="221"/>
      <c r="D1541" s="726"/>
      <c r="E1541" s="221"/>
      <c r="F1541" s="726"/>
      <c r="G1541" s="221"/>
      <c r="H1541" s="726"/>
      <c r="I1541" s="221"/>
      <c r="J1541" s="726"/>
      <c r="K1541" s="221"/>
      <c r="L1541" s="731"/>
      <c r="M1541" s="219"/>
      <c r="N1541" s="736"/>
      <c r="O1541" s="219"/>
    </row>
    <row r="1542" spans="1:15" x14ac:dyDescent="0.25">
      <c r="A1542" s="278" t="s">
        <v>481</v>
      </c>
      <c r="B1542" s="727"/>
      <c r="C1542" s="222"/>
      <c r="D1542" s="727"/>
      <c r="E1542" s="222"/>
      <c r="F1542" s="727"/>
      <c r="G1542" s="222"/>
      <c r="H1542" s="727"/>
      <c r="I1542" s="222"/>
      <c r="J1542" s="727"/>
      <c r="K1542" s="222"/>
      <c r="L1542" s="732"/>
      <c r="M1542" s="220"/>
      <c r="N1542" s="737"/>
      <c r="O1542" s="220"/>
    </row>
  </sheetData>
  <mergeCells count="3515">
    <mergeCell ref="B1447:B1451"/>
    <mergeCell ref="H1447:H1452"/>
    <mergeCell ref="H1503:H1508"/>
    <mergeCell ref="B1425:B1430"/>
    <mergeCell ref="F1379:F1383"/>
    <mergeCell ref="B1481:B1486"/>
    <mergeCell ref="C1481:C1482"/>
    <mergeCell ref="D1481:D1486"/>
    <mergeCell ref="E1481:E1482"/>
    <mergeCell ref="F1481:F1486"/>
    <mergeCell ref="G1481:G1482"/>
    <mergeCell ref="H1481:H1486"/>
    <mergeCell ref="I1481:I1482"/>
    <mergeCell ref="J1481:J1486"/>
    <mergeCell ref="K1481:K1482"/>
    <mergeCell ref="L1481:L1486"/>
    <mergeCell ref="M1481:M1482"/>
    <mergeCell ref="B1432:O1432"/>
    <mergeCell ref="B1433:C1433"/>
    <mergeCell ref="D1433:E1433"/>
    <mergeCell ref="F1433:G1433"/>
    <mergeCell ref="C1441:C1442"/>
    <mergeCell ref="D1441:D1446"/>
    <mergeCell ref="E1441:E1442"/>
    <mergeCell ref="G1441:G1442"/>
    <mergeCell ref="I1441:I1442"/>
    <mergeCell ref="J1441:J1446"/>
    <mergeCell ref="N1433:O1433"/>
    <mergeCell ref="B1435:B1440"/>
    <mergeCell ref="C1435:C1436"/>
    <mergeCell ref="K1441:K1442"/>
    <mergeCell ref="L1441:L1446"/>
    <mergeCell ref="N1481:N1486"/>
    <mergeCell ref="O1481:O1482"/>
    <mergeCell ref="D1379:D1383"/>
    <mergeCell ref="C1469:C1470"/>
    <mergeCell ref="E1469:E1470"/>
    <mergeCell ref="G1469:G1470"/>
    <mergeCell ref="I1469:I1470"/>
    <mergeCell ref="K1469:K1470"/>
    <mergeCell ref="M1469:M1470"/>
    <mergeCell ref="N1469:N1474"/>
    <mergeCell ref="O1469:O1470"/>
    <mergeCell ref="B1475:B1480"/>
    <mergeCell ref="C1475:C1476"/>
    <mergeCell ref="D1475:D1480"/>
    <mergeCell ref="E1475:E1476"/>
    <mergeCell ref="F1475:F1480"/>
    <mergeCell ref="G1475:G1476"/>
    <mergeCell ref="H1475:H1479"/>
    <mergeCell ref="I1475:I1476"/>
    <mergeCell ref="J1475:J1480"/>
    <mergeCell ref="K1475:K1476"/>
    <mergeCell ref="L1475:L1480"/>
    <mergeCell ref="M1475:M1476"/>
    <mergeCell ref="N1475:N1480"/>
    <mergeCell ref="O1475:O1476"/>
    <mergeCell ref="B1460:O1460"/>
    <mergeCell ref="B1461:C1461"/>
    <mergeCell ref="D1461:E1461"/>
    <mergeCell ref="F1461:G1461"/>
    <mergeCell ref="H1461:I1461"/>
    <mergeCell ref="J1461:K1461"/>
    <mergeCell ref="L1461:M1461"/>
    <mergeCell ref="N1461:O1461"/>
    <mergeCell ref="B1463:B1468"/>
    <mergeCell ref="C1463:C1464"/>
    <mergeCell ref="D1463:D1468"/>
    <mergeCell ref="E1463:E1464"/>
    <mergeCell ref="F1463:F1468"/>
    <mergeCell ref="G1463:G1464"/>
    <mergeCell ref="H1463:H1468"/>
    <mergeCell ref="I1463:I1464"/>
    <mergeCell ref="J1463:J1468"/>
    <mergeCell ref="K1463:K1464"/>
    <mergeCell ref="L1463:L1468"/>
    <mergeCell ref="M1463:M1464"/>
    <mergeCell ref="N1463:N1468"/>
    <mergeCell ref="O1463:O1464"/>
    <mergeCell ref="C1453:C1454"/>
    <mergeCell ref="D1453:D1458"/>
    <mergeCell ref="E1453:E1454"/>
    <mergeCell ref="F1453:F1458"/>
    <mergeCell ref="G1453:G1454"/>
    <mergeCell ref="H1453:H1458"/>
    <mergeCell ref="I1453:I1454"/>
    <mergeCell ref="J1453:J1458"/>
    <mergeCell ref="K1453:K1454"/>
    <mergeCell ref="L1453:L1458"/>
    <mergeCell ref="M1453:M1454"/>
    <mergeCell ref="N1453:N1458"/>
    <mergeCell ref="O1453:O1454"/>
    <mergeCell ref="B1453:B1457"/>
    <mergeCell ref="M1441:M1442"/>
    <mergeCell ref="N1441:N1446"/>
    <mergeCell ref="O1441:O1442"/>
    <mergeCell ref="C1447:C1448"/>
    <mergeCell ref="F1447:F1452"/>
    <mergeCell ref="G1447:G1448"/>
    <mergeCell ref="I1447:I1448"/>
    <mergeCell ref="J1447:J1452"/>
    <mergeCell ref="K1447:K1448"/>
    <mergeCell ref="L1447:L1452"/>
    <mergeCell ref="M1447:M1448"/>
    <mergeCell ref="N1447:N1452"/>
    <mergeCell ref="O1447:O1448"/>
    <mergeCell ref="I1435:I1436"/>
    <mergeCell ref="J1435:J1440"/>
    <mergeCell ref="K1435:K1436"/>
    <mergeCell ref="L1435:L1440"/>
    <mergeCell ref="M1435:M1436"/>
    <mergeCell ref="N1435:N1440"/>
    <mergeCell ref="O1435:O1436"/>
    <mergeCell ref="D1447:D1452"/>
    <mergeCell ref="E1447:E1448"/>
    <mergeCell ref="D1435:D1440"/>
    <mergeCell ref="E1435:E1436"/>
    <mergeCell ref="F1435:F1440"/>
    <mergeCell ref="G1435:G1436"/>
    <mergeCell ref="H1435:H1440"/>
    <mergeCell ref="F1441:F1446"/>
    <mergeCell ref="H1441:H1446"/>
    <mergeCell ref="B1441:B1445"/>
    <mergeCell ref="M1419:M1420"/>
    <mergeCell ref="H1379:H1384"/>
    <mergeCell ref="K1379:K1380"/>
    <mergeCell ref="L1379:L1384"/>
    <mergeCell ref="J1385:J1389"/>
    <mergeCell ref="M1397:M1398"/>
    <mergeCell ref="D1397:D1402"/>
    <mergeCell ref="E1397:E1398"/>
    <mergeCell ref="F1397:F1402"/>
    <mergeCell ref="G1397:G1398"/>
    <mergeCell ref="L1433:M1433"/>
    <mergeCell ref="J1413:J1418"/>
    <mergeCell ref="B1385:B1389"/>
    <mergeCell ref="D1385:D1389"/>
    <mergeCell ref="F1385:F1389"/>
    <mergeCell ref="L1397:L1402"/>
    <mergeCell ref="M1391:M1392"/>
    <mergeCell ref="E1379:E1380"/>
    <mergeCell ref="L1385:L1390"/>
    <mergeCell ref="J1397:J1402"/>
    <mergeCell ref="K1397:K1398"/>
    <mergeCell ref="C1425:C1426"/>
    <mergeCell ref="D1425:D1430"/>
    <mergeCell ref="E1425:E1426"/>
    <mergeCell ref="F1425:F1430"/>
    <mergeCell ref="G1425:G1426"/>
    <mergeCell ref="H1425:H1430"/>
    <mergeCell ref="I1425:I1426"/>
    <mergeCell ref="J1425:J1430"/>
    <mergeCell ref="K1425:K1426"/>
    <mergeCell ref="L1425:L1430"/>
    <mergeCell ref="H1433:I1433"/>
    <mergeCell ref="J1433:K1433"/>
    <mergeCell ref="B1419:B1424"/>
    <mergeCell ref="C1419:C1420"/>
    <mergeCell ref="D1419:D1424"/>
    <mergeCell ref="E1419:E1420"/>
    <mergeCell ref="F1419:F1424"/>
    <mergeCell ref="G1419:G1420"/>
    <mergeCell ref="H1419:H1424"/>
    <mergeCell ref="I1419:I1420"/>
    <mergeCell ref="J1419:J1424"/>
    <mergeCell ref="K1419:K1420"/>
    <mergeCell ref="L1419:L1424"/>
    <mergeCell ref="B1272:B1277"/>
    <mergeCell ref="E1272:E1273"/>
    <mergeCell ref="G1272:G1273"/>
    <mergeCell ref="I1272:I1273"/>
    <mergeCell ref="K1272:K1273"/>
    <mergeCell ref="E1294:E1295"/>
    <mergeCell ref="D1306:D1310"/>
    <mergeCell ref="C1306:C1307"/>
    <mergeCell ref="F1306:F1310"/>
    <mergeCell ref="G1294:G1295"/>
    <mergeCell ref="H1294:H1299"/>
    <mergeCell ref="K1300:K1301"/>
    <mergeCell ref="F1300:F1304"/>
    <mergeCell ref="L1312:L1317"/>
    <mergeCell ref="F1322:F1327"/>
    <mergeCell ref="G1306:G1307"/>
    <mergeCell ref="D1294:D1298"/>
    <mergeCell ref="L1356:L1360"/>
    <mergeCell ref="L1292:M1292"/>
    <mergeCell ref="B1377:C1377"/>
    <mergeCell ref="D1377:E1377"/>
    <mergeCell ref="F1377:G1377"/>
    <mergeCell ref="H1377:I1377"/>
    <mergeCell ref="J1377:K1377"/>
    <mergeCell ref="L1377:M1377"/>
    <mergeCell ref="N1377:O1377"/>
    <mergeCell ref="B1397:B1402"/>
    <mergeCell ref="C1397:C1398"/>
    <mergeCell ref="O1368:O1369"/>
    <mergeCell ref="O1222:O1223"/>
    <mergeCell ref="D1368:D1373"/>
    <mergeCell ref="E1368:E1369"/>
    <mergeCell ref="L1391:L1396"/>
    <mergeCell ref="F1294:F1298"/>
    <mergeCell ref="M1362:M1363"/>
    <mergeCell ref="O1379:O1380"/>
    <mergeCell ref="F1266:F1270"/>
    <mergeCell ref="C1250:C1251"/>
    <mergeCell ref="E1250:E1251"/>
    <mergeCell ref="G1250:G1251"/>
    <mergeCell ref="I1250:I1251"/>
    <mergeCell ref="K1250:K1251"/>
    <mergeCell ref="B1266:B1270"/>
    <mergeCell ref="M1272:M1273"/>
    <mergeCell ref="O1284:O1285"/>
    <mergeCell ref="M1250:M1251"/>
    <mergeCell ref="N1250:N1255"/>
    <mergeCell ref="O1250:O1251"/>
    <mergeCell ref="J1256:J1261"/>
    <mergeCell ref="K1256:K1257"/>
    <mergeCell ref="K1266:K1267"/>
    <mergeCell ref="M1216:M1217"/>
    <mergeCell ref="M1379:M1380"/>
    <mergeCell ref="N1266:N1270"/>
    <mergeCell ref="N1228:N1233"/>
    <mergeCell ref="G1228:G1229"/>
    <mergeCell ref="H1216:H1221"/>
    <mergeCell ref="F1222:F1226"/>
    <mergeCell ref="D1222:D1226"/>
    <mergeCell ref="H1228:H1233"/>
    <mergeCell ref="I1228:I1229"/>
    <mergeCell ref="C1350:C1351"/>
    <mergeCell ref="G1379:G1380"/>
    <mergeCell ref="C1379:C1380"/>
    <mergeCell ref="D1334:D1338"/>
    <mergeCell ref="J1222:J1226"/>
    <mergeCell ref="J1244:J1249"/>
    <mergeCell ref="K1244:K1245"/>
    <mergeCell ref="L1244:L1249"/>
    <mergeCell ref="H1244:H1249"/>
    <mergeCell ref="I1244:I1245"/>
    <mergeCell ref="I1379:I1380"/>
    <mergeCell ref="J1379:J1384"/>
    <mergeCell ref="N1379:N1384"/>
    <mergeCell ref="M1222:M1223"/>
    <mergeCell ref="I1266:I1267"/>
    <mergeCell ref="D1266:D1270"/>
    <mergeCell ref="H1266:H1270"/>
    <mergeCell ref="F1356:F1361"/>
    <mergeCell ref="G1266:G1267"/>
    <mergeCell ref="J1266:J1270"/>
    <mergeCell ref="C1228:C1229"/>
    <mergeCell ref="C1222:C1223"/>
    <mergeCell ref="L1208:M1208"/>
    <mergeCell ref="F1238:F1243"/>
    <mergeCell ref="G1238:G1239"/>
    <mergeCell ref="J1238:J1243"/>
    <mergeCell ref="M1244:M1245"/>
    <mergeCell ref="N1244:N1249"/>
    <mergeCell ref="O1244:O1245"/>
    <mergeCell ref="K1238:K1239"/>
    <mergeCell ref="M1238:M1239"/>
    <mergeCell ref="G1244:G1245"/>
    <mergeCell ref="N1208:O1208"/>
    <mergeCell ref="C1210:C1211"/>
    <mergeCell ref="D1210:D1215"/>
    <mergeCell ref="I1238:I1239"/>
    <mergeCell ref="D1228:D1233"/>
    <mergeCell ref="E1228:E1229"/>
    <mergeCell ref="E1222:E1223"/>
    <mergeCell ref="F1228:F1233"/>
    <mergeCell ref="H1238:H1242"/>
    <mergeCell ref="O1238:O1239"/>
    <mergeCell ref="N1238:N1243"/>
    <mergeCell ref="L1238:L1242"/>
    <mergeCell ref="D1238:D1242"/>
    <mergeCell ref="C1244:C1245"/>
    <mergeCell ref="D1244:D1249"/>
    <mergeCell ref="E1244:E1245"/>
    <mergeCell ref="F1244:F1249"/>
    <mergeCell ref="N1222:N1227"/>
    <mergeCell ref="J1210:J1214"/>
    <mergeCell ref="H1210:H1215"/>
    <mergeCell ref="K1222:K1223"/>
    <mergeCell ref="L1216:L1221"/>
    <mergeCell ref="L1138:L1142"/>
    <mergeCell ref="H1222:H1227"/>
    <mergeCell ref="I1222:I1223"/>
    <mergeCell ref="G1222:G1223"/>
    <mergeCell ref="M1172:M1173"/>
    <mergeCell ref="M1160:M1161"/>
    <mergeCell ref="N1172:N1177"/>
    <mergeCell ref="N1154:N1158"/>
    <mergeCell ref="H1182:H1186"/>
    <mergeCell ref="K1166:K1167"/>
    <mergeCell ref="K1172:K1173"/>
    <mergeCell ref="L1172:L1177"/>
    <mergeCell ref="K1216:K1217"/>
    <mergeCell ref="L1194:L1198"/>
    <mergeCell ref="L1182:L1187"/>
    <mergeCell ref="M1166:M1167"/>
    <mergeCell ref="G1210:G1211"/>
    <mergeCell ref="I1210:I1211"/>
    <mergeCell ref="K1210:K1211"/>
    <mergeCell ref="M1210:M1211"/>
    <mergeCell ref="L1210:L1214"/>
    <mergeCell ref="L1166:L1170"/>
    <mergeCell ref="N1160:N1165"/>
    <mergeCell ref="B1207:O1207"/>
    <mergeCell ref="B1208:C1208"/>
    <mergeCell ref="D1208:E1208"/>
    <mergeCell ref="C1194:C1195"/>
    <mergeCell ref="E1194:E1195"/>
    <mergeCell ref="O1172:O1173"/>
    <mergeCell ref="F1208:G1208"/>
    <mergeCell ref="H1208:I1208"/>
    <mergeCell ref="J1208:K1208"/>
    <mergeCell ref="O1160:O1161"/>
    <mergeCell ref="O1210:O1211"/>
    <mergeCell ref="B1126:B1130"/>
    <mergeCell ref="B1138:B1142"/>
    <mergeCell ref="I1166:I1167"/>
    <mergeCell ref="B1172:B1177"/>
    <mergeCell ref="C1172:C1173"/>
    <mergeCell ref="F1160:F1164"/>
    <mergeCell ref="H1160:H1164"/>
    <mergeCell ref="B1151:O1151"/>
    <mergeCell ref="J1160:J1164"/>
    <mergeCell ref="L1160:L1164"/>
    <mergeCell ref="L1188:L1192"/>
    <mergeCell ref="D1216:D1220"/>
    <mergeCell ref="D1188:D1192"/>
    <mergeCell ref="F1188:F1192"/>
    <mergeCell ref="H1188:H1192"/>
    <mergeCell ref="J1188:J1192"/>
    <mergeCell ref="F1216:F1220"/>
    <mergeCell ref="B1188:B1192"/>
    <mergeCell ref="B1154:B1159"/>
    <mergeCell ref="C1154:C1155"/>
    <mergeCell ref="D1138:D1142"/>
    <mergeCell ref="C1144:C1145"/>
    <mergeCell ref="G1188:G1189"/>
    <mergeCell ref="N1152:O1152"/>
    <mergeCell ref="I1188:I1189"/>
    <mergeCell ref="K1188:K1189"/>
    <mergeCell ref="N1188:N1193"/>
    <mergeCell ref="O1188:O1189"/>
    <mergeCell ref="M1188:M1189"/>
    <mergeCell ref="B1132:B1136"/>
    <mergeCell ref="K1110:K1111"/>
    <mergeCell ref="F1110:F1114"/>
    <mergeCell ref="H1110:H1114"/>
    <mergeCell ref="C1110:C1111"/>
    <mergeCell ref="E1110:E1111"/>
    <mergeCell ref="E1182:E1183"/>
    <mergeCell ref="F1182:F1187"/>
    <mergeCell ref="H1144:H1149"/>
    <mergeCell ref="I1144:I1145"/>
    <mergeCell ref="J1144:J1149"/>
    <mergeCell ref="K1144:K1145"/>
    <mergeCell ref="D1166:D1170"/>
    <mergeCell ref="D1154:D1158"/>
    <mergeCell ref="G1116:G1117"/>
    <mergeCell ref="H1116:H1121"/>
    <mergeCell ref="I1116:I1117"/>
    <mergeCell ref="J1116:J1121"/>
    <mergeCell ref="D1144:D1149"/>
    <mergeCell ref="E1144:E1145"/>
    <mergeCell ref="E1154:E1155"/>
    <mergeCell ref="G1154:G1155"/>
    <mergeCell ref="I1154:I1155"/>
    <mergeCell ref="F1154:F1158"/>
    <mergeCell ref="D1132:D1136"/>
    <mergeCell ref="G1166:G1167"/>
    <mergeCell ref="G1182:G1183"/>
    <mergeCell ref="I1182:I1183"/>
    <mergeCell ref="C1160:C1161"/>
    <mergeCell ref="E1160:E1161"/>
    <mergeCell ref="H1154:H1158"/>
    <mergeCell ref="J1182:J1187"/>
    <mergeCell ref="K1182:K1183"/>
    <mergeCell ref="F1104:F1108"/>
    <mergeCell ref="O1104:O1105"/>
    <mergeCell ref="N1110:N1115"/>
    <mergeCell ref="O1110:O1111"/>
    <mergeCell ref="N1104:N1109"/>
    <mergeCell ref="M1138:M1139"/>
    <mergeCell ref="I1110:I1111"/>
    <mergeCell ref="G1160:G1161"/>
    <mergeCell ref="I1160:I1161"/>
    <mergeCell ref="K1160:K1161"/>
    <mergeCell ref="N1144:N1149"/>
    <mergeCell ref="O1144:O1145"/>
    <mergeCell ref="J1124:K1124"/>
    <mergeCell ref="L1124:M1124"/>
    <mergeCell ref="N1124:O1124"/>
    <mergeCell ref="J1110:J1114"/>
    <mergeCell ref="F1138:F1142"/>
    <mergeCell ref="H1138:H1142"/>
    <mergeCell ref="J1138:J1142"/>
    <mergeCell ref="F1126:F1130"/>
    <mergeCell ref="H1126:H1130"/>
    <mergeCell ref="O1154:O1155"/>
    <mergeCell ref="K1116:K1117"/>
    <mergeCell ref="L1116:L1121"/>
    <mergeCell ref="F1132:F1136"/>
    <mergeCell ref="F1144:F1149"/>
    <mergeCell ref="G1144:G1145"/>
    <mergeCell ref="N1138:N1143"/>
    <mergeCell ref="G1126:G1127"/>
    <mergeCell ref="I1126:I1127"/>
    <mergeCell ref="J1154:J1158"/>
    <mergeCell ref="L1154:L1158"/>
    <mergeCell ref="C1088:C1089"/>
    <mergeCell ref="D1088:D1093"/>
    <mergeCell ref="K1154:K1155"/>
    <mergeCell ref="M1154:M1155"/>
    <mergeCell ref="J1088:J1093"/>
    <mergeCell ref="H1132:H1136"/>
    <mergeCell ref="J1132:J1136"/>
    <mergeCell ref="L1132:L1136"/>
    <mergeCell ref="D1160:D1164"/>
    <mergeCell ref="E1088:E1089"/>
    <mergeCell ref="B1152:C1152"/>
    <mergeCell ref="D1152:E1152"/>
    <mergeCell ref="F1152:G1152"/>
    <mergeCell ref="H1152:I1152"/>
    <mergeCell ref="J1152:K1152"/>
    <mergeCell ref="L1152:M1152"/>
    <mergeCell ref="H1088:H1093"/>
    <mergeCell ref="I1088:I1089"/>
    <mergeCell ref="M1088:M1089"/>
    <mergeCell ref="F1088:F1093"/>
    <mergeCell ref="G1088:G1089"/>
    <mergeCell ref="K1138:K1139"/>
    <mergeCell ref="L1088:L1093"/>
    <mergeCell ref="B1088:B1093"/>
    <mergeCell ref="J1096:K1096"/>
    <mergeCell ref="L1096:M1096"/>
    <mergeCell ref="M1098:M1099"/>
    <mergeCell ref="M1126:M1127"/>
    <mergeCell ref="M1144:M1145"/>
    <mergeCell ref="B1116:B1121"/>
    <mergeCell ref="C1116:C1117"/>
    <mergeCell ref="H1124:I1124"/>
    <mergeCell ref="I1054:I1055"/>
    <mergeCell ref="K1054:K1055"/>
    <mergeCell ref="H1040:I1040"/>
    <mergeCell ref="J1040:K1040"/>
    <mergeCell ref="F1014:F1019"/>
    <mergeCell ref="N1004:N1009"/>
    <mergeCell ref="N998:N1003"/>
    <mergeCell ref="O998:O999"/>
    <mergeCell ref="B1110:B1114"/>
    <mergeCell ref="C1098:C1099"/>
    <mergeCell ref="D1098:D1103"/>
    <mergeCell ref="L1126:L1130"/>
    <mergeCell ref="D1126:D1130"/>
    <mergeCell ref="H1104:H1108"/>
    <mergeCell ref="J1104:J1108"/>
    <mergeCell ref="F1098:F1102"/>
    <mergeCell ref="B1096:C1096"/>
    <mergeCell ref="D1096:E1096"/>
    <mergeCell ref="E1104:E1105"/>
    <mergeCell ref="G1104:G1105"/>
    <mergeCell ref="I1104:I1105"/>
    <mergeCell ref="K1104:K1105"/>
    <mergeCell ref="B1098:B1103"/>
    <mergeCell ref="J1126:J1130"/>
    <mergeCell ref="E1098:E1099"/>
    <mergeCell ref="G1098:G1099"/>
    <mergeCell ref="F1096:G1096"/>
    <mergeCell ref="H1096:I1096"/>
    <mergeCell ref="L1104:L1108"/>
    <mergeCell ref="M1104:M1105"/>
    <mergeCell ref="B1104:B1108"/>
    <mergeCell ref="D1104:D1108"/>
    <mergeCell ref="K976:K977"/>
    <mergeCell ref="L976:L981"/>
    <mergeCell ref="N986:N991"/>
    <mergeCell ref="O986:O987"/>
    <mergeCell ref="O976:O977"/>
    <mergeCell ref="O1020:O1021"/>
    <mergeCell ref="N1020:N1025"/>
    <mergeCell ref="M1026:M1027"/>
    <mergeCell ref="N1026:N1031"/>
    <mergeCell ref="O1026:O1027"/>
    <mergeCell ref="L1040:M1040"/>
    <mergeCell ref="G1032:G1033"/>
    <mergeCell ref="H1032:H1037"/>
    <mergeCell ref="I1032:I1033"/>
    <mergeCell ref="J1032:J1037"/>
    <mergeCell ref="K1032:K1033"/>
    <mergeCell ref="L1032:L1037"/>
    <mergeCell ref="L1020:L1024"/>
    <mergeCell ref="K1026:K1027"/>
    <mergeCell ref="G1020:G1021"/>
    <mergeCell ref="I1020:I1021"/>
    <mergeCell ref="F1040:G1040"/>
    <mergeCell ref="F1032:F1036"/>
    <mergeCell ref="N992:N997"/>
    <mergeCell ref="O992:O993"/>
    <mergeCell ref="F1020:F1024"/>
    <mergeCell ref="D1026:D1030"/>
    <mergeCell ref="M1020:M1021"/>
    <mergeCell ref="J1026:J1030"/>
    <mergeCell ref="L1026:L1030"/>
    <mergeCell ref="O1004:O1005"/>
    <mergeCell ref="G998:G999"/>
    <mergeCell ref="M998:M999"/>
    <mergeCell ref="G958:G959"/>
    <mergeCell ref="I958:I959"/>
    <mergeCell ref="B992:B997"/>
    <mergeCell ref="C992:C993"/>
    <mergeCell ref="E992:E993"/>
    <mergeCell ref="G992:G993"/>
    <mergeCell ref="I992:I993"/>
    <mergeCell ref="K992:K993"/>
    <mergeCell ref="L992:L996"/>
    <mergeCell ref="C958:C959"/>
    <mergeCell ref="F1026:F1030"/>
    <mergeCell ref="K1020:K1021"/>
    <mergeCell ref="D986:D990"/>
    <mergeCell ref="J970:J974"/>
    <mergeCell ref="F998:F1002"/>
    <mergeCell ref="L1004:L1009"/>
    <mergeCell ref="C1004:C1005"/>
    <mergeCell ref="D1004:D1009"/>
    <mergeCell ref="F992:F996"/>
    <mergeCell ref="D992:D996"/>
    <mergeCell ref="H998:H1002"/>
    <mergeCell ref="J998:J1002"/>
    <mergeCell ref="E1004:E1005"/>
    <mergeCell ref="C1014:C1015"/>
    <mergeCell ref="E1014:E1015"/>
    <mergeCell ref="B1048:B1052"/>
    <mergeCell ref="C986:C987"/>
    <mergeCell ref="F986:F990"/>
    <mergeCell ref="D1042:D1047"/>
    <mergeCell ref="F970:F975"/>
    <mergeCell ref="E970:E971"/>
    <mergeCell ref="G970:G971"/>
    <mergeCell ref="H970:H975"/>
    <mergeCell ref="I970:I971"/>
    <mergeCell ref="K970:K971"/>
    <mergeCell ref="B984:C984"/>
    <mergeCell ref="N984:O984"/>
    <mergeCell ref="D998:D1002"/>
    <mergeCell ref="J1014:J1019"/>
    <mergeCell ref="K1014:K1015"/>
    <mergeCell ref="M1014:M1015"/>
    <mergeCell ref="N1014:N1019"/>
    <mergeCell ref="O1014:O1015"/>
    <mergeCell ref="B1014:B1018"/>
    <mergeCell ref="D1014:D1018"/>
    <mergeCell ref="H1014:H1019"/>
    <mergeCell ref="I1014:I1015"/>
    <mergeCell ref="D984:E984"/>
    <mergeCell ref="F1004:F1009"/>
    <mergeCell ref="G1004:G1005"/>
    <mergeCell ref="H1004:H1009"/>
    <mergeCell ref="G1014:G1015"/>
    <mergeCell ref="B976:B981"/>
    <mergeCell ref="D976:D981"/>
    <mergeCell ref="E976:E977"/>
    <mergeCell ref="J986:J990"/>
    <mergeCell ref="E986:E987"/>
    <mergeCell ref="N948:N953"/>
    <mergeCell ref="I942:I943"/>
    <mergeCell ref="B964:B968"/>
    <mergeCell ref="F958:F962"/>
    <mergeCell ref="D958:D962"/>
    <mergeCell ref="F976:F981"/>
    <mergeCell ref="G976:G977"/>
    <mergeCell ref="C964:C965"/>
    <mergeCell ref="K964:K965"/>
    <mergeCell ref="M976:M977"/>
    <mergeCell ref="H976:H981"/>
    <mergeCell ref="J964:J968"/>
    <mergeCell ref="F964:F968"/>
    <mergeCell ref="O958:O959"/>
    <mergeCell ref="D964:D968"/>
    <mergeCell ref="B958:B962"/>
    <mergeCell ref="B948:B952"/>
    <mergeCell ref="H942:H946"/>
    <mergeCell ref="J948:J953"/>
    <mergeCell ref="K942:K943"/>
    <mergeCell ref="E958:E959"/>
    <mergeCell ref="L958:L962"/>
    <mergeCell ref="N958:N962"/>
    <mergeCell ref="O942:O943"/>
    <mergeCell ref="N970:N975"/>
    <mergeCell ref="M970:M971"/>
    <mergeCell ref="L964:L968"/>
    <mergeCell ref="L970:L975"/>
    <mergeCell ref="C976:C977"/>
    <mergeCell ref="N976:N981"/>
    <mergeCell ref="O964:O965"/>
    <mergeCell ref="C970:C971"/>
    <mergeCell ref="J920:J925"/>
    <mergeCell ref="O914:O915"/>
    <mergeCell ref="L914:L918"/>
    <mergeCell ref="D948:D953"/>
    <mergeCell ref="F956:G956"/>
    <mergeCell ref="H956:I956"/>
    <mergeCell ref="L948:L953"/>
    <mergeCell ref="C942:C943"/>
    <mergeCell ref="I920:I921"/>
    <mergeCell ref="H986:H991"/>
    <mergeCell ref="B970:B975"/>
    <mergeCell ref="O970:O971"/>
    <mergeCell ref="M942:M943"/>
    <mergeCell ref="I976:I977"/>
    <mergeCell ref="J976:J981"/>
    <mergeCell ref="L1014:L1019"/>
    <mergeCell ref="B942:B946"/>
    <mergeCell ref="D942:D946"/>
    <mergeCell ref="F942:F946"/>
    <mergeCell ref="G986:G987"/>
    <mergeCell ref="I986:I987"/>
    <mergeCell ref="K986:K987"/>
    <mergeCell ref="M986:M987"/>
    <mergeCell ref="J956:K956"/>
    <mergeCell ref="F984:G984"/>
    <mergeCell ref="H984:I984"/>
    <mergeCell ref="J984:K984"/>
    <mergeCell ref="L984:M984"/>
    <mergeCell ref="B983:O983"/>
    <mergeCell ref="E964:E965"/>
    <mergeCell ref="G964:G965"/>
    <mergeCell ref="I964:I965"/>
    <mergeCell ref="M948:M949"/>
    <mergeCell ref="B927:O927"/>
    <mergeCell ref="B928:C928"/>
    <mergeCell ref="D928:E928"/>
    <mergeCell ref="B920:B925"/>
    <mergeCell ref="F928:G928"/>
    <mergeCell ref="I948:I949"/>
    <mergeCell ref="O948:O949"/>
    <mergeCell ref="D970:D975"/>
    <mergeCell ref="M920:M921"/>
    <mergeCell ref="H964:H968"/>
    <mergeCell ref="O886:O887"/>
    <mergeCell ref="L892:L897"/>
    <mergeCell ref="H920:H925"/>
    <mergeCell ref="I908:I909"/>
    <mergeCell ref="K908:K909"/>
    <mergeCell ref="I902:I903"/>
    <mergeCell ref="C930:C931"/>
    <mergeCell ref="K892:K893"/>
    <mergeCell ref="D892:D896"/>
    <mergeCell ref="G886:G887"/>
    <mergeCell ref="I886:I887"/>
    <mergeCell ref="K886:K887"/>
    <mergeCell ref="F914:F918"/>
    <mergeCell ref="G892:G893"/>
    <mergeCell ref="H892:H897"/>
    <mergeCell ref="F886:F891"/>
    <mergeCell ref="C892:C893"/>
    <mergeCell ref="E892:E893"/>
    <mergeCell ref="D930:D935"/>
    <mergeCell ref="D886:D890"/>
    <mergeCell ref="N920:N925"/>
    <mergeCell ref="N874:N878"/>
    <mergeCell ref="K920:K921"/>
    <mergeCell ref="B900:C900"/>
    <mergeCell ref="F892:F896"/>
    <mergeCell ref="M908:M909"/>
    <mergeCell ref="M930:M931"/>
    <mergeCell ref="N928:O928"/>
    <mergeCell ref="N930:N935"/>
    <mergeCell ref="G930:G931"/>
    <mergeCell ref="I930:I931"/>
    <mergeCell ref="E914:E915"/>
    <mergeCell ref="F902:F906"/>
    <mergeCell ref="D902:D906"/>
    <mergeCell ref="B902:B906"/>
    <mergeCell ref="N908:N913"/>
    <mergeCell ref="D914:D918"/>
    <mergeCell ref="H958:H962"/>
    <mergeCell ref="J958:J962"/>
    <mergeCell ref="O920:O921"/>
    <mergeCell ref="K948:K949"/>
    <mergeCell ref="E936:E937"/>
    <mergeCell ref="G936:G937"/>
    <mergeCell ref="I936:I937"/>
    <mergeCell ref="C936:C937"/>
    <mergeCell ref="B955:O955"/>
    <mergeCell ref="B956:C956"/>
    <mergeCell ref="D956:E956"/>
    <mergeCell ref="C948:C949"/>
    <mergeCell ref="L956:M956"/>
    <mergeCell ref="D920:D925"/>
    <mergeCell ref="H930:H934"/>
    <mergeCell ref="E920:E921"/>
    <mergeCell ref="O818:O819"/>
    <mergeCell ref="G824:G825"/>
    <mergeCell ref="F920:F925"/>
    <mergeCell ref="G914:G915"/>
    <mergeCell ref="E908:E909"/>
    <mergeCell ref="K930:K931"/>
    <mergeCell ref="E930:E931"/>
    <mergeCell ref="F930:F935"/>
    <mergeCell ref="N956:O956"/>
    <mergeCell ref="K958:K959"/>
    <mergeCell ref="M958:M959"/>
    <mergeCell ref="L920:L925"/>
    <mergeCell ref="B818:B822"/>
    <mergeCell ref="D818:D822"/>
    <mergeCell ref="H818:H822"/>
    <mergeCell ref="I818:I819"/>
    <mergeCell ref="N852:N857"/>
    <mergeCell ref="L824:L828"/>
    <mergeCell ref="J830:J835"/>
    <mergeCell ref="G852:G853"/>
    <mergeCell ref="C852:C853"/>
    <mergeCell ref="K852:K853"/>
    <mergeCell ref="B908:B913"/>
    <mergeCell ref="L908:L912"/>
    <mergeCell ref="C886:C887"/>
    <mergeCell ref="E886:E887"/>
    <mergeCell ref="D908:D913"/>
    <mergeCell ref="F908:F913"/>
    <mergeCell ref="C902:C903"/>
    <mergeCell ref="L902:L906"/>
    <mergeCell ref="K830:K831"/>
    <mergeCell ref="D872:E872"/>
    <mergeCell ref="O824:O825"/>
    <mergeCell ref="H816:I816"/>
    <mergeCell ref="C824:C825"/>
    <mergeCell ref="N808:N813"/>
    <mergeCell ref="B824:B828"/>
    <mergeCell ref="N802:N807"/>
    <mergeCell ref="O802:O803"/>
    <mergeCell ref="H802:H806"/>
    <mergeCell ref="E846:E847"/>
    <mergeCell ref="H846:H850"/>
    <mergeCell ref="D846:D850"/>
    <mergeCell ref="F846:F850"/>
    <mergeCell ref="D852:D856"/>
    <mergeCell ref="K902:K903"/>
    <mergeCell ref="H908:H913"/>
    <mergeCell ref="B846:B850"/>
    <mergeCell ref="B852:B856"/>
    <mergeCell ref="K824:K825"/>
    <mergeCell ref="O808:O809"/>
    <mergeCell ref="N824:N829"/>
    <mergeCell ref="D830:D834"/>
    <mergeCell ref="N836:N841"/>
    <mergeCell ref="C836:C837"/>
    <mergeCell ref="E836:E837"/>
    <mergeCell ref="M824:M825"/>
    <mergeCell ref="F836:F841"/>
    <mergeCell ref="H836:H841"/>
    <mergeCell ref="F818:F823"/>
    <mergeCell ref="H808:H813"/>
    <mergeCell ref="K818:K819"/>
    <mergeCell ref="J816:K816"/>
    <mergeCell ref="J818:J822"/>
    <mergeCell ref="D816:E816"/>
    <mergeCell ref="L816:M816"/>
    <mergeCell ref="B830:B834"/>
    <mergeCell ref="D836:D840"/>
    <mergeCell ref="E830:E831"/>
    <mergeCell ref="N830:N835"/>
    <mergeCell ref="B768:B772"/>
    <mergeCell ref="M796:M797"/>
    <mergeCell ref="C796:C797"/>
    <mergeCell ref="M774:M775"/>
    <mergeCell ref="H824:H828"/>
    <mergeCell ref="J824:J828"/>
    <mergeCell ref="B780:B785"/>
    <mergeCell ref="C780:C781"/>
    <mergeCell ref="D824:D828"/>
    <mergeCell ref="F816:G816"/>
    <mergeCell ref="F824:F828"/>
    <mergeCell ref="L818:L823"/>
    <mergeCell ref="N818:N823"/>
    <mergeCell ref="M818:M819"/>
    <mergeCell ref="C818:C819"/>
    <mergeCell ref="E818:E819"/>
    <mergeCell ref="G818:G819"/>
    <mergeCell ref="I824:I825"/>
    <mergeCell ref="M830:M831"/>
    <mergeCell ref="F768:F772"/>
    <mergeCell ref="H768:H772"/>
    <mergeCell ref="J768:J772"/>
    <mergeCell ref="C768:C769"/>
    <mergeCell ref="H830:H834"/>
    <mergeCell ref="J836:J841"/>
    <mergeCell ref="F830:F834"/>
    <mergeCell ref="I696:I697"/>
    <mergeCell ref="J696:J701"/>
    <mergeCell ref="L752:L757"/>
    <mergeCell ref="M752:M753"/>
    <mergeCell ref="B760:C760"/>
    <mergeCell ref="L760:M760"/>
    <mergeCell ref="B808:B813"/>
    <mergeCell ref="M762:M763"/>
    <mergeCell ref="D774:D778"/>
    <mergeCell ref="F774:F778"/>
    <mergeCell ref="H774:H778"/>
    <mergeCell ref="J774:J778"/>
    <mergeCell ref="L774:L778"/>
    <mergeCell ref="K762:K763"/>
    <mergeCell ref="B796:B800"/>
    <mergeCell ref="L796:L800"/>
    <mergeCell ref="J796:J800"/>
    <mergeCell ref="B774:B778"/>
    <mergeCell ref="C808:C809"/>
    <mergeCell ref="D808:D813"/>
    <mergeCell ref="E808:E809"/>
    <mergeCell ref="F808:F813"/>
    <mergeCell ref="K808:K809"/>
    <mergeCell ref="B802:B806"/>
    <mergeCell ref="D802:D806"/>
    <mergeCell ref="F802:F806"/>
    <mergeCell ref="F796:F801"/>
    <mergeCell ref="K790:K791"/>
    <mergeCell ref="J808:J813"/>
    <mergeCell ref="E802:E803"/>
    <mergeCell ref="L802:L807"/>
    <mergeCell ref="M802:M803"/>
    <mergeCell ref="J690:J694"/>
    <mergeCell ref="B650:B655"/>
    <mergeCell ref="I802:I803"/>
    <mergeCell ref="N816:O816"/>
    <mergeCell ref="K802:K803"/>
    <mergeCell ref="E790:E791"/>
    <mergeCell ref="I790:I791"/>
    <mergeCell ref="C790:C791"/>
    <mergeCell ref="M790:M791"/>
    <mergeCell ref="C802:C803"/>
    <mergeCell ref="L808:L813"/>
    <mergeCell ref="M808:M809"/>
    <mergeCell ref="D668:D673"/>
    <mergeCell ref="E668:E669"/>
    <mergeCell ref="F668:F673"/>
    <mergeCell ref="G668:G669"/>
    <mergeCell ref="H668:H673"/>
    <mergeCell ref="I668:I669"/>
    <mergeCell ref="J668:J673"/>
    <mergeCell ref="K668:K669"/>
    <mergeCell ref="L668:L673"/>
    <mergeCell ref="N696:N701"/>
    <mergeCell ref="C718:C719"/>
    <mergeCell ref="M718:M719"/>
    <mergeCell ref="N718:N723"/>
    <mergeCell ref="D712:D716"/>
    <mergeCell ref="F712:F716"/>
    <mergeCell ref="L724:L729"/>
    <mergeCell ref="E718:E719"/>
    <mergeCell ref="G718:G719"/>
    <mergeCell ref="G696:G697"/>
    <mergeCell ref="H696:H701"/>
    <mergeCell ref="B591:O591"/>
    <mergeCell ref="B592:C592"/>
    <mergeCell ref="D592:E592"/>
    <mergeCell ref="F592:G592"/>
    <mergeCell ref="H592:I592"/>
    <mergeCell ref="J592:K592"/>
    <mergeCell ref="B656:B661"/>
    <mergeCell ref="I656:I657"/>
    <mergeCell ref="C656:C657"/>
    <mergeCell ref="B675:O675"/>
    <mergeCell ref="B676:C676"/>
    <mergeCell ref="L592:M592"/>
    <mergeCell ref="N592:O592"/>
    <mergeCell ref="C594:C595"/>
    <mergeCell ref="E594:E595"/>
    <mergeCell ref="G594:G595"/>
    <mergeCell ref="I594:I595"/>
    <mergeCell ref="K594:K595"/>
    <mergeCell ref="L594:L599"/>
    <mergeCell ref="M594:M595"/>
    <mergeCell ref="N662:N667"/>
    <mergeCell ref="O662:O663"/>
    <mergeCell ref="I640:I641"/>
    <mergeCell ref="J640:J645"/>
    <mergeCell ref="K640:K641"/>
    <mergeCell ref="L640:L645"/>
    <mergeCell ref="B612:B617"/>
    <mergeCell ref="C612:C613"/>
    <mergeCell ref="D612:D617"/>
    <mergeCell ref="F628:F632"/>
    <mergeCell ref="D656:D661"/>
    <mergeCell ref="N650:N655"/>
    <mergeCell ref="K690:K691"/>
    <mergeCell ref="F690:F694"/>
    <mergeCell ref="D690:D694"/>
    <mergeCell ref="E678:E679"/>
    <mergeCell ref="G678:G679"/>
    <mergeCell ref="C678:C679"/>
    <mergeCell ref="B662:B667"/>
    <mergeCell ref="C662:C663"/>
    <mergeCell ref="M662:M663"/>
    <mergeCell ref="D662:D667"/>
    <mergeCell ref="E662:E663"/>
    <mergeCell ref="F662:F667"/>
    <mergeCell ref="G662:G663"/>
    <mergeCell ref="J634:J638"/>
    <mergeCell ref="C650:C651"/>
    <mergeCell ref="L656:L661"/>
    <mergeCell ref="B668:B673"/>
    <mergeCell ref="C668:C669"/>
    <mergeCell ref="B647:O647"/>
    <mergeCell ref="M640:M641"/>
    <mergeCell ref="B640:B645"/>
    <mergeCell ref="C640:C641"/>
    <mergeCell ref="D640:D645"/>
    <mergeCell ref="E640:E641"/>
    <mergeCell ref="N640:N645"/>
    <mergeCell ref="O640:O641"/>
    <mergeCell ref="B648:C648"/>
    <mergeCell ref="D648:E648"/>
    <mergeCell ref="M650:M651"/>
    <mergeCell ref="F640:F645"/>
    <mergeCell ref="B634:B639"/>
    <mergeCell ref="B678:B682"/>
    <mergeCell ref="E656:E657"/>
    <mergeCell ref="H662:H666"/>
    <mergeCell ref="J662:J666"/>
    <mergeCell ref="H656:H660"/>
    <mergeCell ref="F656:F660"/>
    <mergeCell ref="D650:D654"/>
    <mergeCell ref="D676:E676"/>
    <mergeCell ref="N676:O676"/>
    <mergeCell ref="N678:N683"/>
    <mergeCell ref="N656:N661"/>
    <mergeCell ref="N668:N673"/>
    <mergeCell ref="O668:O669"/>
    <mergeCell ref="I662:I663"/>
    <mergeCell ref="K662:K663"/>
    <mergeCell ref="L662:L667"/>
    <mergeCell ref="I650:I651"/>
    <mergeCell ref="F650:F654"/>
    <mergeCell ref="H650:H654"/>
    <mergeCell ref="H678:H682"/>
    <mergeCell ref="D678:D683"/>
    <mergeCell ref="K656:K657"/>
    <mergeCell ref="F676:G676"/>
    <mergeCell ref="H676:I676"/>
    <mergeCell ref="J676:K676"/>
    <mergeCell ref="L676:M676"/>
    <mergeCell ref="L678:L683"/>
    <mergeCell ref="M678:M679"/>
    <mergeCell ref="M656:M657"/>
    <mergeCell ref="G634:G635"/>
    <mergeCell ref="H634:H639"/>
    <mergeCell ref="F678:F682"/>
    <mergeCell ref="M668:M669"/>
    <mergeCell ref="L628:L633"/>
    <mergeCell ref="M628:M629"/>
    <mergeCell ref="N628:N633"/>
    <mergeCell ref="O678:O679"/>
    <mergeCell ref="J678:J682"/>
    <mergeCell ref="O650:O651"/>
    <mergeCell ref="J650:J654"/>
    <mergeCell ref="L650:L654"/>
    <mergeCell ref="J656:J660"/>
    <mergeCell ref="G656:G657"/>
    <mergeCell ref="B600:B604"/>
    <mergeCell ref="J628:J632"/>
    <mergeCell ref="H628:H632"/>
    <mergeCell ref="E634:E635"/>
    <mergeCell ref="H612:H617"/>
    <mergeCell ref="B622:B627"/>
    <mergeCell ref="C622:C623"/>
    <mergeCell ref="B606:B611"/>
    <mergeCell ref="C606:C607"/>
    <mergeCell ref="E606:E607"/>
    <mergeCell ref="G606:G607"/>
    <mergeCell ref="I606:I607"/>
    <mergeCell ref="K606:K607"/>
    <mergeCell ref="L606:L611"/>
    <mergeCell ref="M606:M607"/>
    <mergeCell ref="N606:N611"/>
    <mergeCell ref="O606:O607"/>
    <mergeCell ref="G612:G613"/>
    <mergeCell ref="D584:D588"/>
    <mergeCell ref="G640:G641"/>
    <mergeCell ref="H640:H645"/>
    <mergeCell ref="I634:I635"/>
    <mergeCell ref="K622:K623"/>
    <mergeCell ref="L600:L605"/>
    <mergeCell ref="M600:M601"/>
    <mergeCell ref="K584:K585"/>
    <mergeCell ref="L584:L589"/>
    <mergeCell ref="B619:O619"/>
    <mergeCell ref="B620:C620"/>
    <mergeCell ref="D620:E620"/>
    <mergeCell ref="F620:G620"/>
    <mergeCell ref="H620:I620"/>
    <mergeCell ref="J620:K620"/>
    <mergeCell ref="L620:M620"/>
    <mergeCell ref="N620:O620"/>
    <mergeCell ref="F622:F626"/>
    <mergeCell ref="H622:H626"/>
    <mergeCell ref="J622:J626"/>
    <mergeCell ref="L622:L626"/>
    <mergeCell ref="O612:O613"/>
    <mergeCell ref="K634:K635"/>
    <mergeCell ref="D634:D639"/>
    <mergeCell ref="B628:B633"/>
    <mergeCell ref="C628:C629"/>
    <mergeCell ref="I600:I601"/>
    <mergeCell ref="K600:K601"/>
    <mergeCell ref="C634:C635"/>
    <mergeCell ref="D628:D633"/>
    <mergeCell ref="O628:O629"/>
    <mergeCell ref="M622:M623"/>
    <mergeCell ref="G628:G629"/>
    <mergeCell ref="I628:I629"/>
    <mergeCell ref="K628:K629"/>
    <mergeCell ref="I612:I613"/>
    <mergeCell ref="J612:J617"/>
    <mergeCell ref="E628:E629"/>
    <mergeCell ref="K612:K613"/>
    <mergeCell ref="L612:L617"/>
    <mergeCell ref="M612:M613"/>
    <mergeCell ref="N622:N627"/>
    <mergeCell ref="O622:O623"/>
    <mergeCell ref="F634:F639"/>
    <mergeCell ref="B488:B493"/>
    <mergeCell ref="D488:D493"/>
    <mergeCell ref="F488:F493"/>
    <mergeCell ref="H488:H493"/>
    <mergeCell ref="J488:J493"/>
    <mergeCell ref="B528:B533"/>
    <mergeCell ref="C528:C529"/>
    <mergeCell ref="D528:D533"/>
    <mergeCell ref="E528:E529"/>
    <mergeCell ref="F528:F533"/>
    <mergeCell ref="G528:G529"/>
    <mergeCell ref="H528:H533"/>
    <mergeCell ref="I528:I529"/>
    <mergeCell ref="J528:J533"/>
    <mergeCell ref="B500:B505"/>
    <mergeCell ref="C500:C501"/>
    <mergeCell ref="D500:D505"/>
    <mergeCell ref="E500:E501"/>
    <mergeCell ref="F500:F505"/>
    <mergeCell ref="G500:G501"/>
    <mergeCell ref="I500:I501"/>
    <mergeCell ref="J500:J505"/>
    <mergeCell ref="B494:B498"/>
    <mergeCell ref="B535:O535"/>
    <mergeCell ref="B536:C536"/>
    <mergeCell ref="D536:E536"/>
    <mergeCell ref="F536:G536"/>
    <mergeCell ref="H536:I536"/>
    <mergeCell ref="L528:L533"/>
    <mergeCell ref="M528:M529"/>
    <mergeCell ref="N528:N533"/>
    <mergeCell ref="O528:O529"/>
    <mergeCell ref="B516:B521"/>
    <mergeCell ref="C516:C517"/>
    <mergeCell ref="E516:E517"/>
    <mergeCell ref="B522:B527"/>
    <mergeCell ref="C522:C523"/>
    <mergeCell ref="D522:D527"/>
    <mergeCell ref="E522:E523"/>
    <mergeCell ref="G522:G523"/>
    <mergeCell ref="I522:I523"/>
    <mergeCell ref="K522:K523"/>
    <mergeCell ref="M522:M523"/>
    <mergeCell ref="N522:N527"/>
    <mergeCell ref="L522:L526"/>
    <mergeCell ref="O522:O523"/>
    <mergeCell ref="F522:F527"/>
    <mergeCell ref="H522:H527"/>
    <mergeCell ref="J522:J527"/>
    <mergeCell ref="D516:D520"/>
    <mergeCell ref="F516:F520"/>
    <mergeCell ref="H516:H520"/>
    <mergeCell ref="J516:J520"/>
    <mergeCell ref="L516:L520"/>
    <mergeCell ref="N516:N520"/>
    <mergeCell ref="K528:K529"/>
    <mergeCell ref="N508:O508"/>
    <mergeCell ref="C510:C511"/>
    <mergeCell ref="D510:D515"/>
    <mergeCell ref="E510:E511"/>
    <mergeCell ref="G510:G511"/>
    <mergeCell ref="I510:I511"/>
    <mergeCell ref="K510:K511"/>
    <mergeCell ref="M510:M511"/>
    <mergeCell ref="N510:N515"/>
    <mergeCell ref="O510:O511"/>
    <mergeCell ref="F510:F514"/>
    <mergeCell ref="H510:H514"/>
    <mergeCell ref="J510:J514"/>
    <mergeCell ref="L510:L514"/>
    <mergeCell ref="B510:B515"/>
    <mergeCell ref="B508:C508"/>
    <mergeCell ref="D508:E508"/>
    <mergeCell ref="K500:K501"/>
    <mergeCell ref="L500:L505"/>
    <mergeCell ref="M500:M501"/>
    <mergeCell ref="N500:N505"/>
    <mergeCell ref="O500:O501"/>
    <mergeCell ref="F508:G508"/>
    <mergeCell ref="H508:I508"/>
    <mergeCell ref="J508:K508"/>
    <mergeCell ref="L508:M508"/>
    <mergeCell ref="C488:C489"/>
    <mergeCell ref="E488:E489"/>
    <mergeCell ref="G488:G489"/>
    <mergeCell ref="I488:I489"/>
    <mergeCell ref="K488:K489"/>
    <mergeCell ref="L488:L493"/>
    <mergeCell ref="M488:M489"/>
    <mergeCell ref="N488:N493"/>
    <mergeCell ref="O488:O489"/>
    <mergeCell ref="C494:C495"/>
    <mergeCell ref="E494:E495"/>
    <mergeCell ref="F494:F499"/>
    <mergeCell ref="G494:G495"/>
    <mergeCell ref="I494:I495"/>
    <mergeCell ref="K494:K495"/>
    <mergeCell ref="L494:L499"/>
    <mergeCell ref="M494:M495"/>
    <mergeCell ref="N494:N499"/>
    <mergeCell ref="O494:O495"/>
    <mergeCell ref="J494:J498"/>
    <mergeCell ref="D494:D498"/>
    <mergeCell ref="H494:H498"/>
    <mergeCell ref="B507:O507"/>
    <mergeCell ref="B472:B477"/>
    <mergeCell ref="C472:C473"/>
    <mergeCell ref="D472:D477"/>
    <mergeCell ref="E472:E473"/>
    <mergeCell ref="F472:F477"/>
    <mergeCell ref="B482:B486"/>
    <mergeCell ref="H482:H486"/>
    <mergeCell ref="G472:G473"/>
    <mergeCell ref="H472:H477"/>
    <mergeCell ref="I472:I473"/>
    <mergeCell ref="J472:J477"/>
    <mergeCell ref="K472:K473"/>
    <mergeCell ref="L472:L477"/>
    <mergeCell ref="M472:M473"/>
    <mergeCell ref="N472:N477"/>
    <mergeCell ref="O472:O473"/>
    <mergeCell ref="L482:L486"/>
    <mergeCell ref="N482:N487"/>
    <mergeCell ref="D482:D486"/>
    <mergeCell ref="F482:F486"/>
    <mergeCell ref="J482:J486"/>
    <mergeCell ref="C482:C483"/>
    <mergeCell ref="E482:E483"/>
    <mergeCell ref="G482:G483"/>
    <mergeCell ref="I482:I483"/>
    <mergeCell ref="K482:K483"/>
    <mergeCell ref="M482:M483"/>
    <mergeCell ref="O482:O483"/>
    <mergeCell ref="H500:H505"/>
    <mergeCell ref="N360:N365"/>
    <mergeCell ref="O360:O361"/>
    <mergeCell ref="K376:K377"/>
    <mergeCell ref="L376:L381"/>
    <mergeCell ref="M376:M377"/>
    <mergeCell ref="N376:N381"/>
    <mergeCell ref="O376:O377"/>
    <mergeCell ref="E382:E383"/>
    <mergeCell ref="F382:F386"/>
    <mergeCell ref="G382:G383"/>
    <mergeCell ref="H382:H386"/>
    <mergeCell ref="B479:O479"/>
    <mergeCell ref="B480:C480"/>
    <mergeCell ref="D480:E480"/>
    <mergeCell ref="F480:G480"/>
    <mergeCell ref="H480:I480"/>
    <mergeCell ref="J480:K480"/>
    <mergeCell ref="L480:M480"/>
    <mergeCell ref="N480:O480"/>
    <mergeCell ref="B376:B380"/>
    <mergeCell ref="B370:B374"/>
    <mergeCell ref="C370:C371"/>
    <mergeCell ref="D370:D374"/>
    <mergeCell ref="E370:E371"/>
    <mergeCell ref="F370:F374"/>
    <mergeCell ref="G370:G371"/>
    <mergeCell ref="H370:H374"/>
    <mergeCell ref="I370:I371"/>
    <mergeCell ref="D376:D381"/>
    <mergeCell ref="F376:F381"/>
    <mergeCell ref="K388:K389"/>
    <mergeCell ref="L388:L393"/>
    <mergeCell ref="B342:B346"/>
    <mergeCell ref="B354:B358"/>
    <mergeCell ref="B360:B365"/>
    <mergeCell ref="C360:C361"/>
    <mergeCell ref="D360:D365"/>
    <mergeCell ref="E360:E361"/>
    <mergeCell ref="F360:F365"/>
    <mergeCell ref="G360:G361"/>
    <mergeCell ref="H360:H365"/>
    <mergeCell ref="I360:I361"/>
    <mergeCell ref="J360:J365"/>
    <mergeCell ref="K348:K349"/>
    <mergeCell ref="L348:L353"/>
    <mergeCell ref="M348:M349"/>
    <mergeCell ref="N348:N353"/>
    <mergeCell ref="O348:O349"/>
    <mergeCell ref="C354:C355"/>
    <mergeCell ref="D354:D358"/>
    <mergeCell ref="J348:J353"/>
    <mergeCell ref="F342:F347"/>
    <mergeCell ref="C348:C349"/>
    <mergeCell ref="E348:E349"/>
    <mergeCell ref="G348:G349"/>
    <mergeCell ref="I348:I349"/>
    <mergeCell ref="E354:E355"/>
    <mergeCell ref="F354:F358"/>
    <mergeCell ref="G354:G355"/>
    <mergeCell ref="I354:I355"/>
    <mergeCell ref="H348:H353"/>
    <mergeCell ref="K360:K361"/>
    <mergeCell ref="L360:L365"/>
    <mergeCell ref="M360:M361"/>
    <mergeCell ref="L314:L318"/>
    <mergeCell ref="B339:O339"/>
    <mergeCell ref="B340:C340"/>
    <mergeCell ref="D340:E340"/>
    <mergeCell ref="F340:G340"/>
    <mergeCell ref="H340:I340"/>
    <mergeCell ref="J340:K340"/>
    <mergeCell ref="L340:M340"/>
    <mergeCell ref="N340:O340"/>
    <mergeCell ref="C342:C343"/>
    <mergeCell ref="D342:D346"/>
    <mergeCell ref="E342:E343"/>
    <mergeCell ref="G342:G343"/>
    <mergeCell ref="I342:I343"/>
    <mergeCell ref="K342:K343"/>
    <mergeCell ref="L342:L347"/>
    <mergeCell ref="M342:M343"/>
    <mergeCell ref="N342:N347"/>
    <mergeCell ref="O342:O343"/>
    <mergeCell ref="H342:H347"/>
    <mergeCell ref="J342:J347"/>
    <mergeCell ref="N314:N319"/>
    <mergeCell ref="O314:O315"/>
    <mergeCell ref="F326:F330"/>
    <mergeCell ref="H326:H330"/>
    <mergeCell ref="J326:J330"/>
    <mergeCell ref="L326:L330"/>
    <mergeCell ref="E314:E315"/>
    <mergeCell ref="G314:G315"/>
    <mergeCell ref="I314:I315"/>
    <mergeCell ref="K314:K315"/>
    <mergeCell ref="F314:F318"/>
    <mergeCell ref="B264:B268"/>
    <mergeCell ref="D264:D268"/>
    <mergeCell ref="F264:F268"/>
    <mergeCell ref="H264:H268"/>
    <mergeCell ref="J264:J268"/>
    <mergeCell ref="M258:M259"/>
    <mergeCell ref="N242:N247"/>
    <mergeCell ref="N248:N253"/>
    <mergeCell ref="D320:D324"/>
    <mergeCell ref="F320:F324"/>
    <mergeCell ref="H320:H324"/>
    <mergeCell ref="J320:J324"/>
    <mergeCell ref="B258:B262"/>
    <mergeCell ref="D258:D262"/>
    <mergeCell ref="F258:F262"/>
    <mergeCell ref="H258:H262"/>
    <mergeCell ref="J258:J262"/>
    <mergeCell ref="B283:O283"/>
    <mergeCell ref="B284:C284"/>
    <mergeCell ref="D284:E284"/>
    <mergeCell ref="F284:G284"/>
    <mergeCell ref="H284:I284"/>
    <mergeCell ref="J284:K284"/>
    <mergeCell ref="L284:M284"/>
    <mergeCell ref="D312:E312"/>
    <mergeCell ref="F312:G312"/>
    <mergeCell ref="H312:I312"/>
    <mergeCell ref="J312:K312"/>
    <mergeCell ref="L312:M312"/>
    <mergeCell ref="M298:M299"/>
    <mergeCell ref="D276:D280"/>
    <mergeCell ref="D314:D318"/>
    <mergeCell ref="C202:C203"/>
    <mergeCell ref="B192:B197"/>
    <mergeCell ref="C192:C193"/>
    <mergeCell ref="D192:D197"/>
    <mergeCell ref="E192:E193"/>
    <mergeCell ref="F192:F197"/>
    <mergeCell ref="G192:G193"/>
    <mergeCell ref="E202:E203"/>
    <mergeCell ref="G202:G203"/>
    <mergeCell ref="I202:I203"/>
    <mergeCell ref="D202:D206"/>
    <mergeCell ref="L186:L191"/>
    <mergeCell ref="N200:O200"/>
    <mergeCell ref="H192:H197"/>
    <mergeCell ref="I192:I193"/>
    <mergeCell ref="I186:I187"/>
    <mergeCell ref="B186:B191"/>
    <mergeCell ref="C186:C187"/>
    <mergeCell ref="E186:E187"/>
    <mergeCell ref="O192:O193"/>
    <mergeCell ref="H186:H190"/>
    <mergeCell ref="O202:O203"/>
    <mergeCell ref="N304:N309"/>
    <mergeCell ref="O304:O305"/>
    <mergeCell ref="B304:B309"/>
    <mergeCell ref="C304:C305"/>
    <mergeCell ref="D304:D309"/>
    <mergeCell ref="E304:E305"/>
    <mergeCell ref="F304:F309"/>
    <mergeCell ref="G304:G305"/>
    <mergeCell ref="H304:H309"/>
    <mergeCell ref="I304:I305"/>
    <mergeCell ref="J304:J309"/>
    <mergeCell ref="N286:N291"/>
    <mergeCell ref="O286:O287"/>
    <mergeCell ref="B286:B290"/>
    <mergeCell ref="D286:D290"/>
    <mergeCell ref="F286:F290"/>
    <mergeCell ref="H286:H290"/>
    <mergeCell ref="J286:J290"/>
    <mergeCell ref="I286:I287"/>
    <mergeCell ref="K286:K287"/>
    <mergeCell ref="L286:L291"/>
    <mergeCell ref="M286:M287"/>
    <mergeCell ref="B292:B296"/>
    <mergeCell ref="D292:D296"/>
    <mergeCell ref="F292:F296"/>
    <mergeCell ref="H292:H296"/>
    <mergeCell ref="F298:F302"/>
    <mergeCell ref="H298:H302"/>
    <mergeCell ref="N284:O284"/>
    <mergeCell ref="C286:C287"/>
    <mergeCell ref="E286:E287"/>
    <mergeCell ref="G286:G287"/>
    <mergeCell ref="N298:N303"/>
    <mergeCell ref="O298:O299"/>
    <mergeCell ref="C292:C293"/>
    <mergeCell ref="E292:E293"/>
    <mergeCell ref="G292:G293"/>
    <mergeCell ref="N292:N297"/>
    <mergeCell ref="O292:O293"/>
    <mergeCell ref="B298:B303"/>
    <mergeCell ref="C298:C299"/>
    <mergeCell ref="D298:D303"/>
    <mergeCell ref="E298:E299"/>
    <mergeCell ref="G298:G299"/>
    <mergeCell ref="I298:I299"/>
    <mergeCell ref="K298:K299"/>
    <mergeCell ref="I292:I293"/>
    <mergeCell ref="J292:J296"/>
    <mergeCell ref="J298:J302"/>
    <mergeCell ref="L298:L302"/>
    <mergeCell ref="K270:K271"/>
    <mergeCell ref="L270:L275"/>
    <mergeCell ref="M270:M271"/>
    <mergeCell ref="N270:N275"/>
    <mergeCell ref="O270:O271"/>
    <mergeCell ref="B270:B274"/>
    <mergeCell ref="D270:D274"/>
    <mergeCell ref="F270:F274"/>
    <mergeCell ref="B276:B281"/>
    <mergeCell ref="C276:C277"/>
    <mergeCell ref="E276:E277"/>
    <mergeCell ref="F276:F281"/>
    <mergeCell ref="G276:G277"/>
    <mergeCell ref="C270:C271"/>
    <mergeCell ref="E270:E271"/>
    <mergeCell ref="G270:G271"/>
    <mergeCell ref="H270:H275"/>
    <mergeCell ref="I270:I271"/>
    <mergeCell ref="J270:J275"/>
    <mergeCell ref="H276:H281"/>
    <mergeCell ref="I276:I277"/>
    <mergeCell ref="J276:J281"/>
    <mergeCell ref="K276:K277"/>
    <mergeCell ref="L276:L281"/>
    <mergeCell ref="M276:M277"/>
    <mergeCell ref="N276:N281"/>
    <mergeCell ref="O276:O277"/>
    <mergeCell ref="O258:O259"/>
    <mergeCell ref="C264:C265"/>
    <mergeCell ref="E264:E265"/>
    <mergeCell ref="G264:G265"/>
    <mergeCell ref="I264:I265"/>
    <mergeCell ref="K264:K265"/>
    <mergeCell ref="M264:M265"/>
    <mergeCell ref="N264:N269"/>
    <mergeCell ref="O264:O265"/>
    <mergeCell ref="C258:C259"/>
    <mergeCell ref="E258:E259"/>
    <mergeCell ref="G258:G259"/>
    <mergeCell ref="I258:I259"/>
    <mergeCell ref="K258:K259"/>
    <mergeCell ref="L258:L262"/>
    <mergeCell ref="N258:N262"/>
    <mergeCell ref="L264:L268"/>
    <mergeCell ref="O248:O249"/>
    <mergeCell ref="B255:O255"/>
    <mergeCell ref="B256:C256"/>
    <mergeCell ref="D256:E256"/>
    <mergeCell ref="F256:G256"/>
    <mergeCell ref="H256:I256"/>
    <mergeCell ref="J256:K256"/>
    <mergeCell ref="L256:M256"/>
    <mergeCell ref="N256:O256"/>
    <mergeCell ref="B248:B253"/>
    <mergeCell ref="C248:C249"/>
    <mergeCell ref="D248:D253"/>
    <mergeCell ref="E248:E249"/>
    <mergeCell ref="F248:F253"/>
    <mergeCell ref="G248:G249"/>
    <mergeCell ref="H248:H253"/>
    <mergeCell ref="I248:I249"/>
    <mergeCell ref="J248:J253"/>
    <mergeCell ref="H230:H234"/>
    <mergeCell ref="J230:J234"/>
    <mergeCell ref="L230:L234"/>
    <mergeCell ref="N230:N234"/>
    <mergeCell ref="O242:O243"/>
    <mergeCell ref="C236:C237"/>
    <mergeCell ref="E236:E237"/>
    <mergeCell ref="G236:G237"/>
    <mergeCell ref="I236:I237"/>
    <mergeCell ref="B236:B240"/>
    <mergeCell ref="D236:D240"/>
    <mergeCell ref="F236:F240"/>
    <mergeCell ref="H236:H240"/>
    <mergeCell ref="J236:J240"/>
    <mergeCell ref="C242:C243"/>
    <mergeCell ref="E242:E243"/>
    <mergeCell ref="G242:G243"/>
    <mergeCell ref="I242:I243"/>
    <mergeCell ref="N236:N241"/>
    <mergeCell ref="O236:O237"/>
    <mergeCell ref="B242:B246"/>
    <mergeCell ref="D242:D246"/>
    <mergeCell ref="F242:F246"/>
    <mergeCell ref="H242:H246"/>
    <mergeCell ref="J242:J246"/>
    <mergeCell ref="L242:L246"/>
    <mergeCell ref="K242:K243"/>
    <mergeCell ref="M242:M243"/>
    <mergeCell ref="L236:L240"/>
    <mergeCell ref="H152:H157"/>
    <mergeCell ref="J152:J157"/>
    <mergeCell ref="L152:L157"/>
    <mergeCell ref="N152:N157"/>
    <mergeCell ref="B220:B225"/>
    <mergeCell ref="C220:C221"/>
    <mergeCell ref="D220:D225"/>
    <mergeCell ref="E220:E221"/>
    <mergeCell ref="F220:F225"/>
    <mergeCell ref="G220:G221"/>
    <mergeCell ref="H220:H225"/>
    <mergeCell ref="I220:I221"/>
    <mergeCell ref="J220:J225"/>
    <mergeCell ref="K208:K209"/>
    <mergeCell ref="N202:N207"/>
    <mergeCell ref="K202:K203"/>
    <mergeCell ref="K214:K215"/>
    <mergeCell ref="M214:M215"/>
    <mergeCell ref="K220:K221"/>
    <mergeCell ref="L220:L225"/>
    <mergeCell ref="M220:M221"/>
    <mergeCell ref="N214:N218"/>
    <mergeCell ref="D186:D190"/>
    <mergeCell ref="F186:F190"/>
    <mergeCell ref="B202:B206"/>
    <mergeCell ref="B208:B212"/>
    <mergeCell ref="B214:B218"/>
    <mergeCell ref="J192:J197"/>
    <mergeCell ref="K192:K193"/>
    <mergeCell ref="L192:L197"/>
    <mergeCell ref="M192:M193"/>
    <mergeCell ref="N192:N197"/>
    <mergeCell ref="N208:N213"/>
    <mergeCell ref="O220:O221"/>
    <mergeCell ref="O230:O231"/>
    <mergeCell ref="C208:C209"/>
    <mergeCell ref="E208:E209"/>
    <mergeCell ref="G208:G209"/>
    <mergeCell ref="L208:L213"/>
    <mergeCell ref="M208:M209"/>
    <mergeCell ref="I208:I209"/>
    <mergeCell ref="J208:J213"/>
    <mergeCell ref="F208:F212"/>
    <mergeCell ref="H208:H212"/>
    <mergeCell ref="D208:D212"/>
    <mergeCell ref="C214:C215"/>
    <mergeCell ref="E214:E215"/>
    <mergeCell ref="G214:G215"/>
    <mergeCell ref="I214:I215"/>
    <mergeCell ref="D214:D218"/>
    <mergeCell ref="F214:F218"/>
    <mergeCell ref="H214:H218"/>
    <mergeCell ref="J214:J218"/>
    <mergeCell ref="B228:C228"/>
    <mergeCell ref="D228:E228"/>
    <mergeCell ref="F228:G228"/>
    <mergeCell ref="H228:I228"/>
    <mergeCell ref="J228:K228"/>
    <mergeCell ref="L228:M228"/>
    <mergeCell ref="N228:O228"/>
    <mergeCell ref="O208:O209"/>
    <mergeCell ref="C230:C231"/>
    <mergeCell ref="E230:E231"/>
    <mergeCell ref="G230:G231"/>
    <mergeCell ref="B180:B185"/>
    <mergeCell ref="C180:C181"/>
    <mergeCell ref="D180:D185"/>
    <mergeCell ref="E180:E181"/>
    <mergeCell ref="F180:F185"/>
    <mergeCell ref="G180:G181"/>
    <mergeCell ref="H180:H185"/>
    <mergeCell ref="I180:I181"/>
    <mergeCell ref="O180:O181"/>
    <mergeCell ref="J180:J184"/>
    <mergeCell ref="J186:J190"/>
    <mergeCell ref="F202:F206"/>
    <mergeCell ref="H202:H206"/>
    <mergeCell ref="K180:K181"/>
    <mergeCell ref="L180:L185"/>
    <mergeCell ref="L202:L207"/>
    <mergeCell ref="J202:J206"/>
    <mergeCell ref="M180:M181"/>
    <mergeCell ref="N180:N185"/>
    <mergeCell ref="M202:M203"/>
    <mergeCell ref="N186:N191"/>
    <mergeCell ref="O186:O187"/>
    <mergeCell ref="K186:K187"/>
    <mergeCell ref="M186:M187"/>
    <mergeCell ref="B199:O199"/>
    <mergeCell ref="B200:C200"/>
    <mergeCell ref="D200:E200"/>
    <mergeCell ref="F200:G200"/>
    <mergeCell ref="H200:I200"/>
    <mergeCell ref="J200:K200"/>
    <mergeCell ref="L200:M200"/>
    <mergeCell ref="G186:G187"/>
    <mergeCell ref="I174:I175"/>
    <mergeCell ref="B174:B179"/>
    <mergeCell ref="C174:C175"/>
    <mergeCell ref="D174:D179"/>
    <mergeCell ref="E174:E175"/>
    <mergeCell ref="G174:G175"/>
    <mergeCell ref="F174:F178"/>
    <mergeCell ref="H174:H178"/>
    <mergeCell ref="B171:O171"/>
    <mergeCell ref="B172:C172"/>
    <mergeCell ref="D172:E172"/>
    <mergeCell ref="F172:G172"/>
    <mergeCell ref="H172:I172"/>
    <mergeCell ref="J172:K172"/>
    <mergeCell ref="L172:M172"/>
    <mergeCell ref="N172:O172"/>
    <mergeCell ref="N174:N179"/>
    <mergeCell ref="O174:O175"/>
    <mergeCell ref="K174:K175"/>
    <mergeCell ref="L174:L179"/>
    <mergeCell ref="M174:M175"/>
    <mergeCell ref="J174:J178"/>
    <mergeCell ref="N158:N163"/>
    <mergeCell ref="O158:O159"/>
    <mergeCell ref="J158:J163"/>
    <mergeCell ref="K158:K159"/>
    <mergeCell ref="L158:L163"/>
    <mergeCell ref="M158:M159"/>
    <mergeCell ref="B158:B163"/>
    <mergeCell ref="C158:C159"/>
    <mergeCell ref="D158:D163"/>
    <mergeCell ref="E158:E159"/>
    <mergeCell ref="F158:F163"/>
    <mergeCell ref="G158:G159"/>
    <mergeCell ref="H158:H163"/>
    <mergeCell ref="I158:I159"/>
    <mergeCell ref="J164:J169"/>
    <mergeCell ref="K164:K165"/>
    <mergeCell ref="L164:L169"/>
    <mergeCell ref="M164:M165"/>
    <mergeCell ref="N164:N169"/>
    <mergeCell ref="O164:O165"/>
    <mergeCell ref="B164:B169"/>
    <mergeCell ref="C164:C165"/>
    <mergeCell ref="D164:D169"/>
    <mergeCell ref="E164:E165"/>
    <mergeCell ref="F164:F169"/>
    <mergeCell ref="G164:G165"/>
    <mergeCell ref="H164:H169"/>
    <mergeCell ref="I164:I165"/>
    <mergeCell ref="B146:B151"/>
    <mergeCell ref="C146:C147"/>
    <mergeCell ref="D146:D151"/>
    <mergeCell ref="E146:E147"/>
    <mergeCell ref="F146:F151"/>
    <mergeCell ref="G146:G147"/>
    <mergeCell ref="B143:O143"/>
    <mergeCell ref="B144:C144"/>
    <mergeCell ref="D144:E144"/>
    <mergeCell ref="F144:G144"/>
    <mergeCell ref="H144:I144"/>
    <mergeCell ref="J144:K144"/>
    <mergeCell ref="L144:M144"/>
    <mergeCell ref="N144:O144"/>
    <mergeCell ref="C152:C153"/>
    <mergeCell ref="E152:E153"/>
    <mergeCell ref="G152:G153"/>
    <mergeCell ref="I152:I153"/>
    <mergeCell ref="H146:H151"/>
    <mergeCell ref="I146:I147"/>
    <mergeCell ref="J146:J151"/>
    <mergeCell ref="K146:K147"/>
    <mergeCell ref="L146:L151"/>
    <mergeCell ref="K152:K153"/>
    <mergeCell ref="M152:M153"/>
    <mergeCell ref="O152:O153"/>
    <mergeCell ref="N146:N151"/>
    <mergeCell ref="O146:O147"/>
    <mergeCell ref="M146:M147"/>
    <mergeCell ref="B152:B157"/>
    <mergeCell ref="D152:D157"/>
    <mergeCell ref="F152:F157"/>
    <mergeCell ref="B118:B123"/>
    <mergeCell ref="C118:C119"/>
    <mergeCell ref="D118:D123"/>
    <mergeCell ref="E118:E119"/>
    <mergeCell ref="H118:H123"/>
    <mergeCell ref="I118:I119"/>
    <mergeCell ref="F118:F123"/>
    <mergeCell ref="G118:G119"/>
    <mergeCell ref="N130:N135"/>
    <mergeCell ref="B124:B129"/>
    <mergeCell ref="O130:O131"/>
    <mergeCell ref="B136:B141"/>
    <mergeCell ref="C136:C137"/>
    <mergeCell ref="D136:D141"/>
    <mergeCell ref="E136:E137"/>
    <mergeCell ref="F136:F141"/>
    <mergeCell ref="G136:G137"/>
    <mergeCell ref="H136:H141"/>
    <mergeCell ref="I136:I137"/>
    <mergeCell ref="H130:H135"/>
    <mergeCell ref="I130:I131"/>
    <mergeCell ref="J130:J135"/>
    <mergeCell ref="K130:K131"/>
    <mergeCell ref="L130:L135"/>
    <mergeCell ref="M130:M131"/>
    <mergeCell ref="B130:B135"/>
    <mergeCell ref="C130:C131"/>
    <mergeCell ref="D130:D135"/>
    <mergeCell ref="E130:E131"/>
    <mergeCell ref="F130:F135"/>
    <mergeCell ref="G130:G131"/>
    <mergeCell ref="N136:N141"/>
    <mergeCell ref="J136:J141"/>
    <mergeCell ref="O124:O125"/>
    <mergeCell ref="N118:N123"/>
    <mergeCell ref="O118:O119"/>
    <mergeCell ref="C124:C125"/>
    <mergeCell ref="E124:E125"/>
    <mergeCell ref="G124:G125"/>
    <mergeCell ref="I124:I125"/>
    <mergeCell ref="J118:J123"/>
    <mergeCell ref="K118:K119"/>
    <mergeCell ref="L118:L123"/>
    <mergeCell ref="M118:M119"/>
    <mergeCell ref="M124:M125"/>
    <mergeCell ref="N124:N128"/>
    <mergeCell ref="J124:J129"/>
    <mergeCell ref="K124:K125"/>
    <mergeCell ref="L124:L129"/>
    <mergeCell ref="D124:D129"/>
    <mergeCell ref="F124:F129"/>
    <mergeCell ref="H124:H129"/>
    <mergeCell ref="M136:M137"/>
    <mergeCell ref="O136:O137"/>
    <mergeCell ref="K136:K137"/>
    <mergeCell ref="L136:L141"/>
    <mergeCell ref="D102:D107"/>
    <mergeCell ref="E102:E103"/>
    <mergeCell ref="F102:F107"/>
    <mergeCell ref="G102:G103"/>
    <mergeCell ref="B115:O115"/>
    <mergeCell ref="B116:C116"/>
    <mergeCell ref="D116:E116"/>
    <mergeCell ref="F116:G116"/>
    <mergeCell ref="H116:I116"/>
    <mergeCell ref="J116:K116"/>
    <mergeCell ref="L116:M116"/>
    <mergeCell ref="N116:O116"/>
    <mergeCell ref="J108:J113"/>
    <mergeCell ref="K108:K109"/>
    <mergeCell ref="L108:L113"/>
    <mergeCell ref="M108:M109"/>
    <mergeCell ref="N108:N113"/>
    <mergeCell ref="O108:O109"/>
    <mergeCell ref="B96:B101"/>
    <mergeCell ref="C96:C97"/>
    <mergeCell ref="D96:D101"/>
    <mergeCell ref="E96:E97"/>
    <mergeCell ref="F96:F101"/>
    <mergeCell ref="G96:G97"/>
    <mergeCell ref="H96:H101"/>
    <mergeCell ref="I96:I97"/>
    <mergeCell ref="H90:H95"/>
    <mergeCell ref="I90:I91"/>
    <mergeCell ref="B90:B95"/>
    <mergeCell ref="C90:C91"/>
    <mergeCell ref="D90:D95"/>
    <mergeCell ref="E90:E91"/>
    <mergeCell ref="N102:N107"/>
    <mergeCell ref="O102:O103"/>
    <mergeCell ref="B108:B113"/>
    <mergeCell ref="C108:C109"/>
    <mergeCell ref="D108:D113"/>
    <mergeCell ref="E108:E109"/>
    <mergeCell ref="F108:F113"/>
    <mergeCell ref="G108:G109"/>
    <mergeCell ref="H108:H113"/>
    <mergeCell ref="I108:I109"/>
    <mergeCell ref="H102:H107"/>
    <mergeCell ref="I102:I103"/>
    <mergeCell ref="J102:J107"/>
    <mergeCell ref="K102:K103"/>
    <mergeCell ref="L102:L107"/>
    <mergeCell ref="M102:M103"/>
    <mergeCell ref="B102:B107"/>
    <mergeCell ref="C102:C103"/>
    <mergeCell ref="J88:K88"/>
    <mergeCell ref="L88:M88"/>
    <mergeCell ref="N88:O88"/>
    <mergeCell ref="L96:L101"/>
    <mergeCell ref="M96:M97"/>
    <mergeCell ref="N96:N101"/>
    <mergeCell ref="O96:O97"/>
    <mergeCell ref="N90:N95"/>
    <mergeCell ref="O90:O91"/>
    <mergeCell ref="J90:J95"/>
    <mergeCell ref="K90:K91"/>
    <mergeCell ref="L90:L95"/>
    <mergeCell ref="M90:M91"/>
    <mergeCell ref="J96:J101"/>
    <mergeCell ref="K96:K97"/>
    <mergeCell ref="F90:F95"/>
    <mergeCell ref="G90:G91"/>
    <mergeCell ref="B79:B84"/>
    <mergeCell ref="C79:C80"/>
    <mergeCell ref="D79:D84"/>
    <mergeCell ref="E79:E80"/>
    <mergeCell ref="F79:F84"/>
    <mergeCell ref="G79:G80"/>
    <mergeCell ref="H79:H84"/>
    <mergeCell ref="I79:I80"/>
    <mergeCell ref="H73:H78"/>
    <mergeCell ref="I73:I74"/>
    <mergeCell ref="B73:B78"/>
    <mergeCell ref="C73:C74"/>
    <mergeCell ref="D73:D78"/>
    <mergeCell ref="E73:E74"/>
    <mergeCell ref="F73:F78"/>
    <mergeCell ref="G73:G74"/>
    <mergeCell ref="F88:G88"/>
    <mergeCell ref="H88:I88"/>
    <mergeCell ref="F61:F66"/>
    <mergeCell ref="G61:G62"/>
    <mergeCell ref="J67:J72"/>
    <mergeCell ref="K67:K68"/>
    <mergeCell ref="M67:M68"/>
    <mergeCell ref="N67:N72"/>
    <mergeCell ref="O67:O68"/>
    <mergeCell ref="J79:J84"/>
    <mergeCell ref="K79:K80"/>
    <mergeCell ref="L79:L84"/>
    <mergeCell ref="M79:M80"/>
    <mergeCell ref="N79:N84"/>
    <mergeCell ref="O79:O80"/>
    <mergeCell ref="N73:N78"/>
    <mergeCell ref="J73:J78"/>
    <mergeCell ref="K73:K74"/>
    <mergeCell ref="L73:L78"/>
    <mergeCell ref="M73:M74"/>
    <mergeCell ref="O73:O74"/>
    <mergeCell ref="L67:L72"/>
    <mergeCell ref="L50:L55"/>
    <mergeCell ref="M50:M51"/>
    <mergeCell ref="B50:B55"/>
    <mergeCell ref="C50:C51"/>
    <mergeCell ref="D50:D55"/>
    <mergeCell ref="E50:E51"/>
    <mergeCell ref="F50:F55"/>
    <mergeCell ref="G50:G51"/>
    <mergeCell ref="N50:N55"/>
    <mergeCell ref="O50:O51"/>
    <mergeCell ref="B58:O58"/>
    <mergeCell ref="B59:C59"/>
    <mergeCell ref="N61:N66"/>
    <mergeCell ref="O61:O62"/>
    <mergeCell ref="B67:B72"/>
    <mergeCell ref="C67:C68"/>
    <mergeCell ref="D67:D72"/>
    <mergeCell ref="E67:E68"/>
    <mergeCell ref="F67:F72"/>
    <mergeCell ref="G67:G68"/>
    <mergeCell ref="H67:H72"/>
    <mergeCell ref="I67:I68"/>
    <mergeCell ref="H61:H66"/>
    <mergeCell ref="I61:I62"/>
    <mergeCell ref="J61:J66"/>
    <mergeCell ref="K61:K62"/>
    <mergeCell ref="L61:L66"/>
    <mergeCell ref="M61:M62"/>
    <mergeCell ref="B61:B66"/>
    <mergeCell ref="C61:C62"/>
    <mergeCell ref="D61:D66"/>
    <mergeCell ref="E61:E62"/>
    <mergeCell ref="J10:J15"/>
    <mergeCell ref="K10:K11"/>
    <mergeCell ref="N10:N15"/>
    <mergeCell ref="B29:O29"/>
    <mergeCell ref="B30:C30"/>
    <mergeCell ref="D30:E30"/>
    <mergeCell ref="F30:G30"/>
    <mergeCell ref="H30:I30"/>
    <mergeCell ref="J30:K30"/>
    <mergeCell ref="L30:M30"/>
    <mergeCell ref="N30:O30"/>
    <mergeCell ref="J32:J37"/>
    <mergeCell ref="K32:K33"/>
    <mergeCell ref="L32:L37"/>
    <mergeCell ref="M32:M33"/>
    <mergeCell ref="N32:N37"/>
    <mergeCell ref="O32:O33"/>
    <mergeCell ref="G32:G33"/>
    <mergeCell ref="B22:B27"/>
    <mergeCell ref="C22:C23"/>
    <mergeCell ref="O22:O23"/>
    <mergeCell ref="D22:D27"/>
    <mergeCell ref="E22:E23"/>
    <mergeCell ref="F22:F27"/>
    <mergeCell ref="G22:G23"/>
    <mergeCell ref="H22:H27"/>
    <mergeCell ref="I22:I23"/>
    <mergeCell ref="J22:J27"/>
    <mergeCell ref="E32:E33"/>
    <mergeCell ref="I32:I33"/>
    <mergeCell ref="F32:F37"/>
    <mergeCell ref="N44:N49"/>
    <mergeCell ref="O44:O45"/>
    <mergeCell ref="G16:G17"/>
    <mergeCell ref="B1:O1"/>
    <mergeCell ref="B2:C2"/>
    <mergeCell ref="D2:E2"/>
    <mergeCell ref="F2:G2"/>
    <mergeCell ref="H2:I2"/>
    <mergeCell ref="J2:K2"/>
    <mergeCell ref="L2:M2"/>
    <mergeCell ref="N2:O2"/>
    <mergeCell ref="O10:O11"/>
    <mergeCell ref="N4:N9"/>
    <mergeCell ref="O4:O5"/>
    <mergeCell ref="B10:B15"/>
    <mergeCell ref="C10:C11"/>
    <mergeCell ref="D10:D15"/>
    <mergeCell ref="E10:E11"/>
    <mergeCell ref="F10:F15"/>
    <mergeCell ref="G10:G11"/>
    <mergeCell ref="G4:G5"/>
    <mergeCell ref="B4:B9"/>
    <mergeCell ref="L10:L15"/>
    <mergeCell ref="M10:M11"/>
    <mergeCell ref="O16:O17"/>
    <mergeCell ref="H16:H21"/>
    <mergeCell ref="I16:I17"/>
    <mergeCell ref="H10:H15"/>
    <mergeCell ref="I10:I11"/>
    <mergeCell ref="H4:H9"/>
    <mergeCell ref="G44:G45"/>
    <mergeCell ref="I4:I5"/>
    <mergeCell ref="I44:I45"/>
    <mergeCell ref="H38:H43"/>
    <mergeCell ref="J4:J9"/>
    <mergeCell ref="K4:K5"/>
    <mergeCell ref="L4:L9"/>
    <mergeCell ref="M4:M5"/>
    <mergeCell ref="C4:C5"/>
    <mergeCell ref="D4:D9"/>
    <mergeCell ref="E4:E5"/>
    <mergeCell ref="F4:F9"/>
    <mergeCell ref="B87:O87"/>
    <mergeCell ref="B88:C88"/>
    <mergeCell ref="D88:E88"/>
    <mergeCell ref="K22:K23"/>
    <mergeCell ref="L22:L27"/>
    <mergeCell ref="M22:M23"/>
    <mergeCell ref="N22:N27"/>
    <mergeCell ref="N16:N21"/>
    <mergeCell ref="J16:J21"/>
    <mergeCell ref="K16:K17"/>
    <mergeCell ref="L16:L21"/>
    <mergeCell ref="M16:M17"/>
    <mergeCell ref="B16:B21"/>
    <mergeCell ref="C16:C17"/>
    <mergeCell ref="D16:D21"/>
    <mergeCell ref="E16:E17"/>
    <mergeCell ref="F16:F21"/>
    <mergeCell ref="B32:B37"/>
    <mergeCell ref="C32:C33"/>
    <mergeCell ref="D32:D37"/>
    <mergeCell ref="N38:N43"/>
    <mergeCell ref="H32:H37"/>
    <mergeCell ref="O38:O39"/>
    <mergeCell ref="J38:J43"/>
    <mergeCell ref="L38:L43"/>
    <mergeCell ref="M38:M39"/>
    <mergeCell ref="B44:B49"/>
    <mergeCell ref="C44:C45"/>
    <mergeCell ref="D44:D49"/>
    <mergeCell ref="M44:M45"/>
    <mergeCell ref="D59:E59"/>
    <mergeCell ref="F59:G59"/>
    <mergeCell ref="H59:I59"/>
    <mergeCell ref="J59:K59"/>
    <mergeCell ref="L59:M59"/>
    <mergeCell ref="N59:O59"/>
    <mergeCell ref="H50:H55"/>
    <mergeCell ref="I50:I51"/>
    <mergeCell ref="J50:J55"/>
    <mergeCell ref="K50:K51"/>
    <mergeCell ref="B38:B43"/>
    <mergeCell ref="C38:C39"/>
    <mergeCell ref="D38:D43"/>
    <mergeCell ref="E38:E39"/>
    <mergeCell ref="F38:F43"/>
    <mergeCell ref="G38:G39"/>
    <mergeCell ref="I38:I39"/>
    <mergeCell ref="K38:K39"/>
    <mergeCell ref="J44:J49"/>
    <mergeCell ref="K44:K45"/>
    <mergeCell ref="L44:L49"/>
    <mergeCell ref="E44:E45"/>
    <mergeCell ref="F44:F49"/>
    <mergeCell ref="H44:H49"/>
    <mergeCell ref="K332:K333"/>
    <mergeCell ref="L332:L337"/>
    <mergeCell ref="M332:M333"/>
    <mergeCell ref="N332:N337"/>
    <mergeCell ref="O332:O333"/>
    <mergeCell ref="B332:B337"/>
    <mergeCell ref="C332:C333"/>
    <mergeCell ref="D332:D337"/>
    <mergeCell ref="E332:E333"/>
    <mergeCell ref="F332:F337"/>
    <mergeCell ref="G332:G333"/>
    <mergeCell ref="H332:H337"/>
    <mergeCell ref="I332:I333"/>
    <mergeCell ref="J332:J337"/>
    <mergeCell ref="O320:O321"/>
    <mergeCell ref="B326:B331"/>
    <mergeCell ref="N320:N325"/>
    <mergeCell ref="C326:C327"/>
    <mergeCell ref="E326:E327"/>
    <mergeCell ref="G326:G327"/>
    <mergeCell ref="I326:I327"/>
    <mergeCell ref="K326:K327"/>
    <mergeCell ref="M326:M327"/>
    <mergeCell ref="N326:N331"/>
    <mergeCell ref="O326:O327"/>
    <mergeCell ref="D326:D330"/>
    <mergeCell ref="B320:B325"/>
    <mergeCell ref="C320:C321"/>
    <mergeCell ref="E320:E321"/>
    <mergeCell ref="G320:G321"/>
    <mergeCell ref="I320:I321"/>
    <mergeCell ref="L214:L218"/>
    <mergeCell ref="M314:M315"/>
    <mergeCell ref="K320:K321"/>
    <mergeCell ref="L320:L325"/>
    <mergeCell ref="M320:M321"/>
    <mergeCell ref="K236:K237"/>
    <mergeCell ref="M236:M237"/>
    <mergeCell ref="K248:K249"/>
    <mergeCell ref="L248:L253"/>
    <mergeCell ref="M248:M249"/>
    <mergeCell ref="K292:K293"/>
    <mergeCell ref="L292:L297"/>
    <mergeCell ref="M292:M293"/>
    <mergeCell ref="K304:K305"/>
    <mergeCell ref="L304:L309"/>
    <mergeCell ref="M304:M305"/>
    <mergeCell ref="B311:O311"/>
    <mergeCell ref="B312:C312"/>
    <mergeCell ref="B227:O227"/>
    <mergeCell ref="N220:N225"/>
    <mergeCell ref="O214:O215"/>
    <mergeCell ref="I230:I231"/>
    <mergeCell ref="K230:K231"/>
    <mergeCell ref="N312:O312"/>
    <mergeCell ref="B314:B319"/>
    <mergeCell ref="C314:C315"/>
    <mergeCell ref="H314:H318"/>
    <mergeCell ref="J314:J318"/>
    <mergeCell ref="M230:M231"/>
    <mergeCell ref="B230:B234"/>
    <mergeCell ref="D230:D234"/>
    <mergeCell ref="F230:F234"/>
    <mergeCell ref="B388:B393"/>
    <mergeCell ref="C388:C389"/>
    <mergeCell ref="D388:D393"/>
    <mergeCell ref="E388:E389"/>
    <mergeCell ref="F388:F393"/>
    <mergeCell ref="G388:G389"/>
    <mergeCell ref="H388:H393"/>
    <mergeCell ref="I388:I389"/>
    <mergeCell ref="J388:J393"/>
    <mergeCell ref="C376:C377"/>
    <mergeCell ref="E376:E377"/>
    <mergeCell ref="G376:G377"/>
    <mergeCell ref="I376:I377"/>
    <mergeCell ref="J376:J380"/>
    <mergeCell ref="K382:K383"/>
    <mergeCell ref="C382:C383"/>
    <mergeCell ref="D382:D386"/>
    <mergeCell ref="M388:M389"/>
    <mergeCell ref="N388:N393"/>
    <mergeCell ref="O388:O389"/>
    <mergeCell ref="H354:H359"/>
    <mergeCell ref="J354:J359"/>
    <mergeCell ref="I382:I383"/>
    <mergeCell ref="J382:J386"/>
    <mergeCell ref="J368:K368"/>
    <mergeCell ref="L368:M368"/>
    <mergeCell ref="N368:O368"/>
    <mergeCell ref="K370:K371"/>
    <mergeCell ref="M370:M371"/>
    <mergeCell ref="O370:O371"/>
    <mergeCell ref="L370:L374"/>
    <mergeCell ref="N370:N374"/>
    <mergeCell ref="N354:N359"/>
    <mergeCell ref="O354:O355"/>
    <mergeCell ref="K354:K355"/>
    <mergeCell ref="L354:L359"/>
    <mergeCell ref="M354:M355"/>
    <mergeCell ref="J370:J374"/>
    <mergeCell ref="H376:H381"/>
    <mergeCell ref="L382:L387"/>
    <mergeCell ref="M382:M383"/>
    <mergeCell ref="N382:N387"/>
    <mergeCell ref="O382:O383"/>
    <mergeCell ref="B367:O367"/>
    <mergeCell ref="B368:C368"/>
    <mergeCell ref="D368:E368"/>
    <mergeCell ref="F368:G368"/>
    <mergeCell ref="H368:I368"/>
    <mergeCell ref="B382:B386"/>
    <mergeCell ref="B395:O395"/>
    <mergeCell ref="B396:C396"/>
    <mergeCell ref="D396:E396"/>
    <mergeCell ref="F396:G396"/>
    <mergeCell ref="H396:I396"/>
    <mergeCell ref="J396:K396"/>
    <mergeCell ref="L396:M396"/>
    <mergeCell ref="N396:O396"/>
    <mergeCell ref="B398:B402"/>
    <mergeCell ref="C398:C399"/>
    <mergeCell ref="D398:D402"/>
    <mergeCell ref="E398:E399"/>
    <mergeCell ref="F398:F402"/>
    <mergeCell ref="G398:G399"/>
    <mergeCell ref="H398:H402"/>
    <mergeCell ref="I398:I399"/>
    <mergeCell ref="J398:J402"/>
    <mergeCell ref="K398:K399"/>
    <mergeCell ref="L398:L402"/>
    <mergeCell ref="M398:M399"/>
    <mergeCell ref="N398:N402"/>
    <mergeCell ref="O398:O399"/>
    <mergeCell ref="K404:K405"/>
    <mergeCell ref="L404:L409"/>
    <mergeCell ref="M404:M405"/>
    <mergeCell ref="N404:N409"/>
    <mergeCell ref="O404:O405"/>
    <mergeCell ref="B410:B414"/>
    <mergeCell ref="C410:C411"/>
    <mergeCell ref="D410:D414"/>
    <mergeCell ref="E410:E411"/>
    <mergeCell ref="F410:F414"/>
    <mergeCell ref="G410:G411"/>
    <mergeCell ref="H410:H414"/>
    <mergeCell ref="I410:I411"/>
    <mergeCell ref="J410:J414"/>
    <mergeCell ref="K410:K411"/>
    <mergeCell ref="L410:L415"/>
    <mergeCell ref="M410:M411"/>
    <mergeCell ref="N410:N415"/>
    <mergeCell ref="O410:O411"/>
    <mergeCell ref="B404:B408"/>
    <mergeCell ref="C404:C405"/>
    <mergeCell ref="D404:D408"/>
    <mergeCell ref="E404:E405"/>
    <mergeCell ref="F404:F408"/>
    <mergeCell ref="G404:G405"/>
    <mergeCell ref="H404:H408"/>
    <mergeCell ref="I404:I405"/>
    <mergeCell ref="J404:J408"/>
    <mergeCell ref="M426:M427"/>
    <mergeCell ref="N426:N430"/>
    <mergeCell ref="O426:O427"/>
    <mergeCell ref="K416:K417"/>
    <mergeCell ref="L416:L421"/>
    <mergeCell ref="M416:M417"/>
    <mergeCell ref="N416:N421"/>
    <mergeCell ref="O416:O417"/>
    <mergeCell ref="B416:B421"/>
    <mergeCell ref="C416:C417"/>
    <mergeCell ref="D416:D421"/>
    <mergeCell ref="E416:E417"/>
    <mergeCell ref="F416:F421"/>
    <mergeCell ref="G416:G417"/>
    <mergeCell ref="H416:H421"/>
    <mergeCell ref="I416:I417"/>
    <mergeCell ref="J416:J421"/>
    <mergeCell ref="L438:L443"/>
    <mergeCell ref="M438:M439"/>
    <mergeCell ref="N438:N443"/>
    <mergeCell ref="O438:O439"/>
    <mergeCell ref="B432:B436"/>
    <mergeCell ref="C432:C433"/>
    <mergeCell ref="D432:D436"/>
    <mergeCell ref="E432:E433"/>
    <mergeCell ref="F432:F436"/>
    <mergeCell ref="G432:G433"/>
    <mergeCell ref="H432:H436"/>
    <mergeCell ref="I432:I433"/>
    <mergeCell ref="J432:J436"/>
    <mergeCell ref="B423:O423"/>
    <mergeCell ref="B424:C424"/>
    <mergeCell ref="D424:E424"/>
    <mergeCell ref="F424:G424"/>
    <mergeCell ref="H424:I424"/>
    <mergeCell ref="J424:K424"/>
    <mergeCell ref="L424:M424"/>
    <mergeCell ref="N424:O424"/>
    <mergeCell ref="B426:B430"/>
    <mergeCell ref="C426:C427"/>
    <mergeCell ref="D426:D430"/>
    <mergeCell ref="E426:E427"/>
    <mergeCell ref="F426:F430"/>
    <mergeCell ref="G426:G427"/>
    <mergeCell ref="H426:H430"/>
    <mergeCell ref="I426:I427"/>
    <mergeCell ref="J426:J430"/>
    <mergeCell ref="K426:K427"/>
    <mergeCell ref="L426:L430"/>
    <mergeCell ref="K444:K445"/>
    <mergeCell ref="L444:L449"/>
    <mergeCell ref="M444:M445"/>
    <mergeCell ref="N444:N449"/>
    <mergeCell ref="O444:O445"/>
    <mergeCell ref="B348:B353"/>
    <mergeCell ref="D348:D353"/>
    <mergeCell ref="F348:F353"/>
    <mergeCell ref="B444:B449"/>
    <mergeCell ref="C444:C445"/>
    <mergeCell ref="D444:D449"/>
    <mergeCell ref="E444:E445"/>
    <mergeCell ref="F444:F449"/>
    <mergeCell ref="G444:G445"/>
    <mergeCell ref="H444:H449"/>
    <mergeCell ref="I444:I445"/>
    <mergeCell ref="J444:J449"/>
    <mergeCell ref="K432:K433"/>
    <mergeCell ref="L432:L437"/>
    <mergeCell ref="M432:M433"/>
    <mergeCell ref="N432:N437"/>
    <mergeCell ref="O432:O433"/>
    <mergeCell ref="B438:B442"/>
    <mergeCell ref="C438:C439"/>
    <mergeCell ref="D438:D442"/>
    <mergeCell ref="E438:E439"/>
    <mergeCell ref="F438:F442"/>
    <mergeCell ref="G438:G439"/>
    <mergeCell ref="H438:H442"/>
    <mergeCell ref="I438:I439"/>
    <mergeCell ref="J438:J442"/>
    <mergeCell ref="K438:K439"/>
    <mergeCell ref="B451:O451"/>
    <mergeCell ref="B452:C452"/>
    <mergeCell ref="D452:E452"/>
    <mergeCell ref="F452:G452"/>
    <mergeCell ref="H452:I452"/>
    <mergeCell ref="J452:K452"/>
    <mergeCell ref="L452:M452"/>
    <mergeCell ref="N452:O452"/>
    <mergeCell ref="C454:C455"/>
    <mergeCell ref="D454:D458"/>
    <mergeCell ref="E454:E455"/>
    <mergeCell ref="F454:F458"/>
    <mergeCell ref="G454:G455"/>
    <mergeCell ref="H454:H458"/>
    <mergeCell ref="I454:I455"/>
    <mergeCell ref="J454:J458"/>
    <mergeCell ref="K454:K455"/>
    <mergeCell ref="M454:M455"/>
    <mergeCell ref="N454:N458"/>
    <mergeCell ref="O454:O455"/>
    <mergeCell ref="L454:L459"/>
    <mergeCell ref="B454:B459"/>
    <mergeCell ref="B460:B464"/>
    <mergeCell ref="C460:C461"/>
    <mergeCell ref="D460:D464"/>
    <mergeCell ref="E460:E461"/>
    <mergeCell ref="F460:F464"/>
    <mergeCell ref="G460:G461"/>
    <mergeCell ref="H460:H464"/>
    <mergeCell ref="I460:I461"/>
    <mergeCell ref="J460:J464"/>
    <mergeCell ref="K460:K461"/>
    <mergeCell ref="L460:L465"/>
    <mergeCell ref="M460:M461"/>
    <mergeCell ref="N460:N465"/>
    <mergeCell ref="O460:O461"/>
    <mergeCell ref="C466:C467"/>
    <mergeCell ref="E466:E467"/>
    <mergeCell ref="G466:G467"/>
    <mergeCell ref="D466:D471"/>
    <mergeCell ref="F466:F471"/>
    <mergeCell ref="H466:H471"/>
    <mergeCell ref="J466:J471"/>
    <mergeCell ref="B466:B470"/>
    <mergeCell ref="I466:I467"/>
    <mergeCell ref="K466:K467"/>
    <mergeCell ref="L466:L471"/>
    <mergeCell ref="M466:M467"/>
    <mergeCell ref="N466:N471"/>
    <mergeCell ref="O466:O467"/>
    <mergeCell ref="J536:K536"/>
    <mergeCell ref="L536:M536"/>
    <mergeCell ref="N536:O536"/>
    <mergeCell ref="C538:C539"/>
    <mergeCell ref="E538:E539"/>
    <mergeCell ref="K538:K539"/>
    <mergeCell ref="M538:M539"/>
    <mergeCell ref="O538:O539"/>
    <mergeCell ref="D538:D542"/>
    <mergeCell ref="B538:B543"/>
    <mergeCell ref="N538:N543"/>
    <mergeCell ref="I538:I539"/>
    <mergeCell ref="J538:J542"/>
    <mergeCell ref="L538:L543"/>
    <mergeCell ref="G538:G539"/>
    <mergeCell ref="H538:H542"/>
    <mergeCell ref="F538:F542"/>
    <mergeCell ref="M544:M545"/>
    <mergeCell ref="N544:N549"/>
    <mergeCell ref="O544:O545"/>
    <mergeCell ref="B550:B555"/>
    <mergeCell ref="C550:C551"/>
    <mergeCell ref="D550:D555"/>
    <mergeCell ref="E550:E551"/>
    <mergeCell ref="F550:F555"/>
    <mergeCell ref="G550:G551"/>
    <mergeCell ref="H550:H555"/>
    <mergeCell ref="I550:I551"/>
    <mergeCell ref="J550:J555"/>
    <mergeCell ref="K550:K551"/>
    <mergeCell ref="M550:M551"/>
    <mergeCell ref="N550:N555"/>
    <mergeCell ref="O550:O551"/>
    <mergeCell ref="L550:L554"/>
    <mergeCell ref="D544:D548"/>
    <mergeCell ref="H544:H548"/>
    <mergeCell ref="F544:F548"/>
    <mergeCell ref="B544:B549"/>
    <mergeCell ref="C544:C545"/>
    <mergeCell ref="E544:E545"/>
    <mergeCell ref="G544:G545"/>
    <mergeCell ref="I544:I545"/>
    <mergeCell ref="J544:J549"/>
    <mergeCell ref="K544:K545"/>
    <mergeCell ref="L544:L549"/>
    <mergeCell ref="D556:D561"/>
    <mergeCell ref="E556:E557"/>
    <mergeCell ref="F556:F561"/>
    <mergeCell ref="G556:G557"/>
    <mergeCell ref="H556:H561"/>
    <mergeCell ref="I556:I557"/>
    <mergeCell ref="J556:J561"/>
    <mergeCell ref="K556:K557"/>
    <mergeCell ref="L556:L561"/>
    <mergeCell ref="M556:M557"/>
    <mergeCell ref="N556:N561"/>
    <mergeCell ref="O556:O557"/>
    <mergeCell ref="J566:J570"/>
    <mergeCell ref="E572:E573"/>
    <mergeCell ref="H572:H577"/>
    <mergeCell ref="I572:I573"/>
    <mergeCell ref="N564:O564"/>
    <mergeCell ref="J564:K564"/>
    <mergeCell ref="L564:M564"/>
    <mergeCell ref="B563:O563"/>
    <mergeCell ref="B564:C564"/>
    <mergeCell ref="D564:E564"/>
    <mergeCell ref="F564:G564"/>
    <mergeCell ref="H564:I564"/>
    <mergeCell ref="B556:B561"/>
    <mergeCell ref="C556:C557"/>
    <mergeCell ref="B566:B571"/>
    <mergeCell ref="L566:L571"/>
    <mergeCell ref="M566:M567"/>
    <mergeCell ref="N566:N571"/>
    <mergeCell ref="B572:B577"/>
    <mergeCell ref="C578:C579"/>
    <mergeCell ref="E578:E579"/>
    <mergeCell ref="J572:J577"/>
    <mergeCell ref="K572:K573"/>
    <mergeCell ref="G572:G573"/>
    <mergeCell ref="F572:F577"/>
    <mergeCell ref="C566:C567"/>
    <mergeCell ref="E566:E567"/>
    <mergeCell ref="L572:L577"/>
    <mergeCell ref="M572:M573"/>
    <mergeCell ref="N572:N577"/>
    <mergeCell ref="O566:O567"/>
    <mergeCell ref="F566:F570"/>
    <mergeCell ref="H566:H570"/>
    <mergeCell ref="G566:G567"/>
    <mergeCell ref="I566:I567"/>
    <mergeCell ref="K566:K567"/>
    <mergeCell ref="D566:D571"/>
    <mergeCell ref="C572:C573"/>
    <mergeCell ref="D572:D577"/>
    <mergeCell ref="G578:G579"/>
    <mergeCell ref="H578:H583"/>
    <mergeCell ref="I578:I579"/>
    <mergeCell ref="K578:K579"/>
    <mergeCell ref="O572:O573"/>
    <mergeCell ref="C600:C601"/>
    <mergeCell ref="E600:E601"/>
    <mergeCell ref="G600:G601"/>
    <mergeCell ref="N690:N695"/>
    <mergeCell ref="O690:O691"/>
    <mergeCell ref="L578:L583"/>
    <mergeCell ref="M578:M579"/>
    <mergeCell ref="N578:N583"/>
    <mergeCell ref="O578:O579"/>
    <mergeCell ref="J578:J583"/>
    <mergeCell ref="F578:F582"/>
    <mergeCell ref="D578:D582"/>
    <mergeCell ref="B584:B589"/>
    <mergeCell ref="C584:C585"/>
    <mergeCell ref="E584:E585"/>
    <mergeCell ref="F584:F589"/>
    <mergeCell ref="G584:G585"/>
    <mergeCell ref="H584:H589"/>
    <mergeCell ref="I584:I585"/>
    <mergeCell ref="J584:J589"/>
    <mergeCell ref="N584:N589"/>
    <mergeCell ref="B578:B582"/>
    <mergeCell ref="M584:M585"/>
    <mergeCell ref="O584:O585"/>
    <mergeCell ref="B594:B598"/>
    <mergeCell ref="H594:H598"/>
    <mergeCell ref="J594:J598"/>
    <mergeCell ref="D622:D626"/>
    <mergeCell ref="M634:M635"/>
    <mergeCell ref="N634:N639"/>
    <mergeCell ref="O634:O635"/>
    <mergeCell ref="L634:L639"/>
    <mergeCell ref="N594:N599"/>
    <mergeCell ref="O594:O595"/>
    <mergeCell ref="D594:D598"/>
    <mergeCell ref="F594:F598"/>
    <mergeCell ref="E622:E623"/>
    <mergeCell ref="G622:G623"/>
    <mergeCell ref="I622:I623"/>
    <mergeCell ref="O600:O601"/>
    <mergeCell ref="E612:E613"/>
    <mergeCell ref="F612:F617"/>
    <mergeCell ref="N612:N617"/>
    <mergeCell ref="O656:O657"/>
    <mergeCell ref="O696:O697"/>
    <mergeCell ref="D600:D604"/>
    <mergeCell ref="D606:D611"/>
    <mergeCell ref="F606:F611"/>
    <mergeCell ref="H606:H611"/>
    <mergeCell ref="J606:J611"/>
    <mergeCell ref="F600:F604"/>
    <mergeCell ref="H600:H604"/>
    <mergeCell ref="J600:J604"/>
    <mergeCell ref="N600:N605"/>
    <mergeCell ref="G650:G651"/>
    <mergeCell ref="E650:E651"/>
    <mergeCell ref="K650:K651"/>
    <mergeCell ref="I678:I679"/>
    <mergeCell ref="K678:K679"/>
    <mergeCell ref="F648:G648"/>
    <mergeCell ref="H648:I648"/>
    <mergeCell ref="J648:K648"/>
    <mergeCell ref="L648:M648"/>
    <mergeCell ref="N648:O648"/>
    <mergeCell ref="B703:O703"/>
    <mergeCell ref="B704:C704"/>
    <mergeCell ref="D704:E704"/>
    <mergeCell ref="F704:G704"/>
    <mergeCell ref="H704:I704"/>
    <mergeCell ref="J704:K704"/>
    <mergeCell ref="L704:M704"/>
    <mergeCell ref="N704:O704"/>
    <mergeCell ref="B684:B689"/>
    <mergeCell ref="C684:C685"/>
    <mergeCell ref="D684:D689"/>
    <mergeCell ref="E684:E685"/>
    <mergeCell ref="F684:F689"/>
    <mergeCell ref="G684:G685"/>
    <mergeCell ref="H684:H689"/>
    <mergeCell ref="I684:I685"/>
    <mergeCell ref="J684:J689"/>
    <mergeCell ref="K684:K685"/>
    <mergeCell ref="L684:L689"/>
    <mergeCell ref="M684:M685"/>
    <mergeCell ref="N684:N689"/>
    <mergeCell ref="O684:O685"/>
    <mergeCell ref="H690:H694"/>
    <mergeCell ref="B696:B701"/>
    <mergeCell ref="C696:C697"/>
    <mergeCell ref="D696:D701"/>
    <mergeCell ref="E696:E697"/>
    <mergeCell ref="F696:F701"/>
    <mergeCell ref="K696:K697"/>
    <mergeCell ref="L696:L701"/>
    <mergeCell ref="L690:L694"/>
    <mergeCell ref="I690:I691"/>
    <mergeCell ref="H718:H722"/>
    <mergeCell ref="J718:J722"/>
    <mergeCell ref="B718:B722"/>
    <mergeCell ref="M696:M697"/>
    <mergeCell ref="C690:C691"/>
    <mergeCell ref="E690:E691"/>
    <mergeCell ref="G690:G691"/>
    <mergeCell ref="M690:M691"/>
    <mergeCell ref="E724:E725"/>
    <mergeCell ref="F724:F729"/>
    <mergeCell ref="G724:G725"/>
    <mergeCell ref="K724:K725"/>
    <mergeCell ref="B706:B711"/>
    <mergeCell ref="C706:C707"/>
    <mergeCell ref="O718:O719"/>
    <mergeCell ref="I718:I719"/>
    <mergeCell ref="K718:K719"/>
    <mergeCell ref="O712:O713"/>
    <mergeCell ref="D706:D711"/>
    <mergeCell ref="G706:G707"/>
    <mergeCell ref="F706:F711"/>
    <mergeCell ref="H712:H716"/>
    <mergeCell ref="J712:J716"/>
    <mergeCell ref="D718:D722"/>
    <mergeCell ref="F718:F722"/>
    <mergeCell ref="C712:C713"/>
    <mergeCell ref="B712:B716"/>
    <mergeCell ref="B724:B729"/>
    <mergeCell ref="C724:C725"/>
    <mergeCell ref="D724:D729"/>
    <mergeCell ref="L718:L723"/>
    <mergeCell ref="B690:B694"/>
    <mergeCell ref="M734:M735"/>
    <mergeCell ref="G734:G735"/>
    <mergeCell ref="N734:N738"/>
    <mergeCell ref="H706:H710"/>
    <mergeCell ref="I706:I707"/>
    <mergeCell ref="J706:J710"/>
    <mergeCell ref="J734:J738"/>
    <mergeCell ref="H724:H729"/>
    <mergeCell ref="I724:I725"/>
    <mergeCell ref="J724:J729"/>
    <mergeCell ref="D734:D738"/>
    <mergeCell ref="F734:F738"/>
    <mergeCell ref="E734:E735"/>
    <mergeCell ref="H734:H738"/>
    <mergeCell ref="M724:M725"/>
    <mergeCell ref="N724:N729"/>
    <mergeCell ref="O724:O725"/>
    <mergeCell ref="K734:K735"/>
    <mergeCell ref="L734:L738"/>
    <mergeCell ref="E706:E707"/>
    <mergeCell ref="K706:K707"/>
    <mergeCell ref="L706:L711"/>
    <mergeCell ref="M706:M707"/>
    <mergeCell ref="N706:N711"/>
    <mergeCell ref="O706:O707"/>
    <mergeCell ref="E712:E713"/>
    <mergeCell ref="G712:G713"/>
    <mergeCell ref="I712:I713"/>
    <mergeCell ref="K712:K713"/>
    <mergeCell ref="L712:L717"/>
    <mergeCell ref="M712:M713"/>
    <mergeCell ref="N712:N717"/>
    <mergeCell ref="F752:F757"/>
    <mergeCell ref="G752:G753"/>
    <mergeCell ref="H740:H744"/>
    <mergeCell ref="N752:N757"/>
    <mergeCell ref="O752:O753"/>
    <mergeCell ref="B759:O759"/>
    <mergeCell ref="O740:O741"/>
    <mergeCell ref="B746:B751"/>
    <mergeCell ref="C746:C747"/>
    <mergeCell ref="E746:E747"/>
    <mergeCell ref="F746:F751"/>
    <mergeCell ref="B731:O731"/>
    <mergeCell ref="B732:C732"/>
    <mergeCell ref="D732:E732"/>
    <mergeCell ref="F732:G732"/>
    <mergeCell ref="H732:I732"/>
    <mergeCell ref="J732:K732"/>
    <mergeCell ref="L732:M732"/>
    <mergeCell ref="N732:O732"/>
    <mergeCell ref="B734:B739"/>
    <mergeCell ref="C734:C735"/>
    <mergeCell ref="O734:O735"/>
    <mergeCell ref="L740:L745"/>
    <mergeCell ref="G746:G747"/>
    <mergeCell ref="I746:I747"/>
    <mergeCell ref="J746:J751"/>
    <mergeCell ref="K746:K747"/>
    <mergeCell ref="L746:L751"/>
    <mergeCell ref="I740:I741"/>
    <mergeCell ref="K740:K741"/>
    <mergeCell ref="I734:I735"/>
    <mergeCell ref="M740:M741"/>
    <mergeCell ref="D768:D772"/>
    <mergeCell ref="D762:D766"/>
    <mergeCell ref="C762:C763"/>
    <mergeCell ref="E762:E763"/>
    <mergeCell ref="J760:K760"/>
    <mergeCell ref="O762:O763"/>
    <mergeCell ref="L762:L766"/>
    <mergeCell ref="H746:H751"/>
    <mergeCell ref="M746:M747"/>
    <mergeCell ref="N746:N751"/>
    <mergeCell ref="O746:O747"/>
    <mergeCell ref="N740:N744"/>
    <mergeCell ref="J740:J744"/>
    <mergeCell ref="D746:D751"/>
    <mergeCell ref="B740:B745"/>
    <mergeCell ref="C752:C753"/>
    <mergeCell ref="B752:B757"/>
    <mergeCell ref="C740:C741"/>
    <mergeCell ref="E740:E741"/>
    <mergeCell ref="G740:G741"/>
    <mergeCell ref="F762:F766"/>
    <mergeCell ref="J762:J766"/>
    <mergeCell ref="H762:H766"/>
    <mergeCell ref="I752:I753"/>
    <mergeCell ref="J752:J757"/>
    <mergeCell ref="K752:K753"/>
    <mergeCell ref="D740:D744"/>
    <mergeCell ref="F740:F744"/>
    <mergeCell ref="B762:B767"/>
    <mergeCell ref="G762:G763"/>
    <mergeCell ref="D752:D757"/>
    <mergeCell ref="E752:E753"/>
    <mergeCell ref="J802:J807"/>
    <mergeCell ref="G802:G803"/>
    <mergeCell ref="G808:G809"/>
    <mergeCell ref="I808:I809"/>
    <mergeCell ref="B815:O815"/>
    <mergeCell ref="B816:C816"/>
    <mergeCell ref="N762:N767"/>
    <mergeCell ref="I762:I763"/>
    <mergeCell ref="H752:H757"/>
    <mergeCell ref="C774:C775"/>
    <mergeCell ref="E774:E775"/>
    <mergeCell ref="G774:G775"/>
    <mergeCell ref="I774:I775"/>
    <mergeCell ref="D796:D801"/>
    <mergeCell ref="E796:E797"/>
    <mergeCell ref="N796:N801"/>
    <mergeCell ref="N774:N778"/>
    <mergeCell ref="F790:F794"/>
    <mergeCell ref="L790:L794"/>
    <mergeCell ref="K774:K775"/>
    <mergeCell ref="N760:O760"/>
    <mergeCell ref="E768:E769"/>
    <mergeCell ref="O768:O769"/>
    <mergeCell ref="G768:G769"/>
    <mergeCell ref="I768:I769"/>
    <mergeCell ref="K768:K769"/>
    <mergeCell ref="L768:L773"/>
    <mergeCell ref="M768:M769"/>
    <mergeCell ref="D760:E760"/>
    <mergeCell ref="F760:G760"/>
    <mergeCell ref="H760:I760"/>
    <mergeCell ref="N768:N772"/>
    <mergeCell ref="L780:L785"/>
    <mergeCell ref="J788:K788"/>
    <mergeCell ref="L788:M788"/>
    <mergeCell ref="N790:N795"/>
    <mergeCell ref="D780:D785"/>
    <mergeCell ref="E780:E781"/>
    <mergeCell ref="F780:F785"/>
    <mergeCell ref="G780:G781"/>
    <mergeCell ref="J790:J794"/>
    <mergeCell ref="K796:K797"/>
    <mergeCell ref="H790:H794"/>
    <mergeCell ref="O790:O791"/>
    <mergeCell ref="O796:O797"/>
    <mergeCell ref="D790:D795"/>
    <mergeCell ref="B787:O787"/>
    <mergeCell ref="B788:C788"/>
    <mergeCell ref="D788:E788"/>
    <mergeCell ref="F788:G788"/>
    <mergeCell ref="H788:I788"/>
    <mergeCell ref="G790:G791"/>
    <mergeCell ref="B790:B794"/>
    <mergeCell ref="H796:H801"/>
    <mergeCell ref="N788:O788"/>
    <mergeCell ref="D900:E900"/>
    <mergeCell ref="N880:N885"/>
    <mergeCell ref="C874:C875"/>
    <mergeCell ref="N892:N897"/>
    <mergeCell ref="M892:M893"/>
    <mergeCell ref="G880:G881"/>
    <mergeCell ref="N902:N906"/>
    <mergeCell ref="J902:J906"/>
    <mergeCell ref="H902:H906"/>
    <mergeCell ref="O902:O903"/>
    <mergeCell ref="O880:O881"/>
    <mergeCell ref="G902:G903"/>
    <mergeCell ref="M886:M887"/>
    <mergeCell ref="O774:O775"/>
    <mergeCell ref="E824:E825"/>
    <mergeCell ref="C830:C831"/>
    <mergeCell ref="L846:L851"/>
    <mergeCell ref="L830:L835"/>
    <mergeCell ref="D864:D869"/>
    <mergeCell ref="D858:D863"/>
    <mergeCell ref="F858:F863"/>
    <mergeCell ref="O780:O781"/>
    <mergeCell ref="M780:M781"/>
    <mergeCell ref="N780:N785"/>
    <mergeCell ref="H780:H785"/>
    <mergeCell ref="G796:G797"/>
    <mergeCell ref="I796:I797"/>
    <mergeCell ref="I780:I781"/>
    <mergeCell ref="J780:J785"/>
    <mergeCell ref="K780:K781"/>
    <mergeCell ref="O830:O831"/>
    <mergeCell ref="G830:G831"/>
    <mergeCell ref="M858:M859"/>
    <mergeCell ref="N858:N863"/>
    <mergeCell ref="I830:I831"/>
    <mergeCell ref="B843:O843"/>
    <mergeCell ref="B844:C844"/>
    <mergeCell ref="O836:O837"/>
    <mergeCell ref="C846:C847"/>
    <mergeCell ref="O846:O847"/>
    <mergeCell ref="M852:M853"/>
    <mergeCell ref="G836:G837"/>
    <mergeCell ref="C858:C859"/>
    <mergeCell ref="B864:B869"/>
    <mergeCell ref="E852:E853"/>
    <mergeCell ref="G846:G847"/>
    <mergeCell ref="I846:I847"/>
    <mergeCell ref="M846:M847"/>
    <mergeCell ref="N846:N851"/>
    <mergeCell ref="E864:E865"/>
    <mergeCell ref="O858:O859"/>
    <mergeCell ref="I836:I837"/>
    <mergeCell ref="M836:M837"/>
    <mergeCell ref="H858:H863"/>
    <mergeCell ref="I858:I859"/>
    <mergeCell ref="K858:K859"/>
    <mergeCell ref="L852:L857"/>
    <mergeCell ref="J874:J878"/>
    <mergeCell ref="L874:L878"/>
    <mergeCell ref="G874:G875"/>
    <mergeCell ref="K874:K875"/>
    <mergeCell ref="B836:B841"/>
    <mergeCell ref="L858:L863"/>
    <mergeCell ref="O852:O853"/>
    <mergeCell ref="M864:M865"/>
    <mergeCell ref="D844:E844"/>
    <mergeCell ref="M874:M875"/>
    <mergeCell ref="O874:O875"/>
    <mergeCell ref="D874:D878"/>
    <mergeCell ref="L872:M872"/>
    <mergeCell ref="N872:O872"/>
    <mergeCell ref="F844:G844"/>
    <mergeCell ref="H844:I844"/>
    <mergeCell ref="J844:K844"/>
    <mergeCell ref="L844:M844"/>
    <mergeCell ref="N844:O844"/>
    <mergeCell ref="I852:I853"/>
    <mergeCell ref="H852:H856"/>
    <mergeCell ref="J852:J856"/>
    <mergeCell ref="B871:O871"/>
    <mergeCell ref="K846:K847"/>
    <mergeCell ref="F852:F856"/>
    <mergeCell ref="J846:J850"/>
    <mergeCell ref="E858:E859"/>
    <mergeCell ref="K864:K865"/>
    <mergeCell ref="K836:K837"/>
    <mergeCell ref="L836:L841"/>
    <mergeCell ref="O864:O865"/>
    <mergeCell ref="N864:N869"/>
    <mergeCell ref="N900:O900"/>
    <mergeCell ref="N914:N919"/>
    <mergeCell ref="H886:H891"/>
    <mergeCell ref="K914:K915"/>
    <mergeCell ref="M914:M915"/>
    <mergeCell ref="E902:E903"/>
    <mergeCell ref="J886:J891"/>
    <mergeCell ref="B872:C872"/>
    <mergeCell ref="B858:B863"/>
    <mergeCell ref="J858:J863"/>
    <mergeCell ref="C864:C865"/>
    <mergeCell ref="G864:G865"/>
    <mergeCell ref="H864:H869"/>
    <mergeCell ref="I864:I865"/>
    <mergeCell ref="J864:J869"/>
    <mergeCell ref="D880:D884"/>
    <mergeCell ref="F872:G872"/>
    <mergeCell ref="L864:L869"/>
    <mergeCell ref="E880:E881"/>
    <mergeCell ref="F880:F884"/>
    <mergeCell ref="H880:H884"/>
    <mergeCell ref="G858:G859"/>
    <mergeCell ref="F864:F869"/>
    <mergeCell ref="I880:I881"/>
    <mergeCell ref="K880:K881"/>
    <mergeCell ref="E874:E875"/>
    <mergeCell ref="F874:F879"/>
    <mergeCell ref="C880:C881"/>
    <mergeCell ref="H872:I872"/>
    <mergeCell ref="J872:K872"/>
    <mergeCell ref="J880:J884"/>
    <mergeCell ref="H874:H878"/>
    <mergeCell ref="J930:J934"/>
    <mergeCell ref="L986:L991"/>
    <mergeCell ref="B986:B990"/>
    <mergeCell ref="B936:B940"/>
    <mergeCell ref="N964:N969"/>
    <mergeCell ref="E942:E943"/>
    <mergeCell ref="G942:G943"/>
    <mergeCell ref="M880:M881"/>
    <mergeCell ref="B874:B878"/>
    <mergeCell ref="N886:N891"/>
    <mergeCell ref="I874:I875"/>
    <mergeCell ref="I914:I915"/>
    <mergeCell ref="H914:H918"/>
    <mergeCell ref="F900:G900"/>
    <mergeCell ref="H900:I900"/>
    <mergeCell ref="J900:K900"/>
    <mergeCell ref="L880:L884"/>
    <mergeCell ref="I892:I893"/>
    <mergeCell ref="J892:J897"/>
    <mergeCell ref="B899:O899"/>
    <mergeCell ref="B880:B884"/>
    <mergeCell ref="C908:C909"/>
    <mergeCell ref="O908:O909"/>
    <mergeCell ref="B914:B919"/>
    <mergeCell ref="C914:C915"/>
    <mergeCell ref="B892:B896"/>
    <mergeCell ref="G908:G909"/>
    <mergeCell ref="M902:M903"/>
    <mergeCell ref="J914:J918"/>
    <mergeCell ref="L886:L891"/>
    <mergeCell ref="L900:M900"/>
    <mergeCell ref="J908:J913"/>
    <mergeCell ref="C920:C921"/>
    <mergeCell ref="B1004:B1009"/>
    <mergeCell ref="C998:C999"/>
    <mergeCell ref="E998:E999"/>
    <mergeCell ref="I998:I999"/>
    <mergeCell ref="K998:K999"/>
    <mergeCell ref="H992:H996"/>
    <mergeCell ref="B886:B891"/>
    <mergeCell ref="O892:O893"/>
    <mergeCell ref="J992:J996"/>
    <mergeCell ref="I1004:I1005"/>
    <mergeCell ref="H928:I928"/>
    <mergeCell ref="B998:B1002"/>
    <mergeCell ref="L998:L1002"/>
    <mergeCell ref="M992:M993"/>
    <mergeCell ref="J1004:J1009"/>
    <mergeCell ref="K1004:K1005"/>
    <mergeCell ref="B930:B935"/>
    <mergeCell ref="J942:J946"/>
    <mergeCell ref="L942:L946"/>
    <mergeCell ref="E948:E949"/>
    <mergeCell ref="O936:O937"/>
    <mergeCell ref="O930:O931"/>
    <mergeCell ref="F936:F940"/>
    <mergeCell ref="H936:H940"/>
    <mergeCell ref="J936:J940"/>
    <mergeCell ref="M964:M965"/>
    <mergeCell ref="N942:N947"/>
    <mergeCell ref="F948:F953"/>
    <mergeCell ref="G948:G949"/>
    <mergeCell ref="H948:H953"/>
    <mergeCell ref="L930:L935"/>
    <mergeCell ref="D1040:E1040"/>
    <mergeCell ref="C1048:C1049"/>
    <mergeCell ref="B1032:B1037"/>
    <mergeCell ref="N1040:O1040"/>
    <mergeCell ref="D1032:D1037"/>
    <mergeCell ref="E1032:E1033"/>
    <mergeCell ref="D1048:D1052"/>
    <mergeCell ref="F1048:F1052"/>
    <mergeCell ref="J1048:J1052"/>
    <mergeCell ref="L1048:L1052"/>
    <mergeCell ref="M1032:M1033"/>
    <mergeCell ref="N1032:N1037"/>
    <mergeCell ref="B1039:O1039"/>
    <mergeCell ref="B1026:B1030"/>
    <mergeCell ref="B1042:B1047"/>
    <mergeCell ref="G920:G921"/>
    <mergeCell ref="M1004:M1005"/>
    <mergeCell ref="J928:K928"/>
    <mergeCell ref="L936:L940"/>
    <mergeCell ref="M936:M937"/>
    <mergeCell ref="N936:N941"/>
    <mergeCell ref="L928:M928"/>
    <mergeCell ref="K936:K937"/>
    <mergeCell ref="D936:D940"/>
    <mergeCell ref="B1011:O1011"/>
    <mergeCell ref="B1012:C1012"/>
    <mergeCell ref="D1012:E1012"/>
    <mergeCell ref="F1012:G1012"/>
    <mergeCell ref="H1012:I1012"/>
    <mergeCell ref="J1012:K1012"/>
    <mergeCell ref="L1012:M1012"/>
    <mergeCell ref="N1012:O1012"/>
    <mergeCell ref="K1088:K1089"/>
    <mergeCell ref="K1076:K1077"/>
    <mergeCell ref="C1054:C1055"/>
    <mergeCell ref="N1054:N1059"/>
    <mergeCell ref="H1042:H1047"/>
    <mergeCell ref="G1048:G1049"/>
    <mergeCell ref="L1042:L1047"/>
    <mergeCell ref="E1054:E1055"/>
    <mergeCell ref="G1054:G1055"/>
    <mergeCell ref="G1042:G1043"/>
    <mergeCell ref="O1054:O1055"/>
    <mergeCell ref="H1048:H1052"/>
    <mergeCell ref="I1070:I1071"/>
    <mergeCell ref="J1060:J1065"/>
    <mergeCell ref="C1060:C1061"/>
    <mergeCell ref="D1060:D1065"/>
    <mergeCell ref="H1020:H1024"/>
    <mergeCell ref="J1020:J1024"/>
    <mergeCell ref="C1026:C1027"/>
    <mergeCell ref="E1026:E1027"/>
    <mergeCell ref="G1026:G1027"/>
    <mergeCell ref="I1026:I1027"/>
    <mergeCell ref="C1020:C1021"/>
    <mergeCell ref="E1020:E1021"/>
    <mergeCell ref="C1032:C1033"/>
    <mergeCell ref="M1048:M1049"/>
    <mergeCell ref="E1048:E1049"/>
    <mergeCell ref="N1042:N1047"/>
    <mergeCell ref="M1042:M1043"/>
    <mergeCell ref="I1048:I1049"/>
    <mergeCell ref="H1026:H1030"/>
    <mergeCell ref="B1040:C1040"/>
    <mergeCell ref="O1060:O1061"/>
    <mergeCell ref="D1068:E1068"/>
    <mergeCell ref="M1054:M1055"/>
    <mergeCell ref="E1042:E1043"/>
    <mergeCell ref="B1020:B1024"/>
    <mergeCell ref="L1068:M1068"/>
    <mergeCell ref="N1068:O1068"/>
    <mergeCell ref="O1088:O1089"/>
    <mergeCell ref="C1076:C1077"/>
    <mergeCell ref="E1076:E1077"/>
    <mergeCell ref="O1042:O1043"/>
    <mergeCell ref="M1070:M1071"/>
    <mergeCell ref="H1054:H1058"/>
    <mergeCell ref="J1054:J1058"/>
    <mergeCell ref="F1060:F1065"/>
    <mergeCell ref="G1060:G1061"/>
    <mergeCell ref="E1060:E1061"/>
    <mergeCell ref="H1060:H1065"/>
    <mergeCell ref="N1088:N1093"/>
    <mergeCell ref="B1060:B1064"/>
    <mergeCell ref="J1070:J1074"/>
    <mergeCell ref="O1032:O1033"/>
    <mergeCell ref="C1082:C1083"/>
    <mergeCell ref="J1082:J1086"/>
    <mergeCell ref="I1060:I1061"/>
    <mergeCell ref="I1042:I1043"/>
    <mergeCell ref="J1042:J1047"/>
    <mergeCell ref="K1042:K1043"/>
    <mergeCell ref="F1042:F1047"/>
    <mergeCell ref="C1042:C1043"/>
    <mergeCell ref="O1048:O1049"/>
    <mergeCell ref="K1048:K1049"/>
    <mergeCell ref="J1068:K1068"/>
    <mergeCell ref="M1082:M1083"/>
    <mergeCell ref="N1070:N1074"/>
    <mergeCell ref="L1076:L1081"/>
    <mergeCell ref="N1082:N1086"/>
    <mergeCell ref="B1076:B1080"/>
    <mergeCell ref="D1076:D1080"/>
    <mergeCell ref="G1082:G1083"/>
    <mergeCell ref="I1082:I1083"/>
    <mergeCell ref="K1070:K1071"/>
    <mergeCell ref="E1070:E1071"/>
    <mergeCell ref="D1070:D1074"/>
    <mergeCell ref="M1076:M1077"/>
    <mergeCell ref="L1070:L1074"/>
    <mergeCell ref="B1067:O1067"/>
    <mergeCell ref="B1068:C1068"/>
    <mergeCell ref="O1070:O1071"/>
    <mergeCell ref="N1098:N1103"/>
    <mergeCell ref="O1098:O1099"/>
    <mergeCell ref="O1076:O1077"/>
    <mergeCell ref="B1054:B1058"/>
    <mergeCell ref="D1054:D1058"/>
    <mergeCell ref="F1054:F1058"/>
    <mergeCell ref="N1076:N1081"/>
    <mergeCell ref="B1070:B1074"/>
    <mergeCell ref="E1082:E1083"/>
    <mergeCell ref="C1070:C1071"/>
    <mergeCell ref="G1070:G1071"/>
    <mergeCell ref="O1082:O1083"/>
    <mergeCell ref="G1076:G1077"/>
    <mergeCell ref="I1076:I1077"/>
    <mergeCell ref="F1070:F1074"/>
    <mergeCell ref="F1068:G1068"/>
    <mergeCell ref="H1068:I1068"/>
    <mergeCell ref="F1076:F1080"/>
    <mergeCell ref="H1076:H1080"/>
    <mergeCell ref="J1076:J1080"/>
    <mergeCell ref="L1082:L1086"/>
    <mergeCell ref="K1082:K1083"/>
    <mergeCell ref="L1054:L1058"/>
    <mergeCell ref="B1082:B1086"/>
    <mergeCell ref="D1082:D1086"/>
    <mergeCell ref="F1082:F1086"/>
    <mergeCell ref="H1082:H1086"/>
    <mergeCell ref="H1098:H1102"/>
    <mergeCell ref="J1098:J1102"/>
    <mergeCell ref="K1060:K1061"/>
    <mergeCell ref="L1060:L1065"/>
    <mergeCell ref="M1060:M1061"/>
    <mergeCell ref="D1020:D1025"/>
    <mergeCell ref="I1098:I1099"/>
    <mergeCell ref="C1132:C1133"/>
    <mergeCell ref="K1126:K1127"/>
    <mergeCell ref="N1132:N1137"/>
    <mergeCell ref="O1132:O1133"/>
    <mergeCell ref="C1138:C1139"/>
    <mergeCell ref="E1138:E1139"/>
    <mergeCell ref="G1138:G1139"/>
    <mergeCell ref="M1110:M1111"/>
    <mergeCell ref="E1126:E1127"/>
    <mergeCell ref="N1116:N1121"/>
    <mergeCell ref="O1116:O1117"/>
    <mergeCell ref="C1104:C1105"/>
    <mergeCell ref="K1132:K1133"/>
    <mergeCell ref="M1132:M1133"/>
    <mergeCell ref="C1126:C1127"/>
    <mergeCell ref="D1116:D1121"/>
    <mergeCell ref="E1116:E1117"/>
    <mergeCell ref="N1060:N1065"/>
    <mergeCell ref="L1110:L1114"/>
    <mergeCell ref="N1126:N1130"/>
    <mergeCell ref="O1126:O1127"/>
    <mergeCell ref="H1070:H1074"/>
    <mergeCell ref="N1048:N1052"/>
    <mergeCell ref="B1095:O1095"/>
    <mergeCell ref="B1123:O1123"/>
    <mergeCell ref="B1124:C1124"/>
    <mergeCell ref="D1124:E1124"/>
    <mergeCell ref="E1132:E1133"/>
    <mergeCell ref="G1132:G1133"/>
    <mergeCell ref="I1132:I1133"/>
    <mergeCell ref="L1098:L1102"/>
    <mergeCell ref="K1098:K1099"/>
    <mergeCell ref="N1096:O1096"/>
    <mergeCell ref="G1110:G1111"/>
    <mergeCell ref="M1116:M1117"/>
    <mergeCell ref="F1124:G1124"/>
    <mergeCell ref="F1116:F1121"/>
    <mergeCell ref="B1144:B1149"/>
    <mergeCell ref="D1110:D1114"/>
    <mergeCell ref="N1166:N1171"/>
    <mergeCell ref="O1166:O1167"/>
    <mergeCell ref="H1200:H1205"/>
    <mergeCell ref="I1200:I1201"/>
    <mergeCell ref="J1200:J1205"/>
    <mergeCell ref="K1200:K1201"/>
    <mergeCell ref="M1200:M1201"/>
    <mergeCell ref="N1200:N1205"/>
    <mergeCell ref="B1179:O1179"/>
    <mergeCell ref="B1180:C1180"/>
    <mergeCell ref="D1180:E1180"/>
    <mergeCell ref="F1180:G1180"/>
    <mergeCell ref="H1180:I1180"/>
    <mergeCell ref="J1180:K1180"/>
    <mergeCell ref="L1180:M1180"/>
    <mergeCell ref="N1180:O1180"/>
    <mergeCell ref="C1182:C1183"/>
    <mergeCell ref="O1200:O1201"/>
    <mergeCell ref="M1182:M1183"/>
    <mergeCell ref="N1182:N1187"/>
    <mergeCell ref="O1182:O1183"/>
    <mergeCell ref="L1144:L1149"/>
    <mergeCell ref="O1138:O1139"/>
    <mergeCell ref="F1166:F1170"/>
    <mergeCell ref="H1166:H1170"/>
    <mergeCell ref="J1166:J1170"/>
    <mergeCell ref="I1138:I1139"/>
    <mergeCell ref="B1216:B1221"/>
    <mergeCell ref="C1216:C1217"/>
    <mergeCell ref="E1216:E1217"/>
    <mergeCell ref="C1166:C1167"/>
    <mergeCell ref="E1166:E1167"/>
    <mergeCell ref="D1172:D1177"/>
    <mergeCell ref="E1200:E1201"/>
    <mergeCell ref="E1172:E1173"/>
    <mergeCell ref="F1172:F1177"/>
    <mergeCell ref="G1172:G1173"/>
    <mergeCell ref="H1172:H1177"/>
    <mergeCell ref="I1172:I1173"/>
    <mergeCell ref="J1172:J1177"/>
    <mergeCell ref="G1216:G1217"/>
    <mergeCell ref="I1216:I1217"/>
    <mergeCell ref="D1200:D1205"/>
    <mergeCell ref="F1194:F1198"/>
    <mergeCell ref="B1210:B1214"/>
    <mergeCell ref="H1194:H1198"/>
    <mergeCell ref="B1194:B1198"/>
    <mergeCell ref="D1194:D1198"/>
    <mergeCell ref="J1216:J1221"/>
    <mergeCell ref="B1200:B1204"/>
    <mergeCell ref="J1194:J1198"/>
    <mergeCell ref="B1160:B1165"/>
    <mergeCell ref="B1166:B1171"/>
    <mergeCell ref="B1182:B1186"/>
    <mergeCell ref="D1182:D1186"/>
    <mergeCell ref="M1194:M1195"/>
    <mergeCell ref="N1194:N1199"/>
    <mergeCell ref="O1194:O1195"/>
    <mergeCell ref="N1210:N1215"/>
    <mergeCell ref="F1210:F1215"/>
    <mergeCell ref="L1256:L1261"/>
    <mergeCell ref="M1256:M1257"/>
    <mergeCell ref="N1256:N1261"/>
    <mergeCell ref="O1256:O1257"/>
    <mergeCell ref="B1250:B1254"/>
    <mergeCell ref="D1250:D1254"/>
    <mergeCell ref="F1250:F1254"/>
    <mergeCell ref="H1250:H1254"/>
    <mergeCell ref="J1250:J1254"/>
    <mergeCell ref="L1250:L1255"/>
    <mergeCell ref="B1235:O1235"/>
    <mergeCell ref="B1236:C1236"/>
    <mergeCell ref="D1236:E1236"/>
    <mergeCell ref="F1236:G1236"/>
    <mergeCell ref="H1236:I1236"/>
    <mergeCell ref="J1236:K1236"/>
    <mergeCell ref="L1236:M1236"/>
    <mergeCell ref="N1236:O1236"/>
    <mergeCell ref="E1238:E1239"/>
    <mergeCell ref="C1238:C1239"/>
    <mergeCell ref="O1228:O1229"/>
    <mergeCell ref="L1222:L1226"/>
    <mergeCell ref="L1200:L1204"/>
    <mergeCell ref="L1228:L1233"/>
    <mergeCell ref="M1228:M1229"/>
    <mergeCell ref="N1216:N1221"/>
    <mergeCell ref="O1216:O1217"/>
    <mergeCell ref="C1188:C1189"/>
    <mergeCell ref="E1188:E1189"/>
    <mergeCell ref="F1200:F1205"/>
    <mergeCell ref="G1200:G1201"/>
    <mergeCell ref="G1194:G1195"/>
    <mergeCell ref="I1194:I1195"/>
    <mergeCell ref="K1194:K1195"/>
    <mergeCell ref="C1200:C1201"/>
    <mergeCell ref="B1244:B1249"/>
    <mergeCell ref="B1238:B1242"/>
    <mergeCell ref="E1210:E1211"/>
    <mergeCell ref="B1222:B1227"/>
    <mergeCell ref="J1228:J1233"/>
    <mergeCell ref="K1228:K1229"/>
    <mergeCell ref="B1228:B1233"/>
    <mergeCell ref="E1300:E1301"/>
    <mergeCell ref="G1300:G1301"/>
    <mergeCell ref="I1300:I1301"/>
    <mergeCell ref="H1300:H1304"/>
    <mergeCell ref="F1284:F1289"/>
    <mergeCell ref="G1284:G1285"/>
    <mergeCell ref="H1284:H1289"/>
    <mergeCell ref="D1284:D1289"/>
    <mergeCell ref="I1284:I1285"/>
    <mergeCell ref="B1256:B1261"/>
    <mergeCell ref="C1256:C1257"/>
    <mergeCell ref="D1256:D1261"/>
    <mergeCell ref="E1256:E1257"/>
    <mergeCell ref="F1256:F1261"/>
    <mergeCell ref="G1256:G1257"/>
    <mergeCell ref="H1256:H1261"/>
    <mergeCell ref="I1256:I1257"/>
    <mergeCell ref="M1266:M1267"/>
    <mergeCell ref="O1266:O1267"/>
    <mergeCell ref="C1266:C1267"/>
    <mergeCell ref="E1266:E1267"/>
    <mergeCell ref="L1266:L1270"/>
    <mergeCell ref="N1264:O1264"/>
    <mergeCell ref="C1284:C1285"/>
    <mergeCell ref="N1272:N1277"/>
    <mergeCell ref="O1272:O1273"/>
    <mergeCell ref="L1278:L1282"/>
    <mergeCell ref="M1278:M1279"/>
    <mergeCell ref="E1278:E1279"/>
    <mergeCell ref="G1278:G1279"/>
    <mergeCell ref="I1278:I1279"/>
    <mergeCell ref="K1278:K1279"/>
    <mergeCell ref="N1278:N1283"/>
    <mergeCell ref="O1278:O1279"/>
    <mergeCell ref="H1272:H1276"/>
    <mergeCell ref="F1272:F1276"/>
    <mergeCell ref="D1272:D1276"/>
    <mergeCell ref="D1278:D1282"/>
    <mergeCell ref="F1278:F1282"/>
    <mergeCell ref="H1278:H1282"/>
    <mergeCell ref="J1278:J1282"/>
    <mergeCell ref="J1272:J1276"/>
    <mergeCell ref="C1272:C1273"/>
    <mergeCell ref="L1272:L1276"/>
    <mergeCell ref="J1284:J1289"/>
    <mergeCell ref="K1284:K1285"/>
    <mergeCell ref="M1284:M1285"/>
    <mergeCell ref="E1284:E1285"/>
    <mergeCell ref="L1306:L1311"/>
    <mergeCell ref="M1300:M1301"/>
    <mergeCell ref="I1294:I1295"/>
    <mergeCell ref="K1294:K1295"/>
    <mergeCell ref="H1292:I1292"/>
    <mergeCell ref="B1278:B1283"/>
    <mergeCell ref="C1278:C1279"/>
    <mergeCell ref="N1284:N1289"/>
    <mergeCell ref="B1294:B1299"/>
    <mergeCell ref="L1284:L1288"/>
    <mergeCell ref="N1292:O1292"/>
    <mergeCell ref="C1294:C1295"/>
    <mergeCell ref="J1294:J1298"/>
    <mergeCell ref="L1294:L1298"/>
    <mergeCell ref="N1294:N1298"/>
    <mergeCell ref="H1306:H1310"/>
    <mergeCell ref="L1300:L1305"/>
    <mergeCell ref="M1306:M1307"/>
    <mergeCell ref="N1306:N1311"/>
    <mergeCell ref="O1306:O1307"/>
    <mergeCell ref="B1291:O1291"/>
    <mergeCell ref="B1292:C1292"/>
    <mergeCell ref="D1292:E1292"/>
    <mergeCell ref="F1292:G1292"/>
    <mergeCell ref="B1306:B1310"/>
    <mergeCell ref="N1300:N1305"/>
    <mergeCell ref="M1294:M1295"/>
    <mergeCell ref="O1294:O1295"/>
    <mergeCell ref="J1300:J1304"/>
    <mergeCell ref="O1300:O1301"/>
    <mergeCell ref="D1300:D1304"/>
    <mergeCell ref="B1319:O1319"/>
    <mergeCell ref="B1320:C1320"/>
    <mergeCell ref="D1320:E1320"/>
    <mergeCell ref="F1320:G1320"/>
    <mergeCell ref="H1320:I1320"/>
    <mergeCell ref="F1312:F1317"/>
    <mergeCell ref="G1312:G1313"/>
    <mergeCell ref="H1312:H1317"/>
    <mergeCell ref="I1312:I1313"/>
    <mergeCell ref="J1312:J1317"/>
    <mergeCell ref="K1312:K1313"/>
    <mergeCell ref="N1356:N1361"/>
    <mergeCell ref="O1356:O1357"/>
    <mergeCell ref="B1322:B1326"/>
    <mergeCell ref="B1328:B1332"/>
    <mergeCell ref="J1320:K1320"/>
    <mergeCell ref="G1328:G1329"/>
    <mergeCell ref="I1328:I1329"/>
    <mergeCell ref="H1322:H1327"/>
    <mergeCell ref="I1322:I1323"/>
    <mergeCell ref="J1322:J1327"/>
    <mergeCell ref="K1322:K1323"/>
    <mergeCell ref="M1312:M1313"/>
    <mergeCell ref="N1312:N1317"/>
    <mergeCell ref="O1312:O1313"/>
    <mergeCell ref="D1322:D1327"/>
    <mergeCell ref="L1334:L1338"/>
    <mergeCell ref="K1413:K1414"/>
    <mergeCell ref="L1413:L1418"/>
    <mergeCell ref="N1413:N1418"/>
    <mergeCell ref="B1362:B1366"/>
    <mergeCell ref="D1362:D1366"/>
    <mergeCell ref="B1340:B1345"/>
    <mergeCell ref="C1340:C1341"/>
    <mergeCell ref="D1340:D1345"/>
    <mergeCell ref="E1340:E1341"/>
    <mergeCell ref="H1334:H1338"/>
    <mergeCell ref="J1334:J1338"/>
    <mergeCell ref="E1328:E1329"/>
    <mergeCell ref="F1348:G1348"/>
    <mergeCell ref="H1348:I1348"/>
    <mergeCell ref="K1334:K1335"/>
    <mergeCell ref="M1334:M1335"/>
    <mergeCell ref="I1306:I1307"/>
    <mergeCell ref="G1322:G1323"/>
    <mergeCell ref="G1356:G1357"/>
    <mergeCell ref="B1350:B1355"/>
    <mergeCell ref="B1312:B1317"/>
    <mergeCell ref="K1306:K1307"/>
    <mergeCell ref="J1306:J1310"/>
    <mergeCell ref="C1312:C1313"/>
    <mergeCell ref="D1312:D1317"/>
    <mergeCell ref="E1312:E1313"/>
    <mergeCell ref="E1322:E1323"/>
    <mergeCell ref="M1407:M1408"/>
    <mergeCell ref="B1347:O1347"/>
    <mergeCell ref="B1413:B1418"/>
    <mergeCell ref="B1405:C1405"/>
    <mergeCell ref="D1405:E1405"/>
    <mergeCell ref="M1425:M1426"/>
    <mergeCell ref="N1425:N1430"/>
    <mergeCell ref="N1419:N1424"/>
    <mergeCell ref="L1350:L1355"/>
    <mergeCell ref="M1350:M1351"/>
    <mergeCell ref="N1350:N1355"/>
    <mergeCell ref="E1407:E1408"/>
    <mergeCell ref="C1391:C1392"/>
    <mergeCell ref="D1391:D1396"/>
    <mergeCell ref="E1391:E1392"/>
    <mergeCell ref="F1391:F1396"/>
    <mergeCell ref="G1391:G1392"/>
    <mergeCell ref="H1391:H1396"/>
    <mergeCell ref="I1391:I1392"/>
    <mergeCell ref="J1391:J1396"/>
    <mergeCell ref="K1391:K1392"/>
    <mergeCell ref="C1385:C1386"/>
    <mergeCell ref="E1385:E1386"/>
    <mergeCell ref="G1385:G1386"/>
    <mergeCell ref="H1385:H1390"/>
    <mergeCell ref="I1385:I1386"/>
    <mergeCell ref="K1385:K1386"/>
    <mergeCell ref="D1356:D1360"/>
    <mergeCell ref="K1362:K1363"/>
    <mergeCell ref="L1362:L1367"/>
    <mergeCell ref="C1362:C1363"/>
    <mergeCell ref="E1362:E1363"/>
    <mergeCell ref="K1350:K1351"/>
    <mergeCell ref="I1362:I1363"/>
    <mergeCell ref="I1356:I1357"/>
    <mergeCell ref="K1356:K1357"/>
    <mergeCell ref="M1356:M1357"/>
    <mergeCell ref="O1425:O1426"/>
    <mergeCell ref="L1407:L1412"/>
    <mergeCell ref="H1362:H1366"/>
    <mergeCell ref="J1362:J1366"/>
    <mergeCell ref="J1356:J1360"/>
    <mergeCell ref="B1263:O1263"/>
    <mergeCell ref="B1264:C1264"/>
    <mergeCell ref="D1264:E1264"/>
    <mergeCell ref="F1264:G1264"/>
    <mergeCell ref="H1264:I1264"/>
    <mergeCell ref="J1264:K1264"/>
    <mergeCell ref="L1264:M1264"/>
    <mergeCell ref="N1407:N1412"/>
    <mergeCell ref="O1407:O1408"/>
    <mergeCell ref="B1284:B1289"/>
    <mergeCell ref="K1328:K1329"/>
    <mergeCell ref="M1328:M1329"/>
    <mergeCell ref="F1362:F1367"/>
    <mergeCell ref="G1362:G1363"/>
    <mergeCell ref="N1328:N1333"/>
    <mergeCell ref="L1320:M1320"/>
    <mergeCell ref="F1340:F1345"/>
    <mergeCell ref="G1340:G1341"/>
    <mergeCell ref="H1340:H1345"/>
    <mergeCell ref="I1340:I1341"/>
    <mergeCell ref="J1340:J1345"/>
    <mergeCell ref="K1340:K1341"/>
    <mergeCell ref="L1340:L1345"/>
    <mergeCell ref="M1340:M1341"/>
    <mergeCell ref="N1340:N1345"/>
    <mergeCell ref="N1362:N1367"/>
    <mergeCell ref="F1350:F1355"/>
    <mergeCell ref="D1413:D1418"/>
    <mergeCell ref="G1407:G1408"/>
    <mergeCell ref="N1405:O1405"/>
    <mergeCell ref="F1407:F1412"/>
    <mergeCell ref="H1413:H1418"/>
    <mergeCell ref="O1413:O1414"/>
    <mergeCell ref="G1350:G1351"/>
    <mergeCell ref="H1350:H1355"/>
    <mergeCell ref="I1350:I1351"/>
    <mergeCell ref="J1350:J1355"/>
    <mergeCell ref="B1391:B1396"/>
    <mergeCell ref="M1385:M1386"/>
    <mergeCell ref="N1385:N1390"/>
    <mergeCell ref="O1385:O1386"/>
    <mergeCell ref="N1391:N1396"/>
    <mergeCell ref="O1391:O1392"/>
    <mergeCell ref="O1397:O1398"/>
    <mergeCell ref="H1397:H1402"/>
    <mergeCell ref="I1397:I1398"/>
    <mergeCell ref="B1379:B1383"/>
    <mergeCell ref="E1413:E1414"/>
    <mergeCell ref="F1413:F1418"/>
    <mergeCell ref="G1413:G1414"/>
    <mergeCell ref="I1413:I1414"/>
    <mergeCell ref="H1407:H1412"/>
    <mergeCell ref="M1413:M1414"/>
    <mergeCell ref="C1413:C1414"/>
    <mergeCell ref="C1368:C1369"/>
    <mergeCell ref="N1397:N1402"/>
    <mergeCell ref="B1356:B1360"/>
    <mergeCell ref="H1356:H1360"/>
    <mergeCell ref="B1407:B1412"/>
    <mergeCell ref="K1491:K1492"/>
    <mergeCell ref="L1491:L1496"/>
    <mergeCell ref="M1491:M1492"/>
    <mergeCell ref="N1491:N1496"/>
    <mergeCell ref="O1491:O1492"/>
    <mergeCell ref="F1405:G1405"/>
    <mergeCell ref="H1405:I1405"/>
    <mergeCell ref="J1405:K1405"/>
    <mergeCell ref="L1405:M1405"/>
    <mergeCell ref="B1348:C1348"/>
    <mergeCell ref="D1348:E1348"/>
    <mergeCell ref="N1320:O1320"/>
    <mergeCell ref="J1292:K1292"/>
    <mergeCell ref="C1300:C1301"/>
    <mergeCell ref="B1300:B1304"/>
    <mergeCell ref="B1334:B1339"/>
    <mergeCell ref="E1306:E1307"/>
    <mergeCell ref="I1407:I1408"/>
    <mergeCell ref="J1407:J1412"/>
    <mergeCell ref="K1407:K1408"/>
    <mergeCell ref="F1368:F1373"/>
    <mergeCell ref="N1348:O1348"/>
    <mergeCell ref="M1368:M1369"/>
    <mergeCell ref="N1368:N1373"/>
    <mergeCell ref="O1340:O1341"/>
    <mergeCell ref="N1334:N1339"/>
    <mergeCell ref="O1334:O1335"/>
    <mergeCell ref="D1328:D1332"/>
    <mergeCell ref="F1328:F1332"/>
    <mergeCell ref="H1328:H1332"/>
    <mergeCell ref="J1328:J1332"/>
    <mergeCell ref="O1419:O1420"/>
    <mergeCell ref="J1348:K1348"/>
    <mergeCell ref="L1348:M1348"/>
    <mergeCell ref="O1362:O1363"/>
    <mergeCell ref="C1356:C1357"/>
    <mergeCell ref="E1356:E1357"/>
    <mergeCell ref="C1334:C1335"/>
    <mergeCell ref="E1334:E1335"/>
    <mergeCell ref="G1334:G1335"/>
    <mergeCell ref="I1334:I1335"/>
    <mergeCell ref="L1328:L1332"/>
    <mergeCell ref="F1334:F1338"/>
    <mergeCell ref="C1407:C1408"/>
    <mergeCell ref="D1407:D1412"/>
    <mergeCell ref="C1322:C1323"/>
    <mergeCell ref="L1322:L1327"/>
    <mergeCell ref="M1322:M1323"/>
    <mergeCell ref="N1322:N1327"/>
    <mergeCell ref="O1328:O1329"/>
    <mergeCell ref="O1322:O1323"/>
    <mergeCell ref="B1404:O1404"/>
    <mergeCell ref="G1368:G1369"/>
    <mergeCell ref="H1368:H1373"/>
    <mergeCell ref="I1368:I1369"/>
    <mergeCell ref="J1368:J1373"/>
    <mergeCell ref="K1368:K1369"/>
    <mergeCell ref="L1368:L1373"/>
    <mergeCell ref="B1376:O1376"/>
    <mergeCell ref="C1328:C1329"/>
    <mergeCell ref="O1350:O1351"/>
    <mergeCell ref="B1368:B1373"/>
    <mergeCell ref="D1350:D1355"/>
    <mergeCell ref="E1350:E1351"/>
    <mergeCell ref="N1497:N1502"/>
    <mergeCell ref="O1497:O1498"/>
    <mergeCell ref="B1503:B1508"/>
    <mergeCell ref="C1503:C1504"/>
    <mergeCell ref="D1503:D1508"/>
    <mergeCell ref="E1503:E1504"/>
    <mergeCell ref="F1503:F1508"/>
    <mergeCell ref="G1503:G1504"/>
    <mergeCell ref="I1503:I1504"/>
    <mergeCell ref="J1503:J1508"/>
    <mergeCell ref="K1503:K1504"/>
    <mergeCell ref="L1503:L1508"/>
    <mergeCell ref="M1503:M1504"/>
    <mergeCell ref="N1503:N1508"/>
    <mergeCell ref="O1503:O1504"/>
    <mergeCell ref="B1488:O1488"/>
    <mergeCell ref="B1489:C1489"/>
    <mergeCell ref="D1489:E1489"/>
    <mergeCell ref="F1489:G1489"/>
    <mergeCell ref="H1489:I1489"/>
    <mergeCell ref="J1489:K1489"/>
    <mergeCell ref="L1489:M1489"/>
    <mergeCell ref="N1489:O1489"/>
    <mergeCell ref="B1491:B1496"/>
    <mergeCell ref="C1491:C1492"/>
    <mergeCell ref="D1491:D1496"/>
    <mergeCell ref="E1491:E1492"/>
    <mergeCell ref="F1491:F1496"/>
    <mergeCell ref="G1491:G1492"/>
    <mergeCell ref="H1491:H1496"/>
    <mergeCell ref="I1491:I1492"/>
    <mergeCell ref="J1491:J1496"/>
    <mergeCell ref="B1509:B1514"/>
    <mergeCell ref="C1509:C1510"/>
    <mergeCell ref="D1509:D1514"/>
    <mergeCell ref="E1509:E1510"/>
    <mergeCell ref="F1509:F1514"/>
    <mergeCell ref="G1509:G1510"/>
    <mergeCell ref="H1509:H1514"/>
    <mergeCell ref="I1509:I1510"/>
    <mergeCell ref="J1509:J1514"/>
    <mergeCell ref="K1509:K1510"/>
    <mergeCell ref="L1509:L1514"/>
    <mergeCell ref="M1509:M1510"/>
    <mergeCell ref="N1509:N1514"/>
    <mergeCell ref="O1509:O1510"/>
    <mergeCell ref="B1469:B1473"/>
    <mergeCell ref="D1469:D1473"/>
    <mergeCell ref="F1469:F1473"/>
    <mergeCell ref="H1469:H1473"/>
    <mergeCell ref="J1469:J1473"/>
    <mergeCell ref="L1469:L1473"/>
    <mergeCell ref="B1497:B1502"/>
    <mergeCell ref="C1497:C1498"/>
    <mergeCell ref="D1497:D1502"/>
    <mergeCell ref="E1497:E1498"/>
    <mergeCell ref="F1497:F1502"/>
    <mergeCell ref="G1497:G1498"/>
    <mergeCell ref="H1497:H1502"/>
    <mergeCell ref="I1497:I1498"/>
    <mergeCell ref="J1497:J1502"/>
    <mergeCell ref="K1497:K1498"/>
    <mergeCell ref="L1497:L1502"/>
    <mergeCell ref="M1497:M1498"/>
    <mergeCell ref="F1531:F1536"/>
    <mergeCell ref="G1531:G1532"/>
    <mergeCell ref="H1531:H1536"/>
    <mergeCell ref="I1531:I1532"/>
    <mergeCell ref="J1531:J1536"/>
    <mergeCell ref="K1531:K1532"/>
    <mergeCell ref="L1531:L1536"/>
    <mergeCell ref="M1531:M1532"/>
    <mergeCell ref="N1531:N1536"/>
    <mergeCell ref="O1531:O1532"/>
    <mergeCell ref="B1516:O1516"/>
    <mergeCell ref="B1517:C1517"/>
    <mergeCell ref="D1517:E1517"/>
    <mergeCell ref="F1517:G1517"/>
    <mergeCell ref="H1517:I1517"/>
    <mergeCell ref="J1517:K1517"/>
    <mergeCell ref="L1517:M1517"/>
    <mergeCell ref="N1517:O1517"/>
    <mergeCell ref="B1519:B1524"/>
    <mergeCell ref="C1519:C1520"/>
    <mergeCell ref="D1519:D1524"/>
    <mergeCell ref="E1519:E1520"/>
    <mergeCell ref="F1519:F1524"/>
    <mergeCell ref="G1519:G1520"/>
    <mergeCell ref="H1519:H1524"/>
    <mergeCell ref="I1519:I1520"/>
    <mergeCell ref="J1519:J1524"/>
    <mergeCell ref="K1519:K1520"/>
    <mergeCell ref="L1519:L1524"/>
    <mergeCell ref="M1519:M1520"/>
    <mergeCell ref="N1519:N1524"/>
    <mergeCell ref="O1519:O1520"/>
    <mergeCell ref="B1537:B1542"/>
    <mergeCell ref="C1537:C1538"/>
    <mergeCell ref="D1537:D1542"/>
    <mergeCell ref="E1537:E1538"/>
    <mergeCell ref="F1537:F1542"/>
    <mergeCell ref="G1537:G1538"/>
    <mergeCell ref="H1537:H1542"/>
    <mergeCell ref="I1537:I1538"/>
    <mergeCell ref="J1537:J1542"/>
    <mergeCell ref="K1537:K1538"/>
    <mergeCell ref="L1537:L1542"/>
    <mergeCell ref="M1537:M1538"/>
    <mergeCell ref="N1537:N1542"/>
    <mergeCell ref="O1537:O1538"/>
    <mergeCell ref="B1525:B1530"/>
    <mergeCell ref="C1525:C1526"/>
    <mergeCell ref="D1525:D1530"/>
    <mergeCell ref="E1525:E1526"/>
    <mergeCell ref="F1525:F1530"/>
    <mergeCell ref="G1525:G1526"/>
    <mergeCell ref="H1525:H1530"/>
    <mergeCell ref="I1525:I1526"/>
    <mergeCell ref="J1525:J1530"/>
    <mergeCell ref="K1525:K1526"/>
    <mergeCell ref="L1525:L1530"/>
    <mergeCell ref="M1525:M1526"/>
    <mergeCell ref="N1525:N1530"/>
    <mergeCell ref="O1525:O1526"/>
    <mergeCell ref="B1531:B1536"/>
    <mergeCell ref="C1531:C1532"/>
    <mergeCell ref="D1531:D1536"/>
    <mergeCell ref="E1531:E153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FDAC-FFE6-46E3-89CD-22C94BA62FE5}">
  <sheetPr codeName="Hoja15"/>
  <dimension ref="H13:I19"/>
  <sheetViews>
    <sheetView workbookViewId="0"/>
  </sheetViews>
  <sheetFormatPr baseColWidth="10" defaultColWidth="9.140625" defaultRowHeight="15" x14ac:dyDescent="0.25"/>
  <cols>
    <col min="8" max="8" width="12.5703125" bestFit="1" customWidth="1"/>
  </cols>
  <sheetData>
    <row r="13" spans="8:9" x14ac:dyDescent="0.25">
      <c r="H13" s="215">
        <v>920000</v>
      </c>
      <c r="I13">
        <v>100</v>
      </c>
    </row>
    <row r="14" spans="8:9" x14ac:dyDescent="0.25">
      <c r="H14" s="215">
        <f>+H13*I14/I13</f>
        <v>276000</v>
      </c>
      <c r="I14">
        <v>30</v>
      </c>
    </row>
    <row r="15" spans="8:9" x14ac:dyDescent="0.25">
      <c r="H15" s="215">
        <f>+H13-H14</f>
        <v>644000</v>
      </c>
    </row>
    <row r="17" spans="8:9" x14ac:dyDescent="0.25">
      <c r="H17" s="215">
        <f>+H15</f>
        <v>644000</v>
      </c>
      <c r="I17">
        <v>100</v>
      </c>
    </row>
    <row r="18" spans="8:9" x14ac:dyDescent="0.25">
      <c r="H18" s="215">
        <f>+H17*I18/I17</f>
        <v>122360</v>
      </c>
      <c r="I18">
        <v>19</v>
      </c>
    </row>
    <row r="19" spans="8:9" x14ac:dyDescent="0.25">
      <c r="H19" s="215">
        <f>+H18+H17</f>
        <v>766360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012F-20CC-42B6-845C-B0178C19B46E}">
  <sheetPr codeName="Hoja16"/>
  <dimension ref="H5:I10"/>
  <sheetViews>
    <sheetView workbookViewId="0">
      <selection activeCell="H10" sqref="H10"/>
    </sheetView>
  </sheetViews>
  <sheetFormatPr baseColWidth="10" defaultColWidth="11.42578125" defaultRowHeight="15" x14ac:dyDescent="0.25"/>
  <cols>
    <col min="8" max="8" width="13" bestFit="1" customWidth="1"/>
  </cols>
  <sheetData>
    <row r="5" spans="8:9" x14ac:dyDescent="0.25">
      <c r="H5" s="215">
        <v>920000</v>
      </c>
      <c r="I5">
        <v>100</v>
      </c>
    </row>
    <row r="6" spans="8:9" x14ac:dyDescent="0.25">
      <c r="H6" s="215">
        <f>+H5*I6/I5</f>
        <v>29256</v>
      </c>
      <c r="I6">
        <v>3.18</v>
      </c>
    </row>
    <row r="7" spans="8:9" x14ac:dyDescent="0.25">
      <c r="H7" s="215">
        <f>+H6+H5</f>
        <v>949256</v>
      </c>
    </row>
    <row r="8" spans="8:9" x14ac:dyDescent="0.25">
      <c r="H8" s="215">
        <f>+H7+H6</f>
        <v>978512</v>
      </c>
      <c r="I8">
        <v>100</v>
      </c>
    </row>
    <row r="9" spans="8:9" x14ac:dyDescent="0.25">
      <c r="H9" s="215">
        <f>+H8*I9/I8</f>
        <v>15754.0432</v>
      </c>
      <c r="I9">
        <v>1.61</v>
      </c>
    </row>
    <row r="10" spans="8:9" x14ac:dyDescent="0.25">
      <c r="H10" s="215">
        <f>+H8+H9</f>
        <v>994266.04319999996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BDE2-30A2-4E99-8DBB-5EF3084B5740}">
  <sheetPr codeName="Hoja17"/>
  <dimension ref="D3:K8"/>
  <sheetViews>
    <sheetView workbookViewId="0">
      <selection activeCell="I8" sqref="I8"/>
    </sheetView>
  </sheetViews>
  <sheetFormatPr baseColWidth="10" defaultColWidth="11.42578125" defaultRowHeight="15" x14ac:dyDescent="0.25"/>
  <cols>
    <col min="4" max="4" width="12" style="121" bestFit="1" customWidth="1"/>
    <col min="7" max="7" width="12" style="121" bestFit="1" customWidth="1"/>
    <col min="10" max="10" width="12" style="121" bestFit="1" customWidth="1"/>
  </cols>
  <sheetData>
    <row r="3" spans="4:11" x14ac:dyDescent="0.25">
      <c r="D3" s="121">
        <v>10</v>
      </c>
      <c r="G3" s="121">
        <v>250</v>
      </c>
      <c r="J3" s="121">
        <v>50</v>
      </c>
    </row>
    <row r="4" spans="4:11" x14ac:dyDescent="0.25">
      <c r="D4" s="121" t="s">
        <v>2723</v>
      </c>
      <c r="G4" s="121" t="s">
        <v>2724</v>
      </c>
      <c r="J4" s="121" t="s">
        <v>2725</v>
      </c>
    </row>
    <row r="5" spans="4:11" x14ac:dyDescent="0.25">
      <c r="D5" s="121">
        <v>40000</v>
      </c>
      <c r="E5">
        <v>100</v>
      </c>
      <c r="G5" s="121">
        <v>20000</v>
      </c>
      <c r="H5">
        <v>100</v>
      </c>
      <c r="J5" s="121">
        <v>28500</v>
      </c>
      <c r="K5">
        <v>100</v>
      </c>
    </row>
    <row r="6" spans="4:11" x14ac:dyDescent="0.25">
      <c r="D6" s="121">
        <f>+D5*E6/E5</f>
        <v>8000</v>
      </c>
      <c r="E6">
        <v>20</v>
      </c>
      <c r="G6" s="121">
        <f>+G5*H6/H5</f>
        <v>6000</v>
      </c>
      <c r="H6">
        <v>30</v>
      </c>
      <c r="J6" s="121">
        <f>+J5*K6/K5</f>
        <v>5700</v>
      </c>
      <c r="K6">
        <v>20</v>
      </c>
    </row>
    <row r="8" spans="4:11" x14ac:dyDescent="0.25">
      <c r="D8" s="121">
        <f>+D5-D6</f>
        <v>32000</v>
      </c>
      <c r="G8" s="121">
        <f>+G5-G6</f>
        <v>14000</v>
      </c>
      <c r="J8" s="121">
        <f>+J5-J6</f>
        <v>22800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E3C9-D808-4F71-B507-ED1AD42800AE}">
  <sheetPr codeName="Hoja18"/>
  <dimension ref="A1:P45"/>
  <sheetViews>
    <sheetView topLeftCell="A28" workbookViewId="0">
      <selection activeCell="F35" sqref="F35"/>
    </sheetView>
  </sheetViews>
  <sheetFormatPr baseColWidth="10" defaultColWidth="11.42578125" defaultRowHeight="15" x14ac:dyDescent="0.25"/>
  <cols>
    <col min="2" max="2" width="28.85546875" customWidth="1"/>
    <col min="3" max="3" width="20.42578125" customWidth="1"/>
    <col min="4" max="4" width="47.7109375" customWidth="1"/>
    <col min="5" max="5" width="41" customWidth="1"/>
    <col min="6" max="6" width="28.28515625" customWidth="1"/>
    <col min="7" max="7" width="13.5703125" bestFit="1" customWidth="1"/>
  </cols>
  <sheetData>
    <row r="1" spans="1:16" ht="14.45" customHeight="1" x14ac:dyDescent="0.25">
      <c r="A1" s="954" t="s">
        <v>2726</v>
      </c>
      <c r="B1" s="954"/>
      <c r="C1" s="954"/>
      <c r="D1" s="954"/>
      <c r="E1" s="954"/>
      <c r="F1" s="954"/>
    </row>
    <row r="2" spans="1:16" x14ac:dyDescent="0.25">
      <c r="A2" t="s">
        <v>11</v>
      </c>
      <c r="B2" t="s">
        <v>2727</v>
      </c>
      <c r="C2" t="s">
        <v>2728</v>
      </c>
      <c r="D2" t="s">
        <v>2729</v>
      </c>
      <c r="E2" t="s">
        <v>2730</v>
      </c>
      <c r="F2" t="s">
        <v>2731</v>
      </c>
    </row>
    <row r="3" spans="1:16" x14ac:dyDescent="0.25">
      <c r="A3">
        <v>85566</v>
      </c>
      <c r="B3" t="s">
        <v>1247</v>
      </c>
      <c r="C3" t="s">
        <v>2732</v>
      </c>
      <c r="D3" t="s">
        <v>2733</v>
      </c>
      <c r="E3" t="s">
        <v>2733</v>
      </c>
      <c r="F3" t="s">
        <v>2734</v>
      </c>
    </row>
    <row r="4" spans="1:16" x14ac:dyDescent="0.25">
      <c r="A4">
        <v>85337</v>
      </c>
      <c r="B4" t="s">
        <v>1331</v>
      </c>
      <c r="C4" t="s">
        <v>2735</v>
      </c>
      <c r="D4" t="s">
        <v>2733</v>
      </c>
      <c r="E4" t="s">
        <v>2736</v>
      </c>
      <c r="F4" t="s">
        <v>2736</v>
      </c>
    </row>
    <row r="5" spans="1:16" x14ac:dyDescent="0.25">
      <c r="A5">
        <v>85271</v>
      </c>
      <c r="B5" t="s">
        <v>1318</v>
      </c>
      <c r="C5" t="s">
        <v>2732</v>
      </c>
      <c r="D5" t="s">
        <v>2733</v>
      </c>
      <c r="E5" t="s">
        <v>2733</v>
      </c>
      <c r="F5" t="s">
        <v>2737</v>
      </c>
    </row>
    <row r="6" spans="1:16" x14ac:dyDescent="0.25">
      <c r="A6">
        <v>81610</v>
      </c>
      <c r="B6" t="s">
        <v>2738</v>
      </c>
      <c r="C6" t="s">
        <v>2732</v>
      </c>
      <c r="D6" t="s">
        <v>2733</v>
      </c>
      <c r="E6" t="s">
        <v>2733</v>
      </c>
      <c r="F6" t="s">
        <v>2739</v>
      </c>
      <c r="G6" s="27"/>
    </row>
    <row r="7" spans="1:16" x14ac:dyDescent="0.25">
      <c r="A7">
        <v>84115</v>
      </c>
      <c r="B7" t="s">
        <v>857</v>
      </c>
      <c r="C7" t="s">
        <v>2732</v>
      </c>
      <c r="D7" t="s">
        <v>2733</v>
      </c>
      <c r="E7" t="s">
        <v>2733</v>
      </c>
      <c r="F7" t="s">
        <v>2740</v>
      </c>
      <c r="G7" s="27"/>
    </row>
    <row r="8" spans="1:16" x14ac:dyDescent="0.25">
      <c r="A8">
        <v>84116</v>
      </c>
      <c r="B8" t="s">
        <v>857</v>
      </c>
      <c r="C8" t="s">
        <v>2732</v>
      </c>
      <c r="D8" t="s">
        <v>2733</v>
      </c>
      <c r="E8" t="s">
        <v>2733</v>
      </c>
      <c r="F8" t="s">
        <v>2740</v>
      </c>
      <c r="K8" s="27"/>
      <c r="L8" s="27"/>
    </row>
    <row r="9" spans="1:16" x14ac:dyDescent="0.25">
      <c r="A9">
        <v>84497</v>
      </c>
      <c r="B9" t="s">
        <v>1304</v>
      </c>
      <c r="C9" t="s">
        <v>2732</v>
      </c>
      <c r="D9" t="s">
        <v>2733</v>
      </c>
      <c r="E9" t="s">
        <v>2733</v>
      </c>
      <c r="F9" t="s">
        <v>2741</v>
      </c>
      <c r="K9" s="27"/>
      <c r="L9" s="27"/>
    </row>
    <row r="10" spans="1:16" x14ac:dyDescent="0.25">
      <c r="A10">
        <v>83012</v>
      </c>
      <c r="B10" t="s">
        <v>1228</v>
      </c>
      <c r="C10" t="s">
        <v>2742</v>
      </c>
      <c r="D10" t="s">
        <v>2733</v>
      </c>
      <c r="E10" t="s">
        <v>2733</v>
      </c>
      <c r="F10" t="s">
        <v>2737</v>
      </c>
      <c r="K10" s="27"/>
      <c r="L10" s="27"/>
    </row>
    <row r="11" spans="1:16" x14ac:dyDescent="0.25">
      <c r="A11">
        <v>84610</v>
      </c>
      <c r="B11" t="s">
        <v>743</v>
      </c>
      <c r="C11" t="s">
        <v>2732</v>
      </c>
      <c r="D11" t="s">
        <v>2733</v>
      </c>
      <c r="E11" t="s">
        <v>2733</v>
      </c>
      <c r="F11" t="s">
        <v>2737</v>
      </c>
      <c r="K11" s="27"/>
      <c r="L11" s="27"/>
    </row>
    <row r="12" spans="1:16" x14ac:dyDescent="0.25">
      <c r="A12">
        <v>83387</v>
      </c>
      <c r="B12" t="s">
        <v>1440</v>
      </c>
      <c r="C12" t="s">
        <v>2732</v>
      </c>
      <c r="D12" t="s">
        <v>2733</v>
      </c>
      <c r="E12" t="s">
        <v>2733</v>
      </c>
      <c r="F12" t="s">
        <v>2737</v>
      </c>
      <c r="K12" s="27"/>
      <c r="L12" s="27"/>
    </row>
    <row r="13" spans="1:16" x14ac:dyDescent="0.25">
      <c r="A13">
        <v>85849</v>
      </c>
      <c r="B13" t="s">
        <v>2743</v>
      </c>
      <c r="C13" t="s">
        <v>2733</v>
      </c>
      <c r="D13" t="s">
        <v>2733</v>
      </c>
      <c r="E13" t="s">
        <v>2733</v>
      </c>
      <c r="F13" t="s">
        <v>2744</v>
      </c>
      <c r="K13" s="27"/>
      <c r="P13" s="27"/>
    </row>
    <row r="14" spans="1:16" x14ac:dyDescent="0.25">
      <c r="A14">
        <v>78046</v>
      </c>
      <c r="B14" t="s">
        <v>2745</v>
      </c>
      <c r="C14" t="s">
        <v>2732</v>
      </c>
      <c r="D14" t="s">
        <v>2733</v>
      </c>
      <c r="E14" t="s">
        <v>2733</v>
      </c>
      <c r="F14" t="s">
        <v>2737</v>
      </c>
    </row>
    <row r="15" spans="1:16" x14ac:dyDescent="0.25">
      <c r="A15">
        <v>86730</v>
      </c>
      <c r="B15" t="s">
        <v>743</v>
      </c>
      <c r="C15" t="s">
        <v>2732</v>
      </c>
      <c r="D15" t="s">
        <v>2733</v>
      </c>
      <c r="E15" t="s">
        <v>2733</v>
      </c>
      <c r="F15" t="s">
        <v>2737</v>
      </c>
      <c r="L15" s="27"/>
    </row>
    <row r="16" spans="1:16" x14ac:dyDescent="0.25">
      <c r="A16">
        <v>83463</v>
      </c>
      <c r="B16" t="s">
        <v>175</v>
      </c>
      <c r="C16" t="s">
        <v>2732</v>
      </c>
      <c r="D16" t="s">
        <v>2733</v>
      </c>
      <c r="E16" t="s">
        <v>2733</v>
      </c>
      <c r="F16" t="s">
        <v>2746</v>
      </c>
    </row>
    <row r="17" spans="1:12" x14ac:dyDescent="0.25">
      <c r="A17">
        <v>86221</v>
      </c>
      <c r="B17" t="s">
        <v>2149</v>
      </c>
      <c r="C17" t="s">
        <v>2732</v>
      </c>
      <c r="D17" t="s">
        <v>2733</v>
      </c>
      <c r="E17" t="s">
        <v>2733</v>
      </c>
      <c r="F17" t="s">
        <v>2746</v>
      </c>
      <c r="L17" s="27"/>
    </row>
    <row r="18" spans="1:12" x14ac:dyDescent="0.25">
      <c r="A18">
        <v>86470</v>
      </c>
      <c r="B18" t="s">
        <v>2747</v>
      </c>
      <c r="C18" t="s">
        <v>2742</v>
      </c>
      <c r="D18" t="s">
        <v>2733</v>
      </c>
      <c r="E18" t="s">
        <v>2733</v>
      </c>
      <c r="F18" t="s">
        <v>2746</v>
      </c>
      <c r="L18" s="27"/>
    </row>
    <row r="19" spans="1:12" x14ac:dyDescent="0.25">
      <c r="B19" t="s">
        <v>1834</v>
      </c>
      <c r="C19" t="s">
        <v>2742</v>
      </c>
      <c r="D19" t="s">
        <v>2733</v>
      </c>
      <c r="E19" t="s">
        <v>2733</v>
      </c>
      <c r="F19" t="s">
        <v>2746</v>
      </c>
    </row>
    <row r="20" spans="1:12" x14ac:dyDescent="0.25">
      <c r="A20">
        <v>85010</v>
      </c>
      <c r="B20" t="s">
        <v>2000</v>
      </c>
      <c r="C20" t="s">
        <v>2732</v>
      </c>
      <c r="D20" t="s">
        <v>2733</v>
      </c>
      <c r="E20" t="s">
        <v>2733</v>
      </c>
      <c r="F20" t="s">
        <v>2746</v>
      </c>
    </row>
    <row r="21" spans="1:12" x14ac:dyDescent="0.25">
      <c r="A21">
        <v>84306</v>
      </c>
      <c r="B21" t="s">
        <v>1349</v>
      </c>
      <c r="C21" t="s">
        <v>2732</v>
      </c>
      <c r="D21" t="s">
        <v>2733</v>
      </c>
      <c r="E21" t="s">
        <v>2733</v>
      </c>
      <c r="F21" t="s">
        <v>2748</v>
      </c>
    </row>
    <row r="22" spans="1:12" x14ac:dyDescent="0.25">
      <c r="A22">
        <v>86255</v>
      </c>
      <c r="B22" t="s">
        <v>1131</v>
      </c>
      <c r="C22" t="s">
        <v>2735</v>
      </c>
      <c r="D22" t="s">
        <v>2733</v>
      </c>
      <c r="E22" t="s">
        <v>2733</v>
      </c>
      <c r="F22" t="s">
        <v>2749</v>
      </c>
    </row>
    <row r="23" spans="1:12" x14ac:dyDescent="0.25">
      <c r="A23">
        <v>84533</v>
      </c>
      <c r="B23" t="s">
        <v>1355</v>
      </c>
      <c r="C23" t="s">
        <v>2732</v>
      </c>
      <c r="D23" t="s">
        <v>2733</v>
      </c>
      <c r="E23" t="s">
        <v>2733</v>
      </c>
      <c r="F23" t="s">
        <v>2737</v>
      </c>
    </row>
    <row r="24" spans="1:12" x14ac:dyDescent="0.25">
      <c r="A24">
        <v>87175</v>
      </c>
      <c r="B24" t="s">
        <v>2750</v>
      </c>
      <c r="C24" t="s">
        <v>2735</v>
      </c>
      <c r="D24" t="s">
        <v>2733</v>
      </c>
      <c r="E24" t="s">
        <v>2733</v>
      </c>
      <c r="F24" t="s">
        <v>2748</v>
      </c>
    </row>
    <row r="25" spans="1:12" x14ac:dyDescent="0.25">
      <c r="A25">
        <v>85254</v>
      </c>
      <c r="B25" t="s">
        <v>1378</v>
      </c>
      <c r="C25" t="s">
        <v>2735</v>
      </c>
      <c r="D25" t="s">
        <v>2733</v>
      </c>
      <c r="E25" t="s">
        <v>2733</v>
      </c>
      <c r="F25" t="s">
        <v>2748</v>
      </c>
    </row>
    <row r="26" spans="1:12" x14ac:dyDescent="0.25">
      <c r="A26">
        <v>86301</v>
      </c>
      <c r="B26" t="s">
        <v>268</v>
      </c>
      <c r="C26" t="s">
        <v>2732</v>
      </c>
      <c r="D26" t="s">
        <v>2733</v>
      </c>
      <c r="E26" t="s">
        <v>2733</v>
      </c>
      <c r="F26" t="s">
        <v>2737</v>
      </c>
    </row>
    <row r="27" spans="1:12" x14ac:dyDescent="0.25">
      <c r="A27">
        <v>88553</v>
      </c>
      <c r="B27" t="s">
        <v>1440</v>
      </c>
      <c r="C27" t="s">
        <v>2732</v>
      </c>
      <c r="D27" t="s">
        <v>2733</v>
      </c>
      <c r="E27" t="s">
        <v>2733</v>
      </c>
      <c r="F27" t="s">
        <v>2737</v>
      </c>
    </row>
    <row r="28" spans="1:12" x14ac:dyDescent="0.25">
      <c r="A28">
        <v>85832</v>
      </c>
      <c r="B28" t="s">
        <v>1423</v>
      </c>
      <c r="C28" t="s">
        <v>2732</v>
      </c>
      <c r="D28" t="s">
        <v>2733</v>
      </c>
      <c r="E28" t="s">
        <v>2733</v>
      </c>
      <c r="F28" t="s">
        <v>2737</v>
      </c>
    </row>
    <row r="29" spans="1:12" x14ac:dyDescent="0.25">
      <c r="A29">
        <v>87085</v>
      </c>
      <c r="B29" t="s">
        <v>2751</v>
      </c>
      <c r="C29" t="s">
        <v>2732</v>
      </c>
      <c r="D29" t="s">
        <v>2733</v>
      </c>
      <c r="E29" t="s">
        <v>2733</v>
      </c>
      <c r="F29" t="s">
        <v>2746</v>
      </c>
    </row>
    <row r="30" spans="1:12" x14ac:dyDescent="0.25">
      <c r="A30">
        <v>86638</v>
      </c>
      <c r="B30" t="s">
        <v>1433</v>
      </c>
      <c r="C30" t="s">
        <v>2732</v>
      </c>
      <c r="D30" t="s">
        <v>2733</v>
      </c>
      <c r="E30" t="s">
        <v>2733</v>
      </c>
      <c r="F30" t="s">
        <v>2737</v>
      </c>
    </row>
    <row r="31" spans="1:12" x14ac:dyDescent="0.25">
      <c r="A31">
        <v>84875</v>
      </c>
      <c r="B31" t="s">
        <v>1450</v>
      </c>
      <c r="D31" t="s">
        <v>2752</v>
      </c>
    </row>
    <row r="32" spans="1:12" x14ac:dyDescent="0.25">
      <c r="A32">
        <v>86817</v>
      </c>
      <c r="B32" t="s">
        <v>1570</v>
      </c>
      <c r="C32" t="s">
        <v>2732</v>
      </c>
      <c r="D32" t="s">
        <v>2733</v>
      </c>
      <c r="E32" t="s">
        <v>2733</v>
      </c>
      <c r="F32" t="s">
        <v>2737</v>
      </c>
    </row>
    <row r="33" spans="1:6" x14ac:dyDescent="0.25">
      <c r="A33">
        <v>88609</v>
      </c>
      <c r="B33" t="s">
        <v>1221</v>
      </c>
      <c r="C33" t="s">
        <v>2732</v>
      </c>
      <c r="D33" t="s">
        <v>2733</v>
      </c>
      <c r="E33" t="s">
        <v>2733</v>
      </c>
      <c r="F33" t="s">
        <v>2737</v>
      </c>
    </row>
    <row r="34" spans="1:6" x14ac:dyDescent="0.25">
      <c r="A34">
        <v>84078</v>
      </c>
      <c r="B34" t="s">
        <v>1466</v>
      </c>
      <c r="C34" t="s">
        <v>2753</v>
      </c>
      <c r="D34" t="s">
        <v>2733</v>
      </c>
      <c r="E34" t="s">
        <v>2733</v>
      </c>
      <c r="F34" t="s">
        <v>2754</v>
      </c>
    </row>
    <row r="35" spans="1:6" x14ac:dyDescent="0.25">
      <c r="A35">
        <v>88610</v>
      </c>
      <c r="B35" t="s">
        <v>871</v>
      </c>
      <c r="C35" t="s">
        <v>2732</v>
      </c>
      <c r="D35" t="s">
        <v>2733</v>
      </c>
      <c r="E35" t="s">
        <v>2733</v>
      </c>
      <c r="F35" t="s">
        <v>2737</v>
      </c>
    </row>
    <row r="36" spans="1:6" x14ac:dyDescent="0.25">
      <c r="A36">
        <v>87128</v>
      </c>
      <c r="B36" t="s">
        <v>1453</v>
      </c>
      <c r="C36" t="s">
        <v>2732</v>
      </c>
      <c r="D36" t="s">
        <v>2733</v>
      </c>
      <c r="E36" t="s">
        <v>2733</v>
      </c>
      <c r="F36" t="s">
        <v>2737</v>
      </c>
    </row>
    <row r="37" spans="1:6" x14ac:dyDescent="0.25">
      <c r="A37">
        <v>89418</v>
      </c>
      <c r="B37" t="s">
        <v>189</v>
      </c>
      <c r="C37" t="s">
        <v>2732</v>
      </c>
      <c r="D37" t="s">
        <v>2733</v>
      </c>
      <c r="E37" t="s">
        <v>2733</v>
      </c>
      <c r="F37" t="s">
        <v>2755</v>
      </c>
    </row>
    <row r="38" spans="1:6" x14ac:dyDescent="0.25">
      <c r="A38">
        <v>86001</v>
      </c>
      <c r="B38" t="s">
        <v>2747</v>
      </c>
      <c r="C38" t="s">
        <v>2753</v>
      </c>
      <c r="D38" t="s">
        <v>2733</v>
      </c>
      <c r="E38" t="s">
        <v>2733</v>
      </c>
      <c r="F38" t="s">
        <v>2755</v>
      </c>
    </row>
    <row r="39" spans="1:6" x14ac:dyDescent="0.25">
      <c r="B39" t="s">
        <v>2756</v>
      </c>
      <c r="C39" t="s">
        <v>2753</v>
      </c>
      <c r="D39" t="s">
        <v>2733</v>
      </c>
      <c r="E39" t="s">
        <v>2735</v>
      </c>
      <c r="F39" t="s">
        <v>2735</v>
      </c>
    </row>
    <row r="40" spans="1:6" x14ac:dyDescent="0.25">
      <c r="B40" t="s">
        <v>2757</v>
      </c>
      <c r="C40" t="s">
        <v>2753</v>
      </c>
      <c r="D40" t="s">
        <v>2733</v>
      </c>
      <c r="E40" t="s">
        <v>2735</v>
      </c>
      <c r="F40" t="s">
        <v>2735</v>
      </c>
    </row>
    <row r="41" spans="1:6" x14ac:dyDescent="0.25">
      <c r="A41">
        <v>88302</v>
      </c>
      <c r="B41" t="s">
        <v>2758</v>
      </c>
      <c r="C41" t="s">
        <v>2753</v>
      </c>
      <c r="D41" t="s">
        <v>2733</v>
      </c>
      <c r="E41" t="s">
        <v>2735</v>
      </c>
      <c r="F41" t="s">
        <v>2735</v>
      </c>
    </row>
    <row r="42" spans="1:6" x14ac:dyDescent="0.25">
      <c r="A42">
        <v>88221</v>
      </c>
      <c r="B42" t="s">
        <v>2759</v>
      </c>
      <c r="C42" t="s">
        <v>2753</v>
      </c>
      <c r="D42" t="s">
        <v>2733</v>
      </c>
      <c r="E42" t="s">
        <v>2735</v>
      </c>
      <c r="F42" t="s">
        <v>2735</v>
      </c>
    </row>
    <row r="43" spans="1:6" x14ac:dyDescent="0.25">
      <c r="A43">
        <v>89319</v>
      </c>
      <c r="B43" t="s">
        <v>2760</v>
      </c>
      <c r="C43" t="s">
        <v>2761</v>
      </c>
      <c r="D43" t="s">
        <v>2733</v>
      </c>
      <c r="E43" t="s">
        <v>2733</v>
      </c>
      <c r="F43" t="s">
        <v>2755</v>
      </c>
    </row>
    <row r="44" spans="1:6" x14ac:dyDescent="0.25">
      <c r="A44">
        <v>86899</v>
      </c>
      <c r="B44" t="s">
        <v>1787</v>
      </c>
      <c r="C44" t="s">
        <v>2753</v>
      </c>
      <c r="D44" t="s">
        <v>2733</v>
      </c>
      <c r="E44" t="s">
        <v>2735</v>
      </c>
      <c r="F44" t="s">
        <v>2735</v>
      </c>
    </row>
    <row r="45" spans="1:6" x14ac:dyDescent="0.25">
      <c r="A45">
        <v>89322</v>
      </c>
      <c r="B45" t="s">
        <v>1494</v>
      </c>
      <c r="C45" t="s">
        <v>2761</v>
      </c>
      <c r="D45" t="s">
        <v>2733</v>
      </c>
      <c r="E45" t="s">
        <v>2733</v>
      </c>
      <c r="F45" t="s">
        <v>2755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234F-B7DB-4656-B4D1-6B53332E0B22}">
  <sheetPr codeName="Hoja19"/>
  <dimension ref="A2:L25"/>
  <sheetViews>
    <sheetView showGridLines="0" workbookViewId="0">
      <selection activeCell="L2" sqref="L2"/>
    </sheetView>
  </sheetViews>
  <sheetFormatPr baseColWidth="10" defaultColWidth="11.42578125" defaultRowHeight="12.75" x14ac:dyDescent="0.2"/>
  <cols>
    <col min="1" max="1" width="15.5703125" style="109" bestFit="1" customWidth="1"/>
    <col min="2" max="2" width="19.140625" style="109" bestFit="1" customWidth="1"/>
    <col min="3" max="3" width="16.7109375" style="109" bestFit="1" customWidth="1"/>
    <col min="4" max="4" width="15.85546875" style="109" bestFit="1" customWidth="1"/>
    <col min="5" max="5" width="17.5703125" style="109" bestFit="1" customWidth="1"/>
    <col min="6" max="6" width="13" style="109" bestFit="1" customWidth="1"/>
    <col min="7" max="7" width="6.140625" style="109" bestFit="1" customWidth="1"/>
    <col min="8" max="8" width="15.140625" style="109" bestFit="1" customWidth="1"/>
    <col min="9" max="9" width="14.42578125" style="109" bestFit="1" customWidth="1"/>
    <col min="10" max="10" width="8.85546875" style="109" bestFit="1" customWidth="1"/>
    <col min="11" max="11" width="17.5703125" style="109" bestFit="1" customWidth="1"/>
    <col min="12" max="12" width="18.140625" style="109" bestFit="1" customWidth="1"/>
    <col min="13" max="16384" width="11.42578125" style="109"/>
  </cols>
  <sheetData>
    <row r="2" spans="1:12" x14ac:dyDescent="0.2">
      <c r="B2" s="112" t="s">
        <v>743</v>
      </c>
      <c r="C2" s="112" t="s">
        <v>857</v>
      </c>
      <c r="D2" s="112" t="s">
        <v>1765</v>
      </c>
      <c r="E2" s="112" t="s">
        <v>728</v>
      </c>
      <c r="F2" s="112" t="s">
        <v>359</v>
      </c>
      <c r="G2" s="112" t="s">
        <v>268</v>
      </c>
      <c r="H2" s="112" t="s">
        <v>2762</v>
      </c>
      <c r="I2" s="112" t="s">
        <v>1064</v>
      </c>
      <c r="J2" s="112" t="s">
        <v>728</v>
      </c>
      <c r="K2" s="112" t="s">
        <v>940</v>
      </c>
      <c r="L2" s="112" t="s">
        <v>953</v>
      </c>
    </row>
    <row r="3" spans="1:12" x14ac:dyDescent="0.2">
      <c r="A3" s="111" t="s">
        <v>2763</v>
      </c>
      <c r="B3" s="113">
        <v>43801</v>
      </c>
      <c r="C3" s="113">
        <v>43594</v>
      </c>
      <c r="D3" s="113"/>
      <c r="E3" s="113">
        <v>43801</v>
      </c>
      <c r="F3" s="113">
        <v>43654</v>
      </c>
      <c r="G3" s="113"/>
      <c r="H3" s="113">
        <v>43495</v>
      </c>
      <c r="I3" s="113"/>
      <c r="J3" s="113"/>
      <c r="K3" s="113">
        <v>43818</v>
      </c>
      <c r="L3" s="113">
        <v>43815</v>
      </c>
    </row>
    <row r="4" spans="1:12" x14ac:dyDescent="0.2">
      <c r="A4" s="111" t="s">
        <v>519</v>
      </c>
      <c r="B4" s="113">
        <v>43801</v>
      </c>
      <c r="C4" s="113">
        <v>43689</v>
      </c>
      <c r="D4" s="113"/>
      <c r="E4" s="113">
        <v>43711</v>
      </c>
      <c r="F4" s="113"/>
      <c r="G4" s="113"/>
      <c r="H4" s="113"/>
      <c r="I4" s="113"/>
      <c r="J4" s="113"/>
      <c r="K4" s="113"/>
      <c r="L4" s="113">
        <v>43798</v>
      </c>
    </row>
    <row r="5" spans="1:12" x14ac:dyDescent="0.2">
      <c r="A5" s="111" t="s">
        <v>14</v>
      </c>
      <c r="B5" s="113"/>
      <c r="C5" s="113">
        <v>43563</v>
      </c>
      <c r="D5" s="113"/>
      <c r="E5" s="113"/>
      <c r="F5" s="113">
        <v>43654</v>
      </c>
      <c r="G5" s="113"/>
      <c r="H5" s="113"/>
      <c r="I5" s="113">
        <v>43641</v>
      </c>
      <c r="J5" s="113"/>
      <c r="K5" s="113">
        <v>43818</v>
      </c>
      <c r="L5" s="113">
        <v>43508</v>
      </c>
    </row>
    <row r="6" spans="1:12" x14ac:dyDescent="0.2">
      <c r="A6" s="111" t="s">
        <v>2764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7" spans="1:12" x14ac:dyDescent="0.2">
      <c r="A7" s="111" t="s">
        <v>76</v>
      </c>
      <c r="B7" s="113" t="s">
        <v>475</v>
      </c>
      <c r="C7" s="113" t="s">
        <v>475</v>
      </c>
      <c r="D7" s="113">
        <v>43629</v>
      </c>
      <c r="E7" s="113" t="s">
        <v>475</v>
      </c>
      <c r="F7" s="113" t="s">
        <v>475</v>
      </c>
      <c r="G7" s="113" t="s">
        <v>475</v>
      </c>
      <c r="H7" s="113" t="s">
        <v>475</v>
      </c>
      <c r="I7" s="113" t="s">
        <v>475</v>
      </c>
      <c r="J7" s="113" t="s">
        <v>475</v>
      </c>
      <c r="K7" s="113" t="s">
        <v>475</v>
      </c>
      <c r="L7" s="113" t="s">
        <v>475</v>
      </c>
    </row>
    <row r="8" spans="1:12" x14ac:dyDescent="0.2">
      <c r="A8" s="111" t="s">
        <v>2765</v>
      </c>
      <c r="B8" s="113" t="s">
        <v>299</v>
      </c>
      <c r="C8" s="113" t="s">
        <v>475</v>
      </c>
      <c r="D8" s="113" t="s">
        <v>475</v>
      </c>
      <c r="E8" s="113" t="s">
        <v>475</v>
      </c>
      <c r="F8" s="113" t="s">
        <v>475</v>
      </c>
      <c r="G8" s="113" t="s">
        <v>475</v>
      </c>
      <c r="H8" s="113" t="s">
        <v>475</v>
      </c>
      <c r="I8" s="113" t="s">
        <v>475</v>
      </c>
      <c r="J8" s="113" t="s">
        <v>475</v>
      </c>
      <c r="K8" s="113" t="s">
        <v>475</v>
      </c>
      <c r="L8" s="113" t="s">
        <v>475</v>
      </c>
    </row>
    <row r="9" spans="1:12" x14ac:dyDescent="0.2">
      <c r="G9" s="110"/>
    </row>
    <row r="10" spans="1:12" x14ac:dyDescent="0.2">
      <c r="G10" s="110"/>
    </row>
    <row r="14" spans="1:12" x14ac:dyDescent="0.2">
      <c r="A14" s="955" t="s">
        <v>2766</v>
      </c>
      <c r="B14" s="955"/>
      <c r="C14" s="955"/>
      <c r="D14" s="955"/>
      <c r="E14" s="114"/>
    </row>
    <row r="15" spans="1:12" x14ac:dyDescent="0.2">
      <c r="A15" s="115" t="s">
        <v>2727</v>
      </c>
      <c r="B15" s="115" t="s">
        <v>2763</v>
      </c>
      <c r="C15" s="115" t="s">
        <v>14</v>
      </c>
      <c r="D15" s="115" t="s">
        <v>76</v>
      </c>
      <c r="E15" s="114"/>
    </row>
    <row r="16" spans="1:12" x14ac:dyDescent="0.2">
      <c r="A16" s="116" t="s">
        <v>318</v>
      </c>
      <c r="B16" s="117">
        <v>43594</v>
      </c>
      <c r="C16" s="117">
        <v>43536</v>
      </c>
      <c r="D16" s="117"/>
      <c r="E16" s="118"/>
    </row>
    <row r="17" spans="1:5" x14ac:dyDescent="0.2">
      <c r="A17" s="116" t="s">
        <v>1765</v>
      </c>
      <c r="B17" s="117">
        <v>43222</v>
      </c>
      <c r="C17" s="117">
        <v>43531</v>
      </c>
      <c r="D17" s="117">
        <v>43629</v>
      </c>
      <c r="E17" s="118"/>
    </row>
    <row r="18" spans="1:5" x14ac:dyDescent="0.2">
      <c r="A18" s="116" t="s">
        <v>268</v>
      </c>
      <c r="B18" s="117" t="s">
        <v>2767</v>
      </c>
      <c r="C18" s="117">
        <v>43498</v>
      </c>
      <c r="D18" s="117" t="s">
        <v>475</v>
      </c>
      <c r="E18" s="119"/>
    </row>
    <row r="19" spans="1:5" x14ac:dyDescent="0.2">
      <c r="A19" s="116" t="s">
        <v>1422</v>
      </c>
      <c r="B19" s="117"/>
      <c r="C19" s="117"/>
      <c r="D19" s="117" t="s">
        <v>475</v>
      </c>
      <c r="E19" s="114"/>
    </row>
    <row r="20" spans="1:5" x14ac:dyDescent="0.2">
      <c r="A20" s="116" t="s">
        <v>743</v>
      </c>
      <c r="B20" s="117">
        <v>43489</v>
      </c>
      <c r="C20" s="117"/>
      <c r="D20" s="117" t="s">
        <v>475</v>
      </c>
      <c r="E20" s="114"/>
    </row>
    <row r="21" spans="1:5" x14ac:dyDescent="0.2">
      <c r="A21" s="116" t="s">
        <v>760</v>
      </c>
      <c r="B21" s="117"/>
      <c r="C21" s="117"/>
      <c r="D21" s="117" t="s">
        <v>475</v>
      </c>
      <c r="E21" s="114"/>
    </row>
    <row r="22" spans="1:5" x14ac:dyDescent="0.2">
      <c r="A22" s="116" t="s">
        <v>2762</v>
      </c>
      <c r="B22" s="117">
        <v>43495</v>
      </c>
      <c r="C22" s="117"/>
      <c r="D22" s="117" t="s">
        <v>475</v>
      </c>
      <c r="E22" s="114"/>
    </row>
    <row r="23" spans="1:5" x14ac:dyDescent="0.2">
      <c r="A23" s="116" t="s">
        <v>359</v>
      </c>
      <c r="B23" s="117">
        <v>43654</v>
      </c>
      <c r="C23" s="117">
        <v>43654</v>
      </c>
      <c r="D23" s="117" t="s">
        <v>475</v>
      </c>
      <c r="E23" s="114"/>
    </row>
    <row r="24" spans="1:5" x14ac:dyDescent="0.2">
      <c r="A24" s="116" t="s">
        <v>1064</v>
      </c>
      <c r="B24" s="117" t="s">
        <v>2768</v>
      </c>
      <c r="C24" s="117">
        <v>43641</v>
      </c>
      <c r="D24" s="117"/>
      <c r="E24" s="114"/>
    </row>
    <row r="25" spans="1:5" x14ac:dyDescent="0.2">
      <c r="A25" s="116" t="s">
        <v>2769</v>
      </c>
      <c r="B25" s="117" t="s">
        <v>2770</v>
      </c>
      <c r="C25" s="116"/>
      <c r="D25" s="117"/>
    </row>
  </sheetData>
  <mergeCells count="1"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ENERO 2019</vt:lpstr>
      <vt:lpstr>FEBRERO 2019</vt:lpstr>
      <vt:lpstr>MARZO 2019</vt:lpstr>
      <vt:lpstr>ABRIL 2019</vt:lpstr>
      <vt:lpstr>MAYO 2019</vt:lpstr>
      <vt:lpstr>JUNIO 2019</vt:lpstr>
      <vt:lpstr>JULIO 2019</vt:lpstr>
      <vt:lpstr>AGOSTO 2019</vt:lpstr>
      <vt:lpstr>SEPTIEMBRE 2019</vt:lpstr>
      <vt:lpstr>OCTUBRE 2019</vt:lpstr>
      <vt:lpstr>NOVIEMBRE 2019</vt:lpstr>
      <vt:lpstr>DICIEMBRE 2019</vt:lpstr>
      <vt:lpstr>ENERO 2020</vt:lpstr>
      <vt:lpstr>ENERO 2021</vt:lpstr>
      <vt:lpstr>Hoja3</vt:lpstr>
      <vt:lpstr>Hoja2</vt:lpstr>
      <vt:lpstr>Hoja1</vt:lpstr>
      <vt:lpstr>CERTIFICADOS</vt:lpstr>
      <vt:lpstr>CURSOS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Viviana Alvarez Murillo</dc:creator>
  <cp:keywords/>
  <dc:description/>
  <cp:lastModifiedBy>Duvan Camilo Sanabria Murcia</cp:lastModifiedBy>
  <cp:revision/>
  <dcterms:created xsi:type="dcterms:W3CDTF">2018-12-18T13:29:02Z</dcterms:created>
  <dcterms:modified xsi:type="dcterms:W3CDTF">2025-05-27T13:10:24Z</dcterms:modified>
  <cp:category/>
  <cp:contentStatus/>
</cp:coreProperties>
</file>