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ervimeters-my.sharepoint.com/personal/duvan_sanabria_servimeters_com/Documents/Documentos/Macros/Fabian/"/>
    </mc:Choice>
  </mc:AlternateContent>
  <xr:revisionPtr revIDLastSave="29609" documentId="8_{828D456F-5308-4BE6-972C-6318A9E0986E}" xr6:coauthVersionLast="47" xr6:coauthVersionMax="47" xr10:uidLastSave="{76AD45FE-D8B3-47E9-A804-3A2C9F9F8D61}"/>
  <bookViews>
    <workbookView xWindow="-120" yWindow="-120" windowWidth="20730" windowHeight="11040" firstSheet="14" activeTab="14" xr2:uid="{547D8C75-8DA3-4E60-9654-D24E7ED5AAF7}"/>
  </bookViews>
  <sheets>
    <sheet name="ENERO 2019" sheetId="1" state="hidden" r:id="rId1"/>
    <sheet name="FEBRERO 2019" sheetId="2" state="hidden" r:id="rId2"/>
    <sheet name="MARZO 2019" sheetId="3" state="hidden" r:id="rId3"/>
    <sheet name="ABRIL 2019" sheetId="6" state="hidden" r:id="rId4"/>
    <sheet name="MAYO 2019" sheetId="7" state="hidden" r:id="rId5"/>
    <sheet name="JUNIO 2019" sheetId="8" state="hidden" r:id="rId6"/>
    <sheet name="JULIO 2019" sheetId="9" state="hidden" r:id="rId7"/>
    <sheet name="NOVIEMBRE 2019" sheetId="18" state="hidden" r:id="rId8"/>
    <sheet name="SEPTIEMBRE 2019" sheetId="10" state="hidden" r:id="rId9"/>
    <sheet name="AGOSTO 2019" sheetId="5" state="hidden" r:id="rId10"/>
    <sheet name="DICIEMBRE 2019" sheetId="19" state="hidden" r:id="rId11"/>
    <sheet name="OCTUBRE 2019" sheetId="17" state="hidden" r:id="rId12"/>
    <sheet name="ENERO 2020" sheetId="28" state="hidden" r:id="rId13"/>
    <sheet name="CURSOS" sheetId="26" r:id="rId14"/>
    <sheet name="ENERO 2021" sheetId="37" r:id="rId15"/>
    <sheet name="COMPILADO" sheetId="39" r:id="rId16"/>
    <sheet name="Hoja1" sheetId="38" r:id="rId17"/>
    <sheet name="CERTIFICADOS" sheetId="30" r:id="rId18"/>
  </sheets>
  <externalReferences>
    <externalReference r:id="rId19"/>
  </externalReferences>
  <definedNames>
    <definedName name="_xlnm._FilterDatabase" localSheetId="9" hidden="1">'AGOSTO 2019'!$A$82:$O$107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76" i="28" l="1"/>
  <c r="S1121" i="28" l="1"/>
  <c r="S1122" i="28" s="1"/>
  <c r="P1119" i="28" l="1"/>
  <c r="R899" i="28" l="1"/>
  <c r="Q898" i="28"/>
  <c r="Q902" i="28"/>
  <c r="Q905" i="28"/>
  <c r="Q907" i="28" s="1"/>
  <c r="Q909" i="28" s="1"/>
  <c r="P900" i="28" l="1"/>
  <c r="C907" i="28"/>
  <c r="C903" i="28"/>
  <c r="P873" i="28" l="1"/>
  <c r="P874" i="28" s="1"/>
  <c r="M60" i="17" l="1"/>
  <c r="S12" i="8" l="1"/>
  <c r="M104" i="7"/>
  <c r="M105" i="7" s="1"/>
  <c r="Q75" i="7"/>
  <c r="Q57" i="2"/>
  <c r="E109" i="1"/>
</calcChain>
</file>

<file path=xl/sharedStrings.xml><?xml version="1.0" encoding="utf-8"?>
<sst xmlns="http://schemas.openxmlformats.org/spreadsheetml/2006/main" count="10731" uniqueCount="2040">
  <si>
    <t xml:space="preserve">LUNES </t>
  </si>
  <si>
    <t>MARTES 01</t>
  </si>
  <si>
    <t>MIERCOLES 02</t>
  </si>
  <si>
    <t>JUEVES 03</t>
  </si>
  <si>
    <t>VIERNES 04</t>
  </si>
  <si>
    <t>SABADO 05</t>
  </si>
  <si>
    <t>DOMINGO 06</t>
  </si>
  <si>
    <t>CANT.</t>
  </si>
  <si>
    <t>EMPRESA</t>
  </si>
  <si>
    <t xml:space="preserve">FABIAN GUZMAN </t>
  </si>
  <si>
    <t>VACACIONES COLECTIVAS</t>
  </si>
  <si>
    <t>LOTE</t>
  </si>
  <si>
    <t>PEDIDO</t>
  </si>
  <si>
    <t>ROBERTO CHON</t>
  </si>
  <si>
    <t>SEBASTIAN ROJAS</t>
  </si>
  <si>
    <t>ANDRES NIÑO</t>
  </si>
  <si>
    <t>LUNES 07</t>
  </si>
  <si>
    <t>MARTES 08</t>
  </si>
  <si>
    <t>MIERCOLES 09</t>
  </si>
  <si>
    <t>JUEVES 10</t>
  </si>
  <si>
    <t>VIERNES 11</t>
  </si>
  <si>
    <t>SABADO 12</t>
  </si>
  <si>
    <t>DOMINGO 13</t>
  </si>
  <si>
    <t>FESTIVO</t>
  </si>
  <si>
    <t>1+3</t>
  </si>
  <si>
    <t>MEALS BTA - POR CONFIRMAR Y COCA COLA BTA</t>
  </si>
  <si>
    <t>COCA COLA MONTERIA</t>
  </si>
  <si>
    <t>58671-2019 / 58339-2018</t>
  </si>
  <si>
    <t>57169-2018</t>
  </si>
  <si>
    <t>31860 / 31809</t>
  </si>
  <si>
    <t xml:space="preserve">VACACIONES </t>
  </si>
  <si>
    <t>EMSERCHIA</t>
  </si>
  <si>
    <t>51704-2018</t>
  </si>
  <si>
    <t>LUNES 14</t>
  </si>
  <si>
    <t>MARTES 15</t>
  </si>
  <si>
    <t>MIERCOLES 16</t>
  </si>
  <si>
    <t>JUEVES 17</t>
  </si>
  <si>
    <t>VIERNES 18</t>
  </si>
  <si>
    <t>SABADO 19</t>
  </si>
  <si>
    <t>DOMINGO 20</t>
  </si>
  <si>
    <t>COCA COLA BUCARAMANGA</t>
  </si>
  <si>
    <t>58664-2019</t>
  </si>
  <si>
    <t>LABORATORIO</t>
  </si>
  <si>
    <t>FOSFATOS DE BOYACA</t>
  </si>
  <si>
    <t>INTERASEO DEL VALLE SA ESP</t>
  </si>
  <si>
    <t>UNIVERSIDAD DE SAN BUENAVENTURA</t>
  </si>
  <si>
    <t>58719-2019</t>
  </si>
  <si>
    <t>58173-2018</t>
  </si>
  <si>
    <t>58156-2019</t>
  </si>
  <si>
    <t>JHON QUINTERO - jgfqr1923@yahoo.es</t>
  </si>
  <si>
    <t xml:space="preserve">COCA COLA MEDELLIN  CON JHON QUINTERO - ENERGIA </t>
  </si>
  <si>
    <t>58165-2018</t>
  </si>
  <si>
    <t/>
  </si>
  <si>
    <t>LUNES 21</t>
  </si>
  <si>
    <t>MARTES 22</t>
  </si>
  <si>
    <t>MIERCOLES 23</t>
  </si>
  <si>
    <t>JUEVES 24</t>
  </si>
  <si>
    <t>VIERNES 25</t>
  </si>
  <si>
    <t>SABADO 26</t>
  </si>
  <si>
    <t>DOMINGO 27</t>
  </si>
  <si>
    <t>EMBOTELLADORA DE LA SABANA</t>
  </si>
  <si>
    <t>COLTANQUES / VISITA BRINSA</t>
  </si>
  <si>
    <t>MONTINPETROL - POR CONFIRMAR</t>
  </si>
  <si>
    <t>CURSO Y SERVICIO - GASEOSAS COLOMBIANAS SA - CANALETA</t>
  </si>
  <si>
    <t>COCACOLA BTA -BNFJMF-05 - BNFJMF-06</t>
  </si>
  <si>
    <t>58682-2019</t>
  </si>
  <si>
    <t>58748-2019</t>
  </si>
  <si>
    <t>58688-2018</t>
  </si>
  <si>
    <t>58685-2019</t>
  </si>
  <si>
    <t>58339-2018</t>
  </si>
  <si>
    <t>confipetrol campo apiay 16"</t>
  </si>
  <si>
    <t>ANGLOPHARMA</t>
  </si>
  <si>
    <t>COCACOLA BTA -BNFEMF1-01GRAVIMETRICO</t>
  </si>
  <si>
    <t>52531-2018</t>
  </si>
  <si>
    <t>58899-2019</t>
  </si>
  <si>
    <t>58341-2018</t>
  </si>
  <si>
    <t>JHON QUINTERO</t>
  </si>
  <si>
    <t>COCA COLA MANANTIAL  CON JHON QUINTERO ENERGIA</t>
  </si>
  <si>
    <t>58680-2019</t>
  </si>
  <si>
    <t>LUNES 28</t>
  </si>
  <si>
    <t>MARTES 29</t>
  </si>
  <si>
    <t>MIERCOLES 30</t>
  </si>
  <si>
    <t>JUEVES 31</t>
  </si>
  <si>
    <t xml:space="preserve">VIERNES </t>
  </si>
  <si>
    <t xml:space="preserve">SABADO </t>
  </si>
  <si>
    <t xml:space="preserve">DOMINGO </t>
  </si>
  <si>
    <t>FRIGORIFICO GUADALUPE</t>
  </si>
  <si>
    <t>AGUA DE LA SABANA 1 DE 1 1/2"-CANCELADO</t>
  </si>
  <si>
    <t>MEXICHEM CURSO DE 8 A 11 AM</t>
  </si>
  <si>
    <t>MEXICHEM</t>
  </si>
  <si>
    <t>COJARDIN -6" BTA - SE CORRRIO EL SERVICIO</t>
  </si>
  <si>
    <t>59563-2019</t>
  </si>
  <si>
    <t>59386-2019</t>
  </si>
  <si>
    <t>55150-2018</t>
  </si>
  <si>
    <t>59200-2019</t>
  </si>
  <si>
    <t>CURSO DE ESPACIOS CONFINADOS</t>
  </si>
  <si>
    <t>YANBAL - SERVICIO A LAS 2 PM LLEVAR ESTAMPILLAS</t>
  </si>
  <si>
    <t>ALMACENES ÉXITO - ESTAR 1:30 PM</t>
  </si>
  <si>
    <t>UNIVERSIDAD DE SAN BUENAVENTURA- CALI POR CONFIRMAR</t>
  </si>
  <si>
    <t>55008-2018</t>
  </si>
  <si>
    <t>56866-2018</t>
  </si>
  <si>
    <t xml:space="preserve">MEXICHEM - APLAZADA YA QUE EL MEDIDOR AUN NO ESTA INSTALADO </t>
  </si>
  <si>
    <t>55399-2018</t>
  </si>
  <si>
    <t>leonid.burgos@kof.com.mx</t>
  </si>
  <si>
    <t xml:space="preserve">MARTES </t>
  </si>
  <si>
    <t xml:space="preserve">MIERCOLES </t>
  </si>
  <si>
    <t xml:space="preserve">JUEVES </t>
  </si>
  <si>
    <t>VIERNES 01</t>
  </si>
  <si>
    <t>SABADO 02</t>
  </si>
  <si>
    <t>DOMINGO 03</t>
  </si>
  <si>
    <t>COJARDIN -6" BTA NICOLAS CASTILLO - SE CORRIO EL SERVICIO</t>
  </si>
  <si>
    <t>CURSO DE ACTUALIZACION BRINSA - NO APTO</t>
  </si>
  <si>
    <t>CURSO DE ACTUALIZACION BRINSA</t>
  </si>
  <si>
    <t>LUNES 04</t>
  </si>
  <si>
    <t>MARTES 05</t>
  </si>
  <si>
    <t>MIERCOLES 06</t>
  </si>
  <si>
    <t>JUEVES 07</t>
  </si>
  <si>
    <t>VIERNES 08</t>
  </si>
  <si>
    <t>SABADO 09</t>
  </si>
  <si>
    <t>DOMINGO 10</t>
  </si>
  <si>
    <t>MEALS MANIZALES</t>
  </si>
  <si>
    <t>TRIPLE AAA - BR CARTAGENITA</t>
  </si>
  <si>
    <t>COJARDIN -6" BTA NICOLAS CASTILLO</t>
  </si>
  <si>
    <t xml:space="preserve">BTP MEDIDORES </t>
  </si>
  <si>
    <t>59049-2019</t>
  </si>
  <si>
    <t>59234-2019</t>
  </si>
  <si>
    <t>60335-2019</t>
  </si>
  <si>
    <t>INGENIERIA STM S.A.S - CAMIONETA</t>
  </si>
  <si>
    <t>59659-2019 O 60136-2019 QUEDO 60164-2019</t>
  </si>
  <si>
    <t>BOMBAS DE COLOMBIA - PAIPA COBRAR VIATICOS</t>
  </si>
  <si>
    <t>60035-2019</t>
  </si>
  <si>
    <t>LUNES 11</t>
  </si>
  <si>
    <t>MARTES 12</t>
  </si>
  <si>
    <t>MIERCOLES 13</t>
  </si>
  <si>
    <t>JUEVES 14</t>
  </si>
  <si>
    <t>VIERNES 15</t>
  </si>
  <si>
    <t>SABADO 16</t>
  </si>
  <si>
    <t>DOMINGO 17</t>
  </si>
  <si>
    <t>CEMENTOS ARGOS</t>
  </si>
  <si>
    <t>S Y Z EN LABORATORIO</t>
  </si>
  <si>
    <t>ESP FUNZA - NO SE CONFIRMO</t>
  </si>
  <si>
    <t>BASCULAS PAC</t>
  </si>
  <si>
    <t>56078-2018</t>
  </si>
  <si>
    <t>59826-2019</t>
  </si>
  <si>
    <t>60594-2019</t>
  </si>
  <si>
    <t>PRODUCTOS ALIMENTICIOS DORIA - NO SE CONFIRMO</t>
  </si>
  <si>
    <t>SCHAPELLI - NO SE CONFIRMO</t>
  </si>
  <si>
    <t>51704-2019</t>
  </si>
  <si>
    <t>53248-2018</t>
  </si>
  <si>
    <t>60360-2019</t>
  </si>
  <si>
    <t>LUNES 18</t>
  </si>
  <si>
    <t>MARTES 19</t>
  </si>
  <si>
    <t>MIERCOLES 20</t>
  </si>
  <si>
    <t>JUEVES 21</t>
  </si>
  <si>
    <t>VIERNES 22</t>
  </si>
  <si>
    <t>SABADO 23</t>
  </si>
  <si>
    <t>DOMINGO 24</t>
  </si>
  <si>
    <t>COCA COLA BOGOTA / EUROFARMA</t>
  </si>
  <si>
    <t>COCA COLA BOGOTA</t>
  </si>
  <si>
    <t>EN CAPACITACION</t>
  </si>
  <si>
    <t>COMPENSAR</t>
  </si>
  <si>
    <t>BASCULAS PAC - QUALA</t>
  </si>
  <si>
    <t>59828-2019</t>
  </si>
  <si>
    <t>60096-2019</t>
  </si>
  <si>
    <t>30335-2017</t>
  </si>
  <si>
    <t>BRINSA - REFINERIAS - SISO</t>
  </si>
  <si>
    <t>BRINSA - SESQUILE - SISO - SESQUILE</t>
  </si>
  <si>
    <t>LABORATORIOS LA</t>
  </si>
  <si>
    <t>60004-2019</t>
  </si>
  <si>
    <t>59531-2019</t>
  </si>
  <si>
    <t>LUNES 25</t>
  </si>
  <si>
    <t>MARTES 26</t>
  </si>
  <si>
    <t>MIERCOLES 27</t>
  </si>
  <si>
    <t>JUEVES 28</t>
  </si>
  <si>
    <t>VACACIONES</t>
  </si>
  <si>
    <t>GASEOSAS POSADA TOBON</t>
  </si>
  <si>
    <t>60723-2019</t>
  </si>
  <si>
    <t>COCA COLA BARRANQUILLA</t>
  </si>
  <si>
    <t>60009-2019</t>
  </si>
  <si>
    <t>EMPRESA MUNICIPAL DE ACUEDUCTO ALCANTARILLADO Y ASEO DE FUNZA</t>
  </si>
  <si>
    <t>AGUAS DE LA SABANA 2"</t>
  </si>
  <si>
    <t>VIA INDUSTRIAL - MOMPOX</t>
  </si>
  <si>
    <t>60702-2019</t>
  </si>
  <si>
    <t>61231-2019</t>
  </si>
  <si>
    <t>60683-2019</t>
  </si>
  <si>
    <t xml:space="preserve"> </t>
  </si>
  <si>
    <t>60741-2019</t>
  </si>
  <si>
    <t>60746-2019</t>
  </si>
  <si>
    <t>CERTIFICADOS</t>
  </si>
  <si>
    <t>ORTIMA</t>
  </si>
  <si>
    <t>CURSO COCA COLA TOCANCIPA</t>
  </si>
  <si>
    <t>CRISTALERIA PELDAR</t>
  </si>
  <si>
    <t>61386-2019</t>
  </si>
  <si>
    <t>60562-2019</t>
  </si>
  <si>
    <t xml:space="preserve">COCA COLA - GRAVIMETRICO </t>
  </si>
  <si>
    <t>COCA COLA BOGOTA-MEDIDORES</t>
  </si>
  <si>
    <t>61211-2019</t>
  </si>
  <si>
    <t>61208-2019 Y 61424-2019</t>
  </si>
  <si>
    <t>33510 / 33512</t>
  </si>
  <si>
    <t>CURSO GASCOL AUDITORIAINTERNA</t>
  </si>
  <si>
    <t>AUDITORIA INTERNA</t>
  </si>
  <si>
    <t>MEALS BOGOTA - 8 AM</t>
  </si>
  <si>
    <t>ENGINEERING SOLUTION GROUP</t>
  </si>
  <si>
    <t>61777-2019 Y 61778-2019</t>
  </si>
  <si>
    <t>57585-2018</t>
  </si>
  <si>
    <t>61806-2019</t>
  </si>
  <si>
    <t>CURSO COCA COLA BTA</t>
  </si>
  <si>
    <t>COLGATE PALMOLIVE</t>
  </si>
  <si>
    <t>EMPRESA MUNICIPAL DE ACUEDUCTO ALCANTARILLADO Y ASEO DE FUNZA A LAS 11 AM</t>
  </si>
  <si>
    <t>60027-2019</t>
  </si>
  <si>
    <t>CURSO GASCOL AUDITORIA INTERNA</t>
  </si>
  <si>
    <t>SHAPELLI - GARANTIA DE SERVICIO</t>
  </si>
  <si>
    <t>47599-2018</t>
  </si>
  <si>
    <t>COMPENSAR - CALLE 220</t>
  </si>
  <si>
    <t>COMPENSAR - CALLE 220 - LABORATORIO</t>
  </si>
  <si>
    <t>INGREDION DE COLOMBIA</t>
  </si>
  <si>
    <t>61646-2019</t>
  </si>
  <si>
    <t>COMPENSAR LAGOMAR Y LAGOSOL</t>
  </si>
  <si>
    <t>COMPENSAR LAGOMAR Y LAGOSOL (17)</t>
  </si>
  <si>
    <t>BTP</t>
  </si>
  <si>
    <t>59585-2019</t>
  </si>
  <si>
    <t>59571-2019</t>
  </si>
  <si>
    <t>VIERNES 29</t>
  </si>
  <si>
    <t>SABADO 30</t>
  </si>
  <si>
    <t>DOMINGO 31</t>
  </si>
  <si>
    <t>BRINSA - ESTAR A LAS 7:30 AM</t>
  </si>
  <si>
    <t>62286-2019</t>
  </si>
  <si>
    <t>LUNES 01</t>
  </si>
  <si>
    <t>MARTES 02</t>
  </si>
  <si>
    <t>MIERCOLES 03</t>
  </si>
  <si>
    <t>JUEVES 04</t>
  </si>
  <si>
    <t>VIERNES 05</t>
  </si>
  <si>
    <t>SABADO 06</t>
  </si>
  <si>
    <t>DOMINGO 07</t>
  </si>
  <si>
    <t>CURSO BRINSA NO LO HICIERON</t>
  </si>
  <si>
    <t>DIACO</t>
  </si>
  <si>
    <t>62484-2019</t>
  </si>
  <si>
    <t>AGUAS DE LA SABANA 3"</t>
  </si>
  <si>
    <t>63323-2019</t>
  </si>
  <si>
    <t>VOLUMED - VIAJE</t>
  </si>
  <si>
    <t>63242-2019</t>
  </si>
  <si>
    <t>LUNES 08</t>
  </si>
  <si>
    <t>MARTES 09</t>
  </si>
  <si>
    <t>MIERCOLES 10</t>
  </si>
  <si>
    <t>JUEVES 11</t>
  </si>
  <si>
    <t>VIERNES 12</t>
  </si>
  <si>
    <t>SABADO 13</t>
  </si>
  <si>
    <t>DOMINGO 14</t>
  </si>
  <si>
    <t>CLUB TENNIS BOGOTA - 2"</t>
  </si>
  <si>
    <t>CURSO COCA COLA BOGOTA / FRIGORIFICO GUADALUPE</t>
  </si>
  <si>
    <t>62542-2019</t>
  </si>
  <si>
    <t>62662-2019</t>
  </si>
  <si>
    <t>CURSO COCA COLA BOGOTA</t>
  </si>
  <si>
    <t>GASEOSAS LUX SAS</t>
  </si>
  <si>
    <t>COCA COLA MANATIAL</t>
  </si>
  <si>
    <t>60386-2019</t>
  </si>
  <si>
    <t>63408-2019</t>
  </si>
  <si>
    <t>CEMEX - PEND</t>
  </si>
  <si>
    <t>56069-2018</t>
  </si>
  <si>
    <t>VOLUMED</t>
  </si>
  <si>
    <t>yanbal por validar VA FABIAN Y SEBASTIAN</t>
  </si>
  <si>
    <t>LUNES 15</t>
  </si>
  <si>
    <t>MARTES 16</t>
  </si>
  <si>
    <t>MIERCOLES 17</t>
  </si>
  <si>
    <t>JUEVES 18</t>
  </si>
  <si>
    <t>VIERNES 19</t>
  </si>
  <si>
    <t>SABADO 20</t>
  </si>
  <si>
    <t>DOMINGO 21</t>
  </si>
  <si>
    <t>BRINSA</t>
  </si>
  <si>
    <t>63151-2019</t>
  </si>
  <si>
    <t>VISITA TECNICA LABORATORIO WR comercial5@labwr.com</t>
  </si>
  <si>
    <t>LUNES 22</t>
  </si>
  <si>
    <t>MARTES 23</t>
  </si>
  <si>
    <t>MIERCOLES 24</t>
  </si>
  <si>
    <t>JUEVES 25</t>
  </si>
  <si>
    <t>VIERNES 26</t>
  </si>
  <si>
    <t>SABADO 27</t>
  </si>
  <si>
    <t>DOMINGO 28</t>
  </si>
  <si>
    <t>CONTINENTAL GOLD - INDUCCION</t>
  </si>
  <si>
    <t>CONTINENTAL GOLD</t>
  </si>
  <si>
    <t>63169-2019</t>
  </si>
  <si>
    <t>ALPINA - CONFIRMADO</t>
  </si>
  <si>
    <t>BTP - EMPRESAS PUBLICAS DE NEIVA</t>
  </si>
  <si>
    <t>63679-2019</t>
  </si>
  <si>
    <t>62307-2019</t>
  </si>
  <si>
    <t>COCA COLA - BNFEMF5-03 Y BNFEMF5-05</t>
  </si>
  <si>
    <t>LABORATORIO  - EQUIPO VOLUMED EPM</t>
  </si>
  <si>
    <t xml:space="preserve">LABORATORIO </t>
  </si>
  <si>
    <t>INTERASEO DEL VALLE</t>
  </si>
  <si>
    <t>63127-2019</t>
  </si>
  <si>
    <t>64270-2019</t>
  </si>
  <si>
    <t>59390-2019</t>
  </si>
  <si>
    <t>LUNES 29</t>
  </si>
  <si>
    <t>MARTES 30</t>
  </si>
  <si>
    <t xml:space="preserve">MEALS DE COLOMBIA </t>
  </si>
  <si>
    <t xml:space="preserve">64375-2019 </t>
  </si>
  <si>
    <t>EMSERCHIA - CONFIRMADO</t>
  </si>
  <si>
    <t>INVERSIONES EL DORADO</t>
  </si>
  <si>
    <t>63868-2019</t>
  </si>
  <si>
    <t>PEND</t>
  </si>
  <si>
    <t>MIERCOLES 01</t>
  </si>
  <si>
    <t>JUEVES 02</t>
  </si>
  <si>
    <t>VIERNES 03</t>
  </si>
  <si>
    <t>SABADO 04</t>
  </si>
  <si>
    <t>DOMINGO 05</t>
  </si>
  <si>
    <t>LABORATORIO DEL MEDIO AMBIENTE Y CALIBRACION WR SAS</t>
  </si>
  <si>
    <t>64068-2019</t>
  </si>
  <si>
    <t>AGUAS DE LA SABANA 2" Y 1 1/2"</t>
  </si>
  <si>
    <t>NATIONAL OILWELL VARCO DE COLOMBIA</t>
  </si>
  <si>
    <t>64718-2019</t>
  </si>
  <si>
    <t>63288-2019</t>
  </si>
  <si>
    <t>LUNES 06</t>
  </si>
  <si>
    <t>MARTES 07</t>
  </si>
  <si>
    <t>MIERCOLES 08</t>
  </si>
  <si>
    <t>JUEVES 09</t>
  </si>
  <si>
    <t>VIERNES 10</t>
  </si>
  <si>
    <t>SABADO 11</t>
  </si>
  <si>
    <t>DOMINGO 12</t>
  </si>
  <si>
    <t>COCA COLA</t>
  </si>
  <si>
    <t>INGEOBOMBAS - HUGO - POR CONFIRMAR</t>
  </si>
  <si>
    <t>"ESP CAJICA - 3</t>
  </si>
  <si>
    <t>64790-2019</t>
  </si>
  <si>
    <t>65086-2019</t>
  </si>
  <si>
    <t>-</t>
  </si>
  <si>
    <t>AMERISUR EXPLORACION COLOMBIA LIMITADA</t>
  </si>
  <si>
    <t>63894-2019</t>
  </si>
  <si>
    <t>64606-2019</t>
  </si>
  <si>
    <t>LUNES 13</t>
  </si>
  <si>
    <t>MARTES 14</t>
  </si>
  <si>
    <t>MIERCOLES 15</t>
  </si>
  <si>
    <t>JUEVES 16</t>
  </si>
  <si>
    <t>VIERNES 17</t>
  </si>
  <si>
    <t>SABADO 18</t>
  </si>
  <si>
    <t>DOMINGO 19</t>
  </si>
  <si>
    <t>CONCRETOS ARGOS - POR CONFIRMAR</t>
  </si>
  <si>
    <t>65139 - 2019</t>
  </si>
  <si>
    <t>64901-2019</t>
  </si>
  <si>
    <t>HOTELES ESTELAR - PAIPA 4"</t>
  </si>
  <si>
    <t>AGUAS DE LA SABANA 24"</t>
  </si>
  <si>
    <t>COLSUBSIDIO</t>
  </si>
  <si>
    <t>65139-2019</t>
  </si>
  <si>
    <t>63158-2019</t>
  </si>
  <si>
    <t>64799-2019</t>
  </si>
  <si>
    <t>64933-2019</t>
  </si>
  <si>
    <t>CEIINC</t>
  </si>
  <si>
    <t>64267-2019</t>
  </si>
  <si>
    <t>LUNES 20</t>
  </si>
  <si>
    <t>MARTES 21</t>
  </si>
  <si>
    <t>MIERCOLES 22</t>
  </si>
  <si>
    <t>JUEVES 23</t>
  </si>
  <si>
    <t>VIERNES 24</t>
  </si>
  <si>
    <t>SABADO 25</t>
  </si>
  <si>
    <t>DOMINGO 26</t>
  </si>
  <si>
    <t>DIACO PLANTA MUÑA - 3 1/2"</t>
  </si>
  <si>
    <t>AGUAS DE LA SABANA</t>
  </si>
  <si>
    <t>amerisur</t>
  </si>
  <si>
    <t>63722-2019</t>
  </si>
  <si>
    <t>65592-2019</t>
  </si>
  <si>
    <t>65936-2019</t>
  </si>
  <si>
    <t>YANBAL</t>
  </si>
  <si>
    <t>65171-2019</t>
  </si>
  <si>
    <t>62640-2019</t>
  </si>
  <si>
    <t>ESTADIO DEPORTIVO CALI</t>
  </si>
  <si>
    <t>64388-2019</t>
  </si>
  <si>
    <t>LUNES 27</t>
  </si>
  <si>
    <t>MARTES 28</t>
  </si>
  <si>
    <t>MIERCOLES 29</t>
  </si>
  <si>
    <t>JUEVES 30</t>
  </si>
  <si>
    <t>VIERNES 31</t>
  </si>
  <si>
    <t>DIACO TOCANCIPA - SE CORRE EL SERVICIO</t>
  </si>
  <si>
    <t>65580-2019 / 66235-2019</t>
  </si>
  <si>
    <t>65999-2019</t>
  </si>
  <si>
    <t>RENUNCIO</t>
  </si>
  <si>
    <t>VIA INDUSTRIAL - CARTAGENA</t>
  </si>
  <si>
    <t>ASITEX</t>
  </si>
  <si>
    <t>65663-2019</t>
  </si>
  <si>
    <t>65741-2019</t>
  </si>
  <si>
    <t>LUNES 03</t>
  </si>
  <si>
    <t>MARTES 04</t>
  </si>
  <si>
    <t>MIERCOLES 05</t>
  </si>
  <si>
    <t>JUEVES 06</t>
  </si>
  <si>
    <t>VIERNES 07</t>
  </si>
  <si>
    <t>SABADO 08</t>
  </si>
  <si>
    <t>DOMINGO 09</t>
  </si>
  <si>
    <t>CURAZAO</t>
  </si>
  <si>
    <t>65862-2019 / 66067-2019</t>
  </si>
  <si>
    <t>AMERISUR</t>
  </si>
  <si>
    <t>LUNES 10</t>
  </si>
  <si>
    <t>MARTES 11</t>
  </si>
  <si>
    <t>MIERCOLES 12</t>
  </si>
  <si>
    <t>JUEVES 13</t>
  </si>
  <si>
    <t>VIERNES 14</t>
  </si>
  <si>
    <t>SABADO 15</t>
  </si>
  <si>
    <t>DOMINGO 16</t>
  </si>
  <si>
    <t>PROACTIVA AGUAS DE MONTERIA</t>
  </si>
  <si>
    <t>65588-2019</t>
  </si>
  <si>
    <t>COMPAÑIA ENVASADORA DEL ATLANTICO SAS</t>
  </si>
  <si>
    <t>VIA INDUSTRIAL - VILLAVICENCIO PEND CONFIRMAR POR DERRUMBE EN VIA</t>
  </si>
  <si>
    <t>GRASCO</t>
  </si>
  <si>
    <t>DIACO TOCANCIPA - PENDIENTE</t>
  </si>
  <si>
    <t xml:space="preserve">SACYR - HUGO </t>
  </si>
  <si>
    <t>66453-2019</t>
  </si>
  <si>
    <t>65395-2019</t>
  </si>
  <si>
    <t>60211-2019</t>
  </si>
  <si>
    <t>66828-2019</t>
  </si>
  <si>
    <t>CURSO DE EMBOTELLADORA</t>
  </si>
  <si>
    <t>LUNES 17</t>
  </si>
  <si>
    <t>MARTES 18</t>
  </si>
  <si>
    <t>MIERCOLES 19</t>
  </si>
  <si>
    <t>JUEVES 20</t>
  </si>
  <si>
    <t>VIERNES 21</t>
  </si>
  <si>
    <t>SABADO 22</t>
  </si>
  <si>
    <t>DOMINGO 23</t>
  </si>
  <si>
    <t>AUDITORIA ONAC - AJE COLOMBIA</t>
  </si>
  <si>
    <t>AUDITORIA</t>
  </si>
  <si>
    <t>CARTON DE COLOMBIA</t>
  </si>
  <si>
    <t>COCA COLA BOGOTA - avisar aling oscar para cuadrar volumen con tanquesd</t>
  </si>
  <si>
    <t>66013-2019</t>
  </si>
  <si>
    <t>66151-2019</t>
  </si>
  <si>
    <t>67271-2019</t>
  </si>
  <si>
    <t>LUNES 24</t>
  </si>
  <si>
    <t>MARTES 25</t>
  </si>
  <si>
    <t>MIERCOLES 26</t>
  </si>
  <si>
    <t>JUEVES 27</t>
  </si>
  <si>
    <t>VIERNES 28</t>
  </si>
  <si>
    <t>SABADO 29</t>
  </si>
  <si>
    <t>DOMINGO 30</t>
  </si>
  <si>
    <t>BYR</t>
  </si>
  <si>
    <t>LABORATORIO CONFIRMADO</t>
  </si>
  <si>
    <t>LABORATORIO CALIBRACION MEDIDOR PATRON DE CEIINC</t>
  </si>
  <si>
    <t>66365-2019</t>
  </si>
  <si>
    <t>PAT PRIMO</t>
  </si>
  <si>
    <t>66389-2019</t>
  </si>
  <si>
    <t>67258-2019</t>
  </si>
  <si>
    <t>65020-2019</t>
  </si>
  <si>
    <t>ACERIAS PAZ DEL RIO SA - POR CONFIRMAR</t>
  </si>
  <si>
    <t>cideb y bombas de colombia</t>
  </si>
  <si>
    <t>60705-2019</t>
  </si>
  <si>
    <t>67390-2019 / 67945-2019</t>
  </si>
  <si>
    <t>DIACO TOCANCIPA - CONFIRMADO</t>
  </si>
  <si>
    <t>PERMODA -  HUGO</t>
  </si>
  <si>
    <t>AGUAS DE LA SABANA 1 1/2" Y 2"</t>
  </si>
  <si>
    <t>67137-2019</t>
  </si>
  <si>
    <t>68148-2019</t>
  </si>
  <si>
    <t>YANBAL - TENJO SON TRES - CONFIRMADO</t>
  </si>
  <si>
    <t>DIPOL - VISITA TECNICA LAFARBE</t>
  </si>
  <si>
    <t xml:space="preserve">MANUFACTURAS ELIOT </t>
  </si>
  <si>
    <t xml:space="preserve">COLOMBIA MINERALES </t>
  </si>
  <si>
    <t>60606-2019</t>
  </si>
  <si>
    <t>66616-2019</t>
  </si>
  <si>
    <t>67818-2019</t>
  </si>
  <si>
    <t>AV GANADERIA - CONFIRMADO</t>
  </si>
  <si>
    <t>68007-2019</t>
  </si>
  <si>
    <t>66732-2019</t>
  </si>
  <si>
    <t>YANBAL - FACATATIVA CONFIRMADO</t>
  </si>
  <si>
    <t>BAVARIA - BUCARAMANGA</t>
  </si>
  <si>
    <t>NATURAL HEALTH - OC 062</t>
  </si>
  <si>
    <t xml:space="preserve">ALPINA </t>
  </si>
  <si>
    <t>VIA INDUSTRIAL - VILLAVICENCIO</t>
  </si>
  <si>
    <t>66124-2019</t>
  </si>
  <si>
    <t>661224-2019</t>
  </si>
  <si>
    <t>67752-2019</t>
  </si>
  <si>
    <t>68393-2019</t>
  </si>
  <si>
    <t>JARDINEZ DE PAZ</t>
  </si>
  <si>
    <t>IBEASER - OC 1018</t>
  </si>
  <si>
    <t xml:space="preserve">SACYR - HUGO MACROS DE 4" </t>
  </si>
  <si>
    <t>68256-2019</t>
  </si>
  <si>
    <t>68337-2019</t>
  </si>
  <si>
    <t>67824-2019</t>
  </si>
  <si>
    <t xml:space="preserve"> 66957-2019</t>
  </si>
  <si>
    <t>JHON QUINTERO - ENERGIA</t>
  </si>
  <si>
    <t>EMPRESA DE SERVICIOS PUBLICOS DE CAJICA -  AM 3 " ESTAR A LAS 8:30 AM</t>
  </si>
  <si>
    <t>VISITA TECNICA EMBOTELLADORA DE LA SABANA</t>
  </si>
  <si>
    <t>LABFARVE -OC 741</t>
  </si>
  <si>
    <t>69038-2019</t>
  </si>
  <si>
    <t>N/A</t>
  </si>
  <si>
    <t>69057-2019</t>
  </si>
  <si>
    <t>DIRECCION</t>
  </si>
  <si>
    <t>CAJICA</t>
  </si>
  <si>
    <t>PLANTA TOCANCIPA</t>
  </si>
  <si>
    <t>CR 111 157 - 51 SUBA</t>
  </si>
  <si>
    <t>EQUIPO</t>
  </si>
  <si>
    <t>MACROS</t>
  </si>
  <si>
    <t>TANQUES</t>
  </si>
  <si>
    <t>CHIA</t>
  </si>
  <si>
    <t>BRIAN</t>
  </si>
  <si>
    <t>ENGINEERING SOLUTION 8 AM</t>
  </si>
  <si>
    <t>68482-2019</t>
  </si>
  <si>
    <t>LAB SM</t>
  </si>
  <si>
    <t>CAUDALIMETRO OI 881</t>
  </si>
  <si>
    <t>67616-2019</t>
  </si>
  <si>
    <t>Cra 96 #24C – 94 BOGOTA</t>
  </si>
  <si>
    <t>ENERGIA</t>
  </si>
  <si>
    <t>MIERCOLES 31</t>
  </si>
  <si>
    <t>Viaje a Villavicencio</t>
  </si>
  <si>
    <t>HUPECOL OPERATING CO LLC - OC SER 0101932</t>
  </si>
  <si>
    <t>68578-2019</t>
  </si>
  <si>
    <t>PEND CONFIRMAR</t>
  </si>
  <si>
    <t>PUERTO LOPEZ META</t>
  </si>
  <si>
    <t>MEDIDORES</t>
  </si>
  <si>
    <t xml:space="preserve"> DRUMMOND - PO 6900004010</t>
  </si>
  <si>
    <t>67468-2019</t>
  </si>
  <si>
    <t>VALLEDUPAR</t>
  </si>
  <si>
    <t>BRAYAN GOMEZ</t>
  </si>
  <si>
    <t>NATURAL FRESHLY-Met Dinamico</t>
  </si>
  <si>
    <t>ALIMENTOS POLAR</t>
  </si>
  <si>
    <t>72118-2019</t>
  </si>
  <si>
    <t>75229-2019</t>
  </si>
  <si>
    <t>73052-2019</t>
  </si>
  <si>
    <t>esperar paradas de linea</t>
  </si>
  <si>
    <t>Llamar el jueves para confirmar si es el sabado</t>
  </si>
  <si>
    <t>APOYARSE CON IVAN</t>
  </si>
  <si>
    <t>TOCANCIPA</t>
  </si>
  <si>
    <t>TANQUE 1300L - 1800L</t>
  </si>
  <si>
    <t>MEDIDORES MASICOS</t>
  </si>
  <si>
    <t>FRESENIUS MEDICAL CARE</t>
  </si>
  <si>
    <t>SYZ EN LABORATORIO</t>
  </si>
  <si>
    <t>64049-2019</t>
  </si>
  <si>
    <t>MACRO DE 4"</t>
  </si>
  <si>
    <t>YOKOGAWA</t>
  </si>
  <si>
    <t>CANACOL ENERGY</t>
  </si>
  <si>
    <t>74925-2019</t>
  </si>
  <si>
    <t>72955-2019</t>
  </si>
  <si>
    <t>Camioneta</t>
  </si>
  <si>
    <t>SOACHA-IDUMIL-VIDRIO ANDINO</t>
  </si>
  <si>
    <t xml:space="preserve">MEDIDOR </t>
  </si>
  <si>
    <t>CONSORCIO  LA PINTADA - CONFIRMADO</t>
  </si>
  <si>
    <t>74705 Y 74706</t>
  </si>
  <si>
    <t>75118-2019</t>
  </si>
  <si>
    <t>GASEOSAS COLOMBIANAS</t>
  </si>
  <si>
    <t>71765-2019</t>
  </si>
  <si>
    <t>CURSO GASEOSAS COLOMBIANAS</t>
  </si>
  <si>
    <t>CANCELADO POR NO TENER PARAFISCALES - PASTEURIZADOR- PRIMERO ESE EQUIPO</t>
  </si>
  <si>
    <t>75038-2019</t>
  </si>
  <si>
    <t>BOGOTA</t>
  </si>
  <si>
    <t>PROETENC SAS - LUIS MARTINEZ IBAGUE</t>
  </si>
  <si>
    <t>RECOGER EQUIPOS DE GASEOSAS COLOMBIANAS</t>
  </si>
  <si>
    <t>MEDELLIN</t>
  </si>
  <si>
    <t>IBAGUE</t>
  </si>
  <si>
    <t>ROTAMETROS</t>
  </si>
  <si>
    <t>BASCULAS PAC -KOALA VENECIA</t>
  </si>
  <si>
    <t>GASEOSAS COLOMBIANAS - SE CANCELO POR PARO</t>
  </si>
  <si>
    <t>75363-2019</t>
  </si>
  <si>
    <t>66957-2019</t>
  </si>
  <si>
    <t>BOGOTÁ</t>
  </si>
  <si>
    <t>COCA COLA CUCUTA</t>
  </si>
  <si>
    <t>BUCARAMANGA</t>
  </si>
  <si>
    <t>EMSERCHIA - SERVICIO DE GARANTIA</t>
  </si>
  <si>
    <t>ARGOS SALDAÑA</t>
  </si>
  <si>
    <t>CEIINC - confirmado</t>
  </si>
  <si>
    <t>EULISES MARTINEZ ESO TERCERA</t>
  </si>
  <si>
    <t>AGUAS DE LA SABANA - CELTA 4"</t>
  </si>
  <si>
    <t>73664-2019</t>
  </si>
  <si>
    <t>74531-2019</t>
  </si>
  <si>
    <t>75750-2019</t>
  </si>
  <si>
    <t>76459-2019</t>
  </si>
  <si>
    <t>CALI</t>
  </si>
  <si>
    <t>MEDIDOR DE FLUJO</t>
  </si>
  <si>
    <t>BOMBAS DE COLOMBIA</t>
  </si>
  <si>
    <t>75397-2019</t>
  </si>
  <si>
    <t>PAIPA</t>
  </si>
  <si>
    <t xml:space="preserve">GASEOSAS COLOMBIANAS CURSO CANCELADO </t>
  </si>
  <si>
    <t>SIEMENS</t>
  </si>
  <si>
    <t xml:space="preserve">VIA SIBERIA </t>
  </si>
  <si>
    <t>LUNES 02</t>
  </si>
  <si>
    <t>MARTES 03</t>
  </si>
  <si>
    <t>MIERCOLES 04</t>
  </si>
  <si>
    <t>JUEVES 05</t>
  </si>
  <si>
    <t>VIERNES 06</t>
  </si>
  <si>
    <t>SABADO 07</t>
  </si>
  <si>
    <t>DOMINGO 08</t>
  </si>
  <si>
    <t>CEMENTOS ARGOS - GRUPO LUZ Y FUERZA COLOMBIA SAS FABIAN ES EL UNICO CON CURSO DE INGRESO ARGOS</t>
  </si>
  <si>
    <t>CONFIPETROL</t>
  </si>
  <si>
    <t>INSA INGENIERIA </t>
  </si>
  <si>
    <t>70965-2019</t>
  </si>
  <si>
    <t>70635-2019</t>
  </si>
  <si>
    <t>71587 - 2019</t>
  </si>
  <si>
    <t>PLANTA ARGOS</t>
  </si>
  <si>
    <t>campo apiay villavicencio</t>
  </si>
  <si>
    <t>AGUAZUL- CASANARE</t>
  </si>
  <si>
    <t>MECANICO</t>
  </si>
  <si>
    <t xml:space="preserve">MECANICOS Y ELECTROMAGNETICOS </t>
  </si>
  <si>
    <t>ULTRASONICO DE 6"</t>
  </si>
  <si>
    <t>EMSERCHIA todo el dia</t>
  </si>
  <si>
    <t>CURSO FRESENIUS MEDICAL CARE // EMPRESA DE SERVICIOS PUBLICOS DE FUNZA</t>
  </si>
  <si>
    <t>9 en total, pend 4 equipos</t>
  </si>
  <si>
    <t>EMPRESA DE SERVICIOS PUBLICOS DE FUNZA</t>
  </si>
  <si>
    <t>EMSERCHIA ( //  FRESENIUS MEDICAL CARE (26 equipos)</t>
  </si>
  <si>
    <t xml:space="preserve"> FRESENIUS MEDICAL CARE -Informar q no sepueden todos los equipos</t>
  </si>
  <si>
    <t>68496-2019</t>
  </si>
  <si>
    <t>66957-2019 // 64049-2019</t>
  </si>
  <si>
    <t>PEND// 37748</t>
  </si>
  <si>
    <t>contrato</t>
  </si>
  <si>
    <t>INTEXZONA</t>
  </si>
  <si>
    <t>ELECTROMAGNETICO</t>
  </si>
  <si>
    <t xml:space="preserve"> LABORATORIO SM</t>
  </si>
  <si>
    <r>
      <rPr>
        <b/>
        <sz val="8"/>
        <color rgb="FF000000"/>
        <rFont val="Arial Narrow"/>
        <family val="2"/>
      </rPr>
      <t>CURSO FRESENIUS MEDICAL CARE // EMPRESA DE SERVICIOS PUBLICOS DE FUNZA</t>
    </r>
  </si>
  <si>
    <t>EMSERCHIA //  FRESENIUS MEDICAL CARE</t>
  </si>
  <si>
    <t xml:space="preserve"> FRESENIUS MEDICAL CARE</t>
  </si>
  <si>
    <t>|</t>
  </si>
  <si>
    <t>LUNES 09</t>
  </si>
  <si>
    <t>MARTES 10</t>
  </si>
  <si>
    <t>MIERCOLES 11</t>
  </si>
  <si>
    <t>JUEVES 12</t>
  </si>
  <si>
    <t>VIERNES 13</t>
  </si>
  <si>
    <t>SABADO 14</t>
  </si>
  <si>
    <t>DOMINGO 15</t>
  </si>
  <si>
    <t>VIAJE</t>
  </si>
  <si>
    <t>ENGINEERING SOLUTIONS GROUP</t>
  </si>
  <si>
    <t>CGR-DOÑA JUANA</t>
  </si>
  <si>
    <t>HYDROMERA SAS- Hugo</t>
  </si>
  <si>
    <t>70979-2019</t>
  </si>
  <si>
    <t>71574-2019</t>
  </si>
  <si>
    <t>71339-2019</t>
  </si>
  <si>
    <t>Copey-Cesar</t>
  </si>
  <si>
    <t>BOGOTA </t>
  </si>
  <si>
    <t>CAUDALIMETRO</t>
  </si>
  <si>
    <t>ELECTROMAGNETICOS</t>
  </si>
  <si>
    <t>MACRO 6"</t>
  </si>
  <si>
    <t xml:space="preserve"> WATER QUALITY LTDA SERVICIO - UBATE - HUGO</t>
  </si>
  <si>
    <t>ACUECAR SA ESP- Hugo</t>
  </si>
  <si>
    <t>ZENU - HUGO</t>
  </si>
  <si>
    <t>67257-2019</t>
  </si>
  <si>
    <t>71270-2019</t>
  </si>
  <si>
    <t xml:space="preserve">UBATE </t>
  </si>
  <si>
    <t>PALMITOS SUCRE</t>
  </si>
  <si>
    <t>MACROS Y CANALETA</t>
  </si>
  <si>
    <t>LUNES 16</t>
  </si>
  <si>
    <t>MARTES 17</t>
  </si>
  <si>
    <t>MIERCOLES 18</t>
  </si>
  <si>
    <t>JUEVES 19</t>
  </si>
  <si>
    <t>VIERNES 20</t>
  </si>
  <si>
    <t>SABADO 21</t>
  </si>
  <si>
    <t>DOMINGO 22</t>
  </si>
  <si>
    <t>BASF QUIMICA</t>
  </si>
  <si>
    <t>AIT SOLUCIONES // AEROLINEA CANCELO VUELO</t>
  </si>
  <si>
    <t>CONSORCIO RIGIDOS SINCELEJO-</t>
  </si>
  <si>
    <t xml:space="preserve">70157-2019 </t>
  </si>
  <si>
    <t>70150-2019</t>
  </si>
  <si>
    <t>72403-2019</t>
  </si>
  <si>
    <t xml:space="preserve">METODO GRAVIMETRICO </t>
  </si>
  <si>
    <t>ULTRASONICO</t>
  </si>
  <si>
    <t>YOPAL-CASANARE</t>
  </si>
  <si>
    <t>CRA 20 NO 18-23 OFI 304</t>
  </si>
  <si>
    <t>MACROMEDIDOR DE 6" TIPO WOLTMAN</t>
  </si>
  <si>
    <t>INSAUT</t>
  </si>
  <si>
    <t>AGUAS DE LA SABANA 8" 8am confirmado / COLANTA</t>
  </si>
  <si>
    <t>72023-2019</t>
  </si>
  <si>
    <t>72390 - 71900</t>
  </si>
  <si>
    <t xml:space="preserve">66957-2019 </t>
  </si>
  <si>
    <t>km 1.2 via Bogota Siberia Pq Terrapuerto BD 32</t>
  </si>
  <si>
    <t xml:space="preserve"> COTA - FUNZA </t>
  </si>
  <si>
    <t>TANQUE 1200 L</t>
  </si>
  <si>
    <t>ACERIAS PAZ DEL RIO- CURSI 7:00am</t>
  </si>
  <si>
    <t>CURSO-EMBOTELLADORA</t>
  </si>
  <si>
    <t>EMBOTELLADORA DE LA SABANA PEND POR COPNFIRMAR</t>
  </si>
  <si>
    <t>EMSERCHIA - COBFIRMADO</t>
  </si>
  <si>
    <t>FRESENIUS</t>
  </si>
  <si>
    <t xml:space="preserve">70329-2019 </t>
  </si>
  <si>
    <t>SER SERVICIO PLANTA SANTA TERESA</t>
  </si>
  <si>
    <t>Carretera Central del Norte km 22 Tocancipá –cundinamarca </t>
  </si>
  <si>
    <t>macros 6"</t>
  </si>
  <si>
    <t>MEDIDOR</t>
  </si>
  <si>
    <t>EMBOTELLADORA DE LA SABAN</t>
  </si>
  <si>
    <t>CURSO DE INGRESO A KOF TODOS DEBEN IR</t>
  </si>
  <si>
    <t>71534-2019</t>
  </si>
  <si>
    <t>MEDIDORES DE ENERGIA</t>
  </si>
  <si>
    <t>LUNES 23</t>
  </si>
  <si>
    <t>MARTES 24</t>
  </si>
  <si>
    <t>MIERCOLES 25</t>
  </si>
  <si>
    <t>JUEVES 26</t>
  </si>
  <si>
    <t>VIERNES 27</t>
  </si>
  <si>
    <t>SABADO 28</t>
  </si>
  <si>
    <t>DOMINGO 29</t>
  </si>
  <si>
    <t>OXY DE COLOMBIA</t>
  </si>
  <si>
    <t>66959-2019</t>
  </si>
  <si>
    <t>ARAUCA </t>
  </si>
  <si>
    <t xml:space="preserve"> Transversal 72 a Nº 45 - 52 Sur (Nuevo Delicias)</t>
  </si>
  <si>
    <t>TANQUE VAN DOS TECNICOS IVAN</t>
  </si>
  <si>
    <t>H&amp;H</t>
  </si>
  <si>
    <t>NACIONAL DE CHOCOLATES</t>
  </si>
  <si>
    <t>cursopreguntar-NACIONAL DE CHOCOLATES</t>
  </si>
  <si>
    <t>71304-2019</t>
  </si>
  <si>
    <t>Autopista Medellín - Bogotá Km 2 vía Belén</t>
  </si>
  <si>
    <t>MECANICOS Y ELECTROMAGNETICOS</t>
  </si>
  <si>
    <t>LUNES 30</t>
  </si>
  <si>
    <t>CARTONES DE COLOMBIA</t>
  </si>
  <si>
    <t>OIKOS SAS - Hugo</t>
  </si>
  <si>
    <t>66384-2019</t>
  </si>
  <si>
    <t>71912-2019</t>
  </si>
  <si>
    <t xml:space="preserve">MACROS DE 4Y6 </t>
  </si>
  <si>
    <t>CURSO DE ALTURAS</t>
  </si>
  <si>
    <t>P &amp; P - 50 L Y 3 100</t>
  </si>
  <si>
    <t>71575-2019</t>
  </si>
  <si>
    <t>INTEXZONA VIA SIBERIA</t>
  </si>
  <si>
    <t>MEDIDORES - DEBEN SALIR CON FECHA DE CALIBRACION DE SEPTIEMBRE DEL 23 AL 27 VALIDAR FECHAS SEGÚN 2018</t>
  </si>
  <si>
    <t>RECIPIETES VOLUMETRICOS DE 5 A 100 L</t>
  </si>
  <si>
    <t>ALPINA FACTATAIVA</t>
  </si>
  <si>
    <t>2 Y 3</t>
  </si>
  <si>
    <t>ARTURO LIZARAZO -SAN MATEO APOSTOL</t>
  </si>
  <si>
    <t>CAJICA - 8 AM</t>
  </si>
  <si>
    <t xml:space="preserve">BASCULAS PAC </t>
  </si>
  <si>
    <t>73017-2019</t>
  </si>
  <si>
    <t>KM 3 VIA EL ROSAL - FACATATIVÁ CDR_x000D_
FACATATIVA</t>
  </si>
  <si>
    <t>CAFAM-BGTA</t>
  </si>
  <si>
    <t>CL 11 No 17 - 00 CHIA CUNDINAMARCA</t>
  </si>
  <si>
    <t>Zonafranca PIR Mosquera</t>
  </si>
  <si>
    <t>MACROS 2"</t>
  </si>
  <si>
    <t>JUEVES 01</t>
  </si>
  <si>
    <t>VIERNES 02</t>
  </si>
  <si>
    <t>SABADO 03</t>
  </si>
  <si>
    <t>DOMINGO 04</t>
  </si>
  <si>
    <t>VIA INDUSTRIAL -ISMOCOL</t>
  </si>
  <si>
    <t>STORK-MASA OC 1081 - 45985</t>
  </si>
  <si>
    <t>Viaje a Bogota</t>
  </si>
  <si>
    <t>69106 - 69827 -2019</t>
  </si>
  <si>
    <t>VILLAVICENCIO</t>
  </si>
  <si>
    <t>COCA COLA BTA - BNFAMF-08 / BNFAMF-15</t>
  </si>
  <si>
    <t>69773-2019</t>
  </si>
  <si>
    <t>69471-2019</t>
  </si>
  <si>
    <t>PLANTA BTA - FONTIBON</t>
  </si>
  <si>
    <t>CAUDALIMETROS</t>
  </si>
  <si>
    <t>E&amp;H</t>
  </si>
  <si>
    <t>LUNES 05</t>
  </si>
  <si>
    <t>MARTES 06</t>
  </si>
  <si>
    <t>MIERCOLES 07</t>
  </si>
  <si>
    <t>JUEVES 08</t>
  </si>
  <si>
    <t>VIERNES 09</t>
  </si>
  <si>
    <t>SABADO 10</t>
  </si>
  <si>
    <t>DOMINGO 11</t>
  </si>
  <si>
    <t>AGUAS DE LA SABANA 2" - NO SE EJECUTO un equipo</t>
  </si>
  <si>
    <t>COMPAÑIA DE SERVICIOS PUBLICOS - Hugo</t>
  </si>
  <si>
    <t>2 (Fabian ya tiene curso)</t>
  </si>
  <si>
    <t>ACERIAS PAZ DEL RIO OC 4512562335</t>
  </si>
  <si>
    <t>68788-219 Y 68772-2019</t>
  </si>
  <si>
    <t>68690-2019</t>
  </si>
  <si>
    <t>Autopista Medellín – Km 3.9 Centro Empresarial de Negocios Piso 5 dentro del Centro Empresarial de Negocios (CEM)</t>
  </si>
  <si>
    <t>DOS QUEBRADAS</t>
  </si>
  <si>
    <t>LAGO DE TOTA</t>
  </si>
  <si>
    <t>MACRO Y CANALETA</t>
  </si>
  <si>
    <t>SUMINTRAINING</t>
  </si>
  <si>
    <t>SYZ COLOMBIA - OC 8155</t>
  </si>
  <si>
    <t>CORPONOR-CONTRATO</t>
  </si>
  <si>
    <t>69645-2019</t>
  </si>
  <si>
    <t>68439-2019</t>
  </si>
  <si>
    <t xml:space="preserve"> AV CL 17 N 129 11 - BOGOTA</t>
  </si>
  <si>
    <t>CUCUTA</t>
  </si>
  <si>
    <t>CURSO DE COCA COLA TOCANCIPA</t>
  </si>
  <si>
    <t>LUNES 12</t>
  </si>
  <si>
    <t>MARTES 13</t>
  </si>
  <si>
    <t>MIERCOLES 14</t>
  </si>
  <si>
    <t>JUEVES 15</t>
  </si>
  <si>
    <t>VIERNES 16</t>
  </si>
  <si>
    <t>SABADO 17</t>
  </si>
  <si>
    <t>DOMINGO 18</t>
  </si>
  <si>
    <t>CENTRO AGUAS SA ESP - OC 002207</t>
  </si>
  <si>
    <t>COCA COLA BTA - BNFEMF7-05 (solo se puede cuando esten produciendo gaseosa, despues de las 10pm) / BNFAMF-12 (lo sacaron de servicio) / + CANALETAS </t>
  </si>
  <si>
    <t>BASCULAS PAC -VISITA TECNICA - Y RAMO</t>
  </si>
  <si>
    <t xml:space="preserve">VIA INDUSTRIAL </t>
  </si>
  <si>
    <t>ACERIAS PAZ DEL RIO</t>
  </si>
  <si>
    <t>65182-2019</t>
  </si>
  <si>
    <t xml:space="preserve">69471-2019 / 69498-2019 </t>
  </si>
  <si>
    <t>70662-2019</t>
  </si>
  <si>
    <t>68695-2019</t>
  </si>
  <si>
    <t>pdte validar lo de curso</t>
  </si>
  <si>
    <t>PLANTA DE TRATAMIENTO LA RIVERA - TULUA-VALLE (ALEXANDER)</t>
  </si>
  <si>
    <t>QUALA-TOCANCIPA</t>
  </si>
  <si>
    <t>MACROS 6"</t>
  </si>
  <si>
    <t>VISITA TECNICA - RAMO</t>
  </si>
  <si>
    <t>GASEOSAS COLOMBIANAS SA</t>
  </si>
  <si>
    <t>UNIVERSIDAD DE SAN BUENAVENTURA - POR CONFIRMAR - HUGO</t>
  </si>
  <si>
    <t>68104-2019</t>
  </si>
  <si>
    <t>69587 - 69590-2019</t>
  </si>
  <si>
    <t>70329-2019</t>
  </si>
  <si>
    <t>70130-2019</t>
  </si>
  <si>
    <t>37407 - 37408</t>
  </si>
  <si>
    <t>ZONA FRANCA MOSQUERA - RAMO</t>
  </si>
  <si>
    <t>AK 39 17 40 - BOGOTA</t>
  </si>
  <si>
    <t>Carretera Central del Norte km 22 Tocancipá –cundinamarca</t>
  </si>
  <si>
    <t>MEDIDOR 4"</t>
  </si>
  <si>
    <t>MACRO 4"</t>
  </si>
  <si>
    <t>COCA COLA -BOGOTA</t>
  </si>
  <si>
    <t>COCA COLA -TOCANCIPA</t>
  </si>
  <si>
    <t>CURSO</t>
  </si>
  <si>
    <t>LUNES 19</t>
  </si>
  <si>
    <t>MARTES 20</t>
  </si>
  <si>
    <t>MIERCOLES 21</t>
  </si>
  <si>
    <t>JUEVES 22</t>
  </si>
  <si>
    <t>VIERNES 23</t>
  </si>
  <si>
    <t>SABADO 24</t>
  </si>
  <si>
    <t>DOMINGO 25</t>
  </si>
  <si>
    <t>SERVAF (llamar al cliente y acalarar lo de los rotametros)</t>
  </si>
  <si>
    <t>SERVAF OC 7537</t>
  </si>
  <si>
    <t>SERVAF</t>
  </si>
  <si>
    <t>67662- 2019</t>
  </si>
  <si>
    <t>67662-2019</t>
  </si>
  <si>
    <t>FLORENCIA</t>
  </si>
  <si>
    <t>VEOLIA HOLDING OC2337</t>
  </si>
  <si>
    <t>69962-2019</t>
  </si>
  <si>
    <t>70480-2019</t>
  </si>
  <si>
    <t>Calle 48A  # 36B – 03 Km 2 Carretera Villa María - MANIZALES</t>
  </si>
  <si>
    <t>PTARI Alqueria ,  km 5, Via Cajica -Tabio</t>
  </si>
  <si>
    <t>67662 2019</t>
  </si>
  <si>
    <t>70324-2019</t>
  </si>
  <si>
    <t>LUNES 26</t>
  </si>
  <si>
    <t>MARTES 27</t>
  </si>
  <si>
    <t>MIERCOLES 28</t>
  </si>
  <si>
    <t>JUEVES 29</t>
  </si>
  <si>
    <t>VIERNES 30</t>
  </si>
  <si>
    <t>SABADO 31</t>
  </si>
  <si>
    <t>LABORATORIOS LABINCO - OC 430562-llegar a las 9am</t>
  </si>
  <si>
    <t>ATP - VILLAVICENCIO OC 25438</t>
  </si>
  <si>
    <t>60031-2019</t>
  </si>
  <si>
    <t>70495-2019</t>
  </si>
  <si>
    <t>CR 32A No 10-99 BOGOTA</t>
  </si>
  <si>
    <t>Carrera 28ª No.3ª-06 SUR CONJUNTO VILLA EMAUS Casa 41 VILLAVICENCIO</t>
  </si>
  <si>
    <t>EMBOTELLADORA DE LA SABANA -curso</t>
  </si>
  <si>
    <t>SONOCO DE COLOMBIA LTDA OC0429051</t>
  </si>
  <si>
    <t>AGUAS DE LA SABANA 2" - NO SE EJECUTO ?adicional equipo de 1 1/2"</t>
  </si>
  <si>
    <t>SPECTRUM BRANDS ir en la tarde 2 a 5 / VISITA TECNICA EN DOÑA JUANA</t>
  </si>
  <si>
    <t>MARIO ALBERTO HUERTAS CORTES</t>
  </si>
  <si>
    <t>61274-2019</t>
  </si>
  <si>
    <t>69592-2019</t>
  </si>
  <si>
    <t>68587-2019</t>
  </si>
  <si>
    <t>CR 7 34 120 - CALI</t>
  </si>
  <si>
    <t xml:space="preserve"> CALLE 58 D SUR No 51 - 40 BOGOTA</t>
  </si>
  <si>
    <t>CAMBAO-TOLIMA</t>
  </si>
  <si>
    <t>MEDIDORES 4"</t>
  </si>
  <si>
    <t>CURSO GASEOSAS COLOMBIANAS / MEALS</t>
  </si>
  <si>
    <t>CURSO FRESENIUS MEDICAL CARE / MEALS</t>
  </si>
  <si>
    <t>MEALS</t>
  </si>
  <si>
    <t>VIA INDUSTRIAL - confirmado</t>
  </si>
  <si>
    <t>76633-2019</t>
  </si>
  <si>
    <t>RAMO - NO SE EJECUTO</t>
  </si>
  <si>
    <t>MOSQUERA</t>
  </si>
  <si>
    <t xml:space="preserve">CURSO FRESENIUS MEDICAL CARE / COCA COLA </t>
  </si>
  <si>
    <t>CARVAJAL EMPAQUES - CONFIRMADO</t>
  </si>
  <si>
    <t>EMBOTELLADORA DE LA SABANA - PTAR ANILLO 3 MEDIDOR NUEVO AGUA - POTABLE</t>
  </si>
  <si>
    <t>FERESENIUS MEDICAL CARE</t>
  </si>
  <si>
    <t>ALPINA - PEND</t>
  </si>
  <si>
    <t>76272-2019</t>
  </si>
  <si>
    <t>76630-2019</t>
  </si>
  <si>
    <t>PLANTA CALI</t>
  </si>
  <si>
    <t>FACATATIVA</t>
  </si>
  <si>
    <t>ARTURO LIZARAZO Y CIA</t>
  </si>
  <si>
    <t>FIBER GLASS</t>
  </si>
  <si>
    <t>CEMEX</t>
  </si>
  <si>
    <t>RAMO CONFIRMADO</t>
  </si>
  <si>
    <t>76995-2019</t>
  </si>
  <si>
    <t>75455-2019</t>
  </si>
  <si>
    <t>bogota</t>
  </si>
  <si>
    <t>CELTA PARQUE INDUSTRIAL</t>
  </si>
  <si>
    <t>planta de cemento de Los Patios, Norte de Santander</t>
  </si>
  <si>
    <t>BRINSA - APLZADO</t>
  </si>
  <si>
    <t>CORPORACIÓN CLUB CAMPESTRE - SE CANCELO</t>
  </si>
  <si>
    <t>por confirmar</t>
  </si>
  <si>
    <t>zipaquira</t>
  </si>
  <si>
    <t>medellin</t>
  </si>
  <si>
    <t>BARNES DE COLOMBIA</t>
  </si>
  <si>
    <t>RAMO</t>
  </si>
  <si>
    <t>VECOL estar a las 8 am</t>
  </si>
  <si>
    <t>CURSO EN BOGOTA CEMEX</t>
  </si>
  <si>
    <t>BASCULAS PAC - LABORATORIO</t>
  </si>
  <si>
    <t>77171-2019</t>
  </si>
  <si>
    <t>INDUCCION</t>
  </si>
  <si>
    <t xml:space="preserve">9AM </t>
  </si>
  <si>
    <t xml:space="preserve">MOSQUERA </t>
  </si>
  <si>
    <t>NEIVA</t>
  </si>
  <si>
    <t>CONFIRMADO</t>
  </si>
  <si>
    <t>CANALETA</t>
  </si>
  <si>
    <t>NUTRIPHARMA confirmado 10 am</t>
  </si>
  <si>
    <t>CORPORACIÓN CLUB CAMPESTRE</t>
  </si>
  <si>
    <t>GASEOSAS DE CORDOBA SAS</t>
  </si>
  <si>
    <t xml:space="preserve">BRINSA </t>
  </si>
  <si>
    <t>77160-2019</t>
  </si>
  <si>
    <t>COTA</t>
  </si>
  <si>
    <t>FLUJOMETROS</t>
  </si>
  <si>
    <t>CONTINENTAL WATER</t>
  </si>
  <si>
    <t>BOMBAS DE COLOMBIA - POR CONFIRMAR</t>
  </si>
  <si>
    <t>77483-2019</t>
  </si>
  <si>
    <t>AGREGADOS ARGOS YUMBO</t>
  </si>
  <si>
    <t>73670-2019</t>
  </si>
  <si>
    <t xml:space="preserve">BASCULAS PAC - EL EQUIPO NO LLEGO </t>
  </si>
  <si>
    <t>ALPINA FACATATIVA - POR CONFIRMAR</t>
  </si>
  <si>
    <t>75528-2019</t>
  </si>
  <si>
    <t>ARTUROL LIZARAZO Y CIA</t>
  </si>
  <si>
    <t>KYNER</t>
  </si>
  <si>
    <t>KYNER CONFIRMADO</t>
  </si>
  <si>
    <t>FUSAGASUGA</t>
  </si>
  <si>
    <t>MARTES 31</t>
  </si>
  <si>
    <t>WATER QUALIT Y / OIKOS SAS - Hugo</t>
  </si>
  <si>
    <t xml:space="preserve">CANALETA Y MACROS DE 4Y6 </t>
  </si>
  <si>
    <t>C</t>
  </si>
  <si>
    <t>BASCULAS PAC - SAN MATEO APOSTOL</t>
  </si>
  <si>
    <t>72903-2019</t>
  </si>
  <si>
    <t>66349-2019</t>
  </si>
  <si>
    <t>CR 11 D 98 08 OF 503 - BOGOTA</t>
  </si>
  <si>
    <t>ACUATUBOS</t>
  </si>
  <si>
    <t>71759-2019</t>
  </si>
  <si>
    <t>Carrera 49 A Nº 48 Sur 100 Univegas Bodega 102. Envigado-Antioquia</t>
  </si>
  <si>
    <t>RECIPIENTE VOLUMETRICO</t>
  </si>
  <si>
    <t>SACYR - MONTECZ</t>
  </si>
  <si>
    <t>COCA COLA BGTA- Revisar lo del curso - se cancelo por que no tenia parafiscales radicados</t>
  </si>
  <si>
    <t xml:space="preserve">HOTEL MARRIOT </t>
  </si>
  <si>
    <t>INVERSIONES EL DORADO - DUITAMA</t>
  </si>
  <si>
    <t>72843-2019</t>
  </si>
  <si>
    <t>cotizar y dar dcto x ser 3 euqupo consultar con Erika</t>
  </si>
  <si>
    <t>72769-2019</t>
  </si>
  <si>
    <t>73617-2019</t>
  </si>
  <si>
    <t>72996-2019</t>
  </si>
  <si>
    <t>HUGO</t>
  </si>
  <si>
    <t>73562-2019</t>
  </si>
  <si>
    <t>BOYACA</t>
  </si>
  <si>
    <t>SIBERIA</t>
  </si>
  <si>
    <t>PLANTA BGTA</t>
  </si>
  <si>
    <t>DUITAMA</t>
  </si>
  <si>
    <t>MACROS 4" Y 6"</t>
  </si>
  <si>
    <t>MACROS 2 de 3", 1 de 2"</t>
  </si>
  <si>
    <t>MACROS BNFAMF-20 Y BNFAMF-21</t>
  </si>
  <si>
    <t>MACRO DE 3"</t>
  </si>
  <si>
    <t>MACRO</t>
  </si>
  <si>
    <t>VISITA-EMBOTELLADORA DE LA SABANA</t>
  </si>
  <si>
    <t>VECOL - 7am - BASCULAS PAC-QUALA- VISITA MINIPACK</t>
  </si>
  <si>
    <t>CURSO EMBOTELLADORA- MINIPAK</t>
  </si>
  <si>
    <t>MINIPACK</t>
  </si>
  <si>
    <t>VIGENTE</t>
  </si>
  <si>
    <t>73210-2019 / 72880-2019</t>
  </si>
  <si>
    <t>Induccion los viernes de 3pm a 5pm</t>
  </si>
  <si>
    <t>73058-2019</t>
  </si>
  <si>
    <t>72697-2019</t>
  </si>
  <si>
    <t>MINIPAK.- Jefe telefono: 3158790763 Ricardo Roa - CRA 72 No 62A sur  - 37Sur Brr Perdomo</t>
  </si>
  <si>
    <t>MEDIDOR LINEA JARABE</t>
  </si>
  <si>
    <t>MACROS Y TANQUES</t>
  </si>
  <si>
    <t>TANQUE 5000L</t>
  </si>
  <si>
    <t>ORF</t>
  </si>
  <si>
    <t>YANBAL-Metodo Ultrasonido-cancelado</t>
  </si>
  <si>
    <t>Confirmado pte OC</t>
  </si>
  <si>
    <t>TENJO</t>
  </si>
  <si>
    <t>COCA COLA BGTA- Revisar lo del curso</t>
  </si>
  <si>
    <t>valir lo del curso de Brayan</t>
  </si>
  <si>
    <t>73089-2019</t>
  </si>
  <si>
    <t>los parafiscales estan vigentes hasta el 17</t>
  </si>
  <si>
    <t>ok-YOKOGAWA-Mexichem</t>
  </si>
  <si>
    <t>EMBOTELLADORA ok-EMSERCHIA - CONFIRMADO</t>
  </si>
  <si>
    <t>SERVICIO DE HUGO</t>
  </si>
  <si>
    <t>72413-2019</t>
  </si>
  <si>
    <t>73089-66957-2019</t>
  </si>
  <si>
    <t>74666-2019</t>
  </si>
  <si>
    <t>BELLO ANTIOQUIA</t>
  </si>
  <si>
    <t>MACRO DE 1 1/2" A 3"</t>
  </si>
  <si>
    <t>CANALETAS</t>
  </si>
  <si>
    <t>ok-FRESENIUS-confirmado</t>
  </si>
  <si>
    <t>FRESENIUS-confirmado</t>
  </si>
  <si>
    <t xml:space="preserve">SACYR </t>
  </si>
  <si>
    <t>No se puede mover de fecha</t>
  </si>
  <si>
    <t>74016-2019</t>
  </si>
  <si>
    <t>queda 1 equipo por metodovolumetrico</t>
  </si>
  <si>
    <t>STA MARIA BOYCA</t>
  </si>
  <si>
    <t>MACROS 4 Y 6"</t>
  </si>
  <si>
    <t>ROTAMETRO</t>
  </si>
  <si>
    <t>ok-BASCULAS PAC-QUALA</t>
  </si>
  <si>
    <t>ok-AGUAS DE LA SABANA</t>
  </si>
  <si>
    <t>COCA COLA BTA</t>
  </si>
  <si>
    <t>72880-2019</t>
  </si>
  <si>
    <t>1 MEDIDOR</t>
  </si>
  <si>
    <t>PEGAR ESTAMPILLAS</t>
  </si>
  <si>
    <t>FUNZA</t>
  </si>
  <si>
    <t>FABRICATO</t>
  </si>
  <si>
    <t>CONAMET</t>
  </si>
  <si>
    <t>61131-2019</t>
  </si>
  <si>
    <t>74581-2019</t>
  </si>
  <si>
    <t>UNO EN CASCO URBANO-FUNZA</t>
  </si>
  <si>
    <t>MACROS DE 6 A 12"</t>
  </si>
  <si>
    <t>Curso no vigente</t>
  </si>
  <si>
    <t>ARTURO LIZARAZO</t>
  </si>
  <si>
    <t>ORTIMA  - CANCELADO</t>
  </si>
  <si>
    <t>74332-2019</t>
  </si>
  <si>
    <t>71260-2019</t>
  </si>
  <si>
    <t>CLUB COLSUBSIDIO BELLAVISTA-NORTE</t>
  </si>
  <si>
    <t>MEDIDORES DE 2"</t>
  </si>
  <si>
    <t>COLEGIO SAN MATEO APOSTOL</t>
  </si>
  <si>
    <t>ALPINA ENTRE RIOS</t>
  </si>
  <si>
    <t>PRODUCTOS RAMO</t>
  </si>
  <si>
    <t xml:space="preserve">PROGRAMAR AFORO DE TANQUE </t>
  </si>
  <si>
    <t>77919-2020</t>
  </si>
  <si>
    <t>MEDELLIN - YOTOCO</t>
  </si>
  <si>
    <t>AGUAS DE LA SABANA - 2" - llamar  fredy el sr de comercial para coordinar servico metropolitano</t>
  </si>
  <si>
    <t>77994-2020</t>
  </si>
  <si>
    <t>CUNDINAMARCA</t>
  </si>
  <si>
    <t>COCA COLA MEDELLIN</t>
  </si>
  <si>
    <t>77013-2019</t>
  </si>
  <si>
    <t>MEDIDOR ENERGIA</t>
  </si>
  <si>
    <t>CEMEX - SE CORRE</t>
  </si>
  <si>
    <t>CAUDALES DE COLOMBIA</t>
  </si>
  <si>
    <t>CORONA - FUNZA ESTA PENDIENTE EL CLTE INFORMA CUANDO SE EJECUTA</t>
  </si>
  <si>
    <t>78204-2020</t>
  </si>
  <si>
    <t>74660-2019</t>
  </si>
  <si>
    <t>LA CALERA</t>
  </si>
  <si>
    <t>INDUMIL SOGAMOSO</t>
  </si>
  <si>
    <t>VALREX - 6"</t>
  </si>
  <si>
    <t>74558-2019</t>
  </si>
  <si>
    <t>77715-2019</t>
  </si>
  <si>
    <t xml:space="preserve">SOGAMOSO </t>
  </si>
  <si>
    <t>EMSERSOPO</t>
  </si>
  <si>
    <t>NA</t>
  </si>
  <si>
    <t>ATP - CONFIRMADO</t>
  </si>
  <si>
    <t>EMBOTELLADORA DE LA SABANA - CONFIRMADO</t>
  </si>
  <si>
    <t>BASCULAS PAC - RAMO CANCELADO</t>
  </si>
  <si>
    <t>77943-2020</t>
  </si>
  <si>
    <t>78565-2020</t>
  </si>
  <si>
    <t>79198-2020</t>
  </si>
  <si>
    <t>SOPO</t>
  </si>
  <si>
    <t>PUERTO GAITAN</t>
  </si>
  <si>
    <t>TANQUE</t>
  </si>
  <si>
    <t>ALIMENTOS CARNICOS</t>
  </si>
  <si>
    <t>QUIRUMEDICAS AFORO DE TANQUE</t>
  </si>
  <si>
    <t>78055-2020</t>
  </si>
  <si>
    <t>74628-2019</t>
  </si>
  <si>
    <t>RIONGRO LA CEJA</t>
  </si>
  <si>
    <t>GASEOSAS LUX - CONFIRMADO</t>
  </si>
  <si>
    <t>INES ELVIRA MONTOYA</t>
  </si>
  <si>
    <t>78148-2020</t>
  </si>
  <si>
    <t>78741-2020</t>
  </si>
  <si>
    <t>SOACHA COMPARTIR</t>
  </si>
  <si>
    <t>SABADO 01</t>
  </si>
  <si>
    <t>DOMINGO 02</t>
  </si>
  <si>
    <t>VISITA TECNICA SOLMETRIC / LABORATORIO</t>
  </si>
  <si>
    <t>PROTEICOL - CONFIRMADO</t>
  </si>
  <si>
    <t>BASCULAS PAC - RAMO - POR CONFIRMAR</t>
  </si>
  <si>
    <t>77819-2020</t>
  </si>
  <si>
    <t>SIBATE</t>
  </si>
  <si>
    <t>VISITA TECNICA NATURAL FRESHLY</t>
  </si>
  <si>
    <t>NATURAL FRESHLY - POR CONFIRMAR</t>
  </si>
  <si>
    <t>79098-2020</t>
  </si>
  <si>
    <t>76576-2020</t>
  </si>
  <si>
    <t>SIMIJACA</t>
  </si>
  <si>
    <t xml:space="preserve">SOIL </t>
  </si>
  <si>
    <t>79219 y 79218</t>
  </si>
  <si>
    <t>78187-2020</t>
  </si>
  <si>
    <t>COCA COLA LA CALERA</t>
  </si>
  <si>
    <t>78072-2020</t>
  </si>
  <si>
    <t>FEBRERO DE 2020</t>
  </si>
  <si>
    <t>LA FERRETERIA HERRAMIENTAS Y SUMINISTROS SAS</t>
  </si>
  <si>
    <t>77820-2020</t>
  </si>
  <si>
    <t xml:space="preserve">VALIDACION </t>
  </si>
  <si>
    <t>79916-2020</t>
  </si>
  <si>
    <t xml:space="preserve">CALIBRACION </t>
  </si>
  <si>
    <t>MANI CASANARE</t>
  </si>
  <si>
    <t xml:space="preserve">MC FLUID </t>
  </si>
  <si>
    <t>OSMOSIS</t>
  </si>
  <si>
    <t>79592-2020</t>
  </si>
  <si>
    <t>79593-2020</t>
  </si>
  <si>
    <t>VILLA DE LEIVA</t>
  </si>
  <si>
    <t>POLLOS EL DORADO </t>
  </si>
  <si>
    <t>AGUAS DE LA SABANA - SOLO SE EJECUTO 1</t>
  </si>
  <si>
    <t>79654-2020</t>
  </si>
  <si>
    <t>79753-2020</t>
  </si>
  <si>
    <t>SOTAQUIRA</t>
  </si>
  <si>
    <t>VIA BOG - SIBERIA</t>
  </si>
  <si>
    <t>PROALCO</t>
  </si>
  <si>
    <t>EXAMENES MEDICOS</t>
  </si>
  <si>
    <t>78980-2020</t>
  </si>
  <si>
    <t xml:space="preserve">SIBATE </t>
  </si>
  <si>
    <t>CURSO DE SEGURIDAD PELDAR</t>
  </si>
  <si>
    <t>PELDAR</t>
  </si>
  <si>
    <t>CURSO EMBOTELLADORA TOCANCIPA</t>
  </si>
  <si>
    <t>PRODUCTOS RAMO / VISITA BIOQUIMICA PHARMA</t>
  </si>
  <si>
    <t>CURSO BRINSA</t>
  </si>
  <si>
    <t>79921-2020</t>
  </si>
  <si>
    <t>SOACHA</t>
  </si>
  <si>
    <t>PLANTA MOSQUERA</t>
  </si>
  <si>
    <t xml:space="preserve">ARTURO LIZARAZO 2" Y 4"  </t>
  </si>
  <si>
    <t>80138-2020</t>
  </si>
  <si>
    <t>VISITA TECNICA ROPSONLHAB</t>
  </si>
  <si>
    <t>FUNDACION BERTA DE BOTERO</t>
  </si>
  <si>
    <t>SOLMETRIC - PAVCO (CURSO DE SEGURIDAD)</t>
  </si>
  <si>
    <t>SOLMETRIC - PAVCO</t>
  </si>
  <si>
    <t>BIOQUIMICO PHARMA SA </t>
  </si>
  <si>
    <t xml:space="preserve">PARMALAT </t>
  </si>
  <si>
    <t>80123-2020</t>
  </si>
  <si>
    <t>79590-2020</t>
  </si>
  <si>
    <t xml:space="preserve">80756-2020 </t>
  </si>
  <si>
    <t>80702-2020</t>
  </si>
  <si>
    <t xml:space="preserve">MACROS </t>
  </si>
  <si>
    <t>BRINSA - SESQUILE SISO</t>
  </si>
  <si>
    <t>BRINSA - GRAVIMETRICO</t>
  </si>
  <si>
    <t xml:space="preserve">79596-2020 </t>
  </si>
  <si>
    <t xml:space="preserve">79591-2020 </t>
  </si>
  <si>
    <t>SESQUILE</t>
  </si>
  <si>
    <t>MEDIDORES GRAVIMETRICO</t>
  </si>
  <si>
    <t>BRINSA - PLANTA BETANIA</t>
  </si>
  <si>
    <t xml:space="preserve">80743-2020 </t>
  </si>
  <si>
    <t>DOMINGO 01</t>
  </si>
  <si>
    <t>INGEMET/DESPLAZAMIENTO</t>
  </si>
  <si>
    <t>INGEMET</t>
  </si>
  <si>
    <t>80524 Y 80526</t>
  </si>
  <si>
    <t>80524-2020</t>
  </si>
  <si>
    <t>80526-2020</t>
  </si>
  <si>
    <t>TAME - ARAUCA</t>
  </si>
  <si>
    <t>TANQUES/CAUDALIMETROS</t>
  </si>
  <si>
    <t xml:space="preserve">SAE </t>
  </si>
  <si>
    <t xml:space="preserve">EUROFARMA COLOMBIA </t>
  </si>
  <si>
    <t>CONDOMINIO CAMPESTRE BADALONA RESERVADO (7:30 am) // EMSERCHIA HORARIO 11am (1")</t>
  </si>
  <si>
    <t xml:space="preserve">DON QUIJOTE </t>
  </si>
  <si>
    <t>79986-2020</t>
  </si>
  <si>
    <t>79773-2020</t>
  </si>
  <si>
    <t>80645-2020 / 66957</t>
  </si>
  <si>
    <t>AEROPUERTO</t>
  </si>
  <si>
    <t>FLUJOMETRO</t>
  </si>
  <si>
    <t>MARZO DE 2020</t>
  </si>
  <si>
    <t>CURSO / CEMENTOS ARGOS PLANTA CAIRO</t>
  </si>
  <si>
    <t>CEMENTOS ARGOS PLANTA CAIRO</t>
  </si>
  <si>
    <t>CURSO INDUMIL</t>
  </si>
  <si>
    <t xml:space="preserve"> INDUMIL SIBATE</t>
  </si>
  <si>
    <t>80711-2020</t>
  </si>
  <si>
    <t>79950-2020</t>
  </si>
  <si>
    <t>72643-2020</t>
  </si>
  <si>
    <t>ANTIOQUIA</t>
  </si>
  <si>
    <t xml:space="preserve">MEDIDORES </t>
  </si>
  <si>
    <t>ABB LTDA CURSO</t>
  </si>
  <si>
    <t>ABB LTDA</t>
  </si>
  <si>
    <t>COOPERTIVA COLANTA</t>
  </si>
  <si>
    <t>79964-2020</t>
  </si>
  <si>
    <t>81414-2020</t>
  </si>
  <si>
    <t>DOSQUEBRADAS</t>
  </si>
  <si>
    <t xml:space="preserve">MANUFACTURAS SILICIAS </t>
  </si>
  <si>
    <t>COOPERTIVA COLANTA - CANCELADO</t>
  </si>
  <si>
    <t>COLGATE PALMOLIVE - COMUNDIAL</t>
  </si>
  <si>
    <t>81424-2020</t>
  </si>
  <si>
    <t>79887-2020</t>
  </si>
  <si>
    <t>EMBOTELLADORA DE LA SABANA TCFRMF-03 Y TCFRMF-09 - CONFIRMADO</t>
  </si>
  <si>
    <t>PAC SERVICE</t>
  </si>
  <si>
    <t>CONFIPETROL - VIAJE CAPACITACION</t>
  </si>
  <si>
    <t>80357-2020</t>
  </si>
  <si>
    <t>81971-2020</t>
  </si>
  <si>
    <t>81092-2020</t>
  </si>
  <si>
    <t>VILLA GARZON - PUTUMAYO</t>
  </si>
  <si>
    <t>EMBOTELLADORA DE LA SABANA TCFAMF-07 - CONFIRMADO</t>
  </si>
  <si>
    <t>MESSER COLOMBIA / ENGINEERING</t>
  </si>
  <si>
    <t>GERDAU DIACO - CANCELADO</t>
  </si>
  <si>
    <t>80355-2020</t>
  </si>
  <si>
    <t>81419-2020 / 80946-2020</t>
  </si>
  <si>
    <t>81633-2020</t>
  </si>
  <si>
    <t>MEDIDORES / CORIOLIS 3"</t>
  </si>
  <si>
    <t>BRINSA - GRAVIMETRICO </t>
  </si>
  <si>
    <t>MEALS BOGOTA - BATA, COFIA, TAPABOCAS</t>
  </si>
  <si>
    <t>ANGLO PHARMA SA - (CAMILO)</t>
  </si>
  <si>
    <t>82195-2020</t>
  </si>
  <si>
    <t>78952-2020</t>
  </si>
  <si>
    <t>CONFIPETROL - REGRESO</t>
  </si>
  <si>
    <t>CEMEX NEIVA - CANCELADO</t>
  </si>
  <si>
    <t>COCA COLA BOGOTA - ADICIONAL (BNFALS-01)</t>
  </si>
  <si>
    <t>UNIVERSIDAD SAN BUENAVENTURA</t>
  </si>
  <si>
    <t>GERDAU DIACO</t>
  </si>
  <si>
    <t>INGREDION DE COLOMBIA - 8am (curso)</t>
  </si>
  <si>
    <t>81429-2020</t>
  </si>
  <si>
    <t>81927-2020</t>
  </si>
  <si>
    <t>81610-2020</t>
  </si>
  <si>
    <t xml:space="preserve">COLSUBSIDIO PISCILAGO </t>
  </si>
  <si>
    <t>INTERASEO DEL VALLE - CANCELADO</t>
  </si>
  <si>
    <t>81024-2020</t>
  </si>
  <si>
    <t>79563-2020</t>
  </si>
  <si>
    <t>GIRARDOT</t>
  </si>
  <si>
    <t>PALMIRA</t>
  </si>
  <si>
    <t>B308:CB308:C331</t>
  </si>
  <si>
    <t>COSERVICIOS SA ESP (CAMIONETA) - CANCELADO</t>
  </si>
  <si>
    <t>LUIS OSPINA</t>
  </si>
  <si>
    <t>CEMEX NEIVA -  CANCELADO</t>
  </si>
  <si>
    <t>79813-2020</t>
  </si>
  <si>
    <t>SOGAMOSO</t>
  </si>
  <si>
    <t>RIONEGRO</t>
  </si>
  <si>
    <t>AGUAS DE LA SABANA CANCELADO</t>
  </si>
  <si>
    <t>COMPENSAR CALLE 220 - CANCELADO</t>
  </si>
  <si>
    <t>COMPENSAR CAJICA - CANCELADO</t>
  </si>
  <si>
    <t>80952-2020</t>
  </si>
  <si>
    <t>67811-2019</t>
  </si>
  <si>
    <t>COMPENSAR AV 68 - CEF - CANCELADO</t>
  </si>
  <si>
    <t>MARZO - ABRIL  DE 2020</t>
  </si>
  <si>
    <t>CARNICOS Y ALIMENTOS CANCELADO</t>
  </si>
  <si>
    <t>EMBOTELLADORA DE LA SABANA - CANCELADO</t>
  </si>
  <si>
    <t>EMBOTELLADORA DE LA SABANA (TCFJMF2-09) - CANCELADO</t>
  </si>
  <si>
    <t>81762-2020</t>
  </si>
  <si>
    <t>82278-2020</t>
  </si>
  <si>
    <t>82273-2020</t>
  </si>
  <si>
    <t>ABRIL DE 2020</t>
  </si>
  <si>
    <t xml:space="preserve">CARNICOS Y ALIMENTOS </t>
  </si>
  <si>
    <t>CEMEX NEIVA -  POR CONFIRMAR</t>
  </si>
  <si>
    <t>82791-2020</t>
  </si>
  <si>
    <t>76085-2019</t>
  </si>
  <si>
    <t>MONTERIA</t>
  </si>
  <si>
    <t>AGUAS DE LA SABANA POR CONFIRMAR</t>
  </si>
  <si>
    <t>ORTIMA - POR CONFIRMAR HORARIO AM</t>
  </si>
  <si>
    <t>80107-2020</t>
  </si>
  <si>
    <t>ENGINEERING SOLUTIONS GROUP - EMBOTELLADORA DEL TOLIMA</t>
  </si>
  <si>
    <t>77351-2020</t>
  </si>
  <si>
    <t>TOLIMA</t>
  </si>
  <si>
    <t>AFORO TANQUES</t>
  </si>
  <si>
    <t>COSERVICIOS SA ESP (CAMIONETA)</t>
  </si>
  <si>
    <t>CEMENTOS ARGOS SOGAMOSO - SERVICIO APLAZADO POR DISPLAY ROTO Ing Jorge Arcon de planta Sogamoso</t>
  </si>
  <si>
    <t>78046-2020</t>
  </si>
  <si>
    <t>COCA COLA BTA BNFAMF-24 - POR CONFIRMAR</t>
  </si>
  <si>
    <t>ABRIL - MAYO DE 2020</t>
  </si>
  <si>
    <t>1 Y 3 Y 2</t>
  </si>
  <si>
    <t>COMPENSAR CAJICA / CL 220 / AV 68 - CEF</t>
  </si>
  <si>
    <t>PAC SERVICE SAS</t>
  </si>
  <si>
    <t>TECNOQUIMICAS / VIAJE IDA</t>
  </si>
  <si>
    <t>TECNOQUIMICAS / TECNOFAR</t>
  </si>
  <si>
    <t xml:space="preserve">INTERASEO DEL VALLE </t>
  </si>
  <si>
    <t>REGRESO</t>
  </si>
  <si>
    <t>82873-2020</t>
  </si>
  <si>
    <t>83552-2020</t>
  </si>
  <si>
    <t>VILLA RICA CAUCA</t>
  </si>
  <si>
    <t>MAYO DE 2020</t>
  </si>
  <si>
    <t>LUNES 4</t>
  </si>
  <si>
    <t>MARTES 5</t>
  </si>
  <si>
    <t>MIERCOLES 6</t>
  </si>
  <si>
    <t>JUEVES 7</t>
  </si>
  <si>
    <t>VIERNES 8</t>
  </si>
  <si>
    <t>SABADO 9</t>
  </si>
  <si>
    <t>1 Y 1</t>
  </si>
  <si>
    <t>MEALS DE COLOMBIA SAS</t>
  </si>
  <si>
    <t>PROTEICOL</t>
  </si>
  <si>
    <t xml:space="preserve">COMPENSAR CAJICA </t>
  </si>
  <si>
    <t>ATP INGENIERIA</t>
  </si>
  <si>
    <t>83485-2020 Y 83501-2020</t>
  </si>
  <si>
    <t>83137-2020</t>
  </si>
  <si>
    <t>83245-2020</t>
  </si>
  <si>
    <t>COMPENSAR AV 68 - CEF</t>
  </si>
  <si>
    <t>COJARDIN SA ESP</t>
  </si>
  <si>
    <t>COMPENSAR 220</t>
  </si>
  <si>
    <t>CLUB LOS LAGARTOS</t>
  </si>
  <si>
    <t>83012-2020</t>
  </si>
  <si>
    <t>83359-2020</t>
  </si>
  <si>
    <t>83226-2020</t>
  </si>
  <si>
    <t>ONDINA VALREX / VIAJE IDA</t>
  </si>
  <si>
    <t>ONDINA VALREX</t>
  </si>
  <si>
    <t>ALIMENTOS CARNICOS SAS</t>
  </si>
  <si>
    <t>83765-2020</t>
  </si>
  <si>
    <t>83764-2020</t>
  </si>
  <si>
    <t>83567-2020</t>
  </si>
  <si>
    <t>83194-2020</t>
  </si>
  <si>
    <t>ENVIGADO</t>
  </si>
  <si>
    <t>BRINSA SA</t>
  </si>
  <si>
    <t>82755-2020</t>
  </si>
  <si>
    <t>83387-2020</t>
  </si>
  <si>
    <t>83525-2020</t>
  </si>
  <si>
    <t>TECNOSALUD AMERCIA SA</t>
  </si>
  <si>
    <t>ALPINA SOPO</t>
  </si>
  <si>
    <t>83536-2020</t>
  </si>
  <si>
    <t>82017-2020</t>
  </si>
  <si>
    <t>SERVICIO SUBCONTRATADO</t>
  </si>
  <si>
    <t>ALPINA FACA</t>
  </si>
  <si>
    <t>SOLFLUINCO</t>
  </si>
  <si>
    <t>82149-2020</t>
  </si>
  <si>
    <t>82834-2020</t>
  </si>
  <si>
    <t>COCA COLA BUCARAMANGA / VIAJE IDA</t>
  </si>
  <si>
    <t>COCA COLA BUCARAMANGA / VIAJE REGRESO</t>
  </si>
  <si>
    <t>83161-2020 Y 83164-2020</t>
  </si>
  <si>
    <t>AGUAS DE LA SABANA (2 TECNICOS)</t>
  </si>
  <si>
    <t>84166-2020</t>
  </si>
  <si>
    <t>83274-2020</t>
  </si>
  <si>
    <t>MEDIDOR 24"</t>
  </si>
  <si>
    <t>JUNIO DE 2020</t>
  </si>
  <si>
    <t>LUNES 1</t>
  </si>
  <si>
    <t>MARTES 2</t>
  </si>
  <si>
    <t>MIERCOLES 3</t>
  </si>
  <si>
    <t>JUEVES 4</t>
  </si>
  <si>
    <t>VIERNES 5</t>
  </si>
  <si>
    <t>SABADO 6</t>
  </si>
  <si>
    <t>DOMINGO 7</t>
  </si>
  <si>
    <t>EMBOTELLADORA DE LA SABANA SAS (GESTION INGRESO)</t>
  </si>
  <si>
    <t>YANBAL FACATATIVA (ACOMPAÑAMIENTO MEDIDORES)</t>
  </si>
  <si>
    <t>EMBOTELLADORA DE LA SABANA SAS</t>
  </si>
  <si>
    <t>1 Y 1 Y 1</t>
  </si>
  <si>
    <t>83380-2020</t>
  </si>
  <si>
    <t>83381-2020</t>
  </si>
  <si>
    <t>82273-2020 Y 83822-2020 Y 83823-2020</t>
  </si>
  <si>
    <t>2 Y 1</t>
  </si>
  <si>
    <t>ENGINEERING SOLUTIONS GROUP IDA</t>
  </si>
  <si>
    <t>ENGINEERING SOLUTIONS GROUP REGRESO</t>
  </si>
  <si>
    <t>82755-2020 / 84561-2020</t>
  </si>
  <si>
    <t>83708-2020</t>
  </si>
  <si>
    <t>YOPAL</t>
  </si>
  <si>
    <t>BARNES DE COLOMBIA SA</t>
  </si>
  <si>
    <t>TEXTILES LAFAYETTE SAS</t>
  </si>
  <si>
    <t>82197-2020</t>
  </si>
  <si>
    <t>82669-2020</t>
  </si>
  <si>
    <t>84179-2020</t>
  </si>
  <si>
    <t>LUNES 8</t>
  </si>
  <si>
    <t>MARTES 9</t>
  </si>
  <si>
    <t>4 Y 2</t>
  </si>
  <si>
    <t>CEIIINC (LABORATORIOS BAXTER) VIAJE</t>
  </si>
  <si>
    <t>CEIIINC (LABORATORIOS BAXTER)</t>
  </si>
  <si>
    <t>CEIIINC (LABORATORIOS BAXTER) / VISITA TECNICA TECNOFAR</t>
  </si>
  <si>
    <t>84424-2020 / 84741-2020</t>
  </si>
  <si>
    <t>83664-2020</t>
  </si>
  <si>
    <t>INVERNIZA SAS</t>
  </si>
  <si>
    <t>SOLMETRIC SAS</t>
  </si>
  <si>
    <t>COMPENSAR AV 68 - CEF / MISS INGRESO 791264</t>
  </si>
  <si>
    <t>84535-2020</t>
  </si>
  <si>
    <t>83562-2020</t>
  </si>
  <si>
    <t>84172-2020</t>
  </si>
  <si>
    <t>85343-20020</t>
  </si>
  <si>
    <t>STA MARIA BOYACA</t>
  </si>
  <si>
    <t>JARDINES DE PAZ</t>
  </si>
  <si>
    <t>ROPSOHN THERAPEUTICS SAS</t>
  </si>
  <si>
    <t>84497-2020</t>
  </si>
  <si>
    <t>84722-2020</t>
  </si>
  <si>
    <t>TANQUE - DINAMICO</t>
  </si>
  <si>
    <t>ORDEN DE LA COMPAÑIA DE MARIA NUESTRA SEÑORA</t>
  </si>
  <si>
    <t>84557-2020</t>
  </si>
  <si>
    <t>84996-2020</t>
  </si>
  <si>
    <t>EXAMENES</t>
  </si>
  <si>
    <t>SAYTEC</t>
  </si>
  <si>
    <t>83549-2020</t>
  </si>
  <si>
    <t>GASEOSAS COLOMBIANAS SAS</t>
  </si>
  <si>
    <t>84610-2020</t>
  </si>
  <si>
    <t>EXAMEN MEDICO</t>
  </si>
  <si>
    <t>CARBOQUIMICA SAS</t>
  </si>
  <si>
    <t>84115-2020</t>
  </si>
  <si>
    <t>84116-2020</t>
  </si>
  <si>
    <t>85271-2020</t>
  </si>
  <si>
    <t>84425-2020</t>
  </si>
  <si>
    <t>JUNIO DE 2020 / JULIO 2020</t>
  </si>
  <si>
    <t>MIERCOLES 1</t>
  </si>
  <si>
    <t>JUEVES 2</t>
  </si>
  <si>
    <t>VIERNES 3</t>
  </si>
  <si>
    <t>SABADO 4</t>
  </si>
  <si>
    <t>DOMINGO 5</t>
  </si>
  <si>
    <t xml:space="preserve">CEMENTOS ARGOS SOGAMOSO </t>
  </si>
  <si>
    <t>CEMEX  - POR CONFIRMAR</t>
  </si>
  <si>
    <t>GIMNASIO JOSE JOAQUIN CASAS</t>
  </si>
  <si>
    <t>7 Y 1</t>
  </si>
  <si>
    <t>85566-2020</t>
  </si>
  <si>
    <t>85337-2020</t>
  </si>
  <si>
    <t>83054-2020</t>
  </si>
  <si>
    <t>MEDIDORES Y CANALETA</t>
  </si>
  <si>
    <t>JULIO DE 2020</t>
  </si>
  <si>
    <t>LUNES 6</t>
  </si>
  <si>
    <t>MARTES 7</t>
  </si>
  <si>
    <t>MIERCOLES 8</t>
  </si>
  <si>
    <t>JUEVES 9</t>
  </si>
  <si>
    <t>85721-2020</t>
  </si>
  <si>
    <t>86255-2020</t>
  </si>
  <si>
    <t>CONGREGACION DOMINICAS DE NUESTRA SEÑORA DEL SANTISIMO ROSARIO</t>
  </si>
  <si>
    <t>85849-2020</t>
  </si>
  <si>
    <t>CONCRETOS ARGOS SA (VIAJE)</t>
  </si>
  <si>
    <t>CONCRETOS ARGOS SA</t>
  </si>
  <si>
    <t>CONCRETOS ARGOS SA (VIAJE) / CORPONOR (VIAJE)</t>
  </si>
  <si>
    <t>CORPONOR</t>
  </si>
  <si>
    <t>85010-2020</t>
  </si>
  <si>
    <t>84306-2020</t>
  </si>
  <si>
    <t>BARRANQUILLA</t>
  </si>
  <si>
    <t>SOLEDAD / SANTA MARTA</t>
  </si>
  <si>
    <t>COLOMBIA MINERALES INDUSTRIALES SAS</t>
  </si>
  <si>
    <t>GASEOSAS LUX</t>
  </si>
  <si>
    <t>CONSTRUCCIONES BOLIVAR - ALQUERIA</t>
  </si>
  <si>
    <t>CLUB LOS LAGARTOS / GASEOSAS POSADA TOBON (CASA SUBA)</t>
  </si>
  <si>
    <t>86221-2020</t>
  </si>
  <si>
    <t>84533-2020</t>
  </si>
  <si>
    <t>86470-2020</t>
  </si>
  <si>
    <t>84351-2020 / 83463-2020</t>
  </si>
  <si>
    <t xml:space="preserve">AMARILO </t>
  </si>
  <si>
    <t>86324-2020</t>
  </si>
  <si>
    <t xml:space="preserve">SIBERIA - COTA </t>
  </si>
  <si>
    <t xml:space="preserve">MACRO </t>
  </si>
  <si>
    <t>MARTES  21</t>
  </si>
  <si>
    <t>CORPONOR VIAJE</t>
  </si>
  <si>
    <t>86730-2020</t>
  </si>
  <si>
    <t>85255-2020</t>
  </si>
  <si>
    <t>86308-2020</t>
  </si>
  <si>
    <t>PEND POR CONFIRMAR</t>
  </si>
  <si>
    <t>BRINSA SA TRAMITE</t>
  </si>
  <si>
    <t>86301-2020</t>
  </si>
  <si>
    <t>JULIO DE 2020 / AGOSTO DE 2020</t>
  </si>
  <si>
    <t>MARTES  28</t>
  </si>
  <si>
    <t>SABADO 1</t>
  </si>
  <si>
    <t>DOMINGO 2</t>
  </si>
  <si>
    <t>COSERVICIOS</t>
  </si>
  <si>
    <t>CIDEB</t>
  </si>
  <si>
    <t>85254-2020</t>
  </si>
  <si>
    <t>87175-2020</t>
  </si>
  <si>
    <t xml:space="preserve">TECNOSALUD - </t>
  </si>
  <si>
    <t>AMARILO</t>
  </si>
  <si>
    <t>85821-2020</t>
  </si>
  <si>
    <t>ACOMPAÑAMIENTO - SERVICIO SUBCONTRATADO</t>
  </si>
  <si>
    <t xml:space="preserve"> AGOSTO DE 2020</t>
  </si>
  <si>
    <t>LUNES 3</t>
  </si>
  <si>
    <t>MARTES  4</t>
  </si>
  <si>
    <t>MIERCOLES 5</t>
  </si>
  <si>
    <t>JUEVES 6</t>
  </si>
  <si>
    <t>VIERNES 7</t>
  </si>
  <si>
    <t>SABADO 8</t>
  </si>
  <si>
    <t>DOMINGO 9</t>
  </si>
  <si>
    <t xml:space="preserve">EMBOTELLADORA DE LA SABANA </t>
  </si>
  <si>
    <t>87243-2020</t>
  </si>
  <si>
    <t>87096-2020 Y 87097-2020</t>
  </si>
  <si>
    <t>87096-2020</t>
  </si>
  <si>
    <t xml:space="preserve">PEND  </t>
  </si>
  <si>
    <t>TECNICO BLOQUEADO</t>
  </si>
  <si>
    <t>MARTES  11</t>
  </si>
  <si>
    <t>CAMIONETA MANSAROVAR</t>
  </si>
  <si>
    <t>EXAMENES PRUEBAS COVID</t>
  </si>
  <si>
    <t>83008-2020</t>
  </si>
  <si>
    <t>AGUAS DE LA SABANA 24" 10AM</t>
  </si>
  <si>
    <t>87766-2020</t>
  </si>
  <si>
    <t>MEDIDCION DE FLUJO</t>
  </si>
  <si>
    <t>VISITA TECNICA SERTECPESAJE TANQUES</t>
  </si>
  <si>
    <t>MARTES  18</t>
  </si>
  <si>
    <t>COLPATRIA</t>
  </si>
  <si>
    <t>86716-2020</t>
  </si>
  <si>
    <t xml:space="preserve">MONTERREY </t>
  </si>
  <si>
    <t>MANSAROVAR</t>
  </si>
  <si>
    <t>LB MAGNITEST</t>
  </si>
  <si>
    <t>MR CONTROL</t>
  </si>
  <si>
    <t>87872-2020</t>
  </si>
  <si>
    <t>88292-2020</t>
  </si>
  <si>
    <t>CHIA - PARMALAT</t>
  </si>
  <si>
    <t xml:space="preserve">FLUJOMETROS </t>
  </si>
  <si>
    <t>MACRO DE 2"</t>
  </si>
  <si>
    <t>MARTES  25</t>
  </si>
  <si>
    <t>CAMIONETA MANSAROVAR / VIAJE ARGOS</t>
  </si>
  <si>
    <t>ARGOS</t>
  </si>
  <si>
    <t>FLP PROCESADOS</t>
  </si>
  <si>
    <t>FLP PROCESADOS VIAJE</t>
  </si>
  <si>
    <t>87085-2020</t>
  </si>
  <si>
    <t>85832-2020</t>
  </si>
  <si>
    <t>Sonson - Antioquia</t>
  </si>
  <si>
    <t>Chinchina- Caldas</t>
  </si>
  <si>
    <t>MEALS DE COLOMBIA</t>
  </si>
  <si>
    <t xml:space="preserve">QUIBI </t>
  </si>
  <si>
    <t>QUIBI</t>
  </si>
  <si>
    <t>LABINCO 9:30 am</t>
  </si>
  <si>
    <t>LABINCO</t>
  </si>
  <si>
    <t>88356-2020</t>
  </si>
  <si>
    <t xml:space="preserve">VISITA TECNICA </t>
  </si>
  <si>
    <t>86638-2020</t>
  </si>
  <si>
    <t>88482-2020</t>
  </si>
  <si>
    <t>ZIPAQUIRA</t>
  </si>
  <si>
    <t>AFORO DE TANQUES</t>
  </si>
  <si>
    <t xml:space="preserve">AGUAS DE LA SABANA </t>
  </si>
  <si>
    <t>88553-2020</t>
  </si>
  <si>
    <t xml:space="preserve"> SEPTIEMBRE DE 2020</t>
  </si>
  <si>
    <t>LUNES 31</t>
  </si>
  <si>
    <t>MARTES  1</t>
  </si>
  <si>
    <t>MIERCOLES 2</t>
  </si>
  <si>
    <t>JUEVES 3</t>
  </si>
  <si>
    <t>VIERNES 4</t>
  </si>
  <si>
    <t>SABADO 5</t>
  </si>
  <si>
    <t>DOMINGO 6</t>
  </si>
  <si>
    <t>ACUEDUCTO DE BUCARAMANGA</t>
  </si>
  <si>
    <t>84875-2020</t>
  </si>
  <si>
    <t>RECIPIENTES</t>
  </si>
  <si>
    <t>DIACO PLANTA TUTA</t>
  </si>
  <si>
    <t>87128-2020</t>
  </si>
  <si>
    <t>VISITA TECNICA ROPSOHN</t>
  </si>
  <si>
    <t>WATER QUALITY</t>
  </si>
  <si>
    <t xml:space="preserve">WATER QUALITY </t>
  </si>
  <si>
    <t>87767-2020</t>
  </si>
  <si>
    <t>87769-2020</t>
  </si>
  <si>
    <t>UBATE</t>
  </si>
  <si>
    <t>PARSHALL</t>
  </si>
  <si>
    <t>87098-2020</t>
  </si>
  <si>
    <t>LUNES 7</t>
  </si>
  <si>
    <t>MARTES  8</t>
  </si>
  <si>
    <t>MIERCOLES 9</t>
  </si>
  <si>
    <t>COLFLO EQUIPOS</t>
  </si>
  <si>
    <t>MANSAROVAR 9 am</t>
  </si>
  <si>
    <t>AES CHIVOR</t>
  </si>
  <si>
    <t>84078-2020</t>
  </si>
  <si>
    <t>87372-2020</t>
  </si>
  <si>
    <t>STA DE BOYACA</t>
  </si>
  <si>
    <t>RECOGER MEDIDORES</t>
  </si>
  <si>
    <t>VEOLIA AGUAS DE TUNJA</t>
  </si>
  <si>
    <t>PRUEBA COVID MINEROS</t>
  </si>
  <si>
    <t>86817-2020</t>
  </si>
  <si>
    <t>88302-2020</t>
  </si>
  <si>
    <t>TUTA</t>
  </si>
  <si>
    <t>TUNJA</t>
  </si>
  <si>
    <t>AJE COLOMBIA 9 AM (DIPLOMA, ROPA CAMBIO, COFIA)</t>
  </si>
  <si>
    <t>CR EL SOLAR / CR EL HUERTO</t>
  </si>
  <si>
    <t>CONSTRUCCIONES BOLIVAR 9AM / ORTIMA</t>
  </si>
  <si>
    <t>88609-2020</t>
  </si>
  <si>
    <t>87784-2020</t>
  </si>
  <si>
    <t>90125-2020 Y 90124-2020</t>
  </si>
  <si>
    <t>86001-2020 Y 89418-2020</t>
  </si>
  <si>
    <t>MADRID</t>
  </si>
  <si>
    <t>CAJICA Y BOGOTA</t>
  </si>
  <si>
    <t>MARTES  15</t>
  </si>
  <si>
    <t>MASTER BUILDERS</t>
  </si>
  <si>
    <t>TOPTEX / PRUEBA COVID -19 CONFIPETROL</t>
  </si>
  <si>
    <t xml:space="preserve">CURSO VIRTUAL CONFIPETROL 8 A 11 / EMBOTELLADORA / PAC SERVICE (QUALA)
</t>
  </si>
  <si>
    <t>VALREX</t>
  </si>
  <si>
    <t>MASTER BUILDERS GRAVIMETRICO / ENVIAR FORMATO CONFIPETROL</t>
  </si>
  <si>
    <t>MASTER BUILDERS GRAVIMETRICO</t>
  </si>
  <si>
    <t>89319-2020</t>
  </si>
  <si>
    <t>86899-2020</t>
  </si>
  <si>
    <t>88838-2020 Y 89125-2020</t>
  </si>
  <si>
    <t>88221-2020</t>
  </si>
  <si>
    <t>89322-2020</t>
  </si>
  <si>
    <t>NOBSA</t>
  </si>
  <si>
    <t>AISLAMIENTO</t>
  </si>
  <si>
    <t>MINEROS</t>
  </si>
  <si>
    <t>86318-2020</t>
  </si>
  <si>
    <t>EL BAGRE</t>
  </si>
  <si>
    <t>LABORATORIO / PRUEBA COVID 19</t>
  </si>
  <si>
    <t>CORONA PLANTA FUNZA</t>
  </si>
  <si>
    <t>88610-2020</t>
  </si>
  <si>
    <t>MARTES  22</t>
  </si>
  <si>
    <t>87436-2020</t>
  </si>
  <si>
    <t>APIAY</t>
  </si>
  <si>
    <t>RETORNO</t>
  </si>
  <si>
    <t>PRUEBA COVID ZENU / LABORATORIO MANSAROVAR</t>
  </si>
  <si>
    <t>ZENU CONFIRMADO</t>
  </si>
  <si>
    <t>LABORATORIO MANSAROVAR</t>
  </si>
  <si>
    <t>EPC CAJICA - HACIENDA SAN LUIS</t>
  </si>
  <si>
    <t>88834-2020</t>
  </si>
  <si>
    <t>81820-2020</t>
  </si>
  <si>
    <t>PENDI</t>
  </si>
  <si>
    <t xml:space="preserve"> SEPTIEMBRE DE 2020 / OCTUBRE 2020</t>
  </si>
  <si>
    <t>MARTES  29</t>
  </si>
  <si>
    <t>JUEVES 1</t>
  </si>
  <si>
    <t>VIERNES 2</t>
  </si>
  <si>
    <t>SABADO 3</t>
  </si>
  <si>
    <t>DOMINGO 4</t>
  </si>
  <si>
    <t>VEOLIA ALQUERIA / CURSO</t>
  </si>
  <si>
    <t>VEOLIA ALQUERIA</t>
  </si>
  <si>
    <t>FRESENIUS MEDICAL CARE ANDINA ITEMS 9 AL 13</t>
  </si>
  <si>
    <t>FRESENIUS MEDICAL CARE ANDINA</t>
  </si>
  <si>
    <t>88718-2020</t>
  </si>
  <si>
    <t>88889-2020</t>
  </si>
  <si>
    <t>89140-2020</t>
  </si>
  <si>
    <t>OCTUBRE 2020</t>
  </si>
  <si>
    <t>LUNES 5</t>
  </si>
  <si>
    <t>MARTES  6</t>
  </si>
  <si>
    <t>MIERCOLES 7</t>
  </si>
  <si>
    <t>JUEVES 8</t>
  </si>
  <si>
    <t>VIERNES 9</t>
  </si>
  <si>
    <t>MASA</t>
  </si>
  <si>
    <t>ISMOCOL</t>
  </si>
  <si>
    <t>87653-2020</t>
  </si>
  <si>
    <t>91027-2020</t>
  </si>
  <si>
    <t>88116-2020</t>
  </si>
  <si>
    <t>COMPENSAR LAGOMAR</t>
  </si>
  <si>
    <t>CONSTRUCCIONES BOLIVAR 7AM</t>
  </si>
  <si>
    <t>89669-2020</t>
  </si>
  <si>
    <t>COMPENSAR LAGOSOL</t>
  </si>
  <si>
    <t>PERENCO</t>
  </si>
  <si>
    <t>89427-2020</t>
  </si>
  <si>
    <t>NILO</t>
  </si>
  <si>
    <t>MELGAR</t>
  </si>
  <si>
    <t>MARTES  13</t>
  </si>
  <si>
    <t>7 DIAS</t>
  </si>
  <si>
    <t>VIAJE MANSAROVAR</t>
  </si>
  <si>
    <t>EMBOTELLADORA DE LA SABANA / PAC SERVICE QUALA VENECIA</t>
  </si>
  <si>
    <t>90511-2020</t>
  </si>
  <si>
    <t>90511-2020 y 90866-2020</t>
  </si>
  <si>
    <t>TOCANCIPA Y BOGOTA</t>
  </si>
  <si>
    <t>RECOGIDA TRASMISOR</t>
  </si>
  <si>
    <t>LABORATORIO SM</t>
  </si>
  <si>
    <t>ALPINA</t>
  </si>
  <si>
    <t>90599-2020</t>
  </si>
  <si>
    <t>90109-2020</t>
  </si>
  <si>
    <t>MARTES  20</t>
  </si>
  <si>
    <t>ISMOCOL SA</t>
  </si>
  <si>
    <t>ALIMENTOS LA POLAR</t>
  </si>
  <si>
    <t>88117-2020</t>
  </si>
  <si>
    <t>90346-2020</t>
  </si>
  <si>
    <t>90344-2020</t>
  </si>
  <si>
    <t>TIBU</t>
  </si>
  <si>
    <t>VEOLIA TUNJA</t>
  </si>
  <si>
    <t xml:space="preserve">ATP INGENIERIA </t>
  </si>
  <si>
    <t>90342-2020</t>
  </si>
  <si>
    <t>91210-2020</t>
  </si>
  <si>
    <t>ACACIAS</t>
  </si>
  <si>
    <t xml:space="preserve">SENA </t>
  </si>
  <si>
    <t>SENA REGRESO</t>
  </si>
  <si>
    <t xml:space="preserve"> PRUEBA COVID COCA COLA BTA</t>
  </si>
  <si>
    <t>VISITA TECNICA ANGLOPHARMA</t>
  </si>
  <si>
    <t>89371-2020</t>
  </si>
  <si>
    <t>APARTADO</t>
  </si>
  <si>
    <t>OCTUBRE 2020 / NOVIEMBRE 2020</t>
  </si>
  <si>
    <t>MARTES  27</t>
  </si>
  <si>
    <t>DOMINGO 1</t>
  </si>
  <si>
    <t>GECELCA VIAJE</t>
  </si>
  <si>
    <t>GECELCA</t>
  </si>
  <si>
    <t>89058-2020</t>
  </si>
  <si>
    <t>GUAJIRA</t>
  </si>
  <si>
    <t>FARMALOGICA CON CAMILO</t>
  </si>
  <si>
    <t>TEAM FOODS ACOMPAÑA CAMILO GOMEZ</t>
  </si>
  <si>
    <t>89765-2020</t>
  </si>
  <si>
    <t>91004-2020</t>
  </si>
  <si>
    <t>86662-2020</t>
  </si>
  <si>
    <t xml:space="preserve">PEND </t>
  </si>
  <si>
    <t>COCA COLA MANANTIAL</t>
  </si>
  <si>
    <t>3 Y 1</t>
  </si>
  <si>
    <t>90197-2020 / 91556-2020 / 91642-2020</t>
  </si>
  <si>
    <t>88668-2020</t>
  </si>
  <si>
    <t>83054-2020 / 83057-2020</t>
  </si>
  <si>
    <t>NOVIEMBRE 2020</t>
  </si>
  <si>
    <t>LUNES 2</t>
  </si>
  <si>
    <t>MARTES  3</t>
  </si>
  <si>
    <t>MIERCOLES 4</t>
  </si>
  <si>
    <t>JUEVES 5</t>
  </si>
  <si>
    <t>VIERNES 6</t>
  </si>
  <si>
    <t>SABADO 7</t>
  </si>
  <si>
    <t>DOMINGO 8</t>
  </si>
  <si>
    <t>LABORATORIO / CURSO VIRTUAL TEAM FOODS</t>
  </si>
  <si>
    <t>EMSERCHIA / PRUEBA COVID</t>
  </si>
  <si>
    <t>ORF PLANTA HUILA</t>
  </si>
  <si>
    <t>90523-2020</t>
  </si>
  <si>
    <t>91774-2020</t>
  </si>
  <si>
    <t>COQUECOL / CURSO VIRTUAL TEAM FOODS</t>
  </si>
  <si>
    <t>YOKOGAWA (VIDRIO ANDINO)</t>
  </si>
  <si>
    <t>CC CASABLANCA / PRUEBA COVID</t>
  </si>
  <si>
    <t>90731-2020</t>
  </si>
  <si>
    <t>91021-2020</t>
  </si>
  <si>
    <t>89205-2020</t>
  </si>
  <si>
    <t xml:space="preserve">CONSORCIO MAR 1 </t>
  </si>
  <si>
    <t xml:space="preserve">ALPINA / FLOWSERVE </t>
  </si>
  <si>
    <t>SOLUCIONES LIQUIDAS</t>
  </si>
  <si>
    <t>89483-2020</t>
  </si>
  <si>
    <t>90109-2020 Y 80847-2020</t>
  </si>
  <si>
    <t>91203-2020</t>
  </si>
  <si>
    <t>FACATATIVA Y MADRID</t>
  </si>
  <si>
    <t>LUNES 9</t>
  </si>
  <si>
    <t>MARTES  10</t>
  </si>
  <si>
    <t>91895-2020</t>
  </si>
  <si>
    <t>CONSTRUCTORA COLPATRIA VIAJE</t>
  </si>
  <si>
    <t>CONSTRUCTORA COLPATRIA</t>
  </si>
  <si>
    <t>89900-2020</t>
  </si>
  <si>
    <t>MONTERREY</t>
  </si>
  <si>
    <t xml:space="preserve">GASEOSAS COLOMBIANAS (CURSO 8AM)
</t>
  </si>
  <si>
    <t>CALIBRACION MEDIDOR DE 4" EN SERVIMETERS SAS (TEXTILIA)</t>
  </si>
  <si>
    <t>90862-2020</t>
  </si>
  <si>
    <t>92336-2020</t>
  </si>
  <si>
    <t>92337-2020</t>
  </si>
  <si>
    <t>PEN</t>
  </si>
  <si>
    <t xml:space="preserve">CONFIRMADO </t>
  </si>
  <si>
    <t>MARTES  17</t>
  </si>
  <si>
    <t>PAC SERVICES (QUALA VENECIA am) (SOLO EL TECNICO TIENE CURSO)</t>
  </si>
  <si>
    <t>METROLOGICAL CENTER</t>
  </si>
  <si>
    <t>VECOL</t>
  </si>
  <si>
    <t>GASEOSAS DE CORDOBA</t>
  </si>
  <si>
    <t>91715-2020</t>
  </si>
  <si>
    <t>91996-2020</t>
  </si>
  <si>
    <t>90746-2020 Y 90748-2020</t>
  </si>
  <si>
    <t>91741-2020</t>
  </si>
  <si>
    <t>BIFAR</t>
  </si>
  <si>
    <t>VISITA TECNICA TEAM FOODS / VISITA TECNICA BRINSA</t>
  </si>
  <si>
    <t>EGATEC</t>
  </si>
  <si>
    <t>91842-2020</t>
  </si>
  <si>
    <t>96024-2020</t>
  </si>
  <si>
    <t>PROACTIVA MONTERIA VIAJE</t>
  </si>
  <si>
    <t>PROACTIVA MONTERIA</t>
  </si>
  <si>
    <t>76085-2020</t>
  </si>
  <si>
    <t>MARTES  24</t>
  </si>
  <si>
    <t>EMPRESA MUNICIPAL DE ACUEDUCTO ALCANTARILLADO Y ASEO DE FUNZA EMAAF ESP</t>
  </si>
  <si>
    <t>ESP CAJICA / SCHADEL</t>
  </si>
  <si>
    <t>INTERASEO</t>
  </si>
  <si>
    <t>96121-2020</t>
  </si>
  <si>
    <t>GASEOSAS POSADA TOBON SA</t>
  </si>
  <si>
    <t>GASEOSAS POSADA TOBON SA / VISITA ELECTROHARINERA OCCIDENTE</t>
  </si>
  <si>
    <t>LABORATORIO EQUIPOS ESPECIALES</t>
  </si>
  <si>
    <t>91811-2020</t>
  </si>
  <si>
    <t>91812-2020</t>
  </si>
  <si>
    <t>SERVIMETERS</t>
  </si>
  <si>
    <t>93310-2020</t>
  </si>
  <si>
    <t xml:space="preserve"> DICIEMBRE 2020</t>
  </si>
  <si>
    <t>DESCANSO / CONTINENTAL GOLD VIAJE</t>
  </si>
  <si>
    <t>CONTINENTAL GOLD AISLAMIENTO</t>
  </si>
  <si>
    <t>86423-2020</t>
  </si>
  <si>
    <t>DRUMMOND</t>
  </si>
  <si>
    <t xml:space="preserve">ACEVEDO MANTILLA </t>
  </si>
  <si>
    <t>ACEVEDO MANTILLA</t>
  </si>
  <si>
    <t>91567-2020</t>
  </si>
  <si>
    <t xml:space="preserve">VIAJE </t>
  </si>
  <si>
    <t>LABORATORIO EQUIPOS MANSAROVAR</t>
  </si>
  <si>
    <t>DICIEMBRE 2020</t>
  </si>
  <si>
    <t>CONTINENTAL GOLD EJECUCION</t>
  </si>
  <si>
    <t>CONTINENTAL GOLD VIAJE</t>
  </si>
  <si>
    <t>CARVAJAL EMPAQUES</t>
  </si>
  <si>
    <t>EMPRESA DE FOSFATOS DE BOYACA SA</t>
  </si>
  <si>
    <t>96010-2020</t>
  </si>
  <si>
    <t>93397-2020</t>
  </si>
  <si>
    <t>GINEBRA VALLE</t>
  </si>
  <si>
    <t>PROTISA COLOMBIA S.A.</t>
  </si>
  <si>
    <t>PROALCO (7:00 AM) / ARTURO LIZARAZO (1:30 PM)</t>
  </si>
  <si>
    <t>ALPINA FACATATIVA</t>
  </si>
  <si>
    <t>89379-2020</t>
  </si>
  <si>
    <t>88210-2020 / 96527-2020</t>
  </si>
  <si>
    <t>GACHANCIPA</t>
  </si>
  <si>
    <t>CARTONES AMERICA</t>
  </si>
  <si>
    <t>LLEVAR EQUIPOS MANSAROVAR ENERGY</t>
  </si>
  <si>
    <t>FENIX</t>
  </si>
  <si>
    <t>APERGY</t>
  </si>
  <si>
    <t>87690-2020</t>
  </si>
  <si>
    <t>90801-2020</t>
  </si>
  <si>
    <t>96189-2020</t>
  </si>
  <si>
    <t>89861-2020</t>
  </si>
  <si>
    <t>PUERTO BOYACA</t>
  </si>
  <si>
    <t>PASTO</t>
  </si>
  <si>
    <t>BARRANCABERMEJA</t>
  </si>
  <si>
    <t>MEDIDOR LECHE</t>
  </si>
  <si>
    <t>SAYTEC DE COLOMBIA SAS</t>
  </si>
  <si>
    <t>BTP MEDIDORES</t>
  </si>
  <si>
    <t>93222-2020</t>
  </si>
  <si>
    <t>95846-2020</t>
  </si>
  <si>
    <t>97075-2020</t>
  </si>
  <si>
    <t>95848-2020</t>
  </si>
  <si>
    <t>MEDIDORES - GRAVIMETRICO</t>
  </si>
  <si>
    <t>YOKOGAWA CAJICA</t>
  </si>
  <si>
    <t>EPYCA SAS</t>
  </si>
  <si>
    <t>91023-2020</t>
  </si>
  <si>
    <t>POR CONFIRMAR</t>
  </si>
  <si>
    <t>CARMEN DE CARUPA</t>
  </si>
  <si>
    <t>96043-2020</t>
  </si>
  <si>
    <t>91300-2020</t>
  </si>
  <si>
    <t>96168-2020</t>
  </si>
  <si>
    <t>BARNES</t>
  </si>
  <si>
    <t>ESP CAJICA - CAJICA</t>
  </si>
  <si>
    <t>GRUPO LUZ Y FUERZA</t>
  </si>
  <si>
    <t>91839-2020</t>
  </si>
  <si>
    <t>97257-2020</t>
  </si>
  <si>
    <t>96795-2020</t>
  </si>
  <si>
    <t>CANCELADO</t>
  </si>
  <si>
    <t>FIBERGLAS COLOMBIA SA
 / SOLFLUINCO</t>
  </si>
  <si>
    <t>ALPINA ENTRERROS</t>
  </si>
  <si>
    <t>97017-2020 / 96793-2020</t>
  </si>
  <si>
    <t>93177-2020</t>
  </si>
  <si>
    <t>GARANTIA</t>
  </si>
  <si>
    <t>MOSQUERA - BOGOTA</t>
  </si>
  <si>
    <t>ENTRERRIOS</t>
  </si>
  <si>
    <t>DICIEMBRE 2020 / ENERO 2020</t>
  </si>
  <si>
    <t>VIERNES 1</t>
  </si>
  <si>
    <t>SABADO 2</t>
  </si>
  <si>
    <t>DOMINGO 3</t>
  </si>
  <si>
    <t>SOCIEDAD PORTUARIA</t>
  </si>
  <si>
    <t>SOCIEDAD PORTUARIA REGRESO</t>
  </si>
  <si>
    <t>DIA COMPENSADO</t>
  </si>
  <si>
    <t>96682-2020</t>
  </si>
  <si>
    <t>SANTA MARTA</t>
  </si>
  <si>
    <t>ACUAGYR</t>
  </si>
  <si>
    <t>91914-2020</t>
  </si>
  <si>
    <t>EMBOTELLADORA</t>
  </si>
  <si>
    <t>MEXICHEN</t>
  </si>
  <si>
    <t>FABIAN GUZMAN</t>
  </si>
  <si>
    <t xml:space="preserve">CAMILO </t>
  </si>
  <si>
    <t>IVAN CAMILO</t>
  </si>
  <si>
    <t>CURSO DE INGRESO  A PLANTAS</t>
  </si>
  <si>
    <t>CLIENTE</t>
  </si>
  <si>
    <t>2/02/2019 - N/A</t>
  </si>
  <si>
    <t>20 de mayo de 2019</t>
  </si>
  <si>
    <t>VIDRIO ANDINO</t>
  </si>
  <si>
    <t>26 de octubre de 2020</t>
  </si>
  <si>
    <t>MUÑA</t>
  </si>
  <si>
    <t>TOPTEX</t>
  </si>
  <si>
    <t>CARNICOS Y ALIMENTOS</t>
  </si>
  <si>
    <t>1 Y 2</t>
  </si>
  <si>
    <t>CONCRETOS ARGOS</t>
  </si>
  <si>
    <t>MACROMEDIDOR</t>
  </si>
  <si>
    <t>COMIND</t>
  </si>
  <si>
    <t>TICSA COLOMBIA</t>
  </si>
  <si>
    <t>FLOWSERVE</t>
  </si>
  <si>
    <t>TULUA</t>
  </si>
  <si>
    <t>ARAUCA</t>
  </si>
  <si>
    <t>MEDICION DE FLUJO</t>
  </si>
  <si>
    <t xml:space="preserve">BOGOTA </t>
  </si>
  <si>
    <t>VALREX SAS</t>
  </si>
  <si>
    <t>ACERIAS PAZ DEL RIO SA</t>
  </si>
  <si>
    <t>METLAB SAS</t>
  </si>
  <si>
    <t>EUROFARMA</t>
  </si>
  <si>
    <t>CENTROAGUAS</t>
  </si>
  <si>
    <t>SIERRACOL ENERGY ARAUCA, LLC</t>
  </si>
  <si>
    <t>MARTES 3</t>
  </si>
  <si>
    <t>INDUSTRIA NACIONAL DE GASEOSAS SA</t>
  </si>
  <si>
    <t xml:space="preserve">IBAGUE </t>
  </si>
  <si>
    <t>SOLMETRIC</t>
  </si>
  <si>
    <t>PEREIRA</t>
  </si>
  <si>
    <t>INGREDION COLOMBIA SA</t>
  </si>
  <si>
    <t>CAJA DE COMPENSACION FAMILIAR COMPENSAR</t>
  </si>
  <si>
    <t>ARTURO LIZARAZO &amp; COMPAÑIA SAS</t>
  </si>
  <si>
    <t>DRUMMOND LTD</t>
  </si>
  <si>
    <t>CONSORCIO GPS INFRAESTRUCTURA</t>
  </si>
  <si>
    <t>CISNEROS / ANTIOQUIA</t>
  </si>
  <si>
    <t>METRO LEGAL SAS</t>
  </si>
  <si>
    <t>KEVIN RODRIGUEZ</t>
  </si>
  <si>
    <t>CENTRO DE GERENCIAMIENTO DE RESIDUOS DOÑA JUANA SA ESP</t>
  </si>
  <si>
    <t>CONSTRUCCIONES BOLIVAR</t>
  </si>
  <si>
    <t>LOSS CONTROL INSTRUMENTS COLOMBIA SAS</t>
  </si>
  <si>
    <t>FRESENIUS MEDICAL CARE ANDINA SAS</t>
  </si>
  <si>
    <t>LA LOMA CESAR</t>
  </si>
  <si>
    <t>OK</t>
  </si>
  <si>
    <t>HOLCIM</t>
  </si>
  <si>
    <t>160737-2024</t>
  </si>
  <si>
    <t>HENKEL</t>
  </si>
  <si>
    <t>163169-2024</t>
  </si>
  <si>
    <t>RODRIGO CASTILLO</t>
  </si>
  <si>
    <t>JUAN PABLO YATE</t>
  </si>
  <si>
    <t>162879-2024</t>
  </si>
  <si>
    <t>PENDIENTE</t>
  </si>
  <si>
    <t>3(17583VIAT)</t>
  </si>
  <si>
    <t>161233-2024</t>
  </si>
  <si>
    <t>OT:24-397</t>
  </si>
  <si>
    <t>166418-2024</t>
  </si>
  <si>
    <t>OT:24-390</t>
  </si>
  <si>
    <t>1 ( 11:00 AM) (Vit. 17705)</t>
  </si>
  <si>
    <t xml:space="preserve">JAVIER MARTINEZ </t>
  </si>
  <si>
    <t>172104-2024</t>
  </si>
  <si>
    <t>INDUCCION ALPINA / LABORATORIO</t>
  </si>
  <si>
    <t>OT:24-403</t>
  </si>
  <si>
    <t>2(17719/17779VIAT)</t>
  </si>
  <si>
    <t>CONSORCIA OMIA- SKF</t>
  </si>
  <si>
    <t>2 (17570VIAT)</t>
  </si>
  <si>
    <t>172266-2024</t>
  </si>
  <si>
    <t>169098-2024</t>
  </si>
  <si>
    <t>OT:24-401</t>
  </si>
  <si>
    <t>OT:24-408</t>
  </si>
  <si>
    <t>OT:24-412</t>
  </si>
  <si>
    <t>OT:24-411</t>
  </si>
  <si>
    <t>172739-2024</t>
  </si>
  <si>
    <t>OT:24-422</t>
  </si>
  <si>
    <t>LABINCO (ACOMPAÑAMIENTO OSCAR SILVA)</t>
  </si>
  <si>
    <t>3(17985/18151VIAT)</t>
  </si>
  <si>
    <t>OT:24-432/24-33</t>
  </si>
  <si>
    <t>VIT: 17998 Y 18148</t>
  </si>
  <si>
    <t>VIAJE PROASEM</t>
  </si>
  <si>
    <t>166864-2024</t>
  </si>
  <si>
    <t>LA CRISTALINA</t>
  </si>
  <si>
    <t>24-431</t>
  </si>
  <si>
    <t>2(17997VIAT</t>
  </si>
  <si>
    <t>169085-2024</t>
  </si>
  <si>
    <t>OT:24-430</t>
  </si>
  <si>
    <t>5 (18006VIAT)</t>
  </si>
  <si>
    <t>172926-2024</t>
  </si>
  <si>
    <t>24-32/24-429</t>
  </si>
  <si>
    <t>2 ( VIT:18159)</t>
  </si>
  <si>
    <t xml:space="preserve">CEMI METROLOGIA </t>
  </si>
  <si>
    <t>172850-2024</t>
  </si>
  <si>
    <t>O:24-443/24-444</t>
  </si>
  <si>
    <t>172261-2024 / 172263-2024</t>
  </si>
  <si>
    <t>TANQUE  1000L</t>
  </si>
  <si>
    <t>2(18145VIAT/18146REQ) / LAGOMAR - ENVIAR EL LISTADO QUE SE ENCUENTRA EN LA CARPETA DE LOS EQUIPOS</t>
  </si>
  <si>
    <t>GIRARDOT / LAGOMAR</t>
  </si>
  <si>
    <t>OT:24-440/24-441</t>
  </si>
  <si>
    <t>1 OK TKTS(18142VIAT)</t>
  </si>
  <si>
    <t>173374-2024</t>
  </si>
  <si>
    <t>OT:24-445</t>
  </si>
  <si>
    <t>2(172944 REQ/172946VIAT/172972VIAT)</t>
  </si>
  <si>
    <t>OT:24-477</t>
  </si>
  <si>
    <t>172740-2024</t>
  </si>
  <si>
    <t>RED CARNICA</t>
  </si>
  <si>
    <t>SINDY ARIZA</t>
  </si>
  <si>
    <t>DIA DE CUMPLEAÑOS</t>
  </si>
  <si>
    <t>OSCAR SILVA</t>
  </si>
  <si>
    <t>LABORATORIO LVM</t>
  </si>
  <si>
    <t>172762-2024</t>
  </si>
  <si>
    <t>GASEOSAS COLOMBIANAS SAS PLANTA CENTRO</t>
  </si>
  <si>
    <t>182973-2025</t>
  </si>
  <si>
    <t>OT - 25-185</t>
  </si>
  <si>
    <t>183227-2025</t>
  </si>
  <si>
    <t>OT 25-182</t>
  </si>
  <si>
    <t xml:space="preserve"> JUNIO 2025</t>
  </si>
  <si>
    <t>181438-2025</t>
  </si>
  <si>
    <t>SUPERTEX</t>
  </si>
  <si>
    <t>1  (VIT.175190)</t>
  </si>
  <si>
    <t>1 (VIT.175192)</t>
  </si>
  <si>
    <t>DIANA PET FOD</t>
  </si>
  <si>
    <t>2 (VIT.175190)</t>
  </si>
  <si>
    <t>181207-2025</t>
  </si>
  <si>
    <t>178533-2025</t>
  </si>
  <si>
    <t>YUMBO - VALLE DEL CAUCA</t>
  </si>
  <si>
    <t>OT:25-186</t>
  </si>
  <si>
    <t>OT:25-187</t>
  </si>
  <si>
    <t>MACROMEDIDOR 2"</t>
  </si>
  <si>
    <t>1 (VIAT 175426)</t>
  </si>
  <si>
    <t>DIACO MUÑA 7AM</t>
  </si>
  <si>
    <t>1 ( 175232 VIAT )</t>
  </si>
  <si>
    <t>INDUCCION MAYAGUEZ</t>
  </si>
  <si>
    <t>181328-2025</t>
  </si>
  <si>
    <t xml:space="preserve">OT. 25-6 </t>
  </si>
  <si>
    <t xml:space="preserve"> CANALETA</t>
  </si>
  <si>
    <t>3 ( 175183 viat)</t>
  </si>
  <si>
    <t>182397-2025</t>
  </si>
  <si>
    <t>OT: 25-189</t>
  </si>
  <si>
    <t>VIAJE (175322 VIAT)</t>
  </si>
  <si>
    <t>INGRESO / 1 (175322 VIAT)</t>
  </si>
  <si>
    <t>3 (175322 VIAT)</t>
  </si>
  <si>
    <t xml:space="preserve"> 3 (175322 VIAT)</t>
  </si>
  <si>
    <t>0 (175322 VIAT)</t>
  </si>
  <si>
    <t>OI 25-4</t>
  </si>
  <si>
    <t>3 (175331 viat)</t>
  </si>
  <si>
    <t>3 (175332 VIAT)</t>
  </si>
  <si>
    <t>3  (175332 VIAT)</t>
  </si>
  <si>
    <t>1 Y 1  (175332 VIAT)</t>
  </si>
  <si>
    <t>3 (175334 VIAT)</t>
  </si>
  <si>
    <t>184157-2025</t>
  </si>
  <si>
    <t>183876-2025</t>
  </si>
  <si>
    <t>183879-2025 / 183876-2025</t>
  </si>
  <si>
    <t>184265-2025</t>
  </si>
  <si>
    <t>OT: 25-190</t>
  </si>
  <si>
    <t>OT 25-193</t>
  </si>
  <si>
    <t>OT 25-193 / 25-10</t>
  </si>
  <si>
    <t>CANALETA  / MEDIDOR</t>
  </si>
  <si>
    <t>OT 25-196</t>
  </si>
  <si>
    <t>VISITA RECONOCIMIENTO AREA
*Hosp 175301
( VIAT 175293)
175346 VIAT - cerrado</t>
  </si>
  <si>
    <t>2
* Hosp
(VIAT 175293)
175346 VIAT cerrado</t>
  </si>
  <si>
    <t>3
* Hosp
(VIAT 175293)
175346 VIAT-cerrado</t>
  </si>
  <si>
    <t>183752-2025</t>
  </si>
  <si>
    <t>INGRESOS / EXAMENES  - 1
7am
(175326 VIAT )
175505 VIAT</t>
  </si>
  <si>
    <t>3 (175326 VIAT)
(175330 HOSPE)
175505 VIAT</t>
  </si>
  <si>
    <t>3 (175326 VIAT)
175505 VIAT</t>
  </si>
  <si>
    <t>4 (175376 viat)</t>
  </si>
  <si>
    <t>INGENIO MAYAGUEZ</t>
  </si>
  <si>
    <t xml:space="preserve">182663-2025 </t>
  </si>
  <si>
    <t>183076-2025</t>
  </si>
  <si>
    <t>OT 25-191</t>
  </si>
  <si>
    <t>OT: 25-198</t>
  </si>
  <si>
    <t>1 (175352 viat)</t>
  </si>
  <si>
    <t>ELAWA SAS</t>
  </si>
  <si>
    <t>1 ( 175340 VIAT)</t>
  </si>
  <si>
    <t>1 (175333 viat) Y 1</t>
  </si>
  <si>
    <t>AND ELECTRONIX / BTP MEDIDORES Y ACCESORIOS S A - EN REORGANIZACION</t>
  </si>
  <si>
    <t>3 ( 175335 VIAT)anulada
(175488 viat)</t>
  </si>
  <si>
    <t xml:space="preserve">1 (175444 viat) </t>
  </si>
  <si>
    <t xml:space="preserve">AND ELECTRONIX </t>
  </si>
  <si>
    <t>184307-2025</t>
  </si>
  <si>
    <t>183821-2025</t>
  </si>
  <si>
    <t>184450-2025 / 182098-2025</t>
  </si>
  <si>
    <t xml:space="preserve">184450-2025 </t>
  </si>
  <si>
    <t>TENJO / BOGOTA</t>
  </si>
  <si>
    <t>OT: 25-192</t>
  </si>
  <si>
    <t>OT 25-195</t>
  </si>
  <si>
    <t>OT: 25-194 / 25-197</t>
  </si>
  <si>
    <t>OT: 25-194 /</t>
  </si>
  <si>
    <t>3 ( 175514 VIAT)</t>
  </si>
  <si>
    <t>3 (175514 VIAT)</t>
  </si>
  <si>
    <t>183753-2025</t>
  </si>
  <si>
    <t>OT: 25-206</t>
  </si>
  <si>
    <t>1 (VIAT 175442) 175502 viat taxi</t>
  </si>
  <si>
    <t>INDUSTRIA NACIONAL DE GASEOSAS / PLANTA MANANTIAL</t>
  </si>
  <si>
    <t>1 ( 175445 VIAT )</t>
  </si>
  <si>
    <t>3 (175478 VIAT)</t>
  </si>
  <si>
    <t xml:space="preserve">184621-2025 </t>
  </si>
  <si>
    <t>184678-2025</t>
  </si>
  <si>
    <t>184849-2025</t>
  </si>
  <si>
    <t xml:space="preserve">LA CALERA </t>
  </si>
  <si>
    <t>ITEXZONA FUNZA</t>
  </si>
  <si>
    <t>OI: 25-201</t>
  </si>
  <si>
    <t>OI: 25-202</t>
  </si>
  <si>
    <t>OI 25-204</t>
  </si>
  <si>
    <t xml:space="preserve">INGRESO/2 ( 175448 VIAT) </t>
  </si>
  <si>
    <t>2 ( 175448 VIAT)</t>
  </si>
  <si>
    <t>TICSA</t>
  </si>
  <si>
    <t>2 (175448 VIAT )</t>
  </si>
  <si>
    <t>181528-2025</t>
  </si>
  <si>
    <t>181530-2025</t>
  </si>
  <si>
    <t>OI 25-203</t>
  </si>
  <si>
    <t>OI: 25-203</t>
  </si>
  <si>
    <t>OI 25-11</t>
  </si>
  <si>
    <t>OT: 25-207</t>
  </si>
  <si>
    <t>2 ( 175443 VIAT)</t>
  </si>
  <si>
    <t>1 (175472VIAT)</t>
  </si>
  <si>
    <t>UNICENTRO</t>
  </si>
  <si>
    <t>1 (175479 VIAT)</t>
  </si>
  <si>
    <t>LABORATORIO ENERGIA</t>
  </si>
  <si>
    <t xml:space="preserve">184248-2025
</t>
  </si>
  <si>
    <t>184556-2025</t>
  </si>
  <si>
    <t>CANCLEADO</t>
  </si>
  <si>
    <t>OiI: 25-200</t>
  </si>
  <si>
    <t>OT: 25-199</t>
  </si>
  <si>
    <t>OT 25-205</t>
  </si>
  <si>
    <t>LABORATORIO AGUA</t>
  </si>
  <si>
    <t>INFORMES DRUMMOND</t>
  </si>
  <si>
    <t>GRADEZCO</t>
  </si>
  <si>
    <t>OPERADORA MINERA</t>
  </si>
  <si>
    <t>185150-2025</t>
  </si>
  <si>
    <t>183560-2025</t>
  </si>
  <si>
    <t>ZARAGOZA / ANTIOQUIA</t>
  </si>
  <si>
    <t>CADUALIMETROS</t>
  </si>
  <si>
    <t xml:space="preserve"> ITALCOL DE OCCIDENTE S.A.</t>
  </si>
  <si>
    <t xml:space="preserve">183717-2025 </t>
  </si>
  <si>
    <t>184008-2025</t>
  </si>
  <si>
    <t>184510 -2025 AUDITORIA</t>
  </si>
  <si>
    <t>3
* Hosp
(VIAT 175293)
175346 VIAT cerrado</t>
  </si>
  <si>
    <t>SGI SAS</t>
  </si>
  <si>
    <t>(175549 VIAT) viaje ( 1</t>
  </si>
  <si>
    <t>CASAVAL</t>
  </si>
  <si>
    <t>1 (175549 VIAT)</t>
  </si>
  <si>
    <t>CONDOMINIO TURIN CLUB HOUSE_x000D_</t>
  </si>
  <si>
    <t>184143-2025</t>
  </si>
  <si>
    <t>184155-2025</t>
  </si>
  <si>
    <t>183431-2025</t>
  </si>
  <si>
    <t>OT: 25-208</t>
  </si>
  <si>
    <t>OT: 25-209</t>
  </si>
  <si>
    <t>LABOTARORIO AGUA</t>
  </si>
  <si>
    <t xml:space="preserve"> JUNIO / JULIO 2025</t>
  </si>
  <si>
    <t>HABITAT TOTAL</t>
  </si>
  <si>
    <t xml:space="preserve">FARMALOGICA </t>
  </si>
  <si>
    <t>184510 -2025</t>
  </si>
  <si>
    <t>184686-2025</t>
  </si>
  <si>
    <t>184936-2025</t>
  </si>
  <si>
    <t>OT: 25-210</t>
  </si>
  <si>
    <t xml:space="preserve">CAUDALIMETRO </t>
  </si>
  <si>
    <t xml:space="preserve"> JULIO 2025</t>
  </si>
  <si>
    <t>182590-2025</t>
  </si>
  <si>
    <t>1 / 9AM</t>
  </si>
  <si>
    <t>DUQUESA</t>
  </si>
  <si>
    <t>CEMEX COLOMBIA S.A. (PENDIENTE ENVIAR AL CLIENTE)</t>
  </si>
  <si>
    <t xml:space="preserve">184467-2025  </t>
  </si>
  <si>
    <t>CERTIFICADOS SITIO</t>
  </si>
  <si>
    <t>ESTADO PAGO</t>
  </si>
  <si>
    <t>CERTIFICADO DIGITAL ENVIADO POR AREA TECNICA</t>
  </si>
  <si>
    <t>CERTIFICADO DIGITAL ENVIADO AL CLIENTE</t>
  </si>
  <si>
    <t>CERTIFICADO FISICO ENVIADO</t>
  </si>
  <si>
    <t>CREDITO</t>
  </si>
  <si>
    <t>SE SOLICITO DESPACHO 014100626240</t>
  </si>
  <si>
    <t>PEND PAGO</t>
  </si>
  <si>
    <t>NO</t>
  </si>
  <si>
    <t>SE SOLICITO DESPACHO</t>
  </si>
  <si>
    <t>SE SOLICITO DESPACHO 014100689972</t>
  </si>
  <si>
    <t>NO APLICA</t>
  </si>
  <si>
    <t>SE SOLICITO DESPACHO 14100626440</t>
  </si>
  <si>
    <t>PAGO</t>
  </si>
  <si>
    <t>CONGREGACION DOMINICAS</t>
  </si>
  <si>
    <t>PENDIENTE POR CUARENTENA</t>
  </si>
  <si>
    <t>CEMENTOS ARGOS SOGAMOSO</t>
  </si>
  <si>
    <t>PENDIENTE DIRECCION</t>
  </si>
  <si>
    <t>DESPACHADO</t>
  </si>
  <si>
    <t>ENTREGADO</t>
  </si>
  <si>
    <t>CIDET</t>
  </si>
  <si>
    <t>CEMENTOS ARGOS RIO CLARO</t>
  </si>
  <si>
    <t>CONTADO</t>
  </si>
  <si>
    <t>PENDIENTE SOLICITAR DESPACHO</t>
  </si>
  <si>
    <t>PEND DIRECCION</t>
  </si>
  <si>
    <t>CR EL SOLAR</t>
  </si>
  <si>
    <t>CR EL HUERTO</t>
  </si>
  <si>
    <t>ROPSHON THERAPEUTICS</t>
  </si>
  <si>
    <t>MASTER BUILDERS AGUA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</si>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</sst>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[$$-240A]#,##0"/>
    <numFmt numFmtId="166" formatCode="[$-240A]d&quot; de &quot;mmmm&quot; de &quot;yyyy;@"/>
    <numFmt numFmtId="167" formatCode="#,##0.00\ &quot;€&quot;"/>
  </numFmts>
  <fonts count="30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7"/>
      <color rgb="FFFF0000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 Narrow"/>
      <family val="2"/>
    </font>
    <font>
      <b/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b/>
      <sz val="8"/>
      <color theme="4" tint="-0.249977111117893"/>
      <name val="Arial Narrow"/>
      <family val="2"/>
    </font>
    <font>
      <sz val="10"/>
      <color theme="1"/>
      <name val="Arial Nova Cond"/>
      <family val="2"/>
    </font>
    <font>
      <b/>
      <sz val="10"/>
      <color theme="1"/>
      <name val="Arial Nova Cond"/>
      <family val="2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rgb="FFFF0000"/>
      <name val="Arial Narrow"/>
      <family val="2"/>
    </font>
    <font>
      <b/>
      <sz val="9"/>
      <color rgb="FF000000"/>
      <name val="Arial Narrow"/>
      <family val="2"/>
    </font>
    <font>
      <b/>
      <sz val="9"/>
      <color rgb="FFFFFFFF"/>
      <name val="Arial Narrow"/>
      <family val="2"/>
    </font>
    <font>
      <sz val="9"/>
      <color theme="1"/>
      <name val="Arial Narrow"/>
      <family val="2"/>
    </font>
    <font>
      <b/>
      <sz val="9"/>
      <color theme="0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rial Narrow"/>
      <family val="2"/>
    </font>
    <font>
      <b/>
      <sz val="11"/>
      <color theme="1"/>
      <name val="Arial Narrow"/>
      <family val="2"/>
    </font>
    <font>
      <b/>
      <u/>
      <sz val="9"/>
      <color rgb="FF00000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B0B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5" fontId="6" fillId="0" borderId="0"/>
    <xf numFmtId="164" fontId="6" fillId="0" borderId="0" applyFont="0" applyFill="0" applyBorder="0" applyAlignment="0" applyProtection="0"/>
  </cellStyleXfs>
  <cellXfs count="80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quotePrefix="1" applyFont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4" fontId="0" fillId="0" borderId="0" xfId="3" applyFont="1"/>
    <xf numFmtId="164" fontId="0" fillId="0" borderId="0" xfId="0" applyNumberFormat="1"/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8" borderId="0" xfId="0" applyFill="1"/>
    <xf numFmtId="0" fontId="9" fillId="0" borderId="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8" borderId="47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65" fontId="11" fillId="7" borderId="48" xfId="2" applyFont="1" applyFill="1" applyBorder="1" applyAlignment="1">
      <alignment horizontal="center" vertical="center"/>
    </xf>
    <xf numFmtId="0" fontId="11" fillId="7" borderId="48" xfId="2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/>
    </xf>
    <xf numFmtId="0" fontId="9" fillId="7" borderId="49" xfId="0" applyFont="1" applyFill="1" applyBorder="1" applyAlignment="1">
      <alignment horizontal="center" vertical="center"/>
    </xf>
    <xf numFmtId="0" fontId="12" fillId="0" borderId="0" xfId="0" applyFont="1"/>
    <xf numFmtId="164" fontId="12" fillId="0" borderId="0" xfId="3" applyFont="1"/>
    <xf numFmtId="0" fontId="13" fillId="0" borderId="49" xfId="0" applyFont="1" applyBorder="1"/>
    <xf numFmtId="0" fontId="14" fillId="0" borderId="49" xfId="0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0" fontId="17" fillId="0" borderId="0" xfId="0" applyFont="1"/>
    <xf numFmtId="0" fontId="16" fillId="0" borderId="49" xfId="0" applyFont="1" applyBorder="1" applyAlignment="1">
      <alignment horizontal="center" vertical="center"/>
    </xf>
    <xf numFmtId="0" fontId="16" fillId="0" borderId="49" xfId="0" applyFont="1" applyBorder="1"/>
    <xf numFmtId="166" fontId="17" fillId="0" borderId="49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0" fillId="2" borderId="0" xfId="0" applyFill="1"/>
    <xf numFmtId="0" fontId="18" fillId="0" borderId="0" xfId="0" applyFont="1"/>
    <xf numFmtId="164" fontId="17" fillId="0" borderId="0" xfId="3" applyFont="1"/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2" borderId="49" xfId="0" applyFont="1" applyFill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18" fillId="7" borderId="54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9" fillId="12" borderId="19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9" fillId="14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14" borderId="47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14" borderId="52" xfId="0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14" borderId="53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/>
    </xf>
    <xf numFmtId="0" fontId="19" fillId="15" borderId="1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4" fontId="17" fillId="0" borderId="0" xfId="0" applyNumberFormat="1" applyFont="1"/>
    <xf numFmtId="0" fontId="19" fillId="3" borderId="19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49" xfId="0" applyFont="1" applyFill="1" applyBorder="1" applyAlignment="1">
      <alignment horizontal="center" vertical="center"/>
    </xf>
    <xf numFmtId="0" fontId="18" fillId="17" borderId="2" xfId="0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3" xfId="0" applyFont="1" applyFill="1" applyBorder="1" applyAlignment="1">
      <alignment horizontal="center" vertical="center"/>
    </xf>
    <xf numFmtId="0" fontId="19" fillId="17" borderId="19" xfId="0" applyFont="1" applyFill="1" applyBorder="1" applyAlignment="1">
      <alignment horizontal="center" vertical="center"/>
    </xf>
    <xf numFmtId="0" fontId="18" fillId="17" borderId="49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3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8" fillId="16" borderId="1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/>
    </xf>
    <xf numFmtId="0" fontId="18" fillId="17" borderId="3" xfId="0" applyFont="1" applyFill="1" applyBorder="1" applyAlignment="1">
      <alignment horizontal="center" vertical="center" wrapText="1"/>
    </xf>
    <xf numFmtId="0" fontId="23" fillId="0" borderId="0" xfId="0" applyFont="1"/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5" borderId="13" xfId="0" applyFont="1" applyFill="1" applyBorder="1" applyAlignment="1">
      <alignment horizontal="center" vertical="center"/>
    </xf>
    <xf numFmtId="0" fontId="19" fillId="15" borderId="14" xfId="0" applyFont="1" applyFill="1" applyBorder="1" applyAlignment="1">
      <alignment horizontal="center" vertical="center"/>
    </xf>
    <xf numFmtId="0" fontId="18" fillId="17" borderId="2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17" borderId="21" xfId="0" applyFont="1" applyFill="1" applyBorder="1" applyAlignment="1">
      <alignment horizontal="center" vertical="center" wrapText="1"/>
    </xf>
    <xf numFmtId="0" fontId="18" fillId="17" borderId="20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24" fillId="25" borderId="73" xfId="0" applyFont="1" applyFill="1" applyBorder="1" applyAlignment="1">
      <alignment horizontal="center" vertical="center"/>
    </xf>
    <xf numFmtId="0" fontId="24" fillId="25" borderId="74" xfId="0" applyFont="1" applyFill="1" applyBorder="1" applyAlignment="1">
      <alignment horizontal="center" vertical="center" wrapText="1"/>
    </xf>
    <xf numFmtId="0" fontId="24" fillId="25" borderId="55" xfId="0" applyFont="1" applyFill="1" applyBorder="1" applyAlignment="1">
      <alignment horizontal="center" vertical="center"/>
    </xf>
    <xf numFmtId="0" fontId="24" fillId="25" borderId="70" xfId="0" applyFont="1" applyFill="1" applyBorder="1" applyAlignment="1">
      <alignment horizontal="center" vertical="center"/>
    </xf>
    <xf numFmtId="0" fontId="21" fillId="23" borderId="73" xfId="0" applyFont="1" applyFill="1" applyBorder="1" applyAlignment="1">
      <alignment horizontal="center" vertical="center"/>
    </xf>
    <xf numFmtId="0" fontId="21" fillId="23" borderId="74" xfId="0" applyFont="1" applyFill="1" applyBorder="1" applyAlignment="1">
      <alignment horizontal="center" vertical="center" wrapText="1"/>
    </xf>
    <xf numFmtId="0" fontId="21" fillId="23" borderId="63" xfId="0" applyFont="1" applyFill="1" applyBorder="1" applyAlignment="1">
      <alignment horizontal="center" vertical="center"/>
    </xf>
    <xf numFmtId="0" fontId="21" fillId="23" borderId="70" xfId="0" applyFont="1" applyFill="1" applyBorder="1" applyAlignment="1">
      <alignment horizontal="center" vertical="center"/>
    </xf>
    <xf numFmtId="0" fontId="21" fillId="23" borderId="73" xfId="0" applyFont="1" applyFill="1" applyBorder="1" applyAlignment="1">
      <alignment horizontal="center" vertical="center" wrapText="1"/>
    </xf>
    <xf numFmtId="0" fontId="26" fillId="19" borderId="57" xfId="0" applyFont="1" applyFill="1" applyBorder="1" applyAlignment="1">
      <alignment horizontal="center" vertical="center"/>
    </xf>
    <xf numFmtId="0" fontId="26" fillId="19" borderId="58" xfId="0" applyFont="1" applyFill="1" applyBorder="1" applyAlignment="1">
      <alignment horizontal="center" vertical="center"/>
    </xf>
    <xf numFmtId="0" fontId="26" fillId="19" borderId="22" xfId="0" applyFont="1" applyFill="1" applyBorder="1" applyAlignment="1">
      <alignment horizontal="center" vertical="center"/>
    </xf>
    <xf numFmtId="0" fontId="27" fillId="25" borderId="73" xfId="0" applyFont="1" applyFill="1" applyBorder="1" applyAlignment="1">
      <alignment horizontal="center" vertical="center"/>
    </xf>
    <xf numFmtId="0" fontId="27" fillId="25" borderId="74" xfId="0" applyFont="1" applyFill="1" applyBorder="1" applyAlignment="1">
      <alignment horizontal="center" vertical="center" wrapText="1"/>
    </xf>
    <xf numFmtId="0" fontId="27" fillId="25" borderId="55" xfId="0" applyFont="1" applyFill="1" applyBorder="1" applyAlignment="1">
      <alignment horizontal="center" vertical="center"/>
    </xf>
    <xf numFmtId="0" fontId="27" fillId="25" borderId="70" xfId="0" applyFont="1" applyFill="1" applyBorder="1" applyAlignment="1">
      <alignment horizontal="center" vertical="center"/>
    </xf>
    <xf numFmtId="0" fontId="25" fillId="20" borderId="73" xfId="0" applyFont="1" applyFill="1" applyBorder="1" applyAlignment="1">
      <alignment horizontal="center" vertical="center"/>
    </xf>
    <xf numFmtId="0" fontId="25" fillId="20" borderId="74" xfId="0" applyFont="1" applyFill="1" applyBorder="1" applyAlignment="1">
      <alignment horizontal="center" vertical="center" wrapText="1"/>
    </xf>
    <xf numFmtId="0" fontId="25" fillId="20" borderId="55" xfId="0" applyFont="1" applyFill="1" applyBorder="1" applyAlignment="1">
      <alignment horizontal="center" vertical="center"/>
    </xf>
    <xf numFmtId="0" fontId="25" fillId="20" borderId="70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87" xfId="0" applyFont="1" applyBorder="1" applyAlignment="1">
      <alignment horizontal="center" vertical="center"/>
    </xf>
    <xf numFmtId="0" fontId="25" fillId="21" borderId="55" xfId="0" applyFont="1" applyFill="1" applyBorder="1" applyAlignment="1">
      <alignment horizontal="center" vertical="center"/>
    </xf>
    <xf numFmtId="0" fontId="25" fillId="21" borderId="70" xfId="0" applyFont="1" applyFill="1" applyBorder="1" applyAlignment="1">
      <alignment horizontal="center" vertical="center"/>
    </xf>
    <xf numFmtId="0" fontId="25" fillId="21" borderId="70" xfId="0" applyFont="1" applyFill="1" applyBorder="1" applyAlignment="1">
      <alignment horizontal="center" vertical="center" wrapText="1"/>
    </xf>
    <xf numFmtId="0" fontId="27" fillId="21" borderId="73" xfId="0" applyFont="1" applyFill="1" applyBorder="1" applyAlignment="1">
      <alignment horizontal="center" vertical="center"/>
    </xf>
    <xf numFmtId="0" fontId="27" fillId="21" borderId="74" xfId="0" applyFont="1" applyFill="1" applyBorder="1" applyAlignment="1">
      <alignment horizontal="center" vertical="center" wrapText="1"/>
    </xf>
    <xf numFmtId="0" fontId="27" fillId="21" borderId="55" xfId="0" applyFont="1" applyFill="1" applyBorder="1" applyAlignment="1">
      <alignment horizontal="center" vertical="center"/>
    </xf>
    <xf numFmtId="0" fontId="27" fillId="21" borderId="70" xfId="0" applyFont="1" applyFill="1" applyBorder="1" applyAlignment="1">
      <alignment horizontal="center" vertical="center"/>
    </xf>
    <xf numFmtId="0" fontId="25" fillId="0" borderId="70" xfId="0" applyFont="1" applyBorder="1" applyAlignment="1">
      <alignment horizontal="center" vertical="center"/>
    </xf>
    <xf numFmtId="0" fontId="21" fillId="23" borderId="75" xfId="0" applyFont="1" applyFill="1" applyBorder="1" applyAlignment="1">
      <alignment horizontal="center" vertical="center" wrapText="1"/>
    </xf>
    <xf numFmtId="0" fontId="25" fillId="12" borderId="70" xfId="0" applyFont="1" applyFill="1" applyBorder="1" applyAlignment="1">
      <alignment horizontal="center" vertical="center" wrapText="1"/>
    </xf>
    <xf numFmtId="0" fontId="25" fillId="12" borderId="70" xfId="0" applyFont="1" applyFill="1" applyBorder="1" applyAlignment="1">
      <alignment horizontal="center" vertical="center"/>
    </xf>
    <xf numFmtId="0" fontId="25" fillId="23" borderId="55" xfId="0" applyFont="1" applyFill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 wrapText="1"/>
    </xf>
    <xf numFmtId="0" fontId="25" fillId="21" borderId="73" xfId="0" applyFont="1" applyFill="1" applyBorder="1" applyAlignment="1">
      <alignment horizontal="center" vertical="center"/>
    </xf>
    <xf numFmtId="0" fontId="25" fillId="21" borderId="74" xfId="0" applyFont="1" applyFill="1" applyBorder="1" applyAlignment="1">
      <alignment horizontal="center" vertical="center" wrapText="1"/>
    </xf>
    <xf numFmtId="0" fontId="25" fillId="22" borderId="73" xfId="0" applyFont="1" applyFill="1" applyBorder="1" applyAlignment="1">
      <alignment horizontal="center" vertical="center"/>
    </xf>
    <xf numFmtId="0" fontId="25" fillId="22" borderId="74" xfId="0" applyFont="1" applyFill="1" applyBorder="1" applyAlignment="1">
      <alignment horizontal="center" vertical="center" wrapText="1"/>
    </xf>
    <xf numFmtId="0" fontId="25" fillId="22" borderId="55" xfId="0" applyFont="1" applyFill="1" applyBorder="1" applyAlignment="1">
      <alignment horizontal="center" vertical="center"/>
    </xf>
    <xf numFmtId="0" fontId="25" fillId="22" borderId="70" xfId="0" applyFont="1" applyFill="1" applyBorder="1" applyAlignment="1">
      <alignment horizontal="center" vertical="center"/>
    </xf>
    <xf numFmtId="0" fontId="25" fillId="0" borderId="70" xfId="0" applyFont="1" applyBorder="1" applyAlignment="1">
      <alignment horizontal="center" vertical="center" wrapText="1"/>
    </xf>
    <xf numFmtId="0" fontId="25" fillId="21" borderId="60" xfId="0" applyFont="1" applyFill="1" applyBorder="1" applyAlignment="1">
      <alignment horizontal="center" vertical="center"/>
    </xf>
    <xf numFmtId="0" fontId="25" fillId="24" borderId="61" xfId="0" applyFont="1" applyFill="1" applyBorder="1" applyAlignment="1">
      <alignment horizontal="center" vertical="center"/>
    </xf>
    <xf numFmtId="0" fontId="25" fillId="24" borderId="60" xfId="0" applyFont="1" applyFill="1" applyBorder="1" applyAlignment="1">
      <alignment horizontal="center" vertical="center"/>
    </xf>
    <xf numFmtId="0" fontId="25" fillId="24" borderId="87" xfId="0" applyFont="1" applyFill="1" applyBorder="1" applyAlignment="1">
      <alignment horizontal="center" vertical="center"/>
    </xf>
    <xf numFmtId="0" fontId="26" fillId="19" borderId="53" xfId="0" applyFont="1" applyFill="1" applyBorder="1" applyAlignment="1">
      <alignment horizontal="center" vertical="center"/>
    </xf>
    <xf numFmtId="0" fontId="27" fillId="24" borderId="55" xfId="0" applyFont="1" applyFill="1" applyBorder="1" applyAlignment="1">
      <alignment horizontal="center" vertical="center"/>
    </xf>
    <xf numFmtId="0" fontId="25" fillId="12" borderId="55" xfId="0" applyFont="1" applyFill="1" applyBorder="1" applyAlignment="1">
      <alignment horizontal="center" vertical="center"/>
    </xf>
    <xf numFmtId="0" fontId="25" fillId="12" borderId="73" xfId="0" applyFont="1" applyFill="1" applyBorder="1" applyAlignment="1">
      <alignment horizontal="center" vertical="center"/>
    </xf>
    <xf numFmtId="0" fontId="25" fillId="12" borderId="74" xfId="0" applyFont="1" applyFill="1" applyBorder="1" applyAlignment="1">
      <alignment horizontal="center" vertical="center" wrapText="1"/>
    </xf>
    <xf numFmtId="0" fontId="25" fillId="21" borderId="59" xfId="0" applyFont="1" applyFill="1" applyBorder="1" applyAlignment="1">
      <alignment horizontal="center" vertical="center" wrapText="1"/>
    </xf>
    <xf numFmtId="0" fontId="25" fillId="21" borderId="62" xfId="0" applyFont="1" applyFill="1" applyBorder="1" applyAlignment="1">
      <alignment horizontal="center" vertical="center" wrapText="1"/>
    </xf>
    <xf numFmtId="0" fontId="25" fillId="21" borderId="72" xfId="0" applyFont="1" applyFill="1" applyBorder="1" applyAlignment="1">
      <alignment horizontal="center" vertical="center" wrapText="1"/>
    </xf>
    <xf numFmtId="0" fontId="25" fillId="21" borderId="75" xfId="0" applyFont="1" applyFill="1" applyBorder="1" applyAlignment="1">
      <alignment horizontal="center" vertical="center"/>
    </xf>
    <xf numFmtId="0" fontId="26" fillId="0" borderId="0" xfId="0" applyFont="1"/>
    <xf numFmtId="0" fontId="26" fillId="18" borderId="55" xfId="0" applyFont="1" applyFill="1" applyBorder="1" applyAlignment="1">
      <alignment horizontal="center" vertical="center"/>
    </xf>
    <xf numFmtId="0" fontId="26" fillId="18" borderId="87" xfId="0" applyFont="1" applyFill="1" applyBorder="1" applyAlignment="1">
      <alignment horizontal="center" vertical="center"/>
    </xf>
    <xf numFmtId="0" fontId="26" fillId="18" borderId="75" xfId="0" applyFont="1" applyFill="1" applyBorder="1" applyAlignment="1">
      <alignment horizontal="center" vertical="center"/>
    </xf>
    <xf numFmtId="0" fontId="26" fillId="18" borderId="84" xfId="0" applyFont="1" applyFill="1" applyBorder="1" applyAlignment="1">
      <alignment horizontal="center" vertical="center"/>
    </xf>
    <xf numFmtId="0" fontId="26" fillId="18" borderId="56" xfId="0" applyFont="1" applyFill="1" applyBorder="1" applyAlignment="1">
      <alignment horizontal="center" vertical="center"/>
    </xf>
    <xf numFmtId="0" fontId="26" fillId="18" borderId="59" xfId="0" applyFont="1" applyFill="1" applyBorder="1" applyAlignment="1">
      <alignment horizontal="center" vertical="center"/>
    </xf>
    <xf numFmtId="0" fontId="26" fillId="18" borderId="92" xfId="0" applyFont="1" applyFill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25" fillId="21" borderId="71" xfId="0" applyFont="1" applyFill="1" applyBorder="1" applyAlignment="1">
      <alignment horizontal="center" vertical="center" wrapText="1"/>
    </xf>
    <xf numFmtId="0" fontId="26" fillId="21" borderId="85" xfId="0" applyFont="1" applyFill="1" applyBorder="1" applyAlignment="1">
      <alignment horizontal="center" vertical="center" wrapText="1"/>
    </xf>
    <xf numFmtId="0" fontId="26" fillId="0" borderId="78" xfId="0" applyFont="1" applyBorder="1" applyAlignment="1">
      <alignment horizontal="center" vertical="center"/>
    </xf>
    <xf numFmtId="0" fontId="25" fillId="21" borderId="68" xfId="0" applyFont="1" applyFill="1" applyBorder="1" applyAlignment="1">
      <alignment horizontal="center" vertical="center" wrapText="1"/>
    </xf>
    <xf numFmtId="0" fontId="26" fillId="21" borderId="83" xfId="0" applyFont="1" applyFill="1" applyBorder="1" applyAlignment="1">
      <alignment horizontal="center" vertical="center" wrapText="1"/>
    </xf>
    <xf numFmtId="0" fontId="25" fillId="21" borderId="79" xfId="0" applyFont="1" applyFill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21" borderId="73" xfId="0" applyFont="1" applyFill="1" applyBorder="1" applyAlignment="1">
      <alignment horizontal="center" vertical="center"/>
    </xf>
    <xf numFmtId="0" fontId="25" fillId="21" borderId="80" xfId="0" applyFont="1" applyFill="1" applyBorder="1" applyAlignment="1">
      <alignment horizontal="center" vertical="center" wrapText="1"/>
    </xf>
    <xf numFmtId="0" fontId="26" fillId="21" borderId="88" xfId="0" applyFont="1" applyFill="1" applyBorder="1" applyAlignment="1">
      <alignment horizontal="center" vertical="center" wrapText="1"/>
    </xf>
    <xf numFmtId="0" fontId="26" fillId="21" borderId="55" xfId="0" applyFont="1" applyFill="1" applyBorder="1" applyAlignment="1">
      <alignment horizontal="center" vertical="center"/>
    </xf>
    <xf numFmtId="0" fontId="25" fillId="21" borderId="69" xfId="0" applyFont="1" applyFill="1" applyBorder="1" applyAlignment="1">
      <alignment horizontal="center" vertical="center"/>
    </xf>
    <xf numFmtId="0" fontId="25" fillId="21" borderId="64" xfId="0" applyFont="1" applyFill="1" applyBorder="1" applyAlignment="1">
      <alignment horizontal="center" vertical="center"/>
    </xf>
    <xf numFmtId="0" fontId="26" fillId="0" borderId="80" xfId="0" applyFont="1" applyBorder="1" applyAlignment="1">
      <alignment horizontal="center" vertical="center"/>
    </xf>
    <xf numFmtId="0" fontId="26" fillId="21" borderId="79" xfId="0" applyFont="1" applyFill="1" applyBorder="1" applyAlignment="1">
      <alignment horizontal="center" vertical="center"/>
    </xf>
    <xf numFmtId="0" fontId="26" fillId="21" borderId="74" xfId="0" applyFont="1" applyFill="1" applyBorder="1" applyAlignment="1">
      <alignment horizontal="center" vertical="center" wrapText="1"/>
    </xf>
    <xf numFmtId="0" fontId="26" fillId="21" borderId="80" xfId="0" applyFont="1" applyFill="1" applyBorder="1" applyAlignment="1">
      <alignment horizontal="center" vertical="center" wrapText="1"/>
    </xf>
    <xf numFmtId="0" fontId="26" fillId="21" borderId="70" xfId="0" applyFont="1" applyFill="1" applyBorder="1" applyAlignment="1">
      <alignment horizontal="center" vertical="center"/>
    </xf>
    <xf numFmtId="0" fontId="26" fillId="21" borderId="59" xfId="0" applyFont="1" applyFill="1" applyBorder="1" applyAlignment="1">
      <alignment horizontal="center" vertical="center"/>
    </xf>
    <xf numFmtId="0" fontId="26" fillId="21" borderId="71" xfId="0" applyFont="1" applyFill="1" applyBorder="1" applyAlignment="1">
      <alignment horizontal="center" vertical="center"/>
    </xf>
    <xf numFmtId="0" fontId="26" fillId="21" borderId="62" xfId="0" applyFont="1" applyFill="1" applyBorder="1" applyAlignment="1">
      <alignment horizontal="center" vertical="center"/>
    </xf>
    <xf numFmtId="0" fontId="26" fillId="21" borderId="73" xfId="0" applyFont="1" applyFill="1" applyBorder="1" applyAlignment="1">
      <alignment horizontal="center" vertical="center" wrapText="1"/>
    </xf>
    <xf numFmtId="0" fontId="26" fillId="21" borderId="76" xfId="0" applyFont="1" applyFill="1" applyBorder="1" applyAlignment="1">
      <alignment horizontal="center" vertical="center"/>
    </xf>
    <xf numFmtId="0" fontId="25" fillId="21" borderId="61" xfId="0" applyFont="1" applyFill="1" applyBorder="1" applyAlignment="1">
      <alignment horizontal="center" vertical="center"/>
    </xf>
    <xf numFmtId="0" fontId="25" fillId="21" borderId="87" xfId="0" applyFont="1" applyFill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7" fillId="25" borderId="59" xfId="0" applyFont="1" applyFill="1" applyBorder="1" applyAlignment="1">
      <alignment horizontal="center" vertical="center" wrapText="1"/>
    </xf>
    <xf numFmtId="0" fontId="27" fillId="25" borderId="62" xfId="0" applyFont="1" applyFill="1" applyBorder="1" applyAlignment="1">
      <alignment horizontal="center" vertical="center" wrapText="1"/>
    </xf>
    <xf numFmtId="0" fontId="27" fillId="25" borderId="63" xfId="0" applyFont="1" applyFill="1" applyBorder="1" applyAlignment="1">
      <alignment horizontal="center" vertical="center" wrapText="1"/>
    </xf>
    <xf numFmtId="0" fontId="26" fillId="20" borderId="79" xfId="0" applyFont="1" applyFill="1" applyBorder="1" applyAlignment="1">
      <alignment horizontal="center" vertical="center"/>
    </xf>
    <xf numFmtId="0" fontId="26" fillId="20" borderId="73" xfId="0" applyFont="1" applyFill="1" applyBorder="1" applyAlignment="1">
      <alignment horizontal="center" vertical="center"/>
    </xf>
    <xf numFmtId="0" fontId="26" fillId="20" borderId="80" xfId="0" applyFont="1" applyFill="1" applyBorder="1" applyAlignment="1">
      <alignment horizontal="center" vertical="center" wrapText="1"/>
    </xf>
    <xf numFmtId="0" fontId="26" fillId="20" borderId="74" xfId="0" applyFont="1" applyFill="1" applyBorder="1" applyAlignment="1">
      <alignment horizontal="center" vertical="center" wrapText="1"/>
    </xf>
    <xf numFmtId="0" fontId="26" fillId="20" borderId="59" xfId="0" applyFont="1" applyFill="1" applyBorder="1" applyAlignment="1">
      <alignment horizontal="center" vertical="center"/>
    </xf>
    <xf numFmtId="0" fontId="26" fillId="20" borderId="70" xfId="0" applyFont="1" applyFill="1" applyBorder="1" applyAlignment="1">
      <alignment horizontal="center" vertical="center"/>
    </xf>
    <xf numFmtId="0" fontId="26" fillId="20" borderId="71" xfId="0" applyFont="1" applyFill="1" applyBorder="1" applyAlignment="1">
      <alignment horizontal="center" vertical="center"/>
    </xf>
    <xf numFmtId="0" fontId="26" fillId="12" borderId="55" xfId="0" applyFont="1" applyFill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6" fillId="23" borderId="57" xfId="0" applyFont="1" applyFill="1" applyBorder="1" applyAlignment="1">
      <alignment horizontal="center" vertical="center"/>
    </xf>
    <xf numFmtId="0" fontId="26" fillId="23" borderId="58" xfId="0" applyFont="1" applyFill="1" applyBorder="1" applyAlignment="1">
      <alignment horizontal="center" vertical="center"/>
    </xf>
    <xf numFmtId="0" fontId="26" fillId="23" borderId="22" xfId="0" applyFont="1" applyFill="1" applyBorder="1" applyAlignment="1">
      <alignment horizontal="center" vertical="center"/>
    </xf>
    <xf numFmtId="0" fontId="26" fillId="23" borderId="53" xfId="0" applyFont="1" applyFill="1" applyBorder="1" applyAlignment="1">
      <alignment horizontal="center" vertical="center"/>
    </xf>
    <xf numFmtId="0" fontId="26" fillId="21" borderId="57" xfId="0" applyFont="1" applyFill="1" applyBorder="1" applyAlignment="1">
      <alignment horizontal="center" vertical="center"/>
    </xf>
    <xf numFmtId="0" fontId="26" fillId="21" borderId="58" xfId="0" applyFont="1" applyFill="1" applyBorder="1" applyAlignment="1">
      <alignment horizontal="center" vertical="center"/>
    </xf>
    <xf numFmtId="0" fontId="26" fillId="21" borderId="22" xfId="0" applyFont="1" applyFill="1" applyBorder="1" applyAlignment="1">
      <alignment horizontal="center" vertical="center"/>
    </xf>
    <xf numFmtId="0" fontId="26" fillId="21" borderId="5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8" borderId="44" xfId="0" applyFont="1" applyFill="1" applyBorder="1" applyAlignment="1">
      <alignment horizontal="center" vertical="center" wrapText="1"/>
    </xf>
    <xf numFmtId="0" fontId="9" fillId="8" borderId="45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15" borderId="13" xfId="0" applyFont="1" applyFill="1" applyBorder="1" applyAlignment="1">
      <alignment horizontal="center" vertical="center"/>
    </xf>
    <xf numFmtId="0" fontId="19" fillId="15" borderId="14" xfId="0" applyFont="1" applyFill="1" applyBorder="1" applyAlignment="1">
      <alignment horizontal="center" vertical="center"/>
    </xf>
    <xf numFmtId="0" fontId="19" fillId="15" borderId="15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2" xfId="0" applyFont="1" applyFill="1" applyBorder="1" applyAlignment="1">
      <alignment horizontal="center" vertical="center" wrapText="1"/>
    </xf>
    <xf numFmtId="0" fontId="19" fillId="17" borderId="13" xfId="0" applyFont="1" applyFill="1" applyBorder="1" applyAlignment="1">
      <alignment horizontal="center" vertical="center"/>
    </xf>
    <xf numFmtId="0" fontId="19" fillId="17" borderId="14" xfId="0" applyFont="1" applyFill="1" applyBorder="1" applyAlignment="1">
      <alignment horizontal="center" vertical="center"/>
    </xf>
    <xf numFmtId="0" fontId="19" fillId="17" borderId="15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17" borderId="21" xfId="0" applyFont="1" applyFill="1" applyBorder="1" applyAlignment="1">
      <alignment horizontal="center" vertical="center" wrapText="1"/>
    </xf>
    <xf numFmtId="0" fontId="18" fillId="17" borderId="20" xfId="0" applyFont="1" applyFill="1" applyBorder="1" applyAlignment="1">
      <alignment horizontal="center" vertical="center" wrapText="1"/>
    </xf>
    <xf numFmtId="49" fontId="16" fillId="10" borderId="10" xfId="0" applyNumberFormat="1" applyFont="1" applyFill="1" applyBorder="1" applyAlignment="1">
      <alignment horizontal="center"/>
    </xf>
    <xf numFmtId="49" fontId="16" fillId="10" borderId="12" xfId="0" applyNumberFormat="1" applyFont="1" applyFill="1" applyBorder="1" applyAlignment="1">
      <alignment horizontal="center"/>
    </xf>
    <xf numFmtId="49" fontId="16" fillId="10" borderId="11" xfId="0" applyNumberFormat="1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9" fillId="12" borderId="15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17" borderId="13" xfId="0" applyFont="1" applyFill="1" applyBorder="1" applyAlignment="1">
      <alignment horizontal="center" vertical="center"/>
    </xf>
    <xf numFmtId="0" fontId="18" fillId="17" borderId="14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9" fillId="16" borderId="13" xfId="0" applyFont="1" applyFill="1" applyBorder="1" applyAlignment="1">
      <alignment horizontal="center" vertical="center"/>
    </xf>
    <xf numFmtId="0" fontId="19" fillId="16" borderId="14" xfId="0" applyFont="1" applyFill="1" applyBorder="1" applyAlignment="1">
      <alignment horizontal="center" vertical="center"/>
    </xf>
    <xf numFmtId="0" fontId="19" fillId="16" borderId="15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9" fillId="14" borderId="13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 wrapText="1"/>
    </xf>
    <xf numFmtId="0" fontId="18" fillId="14" borderId="2" xfId="0" applyFont="1" applyFill="1" applyBorder="1" applyAlignment="1">
      <alignment horizontal="center" vertical="center" wrapText="1"/>
    </xf>
    <xf numFmtId="17" fontId="16" fillId="10" borderId="10" xfId="0" applyNumberFormat="1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167" fontId="19" fillId="7" borderId="13" xfId="0" applyNumberFormat="1" applyFont="1" applyFill="1" applyBorder="1" applyAlignment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167" fontId="19" fillId="7" borderId="15" xfId="0" applyNumberFormat="1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8" fillId="14" borderId="2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12" borderId="13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16" fillId="6" borderId="10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17" fontId="16" fillId="9" borderId="10" xfId="0" applyNumberFormat="1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8" fillId="9" borderId="10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/>
    </xf>
    <xf numFmtId="0" fontId="17" fillId="2" borderId="0" xfId="0" applyFont="1" applyFill="1"/>
    <xf numFmtId="0" fontId="18" fillId="13" borderId="21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8" fillId="14" borderId="51" xfId="0" applyFont="1" applyFill="1" applyBorder="1" applyAlignment="1">
      <alignment horizontal="center" vertical="center" wrapText="1"/>
    </xf>
    <xf numFmtId="0" fontId="18" fillId="14" borderId="47" xfId="0" applyFont="1" applyFill="1" applyBorder="1" applyAlignment="1">
      <alignment horizontal="center" vertical="center" wrapText="1"/>
    </xf>
    <xf numFmtId="0" fontId="19" fillId="14" borderId="24" xfId="0" applyFont="1" applyFill="1" applyBorder="1" applyAlignment="1">
      <alignment horizontal="center" vertical="center"/>
    </xf>
    <xf numFmtId="0" fontId="19" fillId="14" borderId="25" xfId="0" applyFont="1" applyFill="1" applyBorder="1" applyAlignment="1">
      <alignment horizontal="center" vertical="center"/>
    </xf>
    <xf numFmtId="0" fontId="19" fillId="14" borderId="26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17" borderId="13" xfId="0" applyFont="1" applyFill="1" applyBorder="1" applyAlignment="1">
      <alignment horizontal="center" vertical="center" wrapText="1"/>
    </xf>
    <xf numFmtId="0" fontId="19" fillId="17" borderId="14" xfId="0" applyFont="1" applyFill="1" applyBorder="1" applyAlignment="1">
      <alignment horizontal="center" vertical="center" wrapText="1"/>
    </xf>
    <xf numFmtId="0" fontId="19" fillId="17" borderId="15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/>
    </xf>
    <xf numFmtId="17" fontId="26" fillId="18" borderId="91" xfId="0" applyNumberFormat="1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8" borderId="81" xfId="0" applyFont="1" applyFill="1" applyBorder="1" applyAlignment="1">
      <alignment horizontal="center" vertical="center"/>
    </xf>
    <xf numFmtId="0" fontId="26" fillId="18" borderId="89" xfId="0" applyFont="1" applyFill="1" applyBorder="1" applyAlignment="1">
      <alignment horizontal="center" vertical="center"/>
    </xf>
    <xf numFmtId="0" fontId="26" fillId="18" borderId="94" xfId="0" applyFont="1" applyFill="1" applyBorder="1" applyAlignment="1">
      <alignment horizontal="center" vertical="center"/>
    </xf>
    <xf numFmtId="0" fontId="26" fillId="18" borderId="95" xfId="0" applyFont="1" applyFill="1" applyBorder="1" applyAlignment="1">
      <alignment horizontal="center" vertical="center"/>
    </xf>
    <xf numFmtId="0" fontId="26" fillId="18" borderId="65" xfId="0" applyFont="1" applyFill="1" applyBorder="1" applyAlignment="1">
      <alignment horizontal="center" vertical="center"/>
    </xf>
    <xf numFmtId="0" fontId="25" fillId="22" borderId="85" xfId="0" applyFont="1" applyFill="1" applyBorder="1" applyAlignment="1">
      <alignment horizontal="center" vertical="center" wrapText="1"/>
    </xf>
    <xf numFmtId="0" fontId="25" fillId="22" borderId="83" xfId="0" applyFont="1" applyFill="1" applyBorder="1" applyAlignment="1">
      <alignment horizontal="center" vertical="center" wrapText="1"/>
    </xf>
    <xf numFmtId="0" fontId="25" fillId="22" borderId="88" xfId="0" applyFont="1" applyFill="1" applyBorder="1" applyAlignment="1">
      <alignment horizontal="center" vertical="center" wrapText="1"/>
    </xf>
    <xf numFmtId="0" fontId="25" fillId="22" borderId="59" xfId="0" applyFont="1" applyFill="1" applyBorder="1" applyAlignment="1">
      <alignment horizontal="center" vertical="center" wrapText="1"/>
    </xf>
    <xf numFmtId="0" fontId="25" fillId="22" borderId="72" xfId="0" applyFont="1" applyFill="1" applyBorder="1" applyAlignment="1">
      <alignment horizontal="center" vertical="center" wrapText="1"/>
    </xf>
    <xf numFmtId="0" fontId="25" fillId="21" borderId="59" xfId="0" applyFont="1" applyFill="1" applyBorder="1" applyAlignment="1">
      <alignment horizontal="center" vertical="center" wrapText="1"/>
    </xf>
    <xf numFmtId="0" fontId="25" fillId="21" borderId="62" xfId="0" applyFont="1" applyFill="1" applyBorder="1" applyAlignment="1">
      <alignment horizontal="center" vertical="center" wrapText="1"/>
    </xf>
    <xf numFmtId="0" fontId="25" fillId="21" borderId="63" xfId="0" applyFont="1" applyFill="1" applyBorder="1" applyAlignment="1">
      <alignment horizontal="center" vertical="center" wrapText="1"/>
    </xf>
    <xf numFmtId="0" fontId="25" fillId="21" borderId="72" xfId="0" applyFont="1" applyFill="1" applyBorder="1" applyAlignment="1">
      <alignment horizontal="center" vertical="center" wrapText="1"/>
    </xf>
    <xf numFmtId="1" fontId="25" fillId="19" borderId="59" xfId="0" applyNumberFormat="1" applyFont="1" applyFill="1" applyBorder="1" applyAlignment="1">
      <alignment horizontal="center" vertical="center" wrapText="1"/>
    </xf>
    <xf numFmtId="1" fontId="25" fillId="19" borderId="62" xfId="0" applyNumberFormat="1" applyFont="1" applyFill="1" applyBorder="1" applyAlignment="1">
      <alignment horizontal="center" vertical="center" wrapText="1"/>
    </xf>
    <xf numFmtId="1" fontId="25" fillId="19" borderId="63" xfId="0" applyNumberFormat="1" applyFont="1" applyFill="1" applyBorder="1" applyAlignment="1">
      <alignment horizontal="center" vertical="center" wrapText="1"/>
    </xf>
    <xf numFmtId="1" fontId="25" fillId="19" borderId="72" xfId="0" applyNumberFormat="1" applyFont="1" applyFill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72" xfId="0" applyFont="1" applyBorder="1" applyAlignment="1">
      <alignment horizontal="center" vertical="center" wrapText="1"/>
    </xf>
    <xf numFmtId="0" fontId="27" fillId="25" borderId="85" xfId="0" applyFont="1" applyFill="1" applyBorder="1" applyAlignment="1">
      <alignment horizontal="center" vertical="center" wrapText="1"/>
    </xf>
    <xf numFmtId="0" fontId="27" fillId="25" borderId="83" xfId="0" applyFont="1" applyFill="1" applyBorder="1" applyAlignment="1">
      <alignment horizontal="center" vertical="center" wrapText="1"/>
    </xf>
    <xf numFmtId="0" fontId="27" fillId="25" borderId="88" xfId="0" applyFont="1" applyFill="1" applyBorder="1" applyAlignment="1">
      <alignment horizontal="center" vertical="center" wrapText="1"/>
    </xf>
    <xf numFmtId="0" fontId="27" fillId="25" borderId="59" xfId="0" applyFont="1" applyFill="1" applyBorder="1" applyAlignment="1">
      <alignment horizontal="center" vertical="center" wrapText="1"/>
    </xf>
    <xf numFmtId="0" fontId="27" fillId="25" borderId="72" xfId="0" applyFont="1" applyFill="1" applyBorder="1" applyAlignment="1">
      <alignment horizontal="center" vertical="center" wrapText="1"/>
    </xf>
    <xf numFmtId="1" fontId="25" fillId="21" borderId="59" xfId="0" applyNumberFormat="1" applyFont="1" applyFill="1" applyBorder="1" applyAlignment="1">
      <alignment horizontal="center" vertical="center" wrapText="1"/>
    </xf>
    <xf numFmtId="1" fontId="25" fillId="21" borderId="62" xfId="0" applyNumberFormat="1" applyFont="1" applyFill="1" applyBorder="1" applyAlignment="1">
      <alignment horizontal="center" vertical="center" wrapText="1"/>
    </xf>
    <xf numFmtId="1" fontId="25" fillId="21" borderId="63" xfId="0" applyNumberFormat="1" applyFont="1" applyFill="1" applyBorder="1" applyAlignment="1">
      <alignment horizontal="center" vertical="center" wrapText="1"/>
    </xf>
    <xf numFmtId="1" fontId="25" fillId="21" borderId="72" xfId="0" applyNumberFormat="1" applyFont="1" applyFill="1" applyBorder="1" applyAlignment="1">
      <alignment horizontal="center" vertical="center" wrapText="1"/>
    </xf>
    <xf numFmtId="49" fontId="28" fillId="18" borderId="71" xfId="0" applyNumberFormat="1" applyFont="1" applyFill="1" applyBorder="1" applyAlignment="1">
      <alignment horizontal="center" vertical="center"/>
    </xf>
    <xf numFmtId="49" fontId="28" fillId="18" borderId="66" xfId="0" applyNumberFormat="1" applyFont="1" applyFill="1" applyBorder="1" applyAlignment="1">
      <alignment horizontal="center" vertical="center"/>
    </xf>
    <xf numFmtId="49" fontId="28" fillId="18" borderId="65" xfId="0" applyNumberFormat="1" applyFont="1" applyFill="1" applyBorder="1" applyAlignment="1">
      <alignment horizontal="center" vertical="center"/>
    </xf>
    <xf numFmtId="0" fontId="25" fillId="22" borderId="62" xfId="0" applyFont="1" applyFill="1" applyBorder="1" applyAlignment="1">
      <alignment horizontal="center" vertical="center" wrapText="1"/>
    </xf>
    <xf numFmtId="0" fontId="25" fillId="22" borderId="63" xfId="0" applyFont="1" applyFill="1" applyBorder="1" applyAlignment="1">
      <alignment horizontal="center" vertical="center" wrapText="1"/>
    </xf>
    <xf numFmtId="0" fontId="25" fillId="21" borderId="85" xfId="0" applyFont="1" applyFill="1" applyBorder="1" applyAlignment="1">
      <alignment horizontal="center" vertical="center" wrapText="1"/>
    </xf>
    <xf numFmtId="0" fontId="25" fillId="21" borderId="83" xfId="0" applyFont="1" applyFill="1" applyBorder="1" applyAlignment="1">
      <alignment horizontal="center" vertical="center" wrapText="1"/>
    </xf>
    <xf numFmtId="0" fontId="25" fillId="21" borderId="88" xfId="0" applyFont="1" applyFill="1" applyBorder="1" applyAlignment="1">
      <alignment horizontal="center" vertical="center" wrapText="1"/>
    </xf>
    <xf numFmtId="0" fontId="27" fillId="21" borderId="85" xfId="0" applyFont="1" applyFill="1" applyBorder="1" applyAlignment="1">
      <alignment horizontal="center" vertical="center" wrapText="1"/>
    </xf>
    <xf numFmtId="0" fontId="27" fillId="21" borderId="83" xfId="0" applyFont="1" applyFill="1" applyBorder="1" applyAlignment="1">
      <alignment horizontal="center" vertical="center" wrapText="1"/>
    </xf>
    <xf numFmtId="0" fontId="27" fillId="21" borderId="88" xfId="0" applyFont="1" applyFill="1" applyBorder="1" applyAlignment="1">
      <alignment horizontal="center" vertical="center" wrapText="1"/>
    </xf>
    <xf numFmtId="0" fontId="27" fillId="21" borderId="59" xfId="0" applyFont="1" applyFill="1" applyBorder="1" applyAlignment="1">
      <alignment horizontal="center" vertical="center" wrapText="1"/>
    </xf>
    <xf numFmtId="0" fontId="27" fillId="21" borderId="72" xfId="0" applyFont="1" applyFill="1" applyBorder="1" applyAlignment="1">
      <alignment horizontal="center" vertical="center" wrapText="1"/>
    </xf>
    <xf numFmtId="0" fontId="25" fillId="0" borderId="85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0" borderId="88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6" fillId="0" borderId="62" xfId="0" applyFont="1" applyBorder="1" applyAlignment="1">
      <alignment horizontal="center" vertical="center" wrapText="1"/>
    </xf>
    <xf numFmtId="0" fontId="26" fillId="0" borderId="63" xfId="0" applyFont="1" applyBorder="1" applyAlignment="1">
      <alignment horizontal="center" vertical="center" wrapText="1"/>
    </xf>
    <xf numFmtId="0" fontId="26" fillId="21" borderId="82" xfId="0" applyFont="1" applyFill="1" applyBorder="1" applyAlignment="1">
      <alignment horizontal="center" vertical="center" wrapText="1"/>
    </xf>
    <xf numFmtId="0" fontId="26" fillId="21" borderId="83" xfId="0" applyFont="1" applyFill="1" applyBorder="1" applyAlignment="1">
      <alignment horizontal="center" vertical="center" wrapText="1"/>
    </xf>
    <xf numFmtId="0" fontId="26" fillId="21" borderId="88" xfId="0" applyFont="1" applyFill="1" applyBorder="1" applyAlignment="1">
      <alignment horizontal="center" vertical="center" wrapText="1"/>
    </xf>
    <xf numFmtId="0" fontId="26" fillId="21" borderId="67" xfId="0" applyFont="1" applyFill="1" applyBorder="1" applyAlignment="1">
      <alignment horizontal="center" vertical="center" wrapText="1"/>
    </xf>
    <xf numFmtId="0" fontId="26" fillId="21" borderId="68" xfId="0" applyFont="1" applyFill="1" applyBorder="1" applyAlignment="1">
      <alignment horizontal="center" vertical="center" wrapText="1"/>
    </xf>
    <xf numFmtId="0" fontId="26" fillId="21" borderId="93" xfId="0" applyFont="1" applyFill="1" applyBorder="1" applyAlignment="1">
      <alignment horizontal="center" vertical="center" wrapText="1"/>
    </xf>
    <xf numFmtId="0" fontId="26" fillId="21" borderId="86" xfId="0" applyFont="1" applyFill="1" applyBorder="1" applyAlignment="1">
      <alignment horizontal="center" vertical="center" wrapText="1"/>
    </xf>
    <xf numFmtId="0" fontId="26" fillId="21" borderId="90" xfId="0" applyFont="1" applyFill="1" applyBorder="1" applyAlignment="1">
      <alignment horizontal="center" vertical="center" wrapText="1"/>
    </xf>
    <xf numFmtId="0" fontId="26" fillId="21" borderId="62" xfId="0" applyFont="1" applyFill="1" applyBorder="1" applyAlignment="1">
      <alignment horizontal="center" vertical="center" wrapText="1"/>
    </xf>
    <xf numFmtId="0" fontId="26" fillId="21" borderId="72" xfId="0" applyFont="1" applyFill="1" applyBorder="1" applyAlignment="1">
      <alignment horizontal="center" vertical="center" wrapText="1"/>
    </xf>
    <xf numFmtId="0" fontId="26" fillId="21" borderId="71" xfId="0" applyFont="1" applyFill="1" applyBorder="1" applyAlignment="1">
      <alignment horizontal="center" vertical="center" wrapText="1"/>
    </xf>
    <xf numFmtId="0" fontId="26" fillId="21" borderId="76" xfId="0" applyFont="1" applyFill="1" applyBorder="1" applyAlignment="1">
      <alignment horizontal="center" vertical="center" wrapText="1"/>
    </xf>
    <xf numFmtId="0" fontId="25" fillId="21" borderId="82" xfId="0" applyFont="1" applyFill="1" applyBorder="1" applyAlignment="1">
      <alignment horizontal="center" vertical="center" wrapText="1"/>
    </xf>
    <xf numFmtId="1" fontId="25" fillId="0" borderId="59" xfId="0" applyNumberFormat="1" applyFont="1" applyBorder="1" applyAlignment="1">
      <alignment horizontal="center" vertical="center" wrapText="1"/>
    </xf>
    <xf numFmtId="1" fontId="25" fillId="0" borderId="62" xfId="0" applyNumberFormat="1" applyFont="1" applyBorder="1" applyAlignment="1">
      <alignment horizontal="center" vertical="center" wrapText="1"/>
    </xf>
    <xf numFmtId="1" fontId="25" fillId="0" borderId="63" xfId="0" applyNumberFormat="1" applyFont="1" applyBorder="1" applyAlignment="1">
      <alignment horizontal="center" vertical="center" wrapText="1"/>
    </xf>
    <xf numFmtId="1" fontId="25" fillId="0" borderId="72" xfId="0" applyNumberFormat="1" applyFont="1" applyBorder="1" applyAlignment="1">
      <alignment horizontal="center" vertical="center" wrapText="1"/>
    </xf>
    <xf numFmtId="0" fontId="25" fillId="12" borderId="59" xfId="0" applyFont="1" applyFill="1" applyBorder="1" applyAlignment="1">
      <alignment horizontal="center" vertical="center" wrapText="1"/>
    </xf>
    <xf numFmtId="0" fontId="25" fillId="12" borderId="62" xfId="0" applyFont="1" applyFill="1" applyBorder="1" applyAlignment="1">
      <alignment horizontal="center" vertical="center" wrapText="1"/>
    </xf>
    <xf numFmtId="0" fontId="25" fillId="12" borderId="63" xfId="0" applyFont="1" applyFill="1" applyBorder="1" applyAlignment="1">
      <alignment horizontal="center" vertical="center" wrapText="1"/>
    </xf>
    <xf numFmtId="0" fontId="25" fillId="12" borderId="72" xfId="0" applyFont="1" applyFill="1" applyBorder="1" applyAlignment="1">
      <alignment horizontal="center" vertical="center" wrapText="1"/>
    </xf>
    <xf numFmtId="0" fontId="25" fillId="12" borderId="85" xfId="0" applyFont="1" applyFill="1" applyBorder="1" applyAlignment="1">
      <alignment horizontal="center" vertical="center" wrapText="1"/>
    </xf>
    <xf numFmtId="0" fontId="25" fillId="12" borderId="83" xfId="0" applyFont="1" applyFill="1" applyBorder="1" applyAlignment="1">
      <alignment horizontal="center" vertical="center" wrapText="1"/>
    </xf>
    <xf numFmtId="0" fontId="25" fillId="12" borderId="88" xfId="0" applyFont="1" applyFill="1" applyBorder="1" applyAlignment="1">
      <alignment horizontal="center" vertical="center" wrapText="1"/>
    </xf>
    <xf numFmtId="0" fontId="26" fillId="12" borderId="59" xfId="0" applyFont="1" applyFill="1" applyBorder="1" applyAlignment="1">
      <alignment horizontal="center" vertical="center" wrapText="1"/>
    </xf>
    <xf numFmtId="0" fontId="26" fillId="12" borderId="62" xfId="0" applyFont="1" applyFill="1" applyBorder="1" applyAlignment="1">
      <alignment horizontal="center" vertical="center" wrapText="1"/>
    </xf>
    <xf numFmtId="0" fontId="26" fillId="12" borderId="63" xfId="0" applyFont="1" applyFill="1" applyBorder="1" applyAlignment="1">
      <alignment horizontal="center" vertical="center" wrapText="1"/>
    </xf>
    <xf numFmtId="0" fontId="25" fillId="20" borderId="85" xfId="0" applyFont="1" applyFill="1" applyBorder="1" applyAlignment="1">
      <alignment horizontal="center" vertical="center" wrapText="1"/>
    </xf>
    <xf numFmtId="0" fontId="25" fillId="20" borderId="83" xfId="0" applyFont="1" applyFill="1" applyBorder="1" applyAlignment="1">
      <alignment horizontal="center" vertical="center" wrapText="1"/>
    </xf>
    <xf numFmtId="0" fontId="25" fillId="20" borderId="88" xfId="0" applyFont="1" applyFill="1" applyBorder="1" applyAlignment="1">
      <alignment horizontal="center" vertical="center" wrapText="1"/>
    </xf>
    <xf numFmtId="0" fontId="25" fillId="20" borderId="59" xfId="0" applyFont="1" applyFill="1" applyBorder="1" applyAlignment="1">
      <alignment horizontal="center" vertical="center" wrapText="1"/>
    </xf>
    <xf numFmtId="0" fontId="25" fillId="20" borderId="72" xfId="0" applyFont="1" applyFill="1" applyBorder="1" applyAlignment="1">
      <alignment horizontal="center" vertical="center" wrapText="1"/>
    </xf>
    <xf numFmtId="0" fontId="26" fillId="20" borderId="82" xfId="0" applyFont="1" applyFill="1" applyBorder="1" applyAlignment="1">
      <alignment horizontal="center" vertical="center" wrapText="1"/>
    </xf>
    <xf numFmtId="0" fontId="26" fillId="20" borderId="83" xfId="0" applyFont="1" applyFill="1" applyBorder="1" applyAlignment="1">
      <alignment horizontal="center" vertical="center" wrapText="1"/>
    </xf>
    <xf numFmtId="0" fontId="26" fillId="20" borderId="88" xfId="0" applyFont="1" applyFill="1" applyBorder="1" applyAlignment="1">
      <alignment horizontal="center" vertical="center" wrapText="1"/>
    </xf>
    <xf numFmtId="0" fontId="26" fillId="20" borderId="93" xfId="0" applyFont="1" applyFill="1" applyBorder="1" applyAlignment="1">
      <alignment horizontal="center" vertical="center" wrapText="1"/>
    </xf>
    <xf numFmtId="0" fontId="26" fillId="20" borderId="86" xfId="0" applyFont="1" applyFill="1" applyBorder="1" applyAlignment="1">
      <alignment horizontal="center" vertical="center" wrapText="1"/>
    </xf>
    <xf numFmtId="0" fontId="26" fillId="20" borderId="90" xfId="0" applyFont="1" applyFill="1" applyBorder="1" applyAlignment="1">
      <alignment horizontal="center" vertical="center" wrapText="1"/>
    </xf>
    <xf numFmtId="0" fontId="25" fillId="24" borderId="59" xfId="0" applyFont="1" applyFill="1" applyBorder="1" applyAlignment="1">
      <alignment horizontal="center" vertical="center" wrapText="1"/>
    </xf>
    <xf numFmtId="0" fontId="25" fillId="24" borderId="62" xfId="0" applyFont="1" applyFill="1" applyBorder="1" applyAlignment="1">
      <alignment horizontal="center" vertical="center" wrapText="1"/>
    </xf>
    <xf numFmtId="0" fontId="25" fillId="23" borderId="59" xfId="0" applyFont="1" applyFill="1" applyBorder="1" applyAlignment="1">
      <alignment horizontal="center" vertical="center" wrapText="1"/>
    </xf>
    <xf numFmtId="0" fontId="24" fillId="25" borderId="85" xfId="0" applyFont="1" applyFill="1" applyBorder="1" applyAlignment="1">
      <alignment horizontal="center" vertical="center" wrapText="1"/>
    </xf>
    <xf numFmtId="0" fontId="24" fillId="25" borderId="83" xfId="0" applyFont="1" applyFill="1" applyBorder="1" applyAlignment="1">
      <alignment horizontal="center" vertical="center" wrapText="1"/>
    </xf>
    <xf numFmtId="0" fontId="24" fillId="25" borderId="88" xfId="0" applyFont="1" applyFill="1" applyBorder="1" applyAlignment="1">
      <alignment horizontal="center" vertical="center" wrapText="1"/>
    </xf>
    <xf numFmtId="0" fontId="24" fillId="25" borderId="59" xfId="0" applyFont="1" applyFill="1" applyBorder="1" applyAlignment="1">
      <alignment horizontal="center" vertical="center" wrapText="1"/>
    </xf>
    <xf numFmtId="0" fontId="24" fillId="25" borderId="72" xfId="0" applyFont="1" applyFill="1" applyBorder="1" applyAlignment="1">
      <alignment horizontal="center" vertical="center" wrapText="1"/>
    </xf>
    <xf numFmtId="0" fontId="27" fillId="25" borderId="62" xfId="0" applyFont="1" applyFill="1" applyBorder="1" applyAlignment="1">
      <alignment horizontal="center" vertical="center" wrapText="1"/>
    </xf>
    <xf numFmtId="0" fontId="21" fillId="23" borderId="59" xfId="0" applyFont="1" applyFill="1" applyBorder="1" applyAlignment="1">
      <alignment horizontal="center" vertical="center" wrapText="1"/>
    </xf>
    <xf numFmtId="0" fontId="21" fillId="23" borderId="72" xfId="0" applyFont="1" applyFill="1" applyBorder="1" applyAlignment="1">
      <alignment horizontal="center" vertical="center" wrapText="1"/>
    </xf>
    <xf numFmtId="0" fontId="21" fillId="23" borderId="62" xfId="0" applyFont="1" applyFill="1" applyBorder="1" applyAlignment="1">
      <alignment horizontal="center" vertical="center" wrapText="1"/>
    </xf>
    <xf numFmtId="0" fontId="27" fillId="25" borderId="63" xfId="0" applyFont="1" applyFill="1" applyBorder="1" applyAlignment="1">
      <alignment horizontal="center" vertical="center" wrapText="1"/>
    </xf>
    <xf numFmtId="0" fontId="25" fillId="23" borderId="62" xfId="0" applyFont="1" applyFill="1" applyBorder="1" applyAlignment="1">
      <alignment horizontal="center" vertical="center" wrapText="1"/>
    </xf>
    <xf numFmtId="0" fontId="25" fillId="23" borderId="63" xfId="0" applyFont="1" applyFill="1" applyBorder="1" applyAlignment="1">
      <alignment horizontal="center" vertical="center" wrapText="1"/>
    </xf>
    <xf numFmtId="0" fontId="25" fillId="0" borderId="82" xfId="0" applyFont="1" applyBorder="1" applyAlignment="1">
      <alignment horizontal="center" vertical="center" wrapText="1"/>
    </xf>
    <xf numFmtId="1" fontId="25" fillId="23" borderId="59" xfId="0" applyNumberFormat="1" applyFont="1" applyFill="1" applyBorder="1" applyAlignment="1">
      <alignment horizontal="center" vertical="center" wrapText="1"/>
    </xf>
    <xf numFmtId="1" fontId="25" fillId="23" borderId="72" xfId="0" applyNumberFormat="1" applyFont="1" applyFill="1" applyBorder="1" applyAlignment="1">
      <alignment horizontal="center" vertical="center" wrapText="1"/>
    </xf>
    <xf numFmtId="0" fontId="25" fillId="21" borderId="71" xfId="0" applyFont="1" applyFill="1" applyBorder="1" applyAlignment="1">
      <alignment horizontal="center" vertical="center" wrapText="1"/>
    </xf>
    <xf numFmtId="0" fontId="25" fillId="21" borderId="68" xfId="0" applyFont="1" applyFill="1" applyBorder="1" applyAlignment="1">
      <alignment horizontal="center" vertical="center" wrapText="1"/>
    </xf>
    <xf numFmtId="0" fontId="26" fillId="21" borderId="59" xfId="0" applyFont="1" applyFill="1" applyBorder="1" applyAlignment="1">
      <alignment horizontal="center" vertical="center" wrapText="1"/>
    </xf>
    <xf numFmtId="0" fontId="26" fillId="21" borderId="63" xfId="0" applyFont="1" applyFill="1" applyBorder="1" applyAlignment="1">
      <alignment horizontal="center" vertical="center" wrapText="1"/>
    </xf>
    <xf numFmtId="1" fontId="25" fillId="23" borderId="62" xfId="0" applyNumberFormat="1" applyFont="1" applyFill="1" applyBorder="1" applyAlignment="1">
      <alignment horizontal="center" vertical="center" wrapText="1"/>
    </xf>
    <xf numFmtId="1" fontId="25" fillId="23" borderId="63" xfId="0" applyNumberFormat="1" applyFont="1" applyFill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24" borderId="59" xfId="0" applyFont="1" applyFill="1" applyBorder="1" applyAlignment="1">
      <alignment horizontal="center" vertical="center" wrapText="1"/>
    </xf>
    <xf numFmtId="0" fontId="29" fillId="24" borderId="62" xfId="0" applyFont="1" applyFill="1" applyBorder="1" applyAlignment="1">
      <alignment horizontal="center" vertical="center" wrapText="1"/>
    </xf>
  </cellXfs>
  <cellStyles count="4">
    <cellStyle name="Hipervínculo" xfId="1" builtinId="8"/>
    <cellStyle name="Moneda [0]" xfId="3" builtinId="7"/>
    <cellStyle name="Normal" xfId="0" builtinId="0"/>
    <cellStyle name="Normal 388" xfId="2" xr:uid="{6F7F0947-C343-414E-A365-9D24FEDFDE5D}"/>
  </cellStyles>
  <dxfs count="0"/>
  <tableStyles count="0" defaultTableStyle="TableStyleMedium2" defaultPivotStyle="PivotStyleLight16"/>
  <colors>
    <mruColors>
      <color rgb="FFF5B0B0"/>
      <color rgb="FFFF7171"/>
      <color rgb="FFB0F7F5"/>
      <color rgb="FF41D2FA"/>
      <color rgb="FF77B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van.sanabri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PruebaMacro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onid.burgos@kof.com.m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652-25D3-4075-8F9D-C707012A0503}">
  <sheetPr codeName="Hoja1"/>
  <dimension ref="A1:O118"/>
  <sheetViews>
    <sheetView showGridLines="0" topLeftCell="A75" zoomScaleNormal="100" workbookViewId="0">
      <selection activeCell="C96" sqref="C96"/>
    </sheetView>
  </sheetViews>
  <sheetFormatPr baseColWidth="10" defaultColWidth="11.42578125" defaultRowHeight="12.75" x14ac:dyDescent="0.25"/>
  <cols>
    <col min="1" max="1" width="16.85546875" style="10" bestFit="1" customWidth="1"/>
    <col min="2" max="2" width="11.42578125" style="11"/>
    <col min="3" max="3" width="18.7109375" style="11" customWidth="1"/>
    <col min="4" max="4" width="11.42578125" style="11"/>
    <col min="5" max="5" width="16.5703125" style="11" customWidth="1"/>
    <col min="6" max="6" width="11.42578125" style="11"/>
    <col min="7" max="7" width="16.5703125" style="11" customWidth="1"/>
    <col min="8" max="8" width="11.42578125" style="11"/>
    <col min="9" max="9" width="16.5703125" style="11" customWidth="1"/>
    <col min="10" max="10" width="11.42578125" style="11"/>
    <col min="11" max="11" width="16.5703125" style="11" customWidth="1"/>
    <col min="12" max="12" width="11.42578125" style="11"/>
    <col min="13" max="13" width="16.5703125" style="11" customWidth="1"/>
    <col min="14" max="14" width="11.42578125" style="11"/>
    <col min="15" max="15" width="16.5703125" style="11" customWidth="1"/>
    <col min="16" max="16384" width="11.42578125" style="10"/>
  </cols>
  <sheetData>
    <row r="1" spans="1:15" ht="6.75" customHeight="1" thickBot="1" x14ac:dyDescent="0.3"/>
    <row r="2" spans="1:15" ht="13.5" thickBot="1" x14ac:dyDescent="0.3">
      <c r="B2" s="384" t="s">
        <v>0</v>
      </c>
      <c r="C2" s="385"/>
      <c r="D2" s="384" t="s">
        <v>1</v>
      </c>
      <c r="E2" s="385"/>
      <c r="F2" s="384" t="s">
        <v>2</v>
      </c>
      <c r="G2" s="385"/>
      <c r="H2" s="384" t="s">
        <v>3</v>
      </c>
      <c r="I2" s="385"/>
      <c r="J2" s="384" t="s">
        <v>4</v>
      </c>
      <c r="K2" s="385"/>
      <c r="L2" s="384" t="s">
        <v>5</v>
      </c>
      <c r="M2" s="385"/>
      <c r="N2" s="386" t="s">
        <v>6</v>
      </c>
      <c r="O2" s="385"/>
    </row>
    <row r="3" spans="1:15" ht="13.5" thickBot="1" x14ac:dyDescent="0.3">
      <c r="B3" s="4" t="s">
        <v>7</v>
      </c>
      <c r="C3" s="5" t="s">
        <v>8</v>
      </c>
      <c r="D3" s="4" t="s">
        <v>7</v>
      </c>
      <c r="E3" s="5" t="s">
        <v>8</v>
      </c>
      <c r="F3" s="4" t="s">
        <v>7</v>
      </c>
      <c r="G3" s="5" t="s">
        <v>8</v>
      </c>
      <c r="H3" s="4" t="s">
        <v>7</v>
      </c>
      <c r="I3" s="5" t="s">
        <v>8</v>
      </c>
      <c r="J3" s="4" t="s">
        <v>7</v>
      </c>
      <c r="K3" s="5" t="s">
        <v>8</v>
      </c>
      <c r="L3" s="4" t="s">
        <v>7</v>
      </c>
      <c r="M3" s="5" t="s">
        <v>8</v>
      </c>
      <c r="N3" s="6" t="s">
        <v>7</v>
      </c>
      <c r="O3" s="5" t="s">
        <v>8</v>
      </c>
    </row>
    <row r="4" spans="1:15" x14ac:dyDescent="0.25">
      <c r="A4" s="1" t="s">
        <v>9</v>
      </c>
      <c r="B4" s="369"/>
      <c r="C4" s="372" t="s">
        <v>10</v>
      </c>
      <c r="D4" s="369"/>
      <c r="E4" s="372" t="s">
        <v>10</v>
      </c>
      <c r="F4" s="369"/>
      <c r="G4" s="372" t="s">
        <v>10</v>
      </c>
      <c r="H4" s="369"/>
      <c r="I4" s="372" t="s">
        <v>10</v>
      </c>
      <c r="J4" s="369"/>
      <c r="K4" s="372" t="s">
        <v>10</v>
      </c>
      <c r="L4" s="369"/>
      <c r="M4" s="372" t="s">
        <v>10</v>
      </c>
      <c r="N4" s="369"/>
      <c r="O4" s="372" t="s">
        <v>10</v>
      </c>
    </row>
    <row r="5" spans="1:15" ht="15" customHeight="1" x14ac:dyDescent="0.25">
      <c r="A5" s="2">
        <v>79921501</v>
      </c>
      <c r="B5" s="370"/>
      <c r="C5" s="373"/>
      <c r="D5" s="370"/>
      <c r="E5" s="373"/>
      <c r="F5" s="370"/>
      <c r="G5" s="373"/>
      <c r="H5" s="370"/>
      <c r="I5" s="373"/>
      <c r="J5" s="370"/>
      <c r="K5" s="373"/>
      <c r="L5" s="370"/>
      <c r="M5" s="373"/>
      <c r="N5" s="370"/>
      <c r="O5" s="373"/>
    </row>
    <row r="6" spans="1:15" ht="15" customHeight="1" x14ac:dyDescent="0.25">
      <c r="A6" s="2" t="s">
        <v>11</v>
      </c>
      <c r="B6" s="370"/>
      <c r="C6" s="216"/>
      <c r="D6" s="370"/>
      <c r="E6" s="216"/>
      <c r="F6" s="370"/>
      <c r="G6" s="216"/>
      <c r="H6" s="370"/>
      <c r="I6" s="216"/>
      <c r="J6" s="370"/>
      <c r="K6" s="216"/>
      <c r="L6" s="370"/>
      <c r="M6" s="216"/>
      <c r="N6" s="370"/>
      <c r="O6" s="216"/>
    </row>
    <row r="7" spans="1:15" ht="15.75" customHeight="1" thickBot="1" x14ac:dyDescent="0.3">
      <c r="A7" s="3" t="s">
        <v>12</v>
      </c>
      <c r="B7" s="371"/>
      <c r="C7" s="12"/>
      <c r="D7" s="371"/>
      <c r="E7" s="12"/>
      <c r="F7" s="371"/>
      <c r="G7" s="12"/>
      <c r="H7" s="371"/>
      <c r="I7" s="12"/>
      <c r="J7" s="371"/>
      <c r="K7" s="12"/>
      <c r="L7" s="371"/>
      <c r="M7" s="12"/>
      <c r="N7" s="371"/>
      <c r="O7" s="12"/>
    </row>
    <row r="8" spans="1:15" ht="12.75" customHeight="1" x14ac:dyDescent="0.25">
      <c r="A8" s="1" t="s">
        <v>13</v>
      </c>
      <c r="B8" s="369"/>
      <c r="C8" s="372" t="s">
        <v>10</v>
      </c>
      <c r="D8" s="369"/>
      <c r="E8" s="372" t="s">
        <v>10</v>
      </c>
      <c r="F8" s="369"/>
      <c r="G8" s="372" t="s">
        <v>10</v>
      </c>
      <c r="H8" s="369"/>
      <c r="I8" s="372" t="s">
        <v>10</v>
      </c>
      <c r="J8" s="369"/>
      <c r="K8" s="372" t="s">
        <v>10</v>
      </c>
      <c r="L8" s="369"/>
      <c r="M8" s="372" t="s">
        <v>10</v>
      </c>
      <c r="N8" s="369"/>
      <c r="O8" s="372" t="s">
        <v>10</v>
      </c>
    </row>
    <row r="9" spans="1:15" x14ac:dyDescent="0.25">
      <c r="A9" s="2">
        <v>80830204</v>
      </c>
      <c r="B9" s="370"/>
      <c r="C9" s="373"/>
      <c r="D9" s="370"/>
      <c r="E9" s="373"/>
      <c r="F9" s="370"/>
      <c r="G9" s="373"/>
      <c r="H9" s="370"/>
      <c r="I9" s="373"/>
      <c r="J9" s="370"/>
      <c r="K9" s="373"/>
      <c r="L9" s="370"/>
      <c r="M9" s="373"/>
      <c r="N9" s="370"/>
      <c r="O9" s="373"/>
    </row>
    <row r="10" spans="1:15" x14ac:dyDescent="0.25">
      <c r="A10" s="2" t="s">
        <v>11</v>
      </c>
      <c r="B10" s="370"/>
      <c r="C10" s="216"/>
      <c r="D10" s="370"/>
      <c r="E10" s="216"/>
      <c r="F10" s="370"/>
      <c r="G10" s="216"/>
      <c r="H10" s="370"/>
      <c r="I10" s="216"/>
      <c r="J10" s="370"/>
      <c r="K10" s="216"/>
      <c r="L10" s="370"/>
      <c r="M10" s="216"/>
      <c r="N10" s="370"/>
      <c r="O10" s="216"/>
    </row>
    <row r="11" spans="1:15" ht="13.5" thickBot="1" x14ac:dyDescent="0.3">
      <c r="A11" s="3" t="s">
        <v>12</v>
      </c>
      <c r="B11" s="371"/>
      <c r="C11" s="12"/>
      <c r="D11" s="371"/>
      <c r="E11" s="12"/>
      <c r="F11" s="371"/>
      <c r="G11" s="12"/>
      <c r="H11" s="371"/>
      <c r="I11" s="12"/>
      <c r="J11" s="371"/>
      <c r="K11" s="12"/>
      <c r="L11" s="371"/>
      <c r="M11" s="12"/>
      <c r="N11" s="371"/>
      <c r="O11" s="12"/>
    </row>
    <row r="12" spans="1:15" ht="12.75" customHeight="1" x14ac:dyDescent="0.25">
      <c r="A12" s="1" t="s">
        <v>14</v>
      </c>
      <c r="B12" s="369"/>
      <c r="C12" s="372" t="s">
        <v>10</v>
      </c>
      <c r="D12" s="369"/>
      <c r="E12" s="372" t="s">
        <v>10</v>
      </c>
      <c r="F12" s="369"/>
      <c r="G12" s="372" t="s">
        <v>10</v>
      </c>
      <c r="H12" s="369"/>
      <c r="I12" s="372" t="s">
        <v>10</v>
      </c>
      <c r="J12" s="369"/>
      <c r="K12" s="372" t="s">
        <v>10</v>
      </c>
      <c r="L12" s="369"/>
      <c r="M12" s="372" t="s">
        <v>10</v>
      </c>
      <c r="N12" s="369"/>
      <c r="O12" s="372" t="s">
        <v>10</v>
      </c>
    </row>
    <row r="13" spans="1:15" x14ac:dyDescent="0.25">
      <c r="A13" s="2">
        <v>1070707956</v>
      </c>
      <c r="B13" s="370"/>
      <c r="C13" s="373"/>
      <c r="D13" s="370"/>
      <c r="E13" s="373"/>
      <c r="F13" s="370"/>
      <c r="G13" s="373"/>
      <c r="H13" s="370"/>
      <c r="I13" s="373"/>
      <c r="J13" s="370"/>
      <c r="K13" s="373"/>
      <c r="L13" s="370"/>
      <c r="M13" s="373"/>
      <c r="N13" s="370"/>
      <c r="O13" s="373"/>
    </row>
    <row r="14" spans="1:15" x14ac:dyDescent="0.25">
      <c r="A14" s="2" t="s">
        <v>11</v>
      </c>
      <c r="B14" s="370"/>
      <c r="C14" s="216"/>
      <c r="D14" s="370"/>
      <c r="E14" s="216"/>
      <c r="F14" s="370"/>
      <c r="G14" s="216"/>
      <c r="H14" s="370"/>
      <c r="I14" s="216"/>
      <c r="J14" s="370"/>
      <c r="K14" s="216"/>
      <c r="L14" s="370"/>
      <c r="M14" s="216"/>
      <c r="N14" s="370"/>
      <c r="O14" s="216"/>
    </row>
    <row r="15" spans="1:15" ht="13.5" thickBot="1" x14ac:dyDescent="0.3">
      <c r="A15" s="3" t="s">
        <v>12</v>
      </c>
      <c r="B15" s="371"/>
      <c r="C15" s="12"/>
      <c r="D15" s="371"/>
      <c r="E15" s="12"/>
      <c r="F15" s="371"/>
      <c r="G15" s="12"/>
      <c r="H15" s="371"/>
      <c r="I15" s="12"/>
      <c r="J15" s="371"/>
      <c r="K15" s="12"/>
      <c r="L15" s="371"/>
      <c r="M15" s="12"/>
      <c r="N15" s="371"/>
      <c r="O15" s="12"/>
    </row>
    <row r="16" spans="1:15" ht="12.75" customHeight="1" x14ac:dyDescent="0.25">
      <c r="A16" s="1" t="s">
        <v>15</v>
      </c>
      <c r="B16" s="369"/>
      <c r="C16" s="372" t="s">
        <v>10</v>
      </c>
      <c r="D16" s="369"/>
      <c r="E16" s="372" t="s">
        <v>10</v>
      </c>
      <c r="F16" s="369"/>
      <c r="G16" s="372" t="s">
        <v>10</v>
      </c>
      <c r="H16" s="369"/>
      <c r="I16" s="372" t="s">
        <v>10</v>
      </c>
      <c r="J16" s="369"/>
      <c r="K16" s="372" t="s">
        <v>10</v>
      </c>
      <c r="L16" s="369"/>
      <c r="M16" s="372" t="s">
        <v>10</v>
      </c>
      <c r="N16" s="369"/>
      <c r="O16" s="372" t="s">
        <v>10</v>
      </c>
    </row>
    <row r="17" spans="1:15" x14ac:dyDescent="0.25">
      <c r="A17" s="2">
        <v>80817099</v>
      </c>
      <c r="B17" s="370"/>
      <c r="C17" s="373"/>
      <c r="D17" s="370"/>
      <c r="E17" s="373"/>
      <c r="F17" s="370"/>
      <c r="G17" s="373"/>
      <c r="H17" s="370"/>
      <c r="I17" s="373"/>
      <c r="J17" s="370"/>
      <c r="K17" s="373"/>
      <c r="L17" s="370"/>
      <c r="M17" s="373"/>
      <c r="N17" s="370"/>
      <c r="O17" s="373"/>
    </row>
    <row r="18" spans="1:15" x14ac:dyDescent="0.25">
      <c r="A18" s="2" t="s">
        <v>11</v>
      </c>
      <c r="B18" s="370"/>
      <c r="C18" s="216"/>
      <c r="D18" s="370"/>
      <c r="E18" s="216"/>
      <c r="F18" s="370"/>
      <c r="G18" s="216"/>
      <c r="H18" s="370"/>
      <c r="I18" s="216"/>
      <c r="J18" s="370"/>
      <c r="K18" s="216"/>
      <c r="L18" s="370"/>
      <c r="M18" s="216"/>
      <c r="N18" s="370"/>
      <c r="O18" s="216"/>
    </row>
    <row r="19" spans="1:15" ht="13.5" thickBot="1" x14ac:dyDescent="0.3">
      <c r="A19" s="3" t="s">
        <v>12</v>
      </c>
      <c r="B19" s="371"/>
      <c r="C19" s="12"/>
      <c r="D19" s="371"/>
      <c r="E19" s="12"/>
      <c r="F19" s="371"/>
      <c r="G19" s="12"/>
      <c r="H19" s="371"/>
      <c r="I19" s="12"/>
      <c r="J19" s="371"/>
      <c r="K19" s="12"/>
      <c r="L19" s="371"/>
      <c r="M19" s="12"/>
      <c r="N19" s="371"/>
      <c r="O19" s="12"/>
    </row>
    <row r="20" spans="1:15" ht="13.5" thickBot="1" x14ac:dyDescent="0.3"/>
    <row r="21" spans="1:15" ht="13.5" thickBot="1" x14ac:dyDescent="0.3">
      <c r="B21" s="384" t="s">
        <v>16</v>
      </c>
      <c r="C21" s="385"/>
      <c r="D21" s="384" t="s">
        <v>17</v>
      </c>
      <c r="E21" s="385"/>
      <c r="F21" s="384" t="s">
        <v>18</v>
      </c>
      <c r="G21" s="385"/>
      <c r="H21" s="384" t="s">
        <v>19</v>
      </c>
      <c r="I21" s="385"/>
      <c r="J21" s="384" t="s">
        <v>20</v>
      </c>
      <c r="K21" s="385"/>
      <c r="L21" s="384" t="s">
        <v>21</v>
      </c>
      <c r="M21" s="385"/>
      <c r="N21" s="386" t="s">
        <v>22</v>
      </c>
      <c r="O21" s="385"/>
    </row>
    <row r="22" spans="1:15" ht="13.5" thickBot="1" x14ac:dyDescent="0.3">
      <c r="B22" s="4" t="s">
        <v>7</v>
      </c>
      <c r="C22" s="5" t="s">
        <v>8</v>
      </c>
      <c r="D22" s="4" t="s">
        <v>7</v>
      </c>
      <c r="E22" s="5" t="s">
        <v>8</v>
      </c>
      <c r="F22" s="4" t="s">
        <v>7</v>
      </c>
      <c r="G22" s="5" t="s">
        <v>8</v>
      </c>
      <c r="H22" s="4" t="s">
        <v>7</v>
      </c>
      <c r="I22" s="5" t="s">
        <v>8</v>
      </c>
      <c r="J22" s="4" t="s">
        <v>7</v>
      </c>
      <c r="K22" s="5" t="s">
        <v>8</v>
      </c>
      <c r="L22" s="4" t="s">
        <v>7</v>
      </c>
      <c r="M22" s="5" t="s">
        <v>8</v>
      </c>
      <c r="N22" s="6" t="s">
        <v>7</v>
      </c>
      <c r="O22" s="5" t="s">
        <v>8</v>
      </c>
    </row>
    <row r="23" spans="1:15" ht="12.75" customHeight="1" x14ac:dyDescent="0.25">
      <c r="A23" s="1" t="s">
        <v>9</v>
      </c>
      <c r="B23" s="369"/>
      <c r="C23" s="374" t="s">
        <v>23</v>
      </c>
      <c r="D23" s="369"/>
      <c r="E23" s="372" t="s">
        <v>10</v>
      </c>
      <c r="F23" s="369" t="s">
        <v>24</v>
      </c>
      <c r="G23" s="389" t="s">
        <v>25</v>
      </c>
      <c r="H23" s="369">
        <v>2</v>
      </c>
      <c r="I23" s="372" t="s">
        <v>26</v>
      </c>
      <c r="J23" s="369">
        <v>2</v>
      </c>
      <c r="K23" s="372" t="s">
        <v>26</v>
      </c>
      <c r="L23" s="366"/>
      <c r="M23" s="362"/>
      <c r="N23" s="366"/>
      <c r="O23" s="362"/>
    </row>
    <row r="24" spans="1:15" ht="15" customHeight="1" x14ac:dyDescent="0.25">
      <c r="A24" s="2">
        <v>79921501</v>
      </c>
      <c r="B24" s="370"/>
      <c r="C24" s="375"/>
      <c r="D24" s="370"/>
      <c r="E24" s="373"/>
      <c r="F24" s="370"/>
      <c r="G24" s="390"/>
      <c r="H24" s="370"/>
      <c r="I24" s="373"/>
      <c r="J24" s="370"/>
      <c r="K24" s="373"/>
      <c r="L24" s="367"/>
      <c r="M24" s="363"/>
      <c r="N24" s="367"/>
      <c r="O24" s="363"/>
    </row>
    <row r="25" spans="1:15" ht="15" customHeight="1" x14ac:dyDescent="0.25">
      <c r="A25" s="2" t="s">
        <v>11</v>
      </c>
      <c r="B25" s="370"/>
      <c r="C25" s="216"/>
      <c r="D25" s="370"/>
      <c r="E25" s="216"/>
      <c r="F25" s="370"/>
      <c r="G25" s="216" t="s">
        <v>27</v>
      </c>
      <c r="H25" s="370"/>
      <c r="I25" s="216" t="s">
        <v>28</v>
      </c>
      <c r="J25" s="370"/>
      <c r="K25" s="216" t="s">
        <v>28</v>
      </c>
      <c r="L25" s="367"/>
      <c r="M25" s="7"/>
      <c r="N25" s="367"/>
      <c r="O25" s="7"/>
    </row>
    <row r="26" spans="1:15" ht="15.75" customHeight="1" thickBot="1" x14ac:dyDescent="0.3">
      <c r="A26" s="3" t="s">
        <v>12</v>
      </c>
      <c r="B26" s="371"/>
      <c r="C26" s="12"/>
      <c r="D26" s="371"/>
      <c r="E26" s="12"/>
      <c r="F26" s="371"/>
      <c r="G26" s="12" t="s">
        <v>29</v>
      </c>
      <c r="H26" s="371"/>
      <c r="I26" s="12">
        <v>31837</v>
      </c>
      <c r="J26" s="371"/>
      <c r="K26" s="12">
        <v>31837</v>
      </c>
      <c r="L26" s="368"/>
      <c r="M26" s="8"/>
      <c r="N26" s="368"/>
      <c r="O26" s="8"/>
    </row>
    <row r="27" spans="1:15" ht="12.75" customHeight="1" x14ac:dyDescent="0.25">
      <c r="A27" s="1" t="s">
        <v>13</v>
      </c>
      <c r="B27" s="369"/>
      <c r="C27" s="374" t="s">
        <v>23</v>
      </c>
      <c r="D27" s="369"/>
      <c r="E27" s="372" t="s">
        <v>30</v>
      </c>
      <c r="F27" s="369"/>
      <c r="G27" s="372" t="s">
        <v>30</v>
      </c>
      <c r="H27" s="369"/>
      <c r="I27" s="372" t="s">
        <v>30</v>
      </c>
      <c r="J27" s="369"/>
      <c r="K27" s="372" t="s">
        <v>30</v>
      </c>
      <c r="L27" s="366"/>
      <c r="M27" s="362"/>
      <c r="N27" s="366"/>
      <c r="O27" s="362"/>
    </row>
    <row r="28" spans="1:15" ht="15" customHeight="1" x14ac:dyDescent="0.25">
      <c r="A28" s="2">
        <v>80830204</v>
      </c>
      <c r="B28" s="370"/>
      <c r="C28" s="375"/>
      <c r="D28" s="370"/>
      <c r="E28" s="373"/>
      <c r="F28" s="370"/>
      <c r="G28" s="373"/>
      <c r="H28" s="370"/>
      <c r="I28" s="373"/>
      <c r="J28" s="370"/>
      <c r="K28" s="373"/>
      <c r="L28" s="367"/>
      <c r="M28" s="363"/>
      <c r="N28" s="367"/>
      <c r="O28" s="363"/>
    </row>
    <row r="29" spans="1:15" ht="15" customHeight="1" x14ac:dyDescent="0.25">
      <c r="A29" s="2" t="s">
        <v>11</v>
      </c>
      <c r="B29" s="370"/>
      <c r="C29" s="216"/>
      <c r="D29" s="370"/>
      <c r="E29" s="216"/>
      <c r="F29" s="370"/>
      <c r="G29" s="216"/>
      <c r="H29" s="370"/>
      <c r="I29" s="216"/>
      <c r="J29" s="370"/>
      <c r="K29" s="216"/>
      <c r="L29" s="367"/>
      <c r="M29" s="7"/>
      <c r="N29" s="367"/>
      <c r="O29" s="7"/>
    </row>
    <row r="30" spans="1:15" ht="15.75" customHeight="1" thickBot="1" x14ac:dyDescent="0.3">
      <c r="A30" s="3" t="s">
        <v>12</v>
      </c>
      <c r="B30" s="371"/>
      <c r="C30" s="12"/>
      <c r="D30" s="371"/>
      <c r="E30" s="12"/>
      <c r="F30" s="371"/>
      <c r="G30" s="12"/>
      <c r="H30" s="371"/>
      <c r="I30" s="12"/>
      <c r="J30" s="371"/>
      <c r="K30" s="12"/>
      <c r="L30" s="368"/>
      <c r="M30" s="8"/>
      <c r="N30" s="368"/>
      <c r="O30" s="8"/>
    </row>
    <row r="31" spans="1:15" ht="12.75" customHeight="1" x14ac:dyDescent="0.25">
      <c r="A31" s="1" t="s">
        <v>14</v>
      </c>
      <c r="B31" s="369"/>
      <c r="C31" s="374" t="s">
        <v>23</v>
      </c>
      <c r="D31" s="369"/>
      <c r="E31" s="372" t="s">
        <v>30</v>
      </c>
      <c r="F31" s="369">
        <v>3</v>
      </c>
      <c r="G31" s="372" t="s">
        <v>31</v>
      </c>
      <c r="H31" s="366"/>
      <c r="I31" s="362"/>
      <c r="J31" s="366"/>
      <c r="K31" s="362"/>
      <c r="L31" s="366"/>
      <c r="M31" s="362"/>
      <c r="N31" s="366"/>
      <c r="O31" s="362"/>
    </row>
    <row r="32" spans="1:15" ht="15" customHeight="1" x14ac:dyDescent="0.25">
      <c r="A32" s="2">
        <v>1070707956</v>
      </c>
      <c r="B32" s="370"/>
      <c r="C32" s="375"/>
      <c r="D32" s="370"/>
      <c r="E32" s="373"/>
      <c r="F32" s="370"/>
      <c r="G32" s="373"/>
      <c r="H32" s="367"/>
      <c r="I32" s="363"/>
      <c r="J32" s="367"/>
      <c r="K32" s="363"/>
      <c r="L32" s="367"/>
      <c r="M32" s="363"/>
      <c r="N32" s="367"/>
      <c r="O32" s="363"/>
    </row>
    <row r="33" spans="1:15" ht="15" customHeight="1" x14ac:dyDescent="0.25">
      <c r="A33" s="2" t="s">
        <v>11</v>
      </c>
      <c r="B33" s="370"/>
      <c r="C33" s="216"/>
      <c r="D33" s="370"/>
      <c r="E33" s="216"/>
      <c r="F33" s="370"/>
      <c r="G33" s="216" t="s">
        <v>32</v>
      </c>
      <c r="H33" s="367"/>
      <c r="I33" s="7"/>
      <c r="J33" s="367"/>
      <c r="K33" s="7"/>
      <c r="L33" s="367"/>
      <c r="M33" s="7"/>
      <c r="N33" s="367"/>
      <c r="O33" s="7"/>
    </row>
    <row r="34" spans="1:15" ht="15.75" customHeight="1" thickBot="1" x14ac:dyDescent="0.3">
      <c r="A34" s="3" t="s">
        <v>12</v>
      </c>
      <c r="B34" s="371"/>
      <c r="C34" s="12"/>
      <c r="D34" s="371"/>
      <c r="E34" s="12"/>
      <c r="F34" s="371"/>
      <c r="G34" s="12">
        <v>31670</v>
      </c>
      <c r="H34" s="368"/>
      <c r="I34" s="8"/>
      <c r="J34" s="368"/>
      <c r="K34" s="8"/>
      <c r="L34" s="368"/>
      <c r="M34" s="8"/>
      <c r="N34" s="368"/>
      <c r="O34" s="8"/>
    </row>
    <row r="35" spans="1:15" ht="12.75" customHeight="1" x14ac:dyDescent="0.25">
      <c r="A35" s="1" t="s">
        <v>15</v>
      </c>
      <c r="B35" s="369"/>
      <c r="C35" s="374" t="s">
        <v>23</v>
      </c>
      <c r="D35" s="369"/>
      <c r="E35" s="372" t="s">
        <v>30</v>
      </c>
      <c r="F35" s="366"/>
      <c r="G35" s="362"/>
      <c r="H35" s="366"/>
      <c r="I35" s="362"/>
      <c r="J35" s="366"/>
      <c r="K35" s="362"/>
      <c r="L35" s="366"/>
      <c r="M35" s="362"/>
      <c r="N35" s="366"/>
      <c r="O35" s="362"/>
    </row>
    <row r="36" spans="1:15" ht="15" customHeight="1" x14ac:dyDescent="0.25">
      <c r="A36" s="2">
        <v>80817099</v>
      </c>
      <c r="B36" s="370"/>
      <c r="C36" s="375"/>
      <c r="D36" s="370"/>
      <c r="E36" s="373"/>
      <c r="F36" s="367"/>
      <c r="G36" s="363"/>
      <c r="H36" s="367"/>
      <c r="I36" s="363"/>
      <c r="J36" s="367"/>
      <c r="K36" s="363"/>
      <c r="L36" s="367"/>
      <c r="M36" s="363"/>
      <c r="N36" s="367"/>
      <c r="O36" s="363"/>
    </row>
    <row r="37" spans="1:15" ht="15" customHeight="1" x14ac:dyDescent="0.25">
      <c r="A37" s="2" t="s">
        <v>11</v>
      </c>
      <c r="B37" s="370"/>
      <c r="C37" s="216"/>
      <c r="D37" s="370"/>
      <c r="E37" s="216"/>
      <c r="F37" s="367"/>
      <c r="G37" s="7"/>
      <c r="H37" s="367"/>
      <c r="I37" s="7"/>
      <c r="J37" s="367"/>
      <c r="K37" s="7"/>
      <c r="L37" s="367"/>
      <c r="M37" s="7"/>
      <c r="N37" s="367"/>
      <c r="O37" s="7"/>
    </row>
    <row r="38" spans="1:15" ht="15.75" customHeight="1" thickBot="1" x14ac:dyDescent="0.3">
      <c r="A38" s="3" t="s">
        <v>12</v>
      </c>
      <c r="B38" s="371"/>
      <c r="C38" s="12"/>
      <c r="D38" s="371"/>
      <c r="E38" s="12"/>
      <c r="F38" s="368"/>
      <c r="G38" s="8"/>
      <c r="H38" s="368"/>
      <c r="I38" s="8"/>
      <c r="J38" s="368"/>
      <c r="K38" s="8"/>
      <c r="L38" s="368"/>
      <c r="M38" s="8"/>
      <c r="N38" s="368"/>
      <c r="O38" s="8"/>
    </row>
    <row r="39" spans="1:15" ht="13.5" thickBot="1" x14ac:dyDescent="0.3"/>
    <row r="40" spans="1:15" ht="13.5" thickBot="1" x14ac:dyDescent="0.3">
      <c r="B40" s="384" t="s">
        <v>33</v>
      </c>
      <c r="C40" s="385"/>
      <c r="D40" s="384" t="s">
        <v>34</v>
      </c>
      <c r="E40" s="385"/>
      <c r="F40" s="384" t="s">
        <v>35</v>
      </c>
      <c r="G40" s="385"/>
      <c r="H40" s="384" t="s">
        <v>36</v>
      </c>
      <c r="I40" s="385"/>
      <c r="J40" s="384" t="s">
        <v>37</v>
      </c>
      <c r="K40" s="385"/>
      <c r="L40" s="384" t="s">
        <v>38</v>
      </c>
      <c r="M40" s="385"/>
      <c r="N40" s="386" t="s">
        <v>39</v>
      </c>
      <c r="O40" s="385"/>
    </row>
    <row r="41" spans="1:15" ht="13.5" thickBot="1" x14ac:dyDescent="0.3">
      <c r="B41" s="4" t="s">
        <v>7</v>
      </c>
      <c r="C41" s="5" t="s">
        <v>8</v>
      </c>
      <c r="D41" s="4" t="s">
        <v>7</v>
      </c>
      <c r="E41" s="5" t="s">
        <v>8</v>
      </c>
      <c r="F41" s="4" t="s">
        <v>7</v>
      </c>
      <c r="G41" s="5" t="s">
        <v>8</v>
      </c>
      <c r="H41" s="4" t="s">
        <v>7</v>
      </c>
      <c r="I41" s="5" t="s">
        <v>8</v>
      </c>
      <c r="J41" s="4" t="s">
        <v>7</v>
      </c>
      <c r="K41" s="5" t="s">
        <v>8</v>
      </c>
      <c r="L41" s="4" t="s">
        <v>7</v>
      </c>
      <c r="M41" s="5" t="s">
        <v>8</v>
      </c>
      <c r="N41" s="6" t="s">
        <v>7</v>
      </c>
      <c r="O41" s="5" t="s">
        <v>8</v>
      </c>
    </row>
    <row r="42" spans="1:15" x14ac:dyDescent="0.25">
      <c r="A42" s="1" t="s">
        <v>9</v>
      </c>
      <c r="B42" s="369">
        <v>3</v>
      </c>
      <c r="C42" s="372" t="s">
        <v>40</v>
      </c>
      <c r="D42" s="369">
        <v>3</v>
      </c>
      <c r="E42" s="372" t="s">
        <v>40</v>
      </c>
      <c r="F42" s="369">
        <v>3</v>
      </c>
      <c r="G42" s="372" t="s">
        <v>40</v>
      </c>
      <c r="H42" s="369">
        <v>3</v>
      </c>
      <c r="I42" s="372" t="s">
        <v>40</v>
      </c>
      <c r="J42" s="369">
        <v>3</v>
      </c>
      <c r="K42" s="372" t="s">
        <v>40</v>
      </c>
      <c r="L42" s="369">
        <v>3</v>
      </c>
      <c r="M42" s="372" t="s">
        <v>40</v>
      </c>
      <c r="N42" s="369">
        <v>3</v>
      </c>
      <c r="O42" s="372" t="s">
        <v>40</v>
      </c>
    </row>
    <row r="43" spans="1:15" x14ac:dyDescent="0.25">
      <c r="A43" s="2">
        <v>79921501</v>
      </c>
      <c r="B43" s="370"/>
      <c r="C43" s="373"/>
      <c r="D43" s="370"/>
      <c r="E43" s="373"/>
      <c r="F43" s="370"/>
      <c r="G43" s="373"/>
      <c r="H43" s="370"/>
      <c r="I43" s="373"/>
      <c r="J43" s="370"/>
      <c r="K43" s="373"/>
      <c r="L43" s="370"/>
      <c r="M43" s="373"/>
      <c r="N43" s="370"/>
      <c r="O43" s="373"/>
    </row>
    <row r="44" spans="1:15" x14ac:dyDescent="0.25">
      <c r="A44" s="2" t="s">
        <v>11</v>
      </c>
      <c r="B44" s="370"/>
      <c r="C44" s="216" t="s">
        <v>41</v>
      </c>
      <c r="D44" s="370"/>
      <c r="E44" s="216" t="s">
        <v>41</v>
      </c>
      <c r="F44" s="370"/>
      <c r="G44" s="216" t="s">
        <v>41</v>
      </c>
      <c r="H44" s="370"/>
      <c r="I44" s="216" t="s">
        <v>41</v>
      </c>
      <c r="J44" s="370"/>
      <c r="K44" s="216" t="s">
        <v>41</v>
      </c>
      <c r="L44" s="370"/>
      <c r="M44" s="216" t="s">
        <v>41</v>
      </c>
      <c r="N44" s="370"/>
      <c r="O44" s="216" t="s">
        <v>41</v>
      </c>
    </row>
    <row r="45" spans="1:15" ht="13.5" thickBot="1" x14ac:dyDescent="0.3">
      <c r="A45" s="3" t="s">
        <v>12</v>
      </c>
      <c r="B45" s="371"/>
      <c r="C45" s="12">
        <v>31806</v>
      </c>
      <c r="D45" s="371"/>
      <c r="E45" s="12">
        <v>31806</v>
      </c>
      <c r="F45" s="371"/>
      <c r="G45" s="12">
        <v>31806</v>
      </c>
      <c r="H45" s="371"/>
      <c r="I45" s="12">
        <v>31806</v>
      </c>
      <c r="J45" s="371"/>
      <c r="K45" s="12">
        <v>31806</v>
      </c>
      <c r="L45" s="371"/>
      <c r="M45" s="12">
        <v>31806</v>
      </c>
      <c r="N45" s="371"/>
      <c r="O45" s="12">
        <v>31806</v>
      </c>
    </row>
    <row r="46" spans="1:15" ht="12.75" customHeight="1" x14ac:dyDescent="0.25">
      <c r="A46" s="1" t="s">
        <v>13</v>
      </c>
      <c r="B46" s="369"/>
      <c r="C46" s="372" t="s">
        <v>30</v>
      </c>
      <c r="D46" s="369"/>
      <c r="E46" s="372" t="s">
        <v>30</v>
      </c>
      <c r="F46" s="369"/>
      <c r="G46" s="372" t="s">
        <v>30</v>
      </c>
      <c r="H46" s="369"/>
      <c r="I46" s="372" t="s">
        <v>30</v>
      </c>
      <c r="J46" s="369"/>
      <c r="K46" s="372" t="s">
        <v>30</v>
      </c>
      <c r="L46" s="369"/>
      <c r="M46" s="372" t="s">
        <v>30</v>
      </c>
      <c r="N46" s="369"/>
      <c r="O46" s="372" t="s">
        <v>30</v>
      </c>
    </row>
    <row r="47" spans="1:15" x14ac:dyDescent="0.25">
      <c r="A47" s="2">
        <v>80830204</v>
      </c>
      <c r="B47" s="370"/>
      <c r="C47" s="373"/>
      <c r="D47" s="370"/>
      <c r="E47" s="373"/>
      <c r="F47" s="370"/>
      <c r="G47" s="373"/>
      <c r="H47" s="370"/>
      <c r="I47" s="373"/>
      <c r="J47" s="370"/>
      <c r="K47" s="373"/>
      <c r="L47" s="370"/>
      <c r="M47" s="373"/>
      <c r="N47" s="370"/>
      <c r="O47" s="373"/>
    </row>
    <row r="48" spans="1:15" x14ac:dyDescent="0.25">
      <c r="A48" s="2" t="s">
        <v>11</v>
      </c>
      <c r="B48" s="370"/>
      <c r="C48" s="216"/>
      <c r="D48" s="370"/>
      <c r="E48" s="216"/>
      <c r="F48" s="370"/>
      <c r="G48" s="216"/>
      <c r="H48" s="370"/>
      <c r="I48" s="216"/>
      <c r="J48" s="370"/>
      <c r="K48" s="216"/>
      <c r="L48" s="370"/>
      <c r="M48" s="216"/>
      <c r="N48" s="370"/>
      <c r="O48" s="216"/>
    </row>
    <row r="49" spans="1:15" ht="13.5" thickBot="1" x14ac:dyDescent="0.3">
      <c r="A49" s="3" t="s">
        <v>12</v>
      </c>
      <c r="B49" s="371"/>
      <c r="C49" s="12"/>
      <c r="D49" s="371"/>
      <c r="E49" s="12"/>
      <c r="F49" s="371"/>
      <c r="G49" s="12"/>
      <c r="H49" s="371"/>
      <c r="I49" s="12"/>
      <c r="J49" s="371"/>
      <c r="K49" s="12"/>
      <c r="L49" s="371"/>
      <c r="M49" s="12"/>
      <c r="N49" s="371"/>
      <c r="O49" s="12"/>
    </row>
    <row r="50" spans="1:15" ht="12.75" customHeight="1" x14ac:dyDescent="0.25">
      <c r="A50" s="1" t="s">
        <v>14</v>
      </c>
      <c r="B50" s="369"/>
      <c r="C50" s="372" t="s">
        <v>42</v>
      </c>
      <c r="D50" s="369">
        <v>1</v>
      </c>
      <c r="E50" s="372" t="s">
        <v>43</v>
      </c>
      <c r="F50" s="369">
        <v>2</v>
      </c>
      <c r="G50" s="372" t="s">
        <v>44</v>
      </c>
      <c r="H50" s="366">
        <v>1</v>
      </c>
      <c r="I50" s="362" t="s">
        <v>45</v>
      </c>
      <c r="J50" s="366">
        <v>1</v>
      </c>
      <c r="K50" s="362" t="s">
        <v>45</v>
      </c>
      <c r="L50" s="366"/>
      <c r="M50" s="362"/>
      <c r="N50" s="366"/>
      <c r="O50" s="362"/>
    </row>
    <row r="51" spans="1:15" x14ac:dyDescent="0.25">
      <c r="A51" s="2">
        <v>1070707956</v>
      </c>
      <c r="B51" s="370"/>
      <c r="C51" s="373"/>
      <c r="D51" s="370"/>
      <c r="E51" s="373"/>
      <c r="F51" s="370"/>
      <c r="G51" s="373"/>
      <c r="H51" s="367"/>
      <c r="I51" s="363"/>
      <c r="J51" s="367"/>
      <c r="K51" s="363"/>
      <c r="L51" s="367"/>
      <c r="M51" s="363"/>
      <c r="N51" s="367"/>
      <c r="O51" s="363"/>
    </row>
    <row r="52" spans="1:15" x14ac:dyDescent="0.25">
      <c r="A52" s="2" t="s">
        <v>11</v>
      </c>
      <c r="B52" s="370"/>
      <c r="C52" s="216"/>
      <c r="D52" s="370"/>
      <c r="E52" s="216" t="s">
        <v>46</v>
      </c>
      <c r="F52" s="370"/>
      <c r="G52" s="216" t="s">
        <v>47</v>
      </c>
      <c r="H52" s="367"/>
      <c r="I52" s="7" t="s">
        <v>48</v>
      </c>
      <c r="J52" s="367"/>
      <c r="K52" s="7" t="s">
        <v>48</v>
      </c>
      <c r="L52" s="367"/>
      <c r="M52" s="7"/>
      <c r="N52" s="367"/>
      <c r="O52" s="7"/>
    </row>
    <row r="53" spans="1:15" ht="13.5" thickBot="1" x14ac:dyDescent="0.3">
      <c r="A53" s="3" t="s">
        <v>12</v>
      </c>
      <c r="B53" s="371"/>
      <c r="C53" s="12"/>
      <c r="D53" s="371"/>
      <c r="E53" s="12">
        <v>31917</v>
      </c>
      <c r="F53" s="371"/>
      <c r="G53" s="12">
        <v>31625</v>
      </c>
      <c r="H53" s="368"/>
      <c r="I53" s="8">
        <v>31943</v>
      </c>
      <c r="J53" s="368"/>
      <c r="K53" s="8">
        <v>31943</v>
      </c>
      <c r="L53" s="368"/>
      <c r="M53" s="8"/>
      <c r="N53" s="368"/>
      <c r="O53" s="8"/>
    </row>
    <row r="54" spans="1:15" x14ac:dyDescent="0.25">
      <c r="A54" s="1" t="s">
        <v>15</v>
      </c>
      <c r="B54" s="366"/>
      <c r="C54" s="362"/>
      <c r="D54" s="366"/>
      <c r="E54" s="362"/>
      <c r="F54" s="366"/>
      <c r="G54" s="362"/>
      <c r="H54" s="366"/>
      <c r="I54" s="362"/>
      <c r="J54" s="366"/>
      <c r="K54" s="362"/>
      <c r="L54" s="366"/>
      <c r="M54" s="362"/>
      <c r="N54" s="366"/>
      <c r="O54" s="362"/>
    </row>
    <row r="55" spans="1:15" x14ac:dyDescent="0.25">
      <c r="A55" s="2">
        <v>80817099</v>
      </c>
      <c r="B55" s="367"/>
      <c r="C55" s="363"/>
      <c r="D55" s="367"/>
      <c r="E55" s="363"/>
      <c r="F55" s="367"/>
      <c r="G55" s="363"/>
      <c r="H55" s="367"/>
      <c r="I55" s="363"/>
      <c r="J55" s="367"/>
      <c r="K55" s="363"/>
      <c r="L55" s="367"/>
      <c r="M55" s="363"/>
      <c r="N55" s="367"/>
      <c r="O55" s="363"/>
    </row>
    <row r="56" spans="1:15" x14ac:dyDescent="0.25">
      <c r="A56" s="2" t="s">
        <v>11</v>
      </c>
      <c r="B56" s="367"/>
      <c r="C56" s="7"/>
      <c r="D56" s="367"/>
      <c r="E56" s="7"/>
      <c r="F56" s="367"/>
      <c r="G56" s="7"/>
      <c r="H56" s="367"/>
      <c r="I56" s="7"/>
      <c r="J56" s="367"/>
      <c r="K56" s="7"/>
      <c r="L56" s="367"/>
      <c r="M56" s="7"/>
      <c r="N56" s="367"/>
      <c r="O56" s="7"/>
    </row>
    <row r="57" spans="1:15" ht="13.5" thickBot="1" x14ac:dyDescent="0.3">
      <c r="A57" s="3" t="s">
        <v>12</v>
      </c>
      <c r="B57" s="368"/>
      <c r="C57" s="8"/>
      <c r="D57" s="368"/>
      <c r="E57" s="8"/>
      <c r="F57" s="368"/>
      <c r="G57" s="8"/>
      <c r="H57" s="368"/>
      <c r="I57" s="8"/>
      <c r="J57" s="368"/>
      <c r="K57" s="8"/>
      <c r="L57" s="368"/>
      <c r="M57" s="8"/>
      <c r="N57" s="368"/>
      <c r="O57" s="8"/>
    </row>
    <row r="58" spans="1:15" ht="12.75" customHeight="1" x14ac:dyDescent="0.25">
      <c r="A58" s="1" t="s">
        <v>49</v>
      </c>
      <c r="B58" s="366"/>
      <c r="C58" s="362"/>
      <c r="D58" s="366"/>
      <c r="E58" s="362"/>
      <c r="F58" s="366"/>
      <c r="G58" s="362"/>
      <c r="H58" s="369">
        <v>2</v>
      </c>
      <c r="I58" s="372" t="s">
        <v>50</v>
      </c>
      <c r="J58" s="369">
        <v>2</v>
      </c>
      <c r="K58" s="372" t="s">
        <v>50</v>
      </c>
      <c r="L58" s="366"/>
      <c r="M58" s="362"/>
      <c r="N58" s="366"/>
      <c r="O58" s="362"/>
    </row>
    <row r="59" spans="1:15" x14ac:dyDescent="0.25">
      <c r="A59" s="2">
        <v>80236526</v>
      </c>
      <c r="B59" s="367"/>
      <c r="C59" s="363"/>
      <c r="D59" s="367"/>
      <c r="E59" s="363"/>
      <c r="F59" s="367"/>
      <c r="G59" s="363"/>
      <c r="H59" s="370"/>
      <c r="I59" s="373"/>
      <c r="J59" s="370"/>
      <c r="K59" s="373"/>
      <c r="L59" s="367"/>
      <c r="M59" s="363"/>
      <c r="N59" s="367"/>
      <c r="O59" s="363"/>
    </row>
    <row r="60" spans="1:15" x14ac:dyDescent="0.25">
      <c r="A60" s="2" t="s">
        <v>11</v>
      </c>
      <c r="B60" s="367"/>
      <c r="C60" s="7"/>
      <c r="D60" s="367"/>
      <c r="E60" s="7"/>
      <c r="F60" s="367"/>
      <c r="G60" s="7"/>
      <c r="H60" s="370"/>
      <c r="I60" s="216" t="s">
        <v>51</v>
      </c>
      <c r="J60" s="370"/>
      <c r="K60" s="216" t="s">
        <v>51</v>
      </c>
      <c r="L60" s="367"/>
      <c r="M60" s="7"/>
      <c r="N60" s="367"/>
      <c r="O60" s="7"/>
    </row>
    <row r="61" spans="1:15" ht="13.5" thickBot="1" x14ac:dyDescent="0.3">
      <c r="A61" s="3" t="s">
        <v>12</v>
      </c>
      <c r="B61" s="368"/>
      <c r="C61" s="8"/>
      <c r="D61" s="368"/>
      <c r="E61" s="8"/>
      <c r="F61" s="368"/>
      <c r="G61" s="8"/>
      <c r="H61" s="371"/>
      <c r="I61" s="12">
        <v>31919</v>
      </c>
      <c r="J61" s="371"/>
      <c r="K61" s="12">
        <v>31919</v>
      </c>
      <c r="L61" s="368"/>
      <c r="M61" s="8"/>
      <c r="N61" s="368"/>
      <c r="O61" s="8"/>
    </row>
    <row r="62" spans="1:15" ht="13.5" thickBot="1" x14ac:dyDescent="0.3"/>
    <row r="63" spans="1:15" ht="13.5" thickBot="1" x14ac:dyDescent="0.3">
      <c r="A63" s="15" t="s">
        <v>52</v>
      </c>
      <c r="B63" s="384" t="s">
        <v>53</v>
      </c>
      <c r="C63" s="385"/>
      <c r="D63" s="384" t="s">
        <v>54</v>
      </c>
      <c r="E63" s="385"/>
      <c r="F63" s="384" t="s">
        <v>55</v>
      </c>
      <c r="G63" s="385"/>
      <c r="H63" s="384" t="s">
        <v>56</v>
      </c>
      <c r="I63" s="385"/>
      <c r="J63" s="384" t="s">
        <v>57</v>
      </c>
      <c r="K63" s="385"/>
      <c r="L63" s="384" t="s">
        <v>58</v>
      </c>
      <c r="M63" s="385"/>
      <c r="N63" s="386" t="s">
        <v>59</v>
      </c>
      <c r="O63" s="385"/>
    </row>
    <row r="64" spans="1:15" ht="13.5" thickBot="1" x14ac:dyDescent="0.3">
      <c r="B64" s="4" t="s">
        <v>7</v>
      </c>
      <c r="C64" s="5" t="s">
        <v>8</v>
      </c>
      <c r="D64" s="4" t="s">
        <v>7</v>
      </c>
      <c r="E64" s="5" t="s">
        <v>8</v>
      </c>
      <c r="F64" s="4" t="s">
        <v>7</v>
      </c>
      <c r="G64" s="5" t="s">
        <v>8</v>
      </c>
      <c r="H64" s="4" t="s">
        <v>7</v>
      </c>
      <c r="I64" s="5" t="s">
        <v>8</v>
      </c>
      <c r="J64" s="4" t="s">
        <v>7</v>
      </c>
      <c r="K64" s="5" t="s">
        <v>8</v>
      </c>
      <c r="L64" s="4" t="s">
        <v>7</v>
      </c>
      <c r="M64" s="5" t="s">
        <v>8</v>
      </c>
      <c r="N64" s="6" t="s">
        <v>7</v>
      </c>
      <c r="O64" s="5" t="s">
        <v>8</v>
      </c>
    </row>
    <row r="65" spans="1:15" ht="12.75" customHeight="1" x14ac:dyDescent="0.25">
      <c r="A65" s="1" t="s">
        <v>9</v>
      </c>
      <c r="B65" s="369">
        <v>3</v>
      </c>
      <c r="C65" s="372" t="s">
        <v>60</v>
      </c>
      <c r="D65" s="369">
        <v>1</v>
      </c>
      <c r="E65" s="372" t="s">
        <v>61</v>
      </c>
      <c r="F65" s="369">
        <v>2</v>
      </c>
      <c r="G65" s="372" t="s">
        <v>62</v>
      </c>
      <c r="H65" s="369">
        <v>1</v>
      </c>
      <c r="I65" s="389" t="s">
        <v>63</v>
      </c>
      <c r="J65" s="369">
        <v>1</v>
      </c>
      <c r="K65" s="372" t="s">
        <v>64</v>
      </c>
      <c r="L65" s="366"/>
      <c r="M65" s="362"/>
      <c r="N65" s="366"/>
      <c r="O65" s="362"/>
    </row>
    <row r="66" spans="1:15" x14ac:dyDescent="0.25">
      <c r="A66" s="2">
        <v>79921501</v>
      </c>
      <c r="B66" s="370"/>
      <c r="C66" s="373"/>
      <c r="D66" s="370"/>
      <c r="E66" s="373"/>
      <c r="F66" s="370"/>
      <c r="G66" s="373"/>
      <c r="H66" s="370"/>
      <c r="I66" s="390"/>
      <c r="J66" s="370"/>
      <c r="K66" s="373"/>
      <c r="L66" s="367"/>
      <c r="M66" s="363"/>
      <c r="N66" s="367"/>
      <c r="O66" s="363"/>
    </row>
    <row r="67" spans="1:15" x14ac:dyDescent="0.25">
      <c r="A67" s="2" t="s">
        <v>11</v>
      </c>
      <c r="B67" s="370"/>
      <c r="C67" s="216" t="s">
        <v>65</v>
      </c>
      <c r="D67" s="370"/>
      <c r="E67" s="216" t="s">
        <v>66</v>
      </c>
      <c r="F67" s="370"/>
      <c r="G67" s="216" t="s">
        <v>67</v>
      </c>
      <c r="H67" s="370"/>
      <c r="I67" s="216" t="s">
        <v>68</v>
      </c>
      <c r="J67" s="370"/>
      <c r="K67" s="216" t="s">
        <v>69</v>
      </c>
      <c r="L67" s="367"/>
      <c r="M67" s="7"/>
      <c r="N67" s="367"/>
      <c r="O67" s="7"/>
    </row>
    <row r="68" spans="1:15" ht="13.5" thickBot="1" x14ac:dyDescent="0.3">
      <c r="A68" s="3" t="s">
        <v>12</v>
      </c>
      <c r="B68" s="371"/>
      <c r="C68" s="12">
        <v>31932</v>
      </c>
      <c r="D68" s="371"/>
      <c r="E68" s="12">
        <v>32077</v>
      </c>
      <c r="F68" s="371"/>
      <c r="G68" s="12">
        <v>31902</v>
      </c>
      <c r="H68" s="371"/>
      <c r="I68" s="12">
        <v>31862</v>
      </c>
      <c r="J68" s="371"/>
      <c r="K68" s="12">
        <v>31810</v>
      </c>
      <c r="L68" s="368"/>
      <c r="M68" s="8"/>
      <c r="N68" s="368"/>
      <c r="O68" s="8"/>
    </row>
    <row r="69" spans="1:15" ht="12.75" customHeight="1" x14ac:dyDescent="0.25">
      <c r="A69" s="1" t="s">
        <v>13</v>
      </c>
      <c r="B69" s="369">
        <v>1</v>
      </c>
      <c r="C69" s="372" t="s">
        <v>70</v>
      </c>
      <c r="D69" s="369">
        <v>1</v>
      </c>
      <c r="E69" s="372" t="s">
        <v>70</v>
      </c>
      <c r="F69" s="369">
        <v>1</v>
      </c>
      <c r="G69" s="372" t="s">
        <v>71</v>
      </c>
      <c r="H69" s="369">
        <v>1</v>
      </c>
      <c r="I69" s="389" t="s">
        <v>63</v>
      </c>
      <c r="J69" s="369">
        <v>1</v>
      </c>
      <c r="K69" s="372" t="s">
        <v>72</v>
      </c>
      <c r="L69" s="366"/>
      <c r="M69" s="362"/>
      <c r="N69" s="366"/>
      <c r="O69" s="362"/>
    </row>
    <row r="70" spans="1:15" x14ac:dyDescent="0.25">
      <c r="A70" s="2">
        <v>80830204</v>
      </c>
      <c r="B70" s="370"/>
      <c r="C70" s="373"/>
      <c r="D70" s="370"/>
      <c r="E70" s="373"/>
      <c r="F70" s="370"/>
      <c r="G70" s="373"/>
      <c r="H70" s="370"/>
      <c r="I70" s="390"/>
      <c r="J70" s="370"/>
      <c r="K70" s="373"/>
      <c r="L70" s="367"/>
      <c r="M70" s="363"/>
      <c r="N70" s="367"/>
      <c r="O70" s="363"/>
    </row>
    <row r="71" spans="1:15" x14ac:dyDescent="0.25">
      <c r="A71" s="2" t="s">
        <v>11</v>
      </c>
      <c r="B71" s="370"/>
      <c r="C71" s="216" t="s">
        <v>73</v>
      </c>
      <c r="D71" s="370"/>
      <c r="E71" s="216" t="s">
        <v>73</v>
      </c>
      <c r="F71" s="370"/>
      <c r="G71" s="216" t="s">
        <v>74</v>
      </c>
      <c r="H71" s="370"/>
      <c r="I71" s="216" t="s">
        <v>68</v>
      </c>
      <c r="J71" s="370"/>
      <c r="K71" s="216" t="s">
        <v>75</v>
      </c>
      <c r="L71" s="367"/>
      <c r="M71" s="7"/>
      <c r="N71" s="367"/>
      <c r="O71" s="7"/>
    </row>
    <row r="72" spans="1:15" ht="13.5" thickBot="1" x14ac:dyDescent="0.3">
      <c r="A72" s="3" t="s">
        <v>12</v>
      </c>
      <c r="B72" s="371"/>
      <c r="C72" s="12">
        <v>29517</v>
      </c>
      <c r="D72" s="371"/>
      <c r="E72" s="12">
        <v>29517</v>
      </c>
      <c r="F72" s="371"/>
      <c r="G72" s="12">
        <v>32119</v>
      </c>
      <c r="H72" s="371"/>
      <c r="I72" s="12">
        <v>31862</v>
      </c>
      <c r="J72" s="371"/>
      <c r="K72" s="12">
        <v>31807</v>
      </c>
      <c r="L72" s="368"/>
      <c r="M72" s="8"/>
      <c r="N72" s="368"/>
      <c r="O72" s="8"/>
    </row>
    <row r="73" spans="1:15" x14ac:dyDescent="0.25">
      <c r="A73" s="1" t="s">
        <v>14</v>
      </c>
      <c r="B73" s="366"/>
      <c r="C73" s="387"/>
      <c r="D73" s="366"/>
      <c r="E73" s="362"/>
      <c r="F73" s="366"/>
      <c r="G73" s="362"/>
      <c r="H73" s="366"/>
      <c r="I73" s="387"/>
      <c r="J73" s="366"/>
      <c r="K73" s="362"/>
      <c r="L73" s="366"/>
      <c r="M73" s="362"/>
      <c r="N73" s="366"/>
      <c r="O73" s="362"/>
    </row>
    <row r="74" spans="1:15" x14ac:dyDescent="0.25">
      <c r="A74" s="2">
        <v>1070707956</v>
      </c>
      <c r="B74" s="367"/>
      <c r="C74" s="388"/>
      <c r="D74" s="367"/>
      <c r="E74" s="363"/>
      <c r="F74" s="367"/>
      <c r="G74" s="363"/>
      <c r="H74" s="367"/>
      <c r="I74" s="388"/>
      <c r="J74" s="367"/>
      <c r="K74" s="363"/>
      <c r="L74" s="367"/>
      <c r="M74" s="363"/>
      <c r="N74" s="367"/>
      <c r="O74" s="363"/>
    </row>
    <row r="75" spans="1:15" x14ac:dyDescent="0.25">
      <c r="A75" s="2" t="s">
        <v>11</v>
      </c>
      <c r="B75" s="367"/>
      <c r="C75" s="7"/>
      <c r="D75" s="367"/>
      <c r="E75" s="7"/>
      <c r="F75" s="367"/>
      <c r="G75" s="7"/>
      <c r="H75" s="367"/>
      <c r="I75" s="7"/>
      <c r="J75" s="367"/>
      <c r="K75" s="7"/>
      <c r="L75" s="367"/>
      <c r="M75" s="7"/>
      <c r="N75" s="367"/>
      <c r="O75" s="7"/>
    </row>
    <row r="76" spans="1:15" ht="13.5" thickBot="1" x14ac:dyDescent="0.3">
      <c r="A76" s="3" t="s">
        <v>12</v>
      </c>
      <c r="B76" s="368"/>
      <c r="C76" s="8"/>
      <c r="D76" s="368"/>
      <c r="E76" s="8"/>
      <c r="F76" s="368"/>
      <c r="G76" s="8"/>
      <c r="H76" s="368"/>
      <c r="I76" s="8"/>
      <c r="J76" s="368"/>
      <c r="K76" s="8"/>
      <c r="L76" s="368"/>
      <c r="M76" s="8"/>
      <c r="N76" s="368"/>
      <c r="O76" s="8"/>
    </row>
    <row r="77" spans="1:15" x14ac:dyDescent="0.25">
      <c r="A77" s="1" t="s">
        <v>15</v>
      </c>
      <c r="B77" s="366"/>
      <c r="C77" s="364"/>
      <c r="D77" s="366"/>
      <c r="E77" s="362"/>
      <c r="F77" s="366"/>
      <c r="G77" s="362"/>
      <c r="H77" s="366"/>
      <c r="I77" s="362"/>
      <c r="J77" s="366"/>
      <c r="K77" s="362"/>
      <c r="L77" s="366"/>
      <c r="M77" s="362"/>
      <c r="N77" s="366"/>
      <c r="O77" s="362"/>
    </row>
    <row r="78" spans="1:15" x14ac:dyDescent="0.25">
      <c r="A78" s="2">
        <v>80817099</v>
      </c>
      <c r="B78" s="367"/>
      <c r="C78" s="365"/>
      <c r="D78" s="367"/>
      <c r="E78" s="363"/>
      <c r="F78" s="367"/>
      <c r="G78" s="363"/>
      <c r="H78" s="367"/>
      <c r="I78" s="363"/>
      <c r="J78" s="367"/>
      <c r="K78" s="363"/>
      <c r="L78" s="367"/>
      <c r="M78" s="363"/>
      <c r="N78" s="367"/>
      <c r="O78" s="363"/>
    </row>
    <row r="79" spans="1:15" x14ac:dyDescent="0.25">
      <c r="A79" s="2" t="s">
        <v>11</v>
      </c>
      <c r="B79" s="367"/>
      <c r="C79" s="7"/>
      <c r="D79" s="367"/>
      <c r="E79" s="7"/>
      <c r="F79" s="367"/>
      <c r="G79" s="7"/>
      <c r="H79" s="367"/>
      <c r="I79" s="7"/>
      <c r="J79" s="367"/>
      <c r="K79" s="7"/>
      <c r="L79" s="367"/>
      <c r="M79" s="7"/>
      <c r="N79" s="367"/>
      <c r="O79" s="7"/>
    </row>
    <row r="80" spans="1:15" ht="13.5" thickBot="1" x14ac:dyDescent="0.3">
      <c r="A80" s="3" t="s">
        <v>12</v>
      </c>
      <c r="B80" s="368"/>
      <c r="C80" s="8"/>
      <c r="D80" s="368"/>
      <c r="E80" s="8"/>
      <c r="F80" s="368"/>
      <c r="G80" s="8"/>
      <c r="H80" s="368"/>
      <c r="I80" s="8"/>
      <c r="J80" s="368"/>
      <c r="K80" s="8"/>
      <c r="L80" s="368"/>
      <c r="M80" s="8"/>
      <c r="N80" s="368"/>
      <c r="O80" s="8"/>
    </row>
    <row r="81" spans="1:15" ht="12.75" customHeight="1" x14ac:dyDescent="0.25">
      <c r="A81" s="1" t="s">
        <v>76</v>
      </c>
      <c r="B81" s="366"/>
      <c r="C81" s="364"/>
      <c r="D81" s="369">
        <v>1</v>
      </c>
      <c r="E81" s="372" t="s">
        <v>77</v>
      </c>
      <c r="F81" s="366"/>
      <c r="G81" s="362"/>
      <c r="H81" s="366"/>
      <c r="I81" s="362"/>
      <c r="J81" s="366"/>
      <c r="K81" s="364"/>
      <c r="L81" s="366"/>
      <c r="M81" s="362"/>
      <c r="N81" s="366"/>
      <c r="O81" s="362"/>
    </row>
    <row r="82" spans="1:15" x14ac:dyDescent="0.25">
      <c r="A82" s="2">
        <v>80236526</v>
      </c>
      <c r="B82" s="367"/>
      <c r="C82" s="365"/>
      <c r="D82" s="370"/>
      <c r="E82" s="373"/>
      <c r="F82" s="367"/>
      <c r="G82" s="363"/>
      <c r="H82" s="367"/>
      <c r="I82" s="363"/>
      <c r="J82" s="367"/>
      <c r="K82" s="365"/>
      <c r="L82" s="367"/>
      <c r="M82" s="363"/>
      <c r="N82" s="367"/>
      <c r="O82" s="363"/>
    </row>
    <row r="83" spans="1:15" x14ac:dyDescent="0.25">
      <c r="A83" s="2" t="s">
        <v>11</v>
      </c>
      <c r="B83" s="367"/>
      <c r="C83" s="7"/>
      <c r="D83" s="370"/>
      <c r="E83" s="216" t="s">
        <v>78</v>
      </c>
      <c r="F83" s="367"/>
      <c r="G83" s="7"/>
      <c r="H83" s="367"/>
      <c r="I83" s="7"/>
      <c r="J83" s="367"/>
      <c r="K83" s="7"/>
      <c r="L83" s="367"/>
      <c r="M83" s="7"/>
      <c r="N83" s="367"/>
      <c r="O83" s="7"/>
    </row>
    <row r="84" spans="1:15" ht="13.5" thickBot="1" x14ac:dyDescent="0.3">
      <c r="A84" s="3" t="s">
        <v>12</v>
      </c>
      <c r="B84" s="368"/>
      <c r="C84" s="8"/>
      <c r="D84" s="371"/>
      <c r="E84" s="12">
        <v>31830</v>
      </c>
      <c r="F84" s="368"/>
      <c r="G84" s="8"/>
      <c r="H84" s="368"/>
      <c r="I84" s="8"/>
      <c r="J84" s="368"/>
      <c r="K84" s="8"/>
      <c r="L84" s="368"/>
      <c r="M84" s="8"/>
      <c r="N84" s="368"/>
      <c r="O84" s="8"/>
    </row>
    <row r="85" spans="1:15" ht="13.5" thickBot="1" x14ac:dyDescent="0.3"/>
    <row r="86" spans="1:15" ht="13.5" thickBot="1" x14ac:dyDescent="0.3">
      <c r="B86" s="384" t="s">
        <v>79</v>
      </c>
      <c r="C86" s="385"/>
      <c r="D86" s="384" t="s">
        <v>80</v>
      </c>
      <c r="E86" s="385"/>
      <c r="F86" s="384" t="s">
        <v>81</v>
      </c>
      <c r="G86" s="385"/>
      <c r="H86" s="384" t="s">
        <v>82</v>
      </c>
      <c r="I86" s="385"/>
      <c r="J86" s="384" t="s">
        <v>83</v>
      </c>
      <c r="K86" s="385"/>
      <c r="L86" s="384" t="s">
        <v>84</v>
      </c>
      <c r="M86" s="385"/>
      <c r="N86" s="386" t="s">
        <v>85</v>
      </c>
      <c r="O86" s="385"/>
    </row>
    <row r="87" spans="1:15" ht="13.5" thickBot="1" x14ac:dyDescent="0.3">
      <c r="B87" s="4" t="s">
        <v>7</v>
      </c>
      <c r="C87" s="5" t="s">
        <v>8</v>
      </c>
      <c r="D87" s="4" t="s">
        <v>7</v>
      </c>
      <c r="E87" s="5" t="s">
        <v>8</v>
      </c>
      <c r="F87" s="4" t="s">
        <v>7</v>
      </c>
      <c r="G87" s="5" t="s">
        <v>8</v>
      </c>
      <c r="H87" s="4" t="s">
        <v>7</v>
      </c>
      <c r="I87" s="5" t="s">
        <v>8</v>
      </c>
      <c r="J87" s="4" t="s">
        <v>7</v>
      </c>
      <c r="K87" s="5" t="s">
        <v>8</v>
      </c>
      <c r="L87" s="4" t="s">
        <v>7</v>
      </c>
      <c r="M87" s="5" t="s">
        <v>8</v>
      </c>
      <c r="N87" s="6" t="s">
        <v>7</v>
      </c>
      <c r="O87" s="5" t="s">
        <v>8</v>
      </c>
    </row>
    <row r="88" spans="1:15" ht="12.75" customHeight="1" x14ac:dyDescent="0.25">
      <c r="A88" s="1" t="s">
        <v>9</v>
      </c>
      <c r="B88" s="369">
        <v>1</v>
      </c>
      <c r="C88" s="372" t="s">
        <v>86</v>
      </c>
      <c r="D88" s="379">
        <v>1</v>
      </c>
      <c r="E88" s="377" t="s">
        <v>87</v>
      </c>
      <c r="F88" s="369">
        <v>2</v>
      </c>
      <c r="G88" s="372" t="s">
        <v>88</v>
      </c>
      <c r="H88" s="369">
        <v>2</v>
      </c>
      <c r="I88" s="372" t="s">
        <v>89</v>
      </c>
      <c r="J88" s="369">
        <v>1</v>
      </c>
      <c r="K88" s="372" t="s">
        <v>90</v>
      </c>
      <c r="L88" s="366"/>
      <c r="M88" s="362"/>
      <c r="N88" s="366"/>
      <c r="O88" s="362"/>
    </row>
    <row r="89" spans="1:15" x14ac:dyDescent="0.25">
      <c r="A89" s="2">
        <v>79921501</v>
      </c>
      <c r="B89" s="370"/>
      <c r="C89" s="373"/>
      <c r="D89" s="380"/>
      <c r="E89" s="378"/>
      <c r="F89" s="370"/>
      <c r="G89" s="373"/>
      <c r="H89" s="370"/>
      <c r="I89" s="373"/>
      <c r="J89" s="370"/>
      <c r="K89" s="373"/>
      <c r="L89" s="367"/>
      <c r="M89" s="363"/>
      <c r="N89" s="367"/>
      <c r="O89" s="363"/>
    </row>
    <row r="90" spans="1:15" x14ac:dyDescent="0.25">
      <c r="A90" s="2" t="s">
        <v>11</v>
      </c>
      <c r="B90" s="370"/>
      <c r="C90" s="216" t="s">
        <v>91</v>
      </c>
      <c r="D90" s="380"/>
      <c r="E90" s="16" t="s">
        <v>92</v>
      </c>
      <c r="F90" s="370"/>
      <c r="G90" s="216" t="s">
        <v>93</v>
      </c>
      <c r="H90" s="370"/>
      <c r="I90" s="216" t="s">
        <v>93</v>
      </c>
      <c r="J90" s="370"/>
      <c r="K90" s="216" t="s">
        <v>94</v>
      </c>
      <c r="L90" s="367"/>
      <c r="M90" s="7"/>
      <c r="N90" s="367"/>
      <c r="O90" s="7"/>
    </row>
    <row r="91" spans="1:15" ht="13.5" thickBot="1" x14ac:dyDescent="0.3">
      <c r="A91" s="3" t="s">
        <v>12</v>
      </c>
      <c r="B91" s="371"/>
      <c r="C91" s="12"/>
      <c r="D91" s="381"/>
      <c r="E91" s="17"/>
      <c r="F91" s="370"/>
      <c r="G91" s="20">
        <v>31956</v>
      </c>
      <c r="H91" s="371"/>
      <c r="I91" s="12">
        <v>31956</v>
      </c>
      <c r="J91" s="371"/>
      <c r="K91" s="12">
        <v>32222</v>
      </c>
      <c r="L91" s="368"/>
      <c r="M91" s="8"/>
      <c r="N91" s="368"/>
      <c r="O91" s="8"/>
    </row>
    <row r="92" spans="1:15" ht="12.75" customHeight="1" x14ac:dyDescent="0.25">
      <c r="A92" s="1" t="s">
        <v>13</v>
      </c>
      <c r="B92" s="369">
        <v>1</v>
      </c>
      <c r="C92" s="372" t="s">
        <v>95</v>
      </c>
      <c r="D92" s="369">
        <v>2</v>
      </c>
      <c r="E92" s="382" t="s">
        <v>96</v>
      </c>
      <c r="F92" s="369">
        <v>1</v>
      </c>
      <c r="G92" s="382" t="s">
        <v>97</v>
      </c>
      <c r="H92" s="379">
        <v>1</v>
      </c>
      <c r="I92" s="377" t="s">
        <v>98</v>
      </c>
      <c r="J92" s="369">
        <v>2</v>
      </c>
      <c r="K92" s="372" t="s">
        <v>31</v>
      </c>
      <c r="L92" s="366"/>
      <c r="M92" s="362"/>
      <c r="N92" s="366"/>
      <c r="O92" s="362"/>
    </row>
    <row r="93" spans="1:15" x14ac:dyDescent="0.25">
      <c r="A93" s="2">
        <v>80830204</v>
      </c>
      <c r="B93" s="370"/>
      <c r="C93" s="373"/>
      <c r="D93" s="370"/>
      <c r="E93" s="383"/>
      <c r="F93" s="370"/>
      <c r="G93" s="383"/>
      <c r="H93" s="380"/>
      <c r="I93" s="378"/>
      <c r="J93" s="370"/>
      <c r="K93" s="373"/>
      <c r="L93" s="367"/>
      <c r="M93" s="363"/>
      <c r="N93" s="367"/>
      <c r="O93" s="363"/>
    </row>
    <row r="94" spans="1:15" x14ac:dyDescent="0.25">
      <c r="A94" s="2" t="s">
        <v>11</v>
      </c>
      <c r="B94" s="370"/>
      <c r="C94" s="216"/>
      <c r="D94" s="370"/>
      <c r="E94" s="18" t="s">
        <v>99</v>
      </c>
      <c r="F94" s="370"/>
      <c r="G94" s="18" t="s">
        <v>100</v>
      </c>
      <c r="H94" s="380"/>
      <c r="I94" s="16" t="s">
        <v>48</v>
      </c>
      <c r="J94" s="370"/>
      <c r="K94" s="216" t="s">
        <v>32</v>
      </c>
      <c r="L94" s="367"/>
      <c r="M94" s="7"/>
      <c r="N94" s="367"/>
      <c r="O94" s="7"/>
    </row>
    <row r="95" spans="1:15" ht="13.5" thickBot="1" x14ac:dyDescent="0.3">
      <c r="A95" s="3" t="s">
        <v>12</v>
      </c>
      <c r="B95" s="371"/>
      <c r="C95" s="12"/>
      <c r="D95" s="371"/>
      <c r="E95" s="19">
        <v>30295</v>
      </c>
      <c r="F95" s="371"/>
      <c r="G95" s="19">
        <v>32050</v>
      </c>
      <c r="H95" s="381"/>
      <c r="I95" s="17">
        <v>31943</v>
      </c>
      <c r="J95" s="371"/>
      <c r="K95" s="12">
        <v>32234</v>
      </c>
      <c r="L95" s="368"/>
      <c r="M95" s="8"/>
      <c r="N95" s="368"/>
      <c r="O95" s="8"/>
    </row>
    <row r="96" spans="1:15" ht="12.75" customHeight="1" x14ac:dyDescent="0.25">
      <c r="A96" s="1" t="s">
        <v>14</v>
      </c>
      <c r="B96" s="369"/>
      <c r="C96" s="372" t="s">
        <v>95</v>
      </c>
      <c r="D96" s="366"/>
      <c r="E96" s="362"/>
      <c r="F96" s="367"/>
      <c r="G96" s="376"/>
      <c r="H96" s="366"/>
      <c r="I96" s="362"/>
      <c r="J96" s="366"/>
      <c r="K96" s="362"/>
      <c r="L96" s="366"/>
      <c r="M96" s="362"/>
      <c r="N96" s="366"/>
      <c r="O96" s="362"/>
    </row>
    <row r="97" spans="1:15" x14ac:dyDescent="0.25">
      <c r="A97" s="2">
        <v>1070707956</v>
      </c>
      <c r="B97" s="370"/>
      <c r="C97" s="373"/>
      <c r="D97" s="367"/>
      <c r="E97" s="363"/>
      <c r="F97" s="367"/>
      <c r="G97" s="363"/>
      <c r="H97" s="367"/>
      <c r="I97" s="363"/>
      <c r="J97" s="367"/>
      <c r="K97" s="363"/>
      <c r="L97" s="367"/>
      <c r="M97" s="363"/>
      <c r="N97" s="367"/>
      <c r="O97" s="363"/>
    </row>
    <row r="98" spans="1:15" x14ac:dyDescent="0.25">
      <c r="A98" s="2" t="s">
        <v>11</v>
      </c>
      <c r="B98" s="370"/>
      <c r="C98" s="216"/>
      <c r="D98" s="367"/>
      <c r="E98" s="7"/>
      <c r="F98" s="367"/>
      <c r="G98" s="7"/>
      <c r="H98" s="367"/>
      <c r="I98" s="7"/>
      <c r="J98" s="367"/>
      <c r="K98" s="7"/>
      <c r="L98" s="367"/>
      <c r="M98" s="7"/>
      <c r="N98" s="367"/>
      <c r="O98" s="7"/>
    </row>
    <row r="99" spans="1:15" ht="13.5" thickBot="1" x14ac:dyDescent="0.3">
      <c r="A99" s="3" t="s">
        <v>12</v>
      </c>
      <c r="B99" s="371"/>
      <c r="C99" s="12"/>
      <c r="D99" s="368"/>
      <c r="E99" s="8"/>
      <c r="F99" s="368"/>
      <c r="G99" s="8"/>
      <c r="H99" s="368"/>
      <c r="I99" s="8"/>
      <c r="J99" s="368"/>
      <c r="K99" s="8"/>
      <c r="L99" s="368"/>
      <c r="M99" s="8"/>
      <c r="N99" s="368"/>
      <c r="O99" s="8"/>
    </row>
    <row r="100" spans="1:15" ht="12.75" customHeight="1" x14ac:dyDescent="0.25">
      <c r="A100" s="1" t="s">
        <v>15</v>
      </c>
      <c r="B100" s="366"/>
      <c r="C100" s="362"/>
      <c r="D100" s="369">
        <v>2</v>
      </c>
      <c r="E100" s="372" t="s">
        <v>96</v>
      </c>
      <c r="F100" s="366"/>
      <c r="G100" s="362"/>
      <c r="H100" s="366"/>
      <c r="I100" s="362"/>
      <c r="J100" s="366"/>
      <c r="K100" s="362"/>
      <c r="L100" s="366"/>
      <c r="M100" s="362"/>
      <c r="N100" s="366"/>
      <c r="O100" s="362"/>
    </row>
    <row r="101" spans="1:15" x14ac:dyDescent="0.25">
      <c r="A101" s="2">
        <v>80817099</v>
      </c>
      <c r="B101" s="367"/>
      <c r="C101" s="363"/>
      <c r="D101" s="370"/>
      <c r="E101" s="373"/>
      <c r="F101" s="367"/>
      <c r="G101" s="363"/>
      <c r="H101" s="367"/>
      <c r="I101" s="363"/>
      <c r="J101" s="367"/>
      <c r="K101" s="363"/>
      <c r="L101" s="367"/>
      <c r="M101" s="363"/>
      <c r="N101" s="367"/>
      <c r="O101" s="363"/>
    </row>
    <row r="102" spans="1:15" x14ac:dyDescent="0.25">
      <c r="A102" s="2" t="s">
        <v>11</v>
      </c>
      <c r="B102" s="367"/>
      <c r="C102" s="7"/>
      <c r="D102" s="370"/>
      <c r="E102" s="216" t="s">
        <v>99</v>
      </c>
      <c r="F102" s="367"/>
      <c r="G102" s="7"/>
      <c r="H102" s="367"/>
      <c r="I102" s="7"/>
      <c r="J102" s="367"/>
      <c r="K102" s="7"/>
      <c r="L102" s="367"/>
      <c r="M102" s="7"/>
      <c r="N102" s="367"/>
      <c r="O102" s="7"/>
    </row>
    <row r="103" spans="1:15" ht="13.5" thickBot="1" x14ac:dyDescent="0.3">
      <c r="A103" s="3" t="s">
        <v>12</v>
      </c>
      <c r="B103" s="368"/>
      <c r="C103" s="8"/>
      <c r="D103" s="371"/>
      <c r="E103" s="12">
        <v>30295</v>
      </c>
      <c r="F103" s="368"/>
      <c r="G103" s="8"/>
      <c r="H103" s="368"/>
      <c r="I103" s="8"/>
      <c r="J103" s="368"/>
      <c r="K103" s="8"/>
      <c r="L103" s="368"/>
      <c r="M103" s="8"/>
      <c r="N103" s="368"/>
      <c r="O103" s="8"/>
    </row>
    <row r="104" spans="1:15" x14ac:dyDescent="0.25">
      <c r="A104" s="1" t="s">
        <v>76</v>
      </c>
      <c r="B104" s="366"/>
      <c r="C104" s="364"/>
      <c r="D104" s="366"/>
      <c r="E104" s="364"/>
      <c r="F104" s="391">
        <v>2</v>
      </c>
      <c r="G104" s="394" t="s">
        <v>101</v>
      </c>
      <c r="H104" s="366"/>
      <c r="I104" s="362"/>
      <c r="J104" s="366"/>
      <c r="K104" s="364"/>
      <c r="L104" s="366"/>
      <c r="M104" s="362"/>
      <c r="N104" s="366"/>
      <c r="O104" s="362"/>
    </row>
    <row r="105" spans="1:15" x14ac:dyDescent="0.25">
      <c r="A105" s="2">
        <v>80236526</v>
      </c>
      <c r="B105" s="367"/>
      <c r="C105" s="365"/>
      <c r="D105" s="367"/>
      <c r="E105" s="365"/>
      <c r="F105" s="392"/>
      <c r="G105" s="395"/>
      <c r="H105" s="367"/>
      <c r="I105" s="363"/>
      <c r="J105" s="367"/>
      <c r="K105" s="365"/>
      <c r="L105" s="367"/>
      <c r="M105" s="363"/>
      <c r="N105" s="367"/>
      <c r="O105" s="363"/>
    </row>
    <row r="106" spans="1:15" x14ac:dyDescent="0.25">
      <c r="A106" s="2" t="s">
        <v>11</v>
      </c>
      <c r="B106" s="367"/>
      <c r="C106" s="7"/>
      <c r="D106" s="367"/>
      <c r="E106" s="7"/>
      <c r="F106" s="392"/>
      <c r="G106" s="13" t="s">
        <v>102</v>
      </c>
      <c r="H106" s="367"/>
      <c r="I106" s="7"/>
      <c r="J106" s="367"/>
      <c r="K106" s="7"/>
      <c r="L106" s="367"/>
      <c r="M106" s="7"/>
      <c r="N106" s="367"/>
      <c r="O106" s="7"/>
    </row>
    <row r="107" spans="1:15" ht="13.5" thickBot="1" x14ac:dyDescent="0.3">
      <c r="A107" s="3" t="s">
        <v>12</v>
      </c>
      <c r="B107" s="368"/>
      <c r="C107" s="8"/>
      <c r="D107" s="368"/>
      <c r="E107" s="8"/>
      <c r="F107" s="393"/>
      <c r="G107" s="14">
        <v>32958</v>
      </c>
      <c r="H107" s="368"/>
      <c r="I107" s="8"/>
      <c r="J107" s="368"/>
      <c r="K107" s="8"/>
      <c r="L107" s="368"/>
      <c r="M107" s="8"/>
      <c r="N107" s="368"/>
      <c r="O107" s="8"/>
    </row>
    <row r="109" spans="1:15" x14ac:dyDescent="0.25">
      <c r="E109" s="11">
        <f>80000*8</f>
        <v>640000</v>
      </c>
    </row>
    <row r="118" spans="3:3" ht="15" x14ac:dyDescent="0.25">
      <c r="C118" s="9" t="s">
        <v>103</v>
      </c>
    </row>
  </sheetData>
  <mergeCells count="357">
    <mergeCell ref="K104:K105"/>
    <mergeCell ref="L104:L107"/>
    <mergeCell ref="M104:M105"/>
    <mergeCell ref="N104:N107"/>
    <mergeCell ref="O104:O105"/>
    <mergeCell ref="B104:B107"/>
    <mergeCell ref="C104:C105"/>
    <mergeCell ref="D104:D107"/>
    <mergeCell ref="E104:E105"/>
    <mergeCell ref="F104:F107"/>
    <mergeCell ref="G104:G105"/>
    <mergeCell ref="H104:H107"/>
    <mergeCell ref="I104:I105"/>
    <mergeCell ref="J104:J107"/>
    <mergeCell ref="K58:K59"/>
    <mergeCell ref="L58:L61"/>
    <mergeCell ref="M58:M59"/>
    <mergeCell ref="N58:N61"/>
    <mergeCell ref="O58:O59"/>
    <mergeCell ref="B81:B84"/>
    <mergeCell ref="C81:C82"/>
    <mergeCell ref="D81:D84"/>
    <mergeCell ref="E81:E82"/>
    <mergeCell ref="F81:F84"/>
    <mergeCell ref="G81:G82"/>
    <mergeCell ref="H81:H84"/>
    <mergeCell ref="I81:I82"/>
    <mergeCell ref="J81:J84"/>
    <mergeCell ref="K81:K82"/>
    <mergeCell ref="L81:L84"/>
    <mergeCell ref="M81:M82"/>
    <mergeCell ref="N81:N84"/>
    <mergeCell ref="O81:O82"/>
    <mergeCell ref="B58:B61"/>
    <mergeCell ref="C58:C59"/>
    <mergeCell ref="D58:D61"/>
    <mergeCell ref="E58:E59"/>
    <mergeCell ref="F58:F61"/>
    <mergeCell ref="G58:G59"/>
    <mergeCell ref="H58:H61"/>
    <mergeCell ref="I58:I59"/>
    <mergeCell ref="J58:J61"/>
    <mergeCell ref="N2:O2"/>
    <mergeCell ref="C4:C5"/>
    <mergeCell ref="E4:E5"/>
    <mergeCell ref="G4:G5"/>
    <mergeCell ref="I4:I5"/>
    <mergeCell ref="B2:C2"/>
    <mergeCell ref="D2:E2"/>
    <mergeCell ref="F2:G2"/>
    <mergeCell ref="H2:I2"/>
    <mergeCell ref="J2:K2"/>
    <mergeCell ref="L2:M2"/>
    <mergeCell ref="K4:K5"/>
    <mergeCell ref="M4:M5"/>
    <mergeCell ref="O4:O5"/>
    <mergeCell ref="C8:C9"/>
    <mergeCell ref="E8:E9"/>
    <mergeCell ref="O12:O13"/>
    <mergeCell ref="N8:N11"/>
    <mergeCell ref="D12:D15"/>
    <mergeCell ref="F12:F15"/>
    <mergeCell ref="H12:H15"/>
    <mergeCell ref="J12:J15"/>
    <mergeCell ref="L12:L15"/>
    <mergeCell ref="D8:D11"/>
    <mergeCell ref="F8:F11"/>
    <mergeCell ref="H8:H11"/>
    <mergeCell ref="J8:J11"/>
    <mergeCell ref="O16:O17"/>
    <mergeCell ref="B21:C21"/>
    <mergeCell ref="D21:E21"/>
    <mergeCell ref="F21:G21"/>
    <mergeCell ref="H21:I21"/>
    <mergeCell ref="J21:K21"/>
    <mergeCell ref="G16:G17"/>
    <mergeCell ref="I16:I17"/>
    <mergeCell ref="M8:M9"/>
    <mergeCell ref="O8:O9"/>
    <mergeCell ref="C12:C13"/>
    <mergeCell ref="E12:E13"/>
    <mergeCell ref="G12:G13"/>
    <mergeCell ref="G8:G9"/>
    <mergeCell ref="I8:I9"/>
    <mergeCell ref="K8:K9"/>
    <mergeCell ref="I12:I13"/>
    <mergeCell ref="K12:K13"/>
    <mergeCell ref="M12:M13"/>
    <mergeCell ref="N12:N15"/>
    <mergeCell ref="K16:K17"/>
    <mergeCell ref="M16:M17"/>
    <mergeCell ref="L8:L11"/>
    <mergeCell ref="N16:N19"/>
    <mergeCell ref="O23:O24"/>
    <mergeCell ref="N23:N26"/>
    <mergeCell ref="L21:M21"/>
    <mergeCell ref="N21:O21"/>
    <mergeCell ref="O31:O32"/>
    <mergeCell ref="O27:O28"/>
    <mergeCell ref="C23:C24"/>
    <mergeCell ref="E23:E24"/>
    <mergeCell ref="G23:G24"/>
    <mergeCell ref="I23:I24"/>
    <mergeCell ref="C27:C28"/>
    <mergeCell ref="E27:E28"/>
    <mergeCell ref="G27:G28"/>
    <mergeCell ref="D27:D30"/>
    <mergeCell ref="F27:F30"/>
    <mergeCell ref="D23:D26"/>
    <mergeCell ref="F23:F26"/>
    <mergeCell ref="H23:H26"/>
    <mergeCell ref="J23:J26"/>
    <mergeCell ref="L23:L26"/>
    <mergeCell ref="K31:K32"/>
    <mergeCell ref="M31:M32"/>
    <mergeCell ref="K23:K24"/>
    <mergeCell ref="M23:M24"/>
    <mergeCell ref="N27:N30"/>
    <mergeCell ref="J31:J34"/>
    <mergeCell ref="L31:L34"/>
    <mergeCell ref="N31:N34"/>
    <mergeCell ref="O35:O36"/>
    <mergeCell ref="B40:C40"/>
    <mergeCell ref="D40:E40"/>
    <mergeCell ref="F40:G40"/>
    <mergeCell ref="H40:I40"/>
    <mergeCell ref="J40:K40"/>
    <mergeCell ref="L40:M40"/>
    <mergeCell ref="N40:O40"/>
    <mergeCell ref="D35:D38"/>
    <mergeCell ref="I35:I36"/>
    <mergeCell ref="K35:K36"/>
    <mergeCell ref="M35:M36"/>
    <mergeCell ref="H35:H38"/>
    <mergeCell ref="J35:J38"/>
    <mergeCell ref="L35:L38"/>
    <mergeCell ref="C35:C36"/>
    <mergeCell ref="E35:E36"/>
    <mergeCell ref="G35:G36"/>
    <mergeCell ref="F35:F38"/>
    <mergeCell ref="N35:N38"/>
    <mergeCell ref="B35:B38"/>
    <mergeCell ref="O46:O47"/>
    <mergeCell ref="N46:N49"/>
    <mergeCell ref="O42:O43"/>
    <mergeCell ref="C46:C47"/>
    <mergeCell ref="E46:E47"/>
    <mergeCell ref="G46:G47"/>
    <mergeCell ref="I46:I47"/>
    <mergeCell ref="I42:I43"/>
    <mergeCell ref="K42:K43"/>
    <mergeCell ref="M42:M43"/>
    <mergeCell ref="C42:C43"/>
    <mergeCell ref="E42:E43"/>
    <mergeCell ref="G42:G43"/>
    <mergeCell ref="J42:J45"/>
    <mergeCell ref="L42:L45"/>
    <mergeCell ref="N42:N45"/>
    <mergeCell ref="O54:O55"/>
    <mergeCell ref="O50:O51"/>
    <mergeCell ref="C54:C55"/>
    <mergeCell ref="E54:E55"/>
    <mergeCell ref="G54:G55"/>
    <mergeCell ref="I54:I55"/>
    <mergeCell ref="I50:I51"/>
    <mergeCell ref="K50:K51"/>
    <mergeCell ref="M50:M51"/>
    <mergeCell ref="H50:H53"/>
    <mergeCell ref="J50:J53"/>
    <mergeCell ref="L50:L53"/>
    <mergeCell ref="C50:C51"/>
    <mergeCell ref="E50:E51"/>
    <mergeCell ref="G50:G51"/>
    <mergeCell ref="D50:D53"/>
    <mergeCell ref="F50:F53"/>
    <mergeCell ref="N50:N53"/>
    <mergeCell ref="N54:N57"/>
    <mergeCell ref="N63:O63"/>
    <mergeCell ref="C65:C66"/>
    <mergeCell ref="E65:E66"/>
    <mergeCell ref="G65:G66"/>
    <mergeCell ref="I65:I66"/>
    <mergeCell ref="B63:C63"/>
    <mergeCell ref="D63:E63"/>
    <mergeCell ref="F63:G63"/>
    <mergeCell ref="H63:I63"/>
    <mergeCell ref="J63:K63"/>
    <mergeCell ref="L63:M63"/>
    <mergeCell ref="O69:O70"/>
    <mergeCell ref="C73:C74"/>
    <mergeCell ref="E73:E74"/>
    <mergeCell ref="G73:G74"/>
    <mergeCell ref="G69:G70"/>
    <mergeCell ref="I69:I70"/>
    <mergeCell ref="K69:K70"/>
    <mergeCell ref="K65:K66"/>
    <mergeCell ref="M65:M66"/>
    <mergeCell ref="O65:O66"/>
    <mergeCell ref="C69:C70"/>
    <mergeCell ref="E69:E70"/>
    <mergeCell ref="O73:O74"/>
    <mergeCell ref="D73:D76"/>
    <mergeCell ref="F73:F76"/>
    <mergeCell ref="H73:H76"/>
    <mergeCell ref="J73:J76"/>
    <mergeCell ref="L73:L76"/>
    <mergeCell ref="N65:N68"/>
    <mergeCell ref="I73:I74"/>
    <mergeCell ref="K73:K74"/>
    <mergeCell ref="M73:M74"/>
    <mergeCell ref="N73:N76"/>
    <mergeCell ref="O88:O89"/>
    <mergeCell ref="L86:M86"/>
    <mergeCell ref="N86:O86"/>
    <mergeCell ref="C88:C89"/>
    <mergeCell ref="E88:E89"/>
    <mergeCell ref="G88:G89"/>
    <mergeCell ref="I88:I89"/>
    <mergeCell ref="K77:K78"/>
    <mergeCell ref="M77:M78"/>
    <mergeCell ref="O77:O78"/>
    <mergeCell ref="B86:C86"/>
    <mergeCell ref="D86:E86"/>
    <mergeCell ref="F86:G86"/>
    <mergeCell ref="H86:I86"/>
    <mergeCell ref="J86:K86"/>
    <mergeCell ref="L88:L91"/>
    <mergeCell ref="N88:N91"/>
    <mergeCell ref="B77:B80"/>
    <mergeCell ref="D77:D80"/>
    <mergeCell ref="F77:F80"/>
    <mergeCell ref="H77:H80"/>
    <mergeCell ref="J77:J80"/>
    <mergeCell ref="L77:L80"/>
    <mergeCell ref="K88:K89"/>
    <mergeCell ref="B12:B15"/>
    <mergeCell ref="B73:B76"/>
    <mergeCell ref="O96:O97"/>
    <mergeCell ref="O92:O93"/>
    <mergeCell ref="C96:C97"/>
    <mergeCell ref="E96:E97"/>
    <mergeCell ref="G96:G97"/>
    <mergeCell ref="I96:I97"/>
    <mergeCell ref="I92:I93"/>
    <mergeCell ref="K92:K93"/>
    <mergeCell ref="M92:M93"/>
    <mergeCell ref="H92:H95"/>
    <mergeCell ref="J92:J95"/>
    <mergeCell ref="L92:L95"/>
    <mergeCell ref="C92:C93"/>
    <mergeCell ref="E92:E93"/>
    <mergeCell ref="G92:G93"/>
    <mergeCell ref="D92:D95"/>
    <mergeCell ref="F92:F95"/>
    <mergeCell ref="N77:N80"/>
    <mergeCell ref="B88:B91"/>
    <mergeCell ref="D88:D91"/>
    <mergeCell ref="F88:F91"/>
    <mergeCell ref="H88:H91"/>
    <mergeCell ref="O100:O101"/>
    <mergeCell ref="B4:B7"/>
    <mergeCell ref="D4:D7"/>
    <mergeCell ref="F4:F7"/>
    <mergeCell ref="H4:H7"/>
    <mergeCell ref="J4:J7"/>
    <mergeCell ref="L4:L7"/>
    <mergeCell ref="N4:N7"/>
    <mergeCell ref="B8:B11"/>
    <mergeCell ref="I100:I101"/>
    <mergeCell ref="K100:K101"/>
    <mergeCell ref="M100:M101"/>
    <mergeCell ref="H100:H103"/>
    <mergeCell ref="J100:J103"/>
    <mergeCell ref="L100:L103"/>
    <mergeCell ref="C100:C101"/>
    <mergeCell ref="E100:E101"/>
    <mergeCell ref="G100:G101"/>
    <mergeCell ref="B16:B19"/>
    <mergeCell ref="D16:D19"/>
    <mergeCell ref="F16:F19"/>
    <mergeCell ref="H16:H19"/>
    <mergeCell ref="J16:J19"/>
    <mergeCell ref="L16:L19"/>
    <mergeCell ref="C16:C17"/>
    <mergeCell ref="E16:E17"/>
    <mergeCell ref="B23:B26"/>
    <mergeCell ref="B27:B30"/>
    <mergeCell ref="B31:B34"/>
    <mergeCell ref="B42:B45"/>
    <mergeCell ref="D42:D45"/>
    <mergeCell ref="F42:F45"/>
    <mergeCell ref="H42:H45"/>
    <mergeCell ref="D31:D34"/>
    <mergeCell ref="F31:F34"/>
    <mergeCell ref="H31:H34"/>
    <mergeCell ref="C31:C32"/>
    <mergeCell ref="E31:E32"/>
    <mergeCell ref="G31:G32"/>
    <mergeCell ref="I31:I32"/>
    <mergeCell ref="I27:I28"/>
    <mergeCell ref="K27:K28"/>
    <mergeCell ref="M27:M28"/>
    <mergeCell ref="H27:H30"/>
    <mergeCell ref="J27:J30"/>
    <mergeCell ref="L27:L30"/>
    <mergeCell ref="B54:B57"/>
    <mergeCell ref="D54:D57"/>
    <mergeCell ref="F54:F57"/>
    <mergeCell ref="H54:H57"/>
    <mergeCell ref="J54:J57"/>
    <mergeCell ref="L54:L57"/>
    <mergeCell ref="B46:B49"/>
    <mergeCell ref="D46:D49"/>
    <mergeCell ref="F46:F49"/>
    <mergeCell ref="H46:H49"/>
    <mergeCell ref="J46:J49"/>
    <mergeCell ref="L46:L49"/>
    <mergeCell ref="K54:K55"/>
    <mergeCell ref="M54:M55"/>
    <mergeCell ref="B50:B53"/>
    <mergeCell ref="K46:K47"/>
    <mergeCell ref="M46:M47"/>
    <mergeCell ref="B69:B72"/>
    <mergeCell ref="D69:D72"/>
    <mergeCell ref="F69:F72"/>
    <mergeCell ref="H69:H72"/>
    <mergeCell ref="J69:J72"/>
    <mergeCell ref="L69:L72"/>
    <mergeCell ref="N69:N72"/>
    <mergeCell ref="B65:B68"/>
    <mergeCell ref="D65:D68"/>
    <mergeCell ref="F65:F68"/>
    <mergeCell ref="H65:H68"/>
    <mergeCell ref="J65:J68"/>
    <mergeCell ref="L65:L68"/>
    <mergeCell ref="M69:M70"/>
    <mergeCell ref="M88:M89"/>
    <mergeCell ref="C77:C78"/>
    <mergeCell ref="E77:E78"/>
    <mergeCell ref="G77:G78"/>
    <mergeCell ref="I77:I78"/>
    <mergeCell ref="N100:N103"/>
    <mergeCell ref="N92:N95"/>
    <mergeCell ref="B96:B99"/>
    <mergeCell ref="D96:D99"/>
    <mergeCell ref="F96:F99"/>
    <mergeCell ref="H96:H99"/>
    <mergeCell ref="J96:J99"/>
    <mergeCell ref="L96:L99"/>
    <mergeCell ref="N96:N99"/>
    <mergeCell ref="B92:B95"/>
    <mergeCell ref="B100:B103"/>
    <mergeCell ref="D100:D103"/>
    <mergeCell ref="F100:F103"/>
    <mergeCell ref="K96:K97"/>
    <mergeCell ref="M96:M97"/>
    <mergeCell ref="J88:J91"/>
  </mergeCells>
  <hyperlinks>
    <hyperlink ref="C118" r:id="rId1" xr:uid="{3B757B4A-5883-4073-A240-9B51A6B7126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14A8-E6D5-4F13-8586-080253A85E9E}">
  <sheetPr codeName="Hoja9"/>
  <dimension ref="A1:R134"/>
  <sheetViews>
    <sheetView showGridLines="0" topLeftCell="A100" workbookViewId="0">
      <selection activeCell="E119" sqref="E117:E119"/>
    </sheetView>
  </sheetViews>
  <sheetFormatPr baseColWidth="10" defaultColWidth="11.42578125" defaultRowHeight="15" x14ac:dyDescent="0.25"/>
  <cols>
    <col min="3" max="3" width="15.42578125" customWidth="1"/>
    <col min="5" max="5" width="16.28515625" bestFit="1" customWidth="1"/>
    <col min="9" max="9" width="13.85546875" customWidth="1"/>
    <col min="15" max="15" width="12.140625" bestFit="1" customWidth="1"/>
  </cols>
  <sheetData>
    <row r="1" spans="1:16" x14ac:dyDescent="0.25">
      <c r="A1" s="10"/>
      <c r="B1" s="384" t="s">
        <v>292</v>
      </c>
      <c r="C1" s="385"/>
      <c r="D1" s="384" t="s">
        <v>293</v>
      </c>
      <c r="E1" s="385"/>
      <c r="F1" s="384" t="s">
        <v>493</v>
      </c>
      <c r="G1" s="385"/>
      <c r="H1" s="384" t="s">
        <v>708</v>
      </c>
      <c r="I1" s="385"/>
      <c r="J1" s="384" t="s">
        <v>709</v>
      </c>
      <c r="K1" s="385"/>
      <c r="L1" s="384" t="s">
        <v>710</v>
      </c>
      <c r="M1" s="385"/>
      <c r="N1" s="386" t="s">
        <v>711</v>
      </c>
      <c r="O1" s="385"/>
    </row>
    <row r="2" spans="1:16" x14ac:dyDescent="0.25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6" ht="15" customHeight="1" x14ac:dyDescent="0.25">
      <c r="A3" s="40" t="s">
        <v>9</v>
      </c>
      <c r="B3" s="524" t="s">
        <v>494</v>
      </c>
      <c r="C3" s="439" t="s">
        <v>495</v>
      </c>
      <c r="D3" s="444">
        <v>3</v>
      </c>
      <c r="E3" s="439" t="s">
        <v>495</v>
      </c>
      <c r="F3" s="432">
        <v>2</v>
      </c>
      <c r="G3" s="435" t="s">
        <v>712</v>
      </c>
      <c r="H3" s="429">
        <v>2</v>
      </c>
      <c r="I3" s="427" t="s">
        <v>713</v>
      </c>
      <c r="J3" s="429">
        <v>2</v>
      </c>
      <c r="K3" s="427" t="s">
        <v>713</v>
      </c>
      <c r="L3" s="429" t="s">
        <v>714</v>
      </c>
      <c r="M3" s="427" t="s">
        <v>713</v>
      </c>
      <c r="N3" s="404"/>
      <c r="O3" s="449"/>
    </row>
    <row r="4" spans="1:16" ht="14.45" customHeight="1" x14ac:dyDescent="0.25">
      <c r="A4" s="41">
        <v>79921501</v>
      </c>
      <c r="B4" s="525"/>
      <c r="C4" s="440"/>
      <c r="D4" s="445"/>
      <c r="E4" s="440"/>
      <c r="F4" s="433"/>
      <c r="G4" s="436"/>
      <c r="H4" s="430"/>
      <c r="I4" s="428"/>
      <c r="J4" s="430"/>
      <c r="K4" s="428"/>
      <c r="L4" s="430"/>
      <c r="M4" s="428"/>
      <c r="N4" s="405"/>
      <c r="O4" s="450"/>
    </row>
    <row r="5" spans="1:16" ht="14.45" customHeight="1" x14ac:dyDescent="0.25">
      <c r="A5" s="41" t="s">
        <v>11</v>
      </c>
      <c r="B5" s="525"/>
      <c r="C5" s="53" t="s">
        <v>496</v>
      </c>
      <c r="D5" s="445"/>
      <c r="E5" s="53" t="s">
        <v>496</v>
      </c>
      <c r="F5" s="433"/>
      <c r="G5" s="57" t="s">
        <v>402</v>
      </c>
      <c r="H5" s="430"/>
      <c r="I5" s="38" t="s">
        <v>715</v>
      </c>
      <c r="J5" s="430"/>
      <c r="K5" s="38" t="s">
        <v>715</v>
      </c>
      <c r="L5" s="430"/>
      <c r="M5" s="38" t="s">
        <v>715</v>
      </c>
      <c r="N5" s="405"/>
      <c r="O5" s="51"/>
      <c r="P5" s="27"/>
    </row>
    <row r="6" spans="1:16" ht="14.45" customHeight="1" x14ac:dyDescent="0.25">
      <c r="A6" s="41" t="s">
        <v>12</v>
      </c>
      <c r="B6" s="525"/>
      <c r="C6" s="53">
        <v>36932</v>
      </c>
      <c r="D6" s="445"/>
      <c r="E6" s="53">
        <v>36932</v>
      </c>
      <c r="F6" s="433"/>
      <c r="G6" s="57">
        <v>35215</v>
      </c>
      <c r="H6" s="430"/>
      <c r="I6" s="47">
        <v>37084</v>
      </c>
      <c r="J6" s="430"/>
      <c r="K6" s="47">
        <v>37084</v>
      </c>
      <c r="L6" s="430"/>
      <c r="M6" s="47">
        <v>37084</v>
      </c>
      <c r="N6" s="405"/>
      <c r="O6" s="51"/>
    </row>
    <row r="7" spans="1:16" ht="14.45" customHeight="1" x14ac:dyDescent="0.25">
      <c r="A7" s="41" t="s">
        <v>477</v>
      </c>
      <c r="B7" s="525"/>
      <c r="C7" s="53" t="s">
        <v>498</v>
      </c>
      <c r="D7" s="445"/>
      <c r="E7" s="53" t="s">
        <v>498</v>
      </c>
      <c r="F7" s="433"/>
      <c r="G7" s="57" t="s">
        <v>716</v>
      </c>
      <c r="H7" s="430"/>
      <c r="I7" s="47" t="s">
        <v>716</v>
      </c>
      <c r="J7" s="430"/>
      <c r="K7" s="47" t="s">
        <v>716</v>
      </c>
      <c r="L7" s="430"/>
      <c r="M7" s="47" t="s">
        <v>716</v>
      </c>
      <c r="N7" s="405"/>
      <c r="O7" s="51"/>
    </row>
    <row r="8" spans="1:16" ht="15.75" thickBot="1" x14ac:dyDescent="0.3">
      <c r="A8" s="55" t="s">
        <v>481</v>
      </c>
      <c r="B8" s="526"/>
      <c r="C8" s="56" t="s">
        <v>499</v>
      </c>
      <c r="D8" s="446"/>
      <c r="E8" s="56" t="s">
        <v>499</v>
      </c>
      <c r="F8" s="434"/>
      <c r="G8" s="56" t="s">
        <v>499</v>
      </c>
      <c r="H8" s="431"/>
      <c r="I8" s="56" t="s">
        <v>499</v>
      </c>
      <c r="J8" s="431"/>
      <c r="K8" s="56" t="s">
        <v>499</v>
      </c>
      <c r="L8" s="431"/>
      <c r="M8" s="56" t="s">
        <v>499</v>
      </c>
      <c r="N8" s="406"/>
      <c r="O8" s="52"/>
    </row>
    <row r="9" spans="1:16" ht="15" customHeight="1" x14ac:dyDescent="0.25">
      <c r="A9" s="40" t="s">
        <v>14</v>
      </c>
      <c r="B9" s="460">
        <v>1</v>
      </c>
      <c r="C9" s="439" t="s">
        <v>500</v>
      </c>
      <c r="D9" s="451">
        <v>2</v>
      </c>
      <c r="E9" s="439" t="s">
        <v>500</v>
      </c>
      <c r="F9" s="429">
        <v>2</v>
      </c>
      <c r="G9" s="527" t="s">
        <v>294</v>
      </c>
      <c r="H9" s="429">
        <v>2</v>
      </c>
      <c r="I9" s="527" t="s">
        <v>294</v>
      </c>
      <c r="J9" s="429">
        <v>2</v>
      </c>
      <c r="K9" s="427" t="s">
        <v>717</v>
      </c>
      <c r="L9" s="366"/>
      <c r="M9" s="362"/>
      <c r="N9" s="366"/>
      <c r="O9" s="362"/>
    </row>
    <row r="10" spans="1:16" x14ac:dyDescent="0.25">
      <c r="A10" s="41">
        <v>1070707956</v>
      </c>
      <c r="B10" s="461"/>
      <c r="C10" s="440"/>
      <c r="D10" s="452"/>
      <c r="E10" s="440"/>
      <c r="F10" s="430"/>
      <c r="G10" s="482"/>
      <c r="H10" s="430"/>
      <c r="I10" s="482"/>
      <c r="J10" s="430"/>
      <c r="K10" s="428"/>
      <c r="L10" s="367"/>
      <c r="M10" s="363"/>
      <c r="N10" s="367"/>
      <c r="O10" s="363"/>
    </row>
    <row r="11" spans="1:16" ht="14.45" customHeight="1" x14ac:dyDescent="0.25">
      <c r="A11" s="41" t="s">
        <v>11</v>
      </c>
      <c r="B11" s="461"/>
      <c r="C11" s="53" t="s">
        <v>501</v>
      </c>
      <c r="D11" s="445"/>
      <c r="E11" s="53" t="s">
        <v>501</v>
      </c>
      <c r="F11" s="430"/>
      <c r="G11" s="38" t="s">
        <v>718</v>
      </c>
      <c r="H11" s="430"/>
      <c r="I11" s="38" t="s">
        <v>718</v>
      </c>
      <c r="J11" s="430"/>
      <c r="K11" s="38" t="s">
        <v>719</v>
      </c>
      <c r="L11" s="367"/>
      <c r="M11" s="7"/>
      <c r="N11" s="367"/>
      <c r="O11" s="7"/>
    </row>
    <row r="12" spans="1:16" ht="14.45" customHeight="1" x14ac:dyDescent="0.25">
      <c r="A12" s="41" t="s">
        <v>12</v>
      </c>
      <c r="B12" s="461"/>
      <c r="C12" s="53">
        <v>36935</v>
      </c>
      <c r="D12" s="445"/>
      <c r="E12" s="53">
        <v>36935</v>
      </c>
      <c r="F12" s="430"/>
      <c r="G12" s="38">
        <v>37085</v>
      </c>
      <c r="H12" s="430"/>
      <c r="I12" s="38">
        <v>37085</v>
      </c>
      <c r="J12" s="430"/>
      <c r="K12" s="38">
        <v>37133</v>
      </c>
      <c r="L12" s="367"/>
      <c r="M12" s="45"/>
      <c r="N12" s="367"/>
      <c r="O12" s="45"/>
    </row>
    <row r="13" spans="1:16" ht="14.45" customHeight="1" x14ac:dyDescent="0.25">
      <c r="A13" s="41" t="s">
        <v>477</v>
      </c>
      <c r="B13" s="461"/>
      <c r="C13" s="53" t="s">
        <v>502</v>
      </c>
      <c r="D13" s="445"/>
      <c r="E13" s="53" t="s">
        <v>502</v>
      </c>
      <c r="F13" s="430"/>
      <c r="G13" s="47" t="s">
        <v>534</v>
      </c>
      <c r="H13" s="430"/>
      <c r="I13" s="47" t="s">
        <v>534</v>
      </c>
      <c r="J13" s="430"/>
      <c r="K13" s="47" t="s">
        <v>720</v>
      </c>
      <c r="L13" s="367"/>
      <c r="M13" s="45"/>
      <c r="N13" s="367"/>
      <c r="O13" s="45"/>
    </row>
    <row r="14" spans="1:16" ht="15.75" customHeight="1" x14ac:dyDescent="0.25">
      <c r="A14" s="55" t="s">
        <v>481</v>
      </c>
      <c r="B14" s="462"/>
      <c r="C14" s="56" t="s">
        <v>499</v>
      </c>
      <c r="D14" s="446"/>
      <c r="E14" s="56" t="s">
        <v>499</v>
      </c>
      <c r="F14" s="431"/>
      <c r="G14" s="34" t="s">
        <v>721</v>
      </c>
      <c r="H14" s="431"/>
      <c r="I14" s="34" t="s">
        <v>721</v>
      </c>
      <c r="J14" s="431"/>
      <c r="K14" s="34" t="s">
        <v>722</v>
      </c>
      <c r="L14" s="368"/>
      <c r="M14" s="8"/>
      <c r="N14" s="368"/>
      <c r="O14" s="8"/>
    </row>
    <row r="15" spans="1:16" x14ac:dyDescent="0.25">
      <c r="A15" s="1" t="s">
        <v>503</v>
      </c>
      <c r="B15" s="366"/>
      <c r="C15" s="362"/>
      <c r="D15" s="366"/>
      <c r="E15" s="362"/>
      <c r="F15" s="366"/>
      <c r="G15" s="362"/>
      <c r="H15" s="366"/>
      <c r="I15" s="362"/>
      <c r="J15" s="366"/>
      <c r="K15" s="362"/>
      <c r="L15" s="366"/>
      <c r="M15" s="362"/>
      <c r="N15" s="366"/>
      <c r="O15" s="362"/>
    </row>
    <row r="16" spans="1:16" x14ac:dyDescent="0.25">
      <c r="A16" s="2">
        <v>1026271285</v>
      </c>
      <c r="B16" s="367"/>
      <c r="C16" s="363"/>
      <c r="D16" s="367"/>
      <c r="E16" s="363"/>
      <c r="F16" s="367"/>
      <c r="G16" s="363"/>
      <c r="H16" s="367"/>
      <c r="I16" s="363"/>
      <c r="J16" s="367"/>
      <c r="K16" s="363"/>
      <c r="L16" s="367"/>
      <c r="M16" s="363"/>
      <c r="N16" s="367"/>
      <c r="O16" s="363"/>
    </row>
    <row r="17" spans="1:15" x14ac:dyDescent="0.25">
      <c r="A17" s="2" t="s">
        <v>11</v>
      </c>
      <c r="B17" s="367"/>
      <c r="C17" s="7"/>
      <c r="D17" s="367"/>
      <c r="E17" s="7"/>
      <c r="F17" s="367"/>
      <c r="G17" s="7"/>
      <c r="H17" s="367"/>
      <c r="I17" s="7"/>
      <c r="J17" s="367"/>
      <c r="K17" s="7"/>
      <c r="L17" s="367"/>
      <c r="M17" s="7"/>
      <c r="N17" s="367"/>
      <c r="O17" s="7"/>
    </row>
    <row r="18" spans="1:15" x14ac:dyDescent="0.25">
      <c r="A18" s="44" t="s">
        <v>12</v>
      </c>
      <c r="B18" s="367"/>
      <c r="C18" s="45"/>
      <c r="D18" s="367"/>
      <c r="E18" s="45"/>
      <c r="F18" s="367"/>
      <c r="G18" s="45"/>
      <c r="H18" s="367"/>
      <c r="I18" s="45"/>
      <c r="J18" s="367"/>
      <c r="K18" s="45"/>
      <c r="L18" s="367"/>
      <c r="M18" s="45"/>
      <c r="N18" s="367"/>
      <c r="O18" s="45"/>
    </row>
    <row r="19" spans="1:15" x14ac:dyDescent="0.25">
      <c r="A19" s="44" t="s">
        <v>477</v>
      </c>
      <c r="B19" s="367"/>
      <c r="C19" s="45"/>
      <c r="D19" s="367"/>
      <c r="E19" s="45"/>
      <c r="F19" s="367"/>
      <c r="G19" s="45"/>
      <c r="H19" s="367"/>
      <c r="I19" s="45"/>
      <c r="J19" s="367"/>
      <c r="K19" s="45"/>
      <c r="L19" s="367"/>
      <c r="M19" s="45"/>
      <c r="N19" s="367"/>
      <c r="O19" s="45"/>
    </row>
    <row r="20" spans="1:15" x14ac:dyDescent="0.25">
      <c r="A20" s="3" t="s">
        <v>481</v>
      </c>
      <c r="B20" s="368"/>
      <c r="C20" s="8"/>
      <c r="D20" s="368"/>
      <c r="E20" s="8"/>
      <c r="F20" s="368"/>
      <c r="G20" s="8"/>
      <c r="H20" s="368"/>
      <c r="I20" s="8"/>
      <c r="J20" s="368"/>
      <c r="K20" s="8"/>
      <c r="L20" s="368"/>
      <c r="M20" s="8"/>
      <c r="N20" s="368"/>
      <c r="O20" s="8"/>
    </row>
    <row r="21" spans="1:15" x14ac:dyDescent="0.25">
      <c r="A21" s="1" t="s">
        <v>76</v>
      </c>
      <c r="B21" s="366"/>
      <c r="C21" s="364"/>
      <c r="D21" s="366"/>
      <c r="E21" s="364"/>
      <c r="F21" s="366"/>
      <c r="G21" s="362"/>
      <c r="H21" s="366"/>
      <c r="I21" s="362"/>
      <c r="J21" s="366"/>
      <c r="K21" s="364"/>
      <c r="L21" s="366"/>
      <c r="M21" s="362"/>
      <c r="N21" s="366"/>
      <c r="O21" s="362"/>
    </row>
    <row r="22" spans="1:15" x14ac:dyDescent="0.25">
      <c r="A22" s="2">
        <v>80236526</v>
      </c>
      <c r="B22" s="367"/>
      <c r="C22" s="365"/>
      <c r="D22" s="367"/>
      <c r="E22" s="365"/>
      <c r="F22" s="367"/>
      <c r="G22" s="363"/>
      <c r="H22" s="367"/>
      <c r="I22" s="363"/>
      <c r="J22" s="367"/>
      <c r="K22" s="365"/>
      <c r="L22" s="367"/>
      <c r="M22" s="363"/>
      <c r="N22" s="367"/>
      <c r="O22" s="363"/>
    </row>
    <row r="23" spans="1:15" x14ac:dyDescent="0.25">
      <c r="A23" s="2" t="s">
        <v>11</v>
      </c>
      <c r="B23" s="367"/>
      <c r="C23" s="7"/>
      <c r="D23" s="367"/>
      <c r="E23" s="7"/>
      <c r="F23" s="367"/>
      <c r="G23" s="7"/>
      <c r="H23" s="367"/>
      <c r="I23" s="7"/>
      <c r="J23" s="367"/>
      <c r="K23" s="7"/>
      <c r="L23" s="367"/>
      <c r="M23" s="7"/>
      <c r="N23" s="367"/>
      <c r="O23" s="7"/>
    </row>
    <row r="24" spans="1:15" x14ac:dyDescent="0.25">
      <c r="A24" s="44" t="s">
        <v>12</v>
      </c>
      <c r="B24" s="367"/>
      <c r="C24" s="45"/>
      <c r="D24" s="367"/>
      <c r="E24" s="45"/>
      <c r="F24" s="367"/>
      <c r="G24" s="45"/>
      <c r="H24" s="367"/>
      <c r="I24" s="45"/>
      <c r="J24" s="367"/>
      <c r="K24" s="45"/>
      <c r="L24" s="367"/>
      <c r="M24" s="45"/>
      <c r="N24" s="367"/>
      <c r="O24" s="45"/>
    </row>
    <row r="25" spans="1:15" x14ac:dyDescent="0.25">
      <c r="A25" s="44" t="s">
        <v>477</v>
      </c>
      <c r="B25" s="367"/>
      <c r="C25" s="45"/>
      <c r="D25" s="367"/>
      <c r="E25" s="45"/>
      <c r="F25" s="367"/>
      <c r="G25" s="45"/>
      <c r="H25" s="367"/>
      <c r="I25" s="45"/>
      <c r="J25" s="367"/>
      <c r="K25" s="45"/>
      <c r="L25" s="367"/>
      <c r="M25" s="45"/>
      <c r="N25" s="367"/>
      <c r="O25" s="45"/>
    </row>
    <row r="26" spans="1:15" x14ac:dyDescent="0.25">
      <c r="A26" s="3" t="s">
        <v>481</v>
      </c>
      <c r="B26" s="368"/>
      <c r="C26" s="8"/>
      <c r="D26" s="368"/>
      <c r="E26" s="8"/>
      <c r="F26" s="368"/>
      <c r="G26" s="8"/>
      <c r="H26" s="368"/>
      <c r="I26" s="8"/>
      <c r="J26" s="368"/>
      <c r="K26" s="8"/>
      <c r="L26" s="368"/>
      <c r="M26" s="8"/>
      <c r="N26" s="368"/>
      <c r="O26" s="8"/>
    </row>
    <row r="28" spans="1:15" x14ac:dyDescent="0.25">
      <c r="A28" s="10"/>
      <c r="B28" s="384" t="s">
        <v>723</v>
      </c>
      <c r="C28" s="385"/>
      <c r="D28" s="384" t="s">
        <v>724</v>
      </c>
      <c r="E28" s="385"/>
      <c r="F28" s="384" t="s">
        <v>725</v>
      </c>
      <c r="G28" s="385"/>
      <c r="H28" s="384" t="s">
        <v>726</v>
      </c>
      <c r="I28" s="385"/>
      <c r="J28" s="384" t="s">
        <v>727</v>
      </c>
      <c r="K28" s="385"/>
      <c r="L28" s="384" t="s">
        <v>728</v>
      </c>
      <c r="M28" s="385"/>
      <c r="N28" s="386" t="s">
        <v>729</v>
      </c>
      <c r="O28" s="385"/>
    </row>
    <row r="29" spans="1:15" x14ac:dyDescent="0.25">
      <c r="A29" s="10"/>
      <c r="B29" s="4" t="s">
        <v>7</v>
      </c>
      <c r="C29" s="5" t="s">
        <v>8</v>
      </c>
      <c r="D29" s="4" t="s">
        <v>7</v>
      </c>
      <c r="E29" s="5" t="s">
        <v>8</v>
      </c>
      <c r="F29" s="4" t="s">
        <v>7</v>
      </c>
      <c r="G29" s="5" t="s">
        <v>8</v>
      </c>
      <c r="H29" s="4" t="s">
        <v>7</v>
      </c>
      <c r="I29" s="5" t="s">
        <v>8</v>
      </c>
      <c r="J29" s="4" t="s">
        <v>7</v>
      </c>
      <c r="K29" s="5" t="s">
        <v>8</v>
      </c>
      <c r="L29" s="4" t="s">
        <v>7</v>
      </c>
      <c r="M29" s="5" t="s">
        <v>8</v>
      </c>
      <c r="N29" s="6" t="s">
        <v>7</v>
      </c>
      <c r="O29" s="5" t="s">
        <v>8</v>
      </c>
    </row>
    <row r="30" spans="1:15" ht="15" customHeight="1" x14ac:dyDescent="0.25">
      <c r="A30" s="1" t="s">
        <v>9</v>
      </c>
      <c r="B30" s="432">
        <v>1</v>
      </c>
      <c r="C30" s="435" t="s">
        <v>730</v>
      </c>
      <c r="D30" s="432">
        <v>2</v>
      </c>
      <c r="E30" s="435" t="s">
        <v>731</v>
      </c>
      <c r="F30" s="531"/>
      <c r="G30" s="435" t="s">
        <v>23</v>
      </c>
      <c r="H30" s="528" t="s">
        <v>732</v>
      </c>
      <c r="I30" s="527" t="s">
        <v>733</v>
      </c>
      <c r="J30" s="528" t="s">
        <v>732</v>
      </c>
      <c r="K30" s="527" t="s">
        <v>733</v>
      </c>
      <c r="L30" s="366"/>
      <c r="M30" s="362"/>
      <c r="N30" s="366"/>
      <c r="O30" s="362"/>
    </row>
    <row r="31" spans="1:15" x14ac:dyDescent="0.25">
      <c r="A31" s="2">
        <v>79921501</v>
      </c>
      <c r="B31" s="433"/>
      <c r="C31" s="436"/>
      <c r="D31" s="433"/>
      <c r="E31" s="436"/>
      <c r="F31" s="532"/>
      <c r="G31" s="436"/>
      <c r="H31" s="529"/>
      <c r="I31" s="482"/>
      <c r="J31" s="529"/>
      <c r="K31" s="482"/>
      <c r="L31" s="367"/>
      <c r="M31" s="363"/>
      <c r="N31" s="367"/>
      <c r="O31" s="363"/>
    </row>
    <row r="32" spans="1:15" ht="14.45" customHeight="1" x14ac:dyDescent="0.25">
      <c r="A32" s="2" t="s">
        <v>11</v>
      </c>
      <c r="B32" s="433"/>
      <c r="C32" s="32" t="s">
        <v>443</v>
      </c>
      <c r="D32" s="433"/>
      <c r="E32" s="32" t="s">
        <v>734</v>
      </c>
      <c r="F32" s="532"/>
      <c r="G32" s="32"/>
      <c r="H32" s="529"/>
      <c r="I32" s="38" t="s">
        <v>735</v>
      </c>
      <c r="J32" s="529"/>
      <c r="K32" s="38" t="s">
        <v>735</v>
      </c>
      <c r="L32" s="367"/>
      <c r="M32" s="7"/>
      <c r="N32" s="367"/>
      <c r="O32" s="7"/>
    </row>
    <row r="33" spans="1:15" x14ac:dyDescent="0.25">
      <c r="A33" s="44" t="s">
        <v>12</v>
      </c>
      <c r="B33" s="433"/>
      <c r="C33" s="35">
        <v>36388</v>
      </c>
      <c r="D33" s="433"/>
      <c r="E33" s="32">
        <v>36931</v>
      </c>
      <c r="F33" s="532"/>
      <c r="G33" s="32"/>
      <c r="H33" s="529"/>
      <c r="I33" s="38">
        <v>37131</v>
      </c>
      <c r="J33" s="529"/>
      <c r="K33" s="38">
        <v>37131</v>
      </c>
      <c r="L33" s="367"/>
      <c r="M33" s="45"/>
      <c r="N33" s="367"/>
      <c r="O33" s="45"/>
    </row>
    <row r="34" spans="1:15" ht="14.45" customHeight="1" x14ac:dyDescent="0.25">
      <c r="A34" s="44" t="s">
        <v>477</v>
      </c>
      <c r="B34" s="433"/>
      <c r="C34" s="57" t="s">
        <v>736</v>
      </c>
      <c r="D34" s="433"/>
      <c r="E34" s="32" t="s">
        <v>737</v>
      </c>
      <c r="F34" s="532"/>
      <c r="G34" s="32"/>
      <c r="H34" s="529"/>
      <c r="I34" s="47" t="s">
        <v>738</v>
      </c>
      <c r="J34" s="529"/>
      <c r="K34" s="47" t="s">
        <v>738</v>
      </c>
      <c r="L34" s="367"/>
      <c r="M34" s="45"/>
      <c r="N34" s="367"/>
      <c r="O34" s="45"/>
    </row>
    <row r="35" spans="1:15" ht="15.75" customHeight="1" x14ac:dyDescent="0.25">
      <c r="A35" s="3" t="s">
        <v>481</v>
      </c>
      <c r="B35" s="434"/>
      <c r="C35" s="35" t="s">
        <v>499</v>
      </c>
      <c r="D35" s="434"/>
      <c r="E35" s="32" t="s">
        <v>739</v>
      </c>
      <c r="F35" s="533"/>
      <c r="G35" s="32"/>
      <c r="H35" s="530"/>
      <c r="I35" s="34" t="s">
        <v>482</v>
      </c>
      <c r="J35" s="530"/>
      <c r="K35" s="34" t="s">
        <v>482</v>
      </c>
      <c r="L35" s="368"/>
      <c r="M35" s="8"/>
      <c r="N35" s="368"/>
      <c r="O35" s="8"/>
    </row>
    <row r="36" spans="1:15" ht="15" customHeight="1" x14ac:dyDescent="0.25">
      <c r="A36" s="1" t="s">
        <v>14</v>
      </c>
      <c r="B36" s="444">
        <v>1</v>
      </c>
      <c r="C36" s="439" t="s">
        <v>740</v>
      </c>
      <c r="D36" s="444">
        <v>2</v>
      </c>
      <c r="E36" s="439" t="s">
        <v>741</v>
      </c>
      <c r="F36" s="429"/>
      <c r="G36" s="435" t="s">
        <v>23</v>
      </c>
      <c r="H36" s="444">
        <v>1</v>
      </c>
      <c r="I36" s="439" t="s">
        <v>742</v>
      </c>
      <c r="J36" s="444">
        <v>2</v>
      </c>
      <c r="K36" s="439" t="s">
        <v>742</v>
      </c>
      <c r="L36" s="457"/>
      <c r="M36" s="449"/>
      <c r="N36" s="457"/>
      <c r="O36" s="449"/>
    </row>
    <row r="37" spans="1:15" x14ac:dyDescent="0.25">
      <c r="A37" s="2">
        <v>1070707956</v>
      </c>
      <c r="B37" s="445"/>
      <c r="C37" s="440"/>
      <c r="D37" s="445"/>
      <c r="E37" s="440"/>
      <c r="F37" s="430"/>
      <c r="G37" s="436"/>
      <c r="H37" s="445"/>
      <c r="I37" s="440"/>
      <c r="J37" s="445"/>
      <c r="K37" s="440"/>
      <c r="L37" s="458"/>
      <c r="M37" s="450"/>
      <c r="N37" s="458"/>
      <c r="O37" s="450"/>
    </row>
    <row r="38" spans="1:15" x14ac:dyDescent="0.25">
      <c r="A38" s="2" t="s">
        <v>11</v>
      </c>
      <c r="B38" s="445"/>
      <c r="C38" s="53"/>
      <c r="D38" s="445"/>
      <c r="E38" s="53" t="s">
        <v>743</v>
      </c>
      <c r="F38" s="430"/>
      <c r="G38" s="38"/>
      <c r="H38" s="445"/>
      <c r="I38" s="53" t="s">
        <v>744</v>
      </c>
      <c r="J38" s="445"/>
      <c r="K38" s="53" t="s">
        <v>744</v>
      </c>
      <c r="L38" s="458"/>
      <c r="M38" s="51"/>
      <c r="N38" s="458"/>
      <c r="O38" s="51"/>
    </row>
    <row r="39" spans="1:15" x14ac:dyDescent="0.25">
      <c r="A39" s="44" t="s">
        <v>12</v>
      </c>
      <c r="B39" s="445"/>
      <c r="C39" s="61"/>
      <c r="D39" s="445"/>
      <c r="E39" s="61">
        <v>37130</v>
      </c>
      <c r="F39" s="430"/>
      <c r="G39" s="47"/>
      <c r="H39" s="445"/>
      <c r="I39" s="61">
        <v>37127</v>
      </c>
      <c r="J39" s="445"/>
      <c r="K39" s="61">
        <v>37127</v>
      </c>
      <c r="L39" s="458"/>
      <c r="M39" s="58"/>
      <c r="N39" s="458"/>
      <c r="O39" s="58"/>
    </row>
    <row r="40" spans="1:15" ht="18.75" customHeight="1" x14ac:dyDescent="0.25">
      <c r="A40" s="44" t="s">
        <v>477</v>
      </c>
      <c r="B40" s="445"/>
      <c r="C40" s="226"/>
      <c r="D40" s="445"/>
      <c r="E40" s="226" t="s">
        <v>745</v>
      </c>
      <c r="F40" s="430"/>
      <c r="G40" s="47"/>
      <c r="H40" s="445"/>
      <c r="I40" s="61" t="s">
        <v>746</v>
      </c>
      <c r="J40" s="445"/>
      <c r="K40" s="61" t="s">
        <v>746</v>
      </c>
      <c r="L40" s="458"/>
      <c r="M40" s="58"/>
      <c r="N40" s="458"/>
      <c r="O40" s="58"/>
    </row>
    <row r="41" spans="1:15" ht="15.75" customHeight="1" x14ac:dyDescent="0.25">
      <c r="A41" s="3" t="s">
        <v>481</v>
      </c>
      <c r="B41" s="446"/>
      <c r="C41" s="60"/>
      <c r="D41" s="446"/>
      <c r="E41" s="60" t="s">
        <v>482</v>
      </c>
      <c r="F41" s="431"/>
      <c r="G41" s="34"/>
      <c r="H41" s="446"/>
      <c r="I41" s="60" t="s">
        <v>482</v>
      </c>
      <c r="J41" s="446"/>
      <c r="K41" s="60" t="s">
        <v>482</v>
      </c>
      <c r="L41" s="459"/>
      <c r="M41" s="59"/>
      <c r="N41" s="459"/>
      <c r="O41" s="59"/>
    </row>
    <row r="42" spans="1:15" x14ac:dyDescent="0.25">
      <c r="A42" s="1" t="s">
        <v>503</v>
      </c>
      <c r="B42" s="457"/>
      <c r="C42" s="412"/>
      <c r="D42" s="404"/>
      <c r="E42" s="412"/>
      <c r="F42" s="432"/>
      <c r="G42" s="435" t="s">
        <v>23</v>
      </c>
      <c r="H42" s="432">
        <v>1</v>
      </c>
      <c r="I42" s="435" t="s">
        <v>747</v>
      </c>
      <c r="J42" s="404"/>
      <c r="K42" s="412"/>
      <c r="L42" s="366"/>
      <c r="M42" s="362"/>
      <c r="N42" s="366"/>
      <c r="O42" s="362"/>
    </row>
    <row r="43" spans="1:15" x14ac:dyDescent="0.25">
      <c r="A43" s="2">
        <v>1026271285</v>
      </c>
      <c r="B43" s="458"/>
      <c r="C43" s="413"/>
      <c r="D43" s="405"/>
      <c r="E43" s="413"/>
      <c r="F43" s="433"/>
      <c r="G43" s="436"/>
      <c r="H43" s="433"/>
      <c r="I43" s="436"/>
      <c r="J43" s="405"/>
      <c r="K43" s="413"/>
      <c r="L43" s="367"/>
      <c r="M43" s="363"/>
      <c r="N43" s="367"/>
      <c r="O43" s="363"/>
    </row>
    <row r="44" spans="1:15" x14ac:dyDescent="0.25">
      <c r="A44" s="2" t="s">
        <v>11</v>
      </c>
      <c r="B44" s="458"/>
      <c r="C44" s="51"/>
      <c r="D44" s="405"/>
      <c r="E44" s="21"/>
      <c r="F44" s="433"/>
      <c r="G44" s="32"/>
      <c r="H44" s="433"/>
      <c r="I44" s="32"/>
      <c r="J44" s="405"/>
      <c r="K44" s="21"/>
      <c r="L44" s="367"/>
      <c r="M44" s="7"/>
      <c r="N44" s="367"/>
      <c r="O44" s="7"/>
    </row>
    <row r="45" spans="1:15" x14ac:dyDescent="0.25">
      <c r="A45" s="44" t="s">
        <v>12</v>
      </c>
      <c r="B45" s="458"/>
      <c r="C45" s="59"/>
      <c r="D45" s="405"/>
      <c r="E45" s="21"/>
      <c r="F45" s="433"/>
      <c r="G45" s="32"/>
      <c r="H45" s="433"/>
      <c r="I45" s="57"/>
      <c r="J45" s="405"/>
      <c r="K45" s="46"/>
      <c r="L45" s="367"/>
      <c r="M45" s="45"/>
      <c r="N45" s="367"/>
      <c r="O45" s="45"/>
    </row>
    <row r="46" spans="1:15" x14ac:dyDescent="0.25">
      <c r="A46" s="44" t="s">
        <v>477</v>
      </c>
      <c r="B46" s="458"/>
      <c r="C46" s="45"/>
      <c r="D46" s="405"/>
      <c r="E46" s="21"/>
      <c r="F46" s="433"/>
      <c r="G46" s="32"/>
      <c r="H46" s="433"/>
      <c r="I46" s="57"/>
      <c r="J46" s="405"/>
      <c r="K46" s="46"/>
      <c r="L46" s="367"/>
      <c r="M46" s="45"/>
      <c r="N46" s="367"/>
      <c r="O46" s="45"/>
    </row>
    <row r="47" spans="1:15" ht="15.75" customHeight="1" x14ac:dyDescent="0.25">
      <c r="A47" s="3" t="s">
        <v>481</v>
      </c>
      <c r="B47" s="459"/>
      <c r="C47" s="8"/>
      <c r="D47" s="406"/>
      <c r="E47" s="21"/>
      <c r="F47" s="434"/>
      <c r="G47" s="32"/>
      <c r="H47" s="434"/>
      <c r="I47" s="35"/>
      <c r="J47" s="406"/>
      <c r="K47" s="22"/>
      <c r="L47" s="368"/>
      <c r="M47" s="8"/>
      <c r="N47" s="368"/>
      <c r="O47" s="8"/>
    </row>
    <row r="48" spans="1:15" x14ac:dyDescent="0.25">
      <c r="A48" s="1" t="s">
        <v>76</v>
      </c>
      <c r="B48" s="366"/>
      <c r="C48" s="364"/>
      <c r="D48" s="366"/>
      <c r="E48" s="364"/>
      <c r="F48" s="429"/>
      <c r="G48" s="435" t="s">
        <v>23</v>
      </c>
      <c r="H48" s="366"/>
      <c r="I48" s="362"/>
      <c r="J48" s="366"/>
      <c r="K48" s="364"/>
      <c r="L48" s="366"/>
      <c r="M48" s="362"/>
      <c r="N48" s="366"/>
      <c r="O48" s="362"/>
    </row>
    <row r="49" spans="1:15" x14ac:dyDescent="0.25">
      <c r="A49" s="2">
        <v>80236526</v>
      </c>
      <c r="B49" s="367"/>
      <c r="C49" s="365"/>
      <c r="D49" s="367"/>
      <c r="E49" s="365"/>
      <c r="F49" s="430"/>
      <c r="G49" s="436"/>
      <c r="H49" s="367"/>
      <c r="I49" s="363"/>
      <c r="J49" s="367"/>
      <c r="K49" s="365"/>
      <c r="L49" s="367"/>
      <c r="M49" s="363"/>
      <c r="N49" s="367"/>
      <c r="O49" s="363"/>
    </row>
    <row r="50" spans="1:15" x14ac:dyDescent="0.25">
      <c r="A50" s="2" t="s">
        <v>11</v>
      </c>
      <c r="B50" s="367"/>
      <c r="C50" s="7"/>
      <c r="D50" s="367"/>
      <c r="E50" s="7"/>
      <c r="F50" s="430"/>
      <c r="G50" s="38"/>
      <c r="H50" s="367"/>
      <c r="I50" s="7"/>
      <c r="J50" s="367"/>
      <c r="K50" s="7"/>
      <c r="L50" s="367"/>
      <c r="M50" s="7"/>
      <c r="N50" s="367"/>
      <c r="O50" s="7"/>
    </row>
    <row r="51" spans="1:15" x14ac:dyDescent="0.25">
      <c r="A51" s="44" t="s">
        <v>12</v>
      </c>
      <c r="B51" s="367"/>
      <c r="C51" s="45"/>
      <c r="D51" s="367"/>
      <c r="E51" s="45"/>
      <c r="F51" s="430"/>
      <c r="G51" s="47"/>
      <c r="H51" s="367"/>
      <c r="I51" s="45"/>
      <c r="J51" s="367"/>
      <c r="K51" s="45"/>
      <c r="L51" s="367"/>
      <c r="M51" s="45"/>
      <c r="N51" s="367"/>
      <c r="O51" s="45"/>
    </row>
    <row r="52" spans="1:15" x14ac:dyDescent="0.25">
      <c r="A52" s="44" t="s">
        <v>477</v>
      </c>
      <c r="B52" s="367"/>
      <c r="C52" s="45"/>
      <c r="D52" s="367"/>
      <c r="E52" s="45"/>
      <c r="F52" s="430"/>
      <c r="G52" s="47"/>
      <c r="H52" s="367"/>
      <c r="I52" s="45"/>
      <c r="J52" s="367"/>
      <c r="K52" s="45"/>
      <c r="L52" s="367"/>
      <c r="M52" s="45"/>
      <c r="N52" s="367"/>
      <c r="O52" s="45"/>
    </row>
    <row r="53" spans="1:15" x14ac:dyDescent="0.25">
      <c r="A53" s="3" t="s">
        <v>481</v>
      </c>
      <c r="B53" s="368"/>
      <c r="C53" s="8"/>
      <c r="D53" s="368"/>
      <c r="E53" s="8"/>
      <c r="F53" s="431"/>
      <c r="G53" s="34"/>
      <c r="H53" s="368"/>
      <c r="I53" s="8"/>
      <c r="J53" s="368"/>
      <c r="K53" s="8"/>
      <c r="L53" s="368"/>
      <c r="M53" s="8"/>
      <c r="N53" s="368"/>
      <c r="O53" s="8"/>
    </row>
    <row r="55" spans="1:15" x14ac:dyDescent="0.25">
      <c r="A55" s="10"/>
      <c r="B55" s="384" t="s">
        <v>748</v>
      </c>
      <c r="C55" s="385"/>
      <c r="D55" s="384" t="s">
        <v>749</v>
      </c>
      <c r="E55" s="385"/>
      <c r="F55" s="384" t="s">
        <v>750</v>
      </c>
      <c r="G55" s="385"/>
      <c r="H55" s="384" t="s">
        <v>751</v>
      </c>
      <c r="I55" s="385"/>
      <c r="J55" s="384" t="s">
        <v>752</v>
      </c>
      <c r="K55" s="385"/>
      <c r="L55" s="384" t="s">
        <v>753</v>
      </c>
      <c r="M55" s="385"/>
      <c r="N55" s="386" t="s">
        <v>754</v>
      </c>
      <c r="O55" s="385"/>
    </row>
    <row r="56" spans="1:15" ht="15.75" thickBot="1" x14ac:dyDescent="0.3">
      <c r="A56" s="10"/>
      <c r="B56" s="4" t="s">
        <v>7</v>
      </c>
      <c r="C56" s="5" t="s">
        <v>8</v>
      </c>
      <c r="D56" s="4" t="s">
        <v>7</v>
      </c>
      <c r="E56" s="5" t="s">
        <v>8</v>
      </c>
      <c r="F56" s="4" t="s">
        <v>7</v>
      </c>
      <c r="G56" s="5" t="s">
        <v>8</v>
      </c>
      <c r="H56" s="4" t="s">
        <v>7</v>
      </c>
      <c r="I56" s="5" t="s">
        <v>8</v>
      </c>
      <c r="J56" s="4" t="s">
        <v>7</v>
      </c>
      <c r="K56" s="5" t="s">
        <v>8</v>
      </c>
      <c r="L56" s="4" t="s">
        <v>7</v>
      </c>
      <c r="M56" s="5" t="s">
        <v>8</v>
      </c>
      <c r="N56" s="6" t="s">
        <v>7</v>
      </c>
      <c r="O56" s="5" t="s">
        <v>8</v>
      </c>
    </row>
    <row r="57" spans="1:15" ht="15" customHeight="1" x14ac:dyDescent="0.25">
      <c r="A57" s="1" t="s">
        <v>9</v>
      </c>
      <c r="B57" s="444">
        <v>1</v>
      </c>
      <c r="C57" s="534" t="s">
        <v>755</v>
      </c>
      <c r="D57" s="444">
        <v>2</v>
      </c>
      <c r="E57" s="534" t="s">
        <v>755</v>
      </c>
      <c r="F57" s="429">
        <v>4</v>
      </c>
      <c r="G57" s="527" t="s">
        <v>756</v>
      </c>
      <c r="H57" s="429"/>
      <c r="I57" s="427" t="s">
        <v>757</v>
      </c>
      <c r="J57" s="429">
        <v>1</v>
      </c>
      <c r="K57" s="435" t="s">
        <v>758</v>
      </c>
      <c r="L57" s="366">
        <v>2</v>
      </c>
      <c r="M57" s="412" t="s">
        <v>759</v>
      </c>
      <c r="N57" s="486"/>
      <c r="O57" s="469"/>
    </row>
    <row r="58" spans="1:15" x14ac:dyDescent="0.25">
      <c r="A58" s="2">
        <v>79921501</v>
      </c>
      <c r="B58" s="445"/>
      <c r="C58" s="495"/>
      <c r="D58" s="445"/>
      <c r="E58" s="495"/>
      <c r="F58" s="430"/>
      <c r="G58" s="482"/>
      <c r="H58" s="430"/>
      <c r="I58" s="428"/>
      <c r="J58" s="430"/>
      <c r="K58" s="436"/>
      <c r="L58" s="367"/>
      <c r="M58" s="413"/>
      <c r="N58" s="487"/>
      <c r="O58" s="470"/>
    </row>
    <row r="59" spans="1:15" ht="14.45" customHeight="1" x14ac:dyDescent="0.25">
      <c r="A59" s="2" t="s">
        <v>11</v>
      </c>
      <c r="B59" s="445"/>
      <c r="C59" s="53" t="s">
        <v>760</v>
      </c>
      <c r="D59" s="445"/>
      <c r="E59" s="53" t="s">
        <v>760</v>
      </c>
      <c r="F59" s="430"/>
      <c r="G59" s="38" t="s">
        <v>761</v>
      </c>
      <c r="H59" s="430"/>
      <c r="I59" s="38"/>
      <c r="J59" s="430"/>
      <c r="K59" s="32" t="s">
        <v>762</v>
      </c>
      <c r="L59" s="367"/>
      <c r="M59" s="21" t="s">
        <v>763</v>
      </c>
      <c r="N59" s="487"/>
      <c r="O59" s="43"/>
    </row>
    <row r="60" spans="1:15" ht="25.5" x14ac:dyDescent="0.25">
      <c r="A60" s="44" t="s">
        <v>12</v>
      </c>
      <c r="B60" s="445"/>
      <c r="C60" s="53">
        <v>37086</v>
      </c>
      <c r="D60" s="445"/>
      <c r="E60" s="53">
        <v>37086</v>
      </c>
      <c r="F60" s="430"/>
      <c r="G60" s="38">
        <v>37133</v>
      </c>
      <c r="H60" s="430"/>
      <c r="I60" s="34"/>
      <c r="J60" s="430"/>
      <c r="K60" s="69" t="s">
        <v>299</v>
      </c>
      <c r="L60" s="367"/>
      <c r="M60" s="70" t="s">
        <v>764</v>
      </c>
      <c r="N60" s="487"/>
      <c r="O60" s="49"/>
    </row>
    <row r="61" spans="1:15" ht="14.45" customHeight="1" x14ac:dyDescent="0.25">
      <c r="A61" s="44" t="s">
        <v>477</v>
      </c>
      <c r="B61" s="445"/>
      <c r="C61" s="61" t="s">
        <v>765</v>
      </c>
      <c r="D61" s="445"/>
      <c r="E61" s="61" t="s">
        <v>765</v>
      </c>
      <c r="F61" s="430"/>
      <c r="G61" s="47" t="s">
        <v>720</v>
      </c>
      <c r="H61" s="430"/>
      <c r="I61" s="47" t="s">
        <v>766</v>
      </c>
      <c r="J61" s="430"/>
      <c r="K61" s="57" t="s">
        <v>512</v>
      </c>
      <c r="L61" s="367"/>
      <c r="M61" s="46"/>
      <c r="N61" s="487"/>
      <c r="O61" s="43"/>
    </row>
    <row r="62" spans="1:15" ht="15.75" thickBot="1" x14ac:dyDescent="0.3">
      <c r="A62" s="3" t="s">
        <v>481</v>
      </c>
      <c r="B62" s="446"/>
      <c r="C62" s="60" t="s">
        <v>721</v>
      </c>
      <c r="D62" s="446"/>
      <c r="E62" s="60" t="s">
        <v>721</v>
      </c>
      <c r="F62" s="431"/>
      <c r="G62" s="34" t="s">
        <v>722</v>
      </c>
      <c r="H62" s="431"/>
      <c r="I62" s="32" t="s">
        <v>662</v>
      </c>
      <c r="J62" s="431"/>
      <c r="K62" s="34"/>
      <c r="L62" s="368"/>
      <c r="M62" s="8" t="s">
        <v>767</v>
      </c>
      <c r="N62" s="488"/>
      <c r="O62" s="43"/>
    </row>
    <row r="63" spans="1:15" ht="15" customHeight="1" x14ac:dyDescent="0.25">
      <c r="A63" s="1" t="s">
        <v>14</v>
      </c>
      <c r="B63" s="444">
        <v>0</v>
      </c>
      <c r="C63" s="439" t="s">
        <v>768</v>
      </c>
      <c r="D63" s="429">
        <v>1</v>
      </c>
      <c r="E63" s="427" t="s">
        <v>141</v>
      </c>
      <c r="F63" s="432">
        <v>2</v>
      </c>
      <c r="G63" s="435" t="s">
        <v>769</v>
      </c>
      <c r="H63" s="429">
        <v>2</v>
      </c>
      <c r="I63" s="527" t="s">
        <v>60</v>
      </c>
      <c r="J63" s="444">
        <v>3</v>
      </c>
      <c r="K63" s="527" t="s">
        <v>60</v>
      </c>
      <c r="L63" s="404"/>
      <c r="M63" s="412" t="s">
        <v>770</v>
      </c>
      <c r="N63" s="486"/>
      <c r="O63" s="469"/>
    </row>
    <row r="64" spans="1:15" ht="14.45" customHeight="1" x14ac:dyDescent="0.25">
      <c r="A64" s="2">
        <v>1070707956</v>
      </c>
      <c r="B64" s="445"/>
      <c r="C64" s="440"/>
      <c r="D64" s="430"/>
      <c r="E64" s="428"/>
      <c r="F64" s="433"/>
      <c r="G64" s="436"/>
      <c r="H64" s="430"/>
      <c r="I64" s="482"/>
      <c r="J64" s="445"/>
      <c r="K64" s="482"/>
      <c r="L64" s="405"/>
      <c r="M64" s="413"/>
      <c r="N64" s="487"/>
      <c r="O64" s="470"/>
    </row>
    <row r="65" spans="1:15" x14ac:dyDescent="0.25">
      <c r="A65" s="2" t="s">
        <v>11</v>
      </c>
      <c r="B65" s="445"/>
      <c r="C65" s="53"/>
      <c r="D65" s="430"/>
      <c r="E65" s="38" t="s">
        <v>771</v>
      </c>
      <c r="F65" s="433"/>
      <c r="G65" s="32" t="s">
        <v>772</v>
      </c>
      <c r="H65" s="430"/>
      <c r="I65" s="32" t="s">
        <v>773</v>
      </c>
      <c r="J65" s="445"/>
      <c r="K65" s="53" t="s">
        <v>773</v>
      </c>
      <c r="L65" s="405"/>
      <c r="M65" s="21" t="s">
        <v>774</v>
      </c>
      <c r="N65" s="487"/>
      <c r="O65" s="43"/>
    </row>
    <row r="66" spans="1:15" ht="19.5" customHeight="1" thickBot="1" x14ac:dyDescent="0.3">
      <c r="A66" s="44" t="s">
        <v>12</v>
      </c>
      <c r="B66" s="445"/>
      <c r="C66" s="61"/>
      <c r="D66" s="430"/>
      <c r="E66" s="34">
        <v>37405</v>
      </c>
      <c r="F66" s="433"/>
      <c r="G66" s="32" t="s">
        <v>775</v>
      </c>
      <c r="H66" s="430"/>
      <c r="I66" s="57">
        <v>37453</v>
      </c>
      <c r="J66" s="445"/>
      <c r="K66" s="53">
        <v>37453</v>
      </c>
      <c r="L66" s="405"/>
      <c r="M66" s="21"/>
      <c r="N66" s="487"/>
      <c r="O66" s="43"/>
    </row>
    <row r="67" spans="1:15" ht="14.45" customHeight="1" x14ac:dyDescent="0.25">
      <c r="A67" s="44" t="s">
        <v>477</v>
      </c>
      <c r="B67" s="445"/>
      <c r="C67" s="53"/>
      <c r="D67" s="430"/>
      <c r="E67" s="47" t="s">
        <v>776</v>
      </c>
      <c r="F67" s="433"/>
      <c r="G67" s="32" t="s">
        <v>777</v>
      </c>
      <c r="H67" s="430"/>
      <c r="I67" s="57" t="s">
        <v>778</v>
      </c>
      <c r="J67" s="445"/>
      <c r="K67" s="61" t="s">
        <v>778</v>
      </c>
      <c r="L67" s="405"/>
      <c r="M67" s="21" t="s">
        <v>546</v>
      </c>
      <c r="N67" s="487"/>
      <c r="O67" s="43"/>
    </row>
    <row r="68" spans="1:15" ht="15.75" thickBot="1" x14ac:dyDescent="0.3">
      <c r="A68" s="3" t="s">
        <v>481</v>
      </c>
      <c r="B68" s="446"/>
      <c r="C68" s="53"/>
      <c r="D68" s="431"/>
      <c r="E68" s="32" t="s">
        <v>779</v>
      </c>
      <c r="F68" s="434"/>
      <c r="G68" s="32" t="s">
        <v>780</v>
      </c>
      <c r="H68" s="431"/>
      <c r="I68" s="34" t="s">
        <v>662</v>
      </c>
      <c r="J68" s="446"/>
      <c r="K68" s="34" t="s">
        <v>662</v>
      </c>
      <c r="L68" s="406"/>
      <c r="M68" s="21" t="s">
        <v>662</v>
      </c>
      <c r="N68" s="488"/>
      <c r="O68" s="62"/>
    </row>
    <row r="69" spans="1:15" ht="14.45" customHeight="1" x14ac:dyDescent="0.25">
      <c r="A69" s="1" t="s">
        <v>503</v>
      </c>
      <c r="B69" s="429"/>
      <c r="C69" s="427" t="s">
        <v>781</v>
      </c>
      <c r="D69" s="404"/>
      <c r="E69" s="412"/>
      <c r="F69" s="404"/>
      <c r="G69" s="412"/>
      <c r="H69" s="429"/>
      <c r="I69" s="427" t="s">
        <v>782</v>
      </c>
      <c r="J69" s="366"/>
      <c r="K69" s="362"/>
      <c r="L69" s="366"/>
      <c r="M69" s="412"/>
      <c r="N69" s="366"/>
      <c r="O69" s="362"/>
    </row>
    <row r="70" spans="1:15" ht="14.45" customHeight="1" x14ac:dyDescent="0.25">
      <c r="A70" s="2">
        <v>1026271285</v>
      </c>
      <c r="B70" s="430"/>
      <c r="C70" s="428"/>
      <c r="D70" s="405"/>
      <c r="E70" s="413"/>
      <c r="F70" s="405"/>
      <c r="G70" s="413"/>
      <c r="H70" s="430"/>
      <c r="I70" s="428"/>
      <c r="J70" s="367"/>
      <c r="K70" s="363"/>
      <c r="L70" s="367"/>
      <c r="M70" s="413"/>
      <c r="N70" s="367"/>
      <c r="O70" s="363"/>
    </row>
    <row r="71" spans="1:15" ht="14.45" customHeight="1" x14ac:dyDescent="0.25">
      <c r="A71" s="2" t="s">
        <v>11</v>
      </c>
      <c r="B71" s="430"/>
      <c r="C71" s="38" t="s">
        <v>783</v>
      </c>
      <c r="D71" s="405"/>
      <c r="E71" s="21"/>
      <c r="F71" s="405"/>
      <c r="G71" s="21"/>
      <c r="H71" s="430"/>
      <c r="I71" s="38" t="s">
        <v>783</v>
      </c>
      <c r="J71" s="367"/>
      <c r="K71" s="7"/>
      <c r="L71" s="367"/>
      <c r="M71" s="21"/>
      <c r="N71" s="367"/>
      <c r="O71" s="7"/>
    </row>
    <row r="72" spans="1:15" ht="14.45" customHeight="1" thickBot="1" x14ac:dyDescent="0.3">
      <c r="A72" s="44" t="s">
        <v>12</v>
      </c>
      <c r="B72" s="430"/>
      <c r="C72" s="47"/>
      <c r="D72" s="405"/>
      <c r="E72" s="21"/>
      <c r="F72" s="405"/>
      <c r="G72" s="21"/>
      <c r="H72" s="430"/>
      <c r="I72" s="47"/>
      <c r="J72" s="367"/>
      <c r="K72" s="8"/>
      <c r="L72" s="367"/>
      <c r="M72" s="70"/>
      <c r="N72" s="367"/>
      <c r="O72" s="45"/>
    </row>
    <row r="73" spans="1:15" ht="14.45" customHeight="1" x14ac:dyDescent="0.25">
      <c r="A73" s="44" t="s">
        <v>477</v>
      </c>
      <c r="B73" s="430"/>
      <c r="C73" s="47"/>
      <c r="D73" s="405"/>
      <c r="E73" s="21"/>
      <c r="F73" s="405"/>
      <c r="G73" s="21"/>
      <c r="H73" s="430"/>
      <c r="I73" s="47"/>
      <c r="J73" s="367"/>
      <c r="K73" s="45"/>
      <c r="L73" s="367"/>
      <c r="M73" s="46"/>
      <c r="N73" s="367"/>
      <c r="O73" s="45"/>
    </row>
    <row r="74" spans="1:15" ht="14.45" customHeight="1" thickBot="1" x14ac:dyDescent="0.3">
      <c r="A74" s="3" t="s">
        <v>481</v>
      </c>
      <c r="B74" s="431"/>
      <c r="C74" s="34"/>
      <c r="D74" s="406"/>
      <c r="E74" s="21"/>
      <c r="F74" s="406"/>
      <c r="G74" s="21"/>
      <c r="H74" s="431"/>
      <c r="I74" s="34"/>
      <c r="J74" s="368"/>
      <c r="K74" s="21"/>
      <c r="L74" s="368"/>
      <c r="M74" s="8"/>
      <c r="N74" s="368"/>
      <c r="O74" s="8"/>
    </row>
    <row r="75" spans="1:15" ht="15" customHeight="1" x14ac:dyDescent="0.25">
      <c r="A75" s="1" t="s">
        <v>76</v>
      </c>
      <c r="B75" s="366"/>
      <c r="C75" s="364"/>
      <c r="D75" s="366"/>
      <c r="E75" s="364"/>
      <c r="F75" s="404"/>
      <c r="G75" s="492"/>
      <c r="H75" s="404"/>
      <c r="I75" s="492"/>
      <c r="J75" s="404"/>
      <c r="K75" s="492"/>
      <c r="L75" s="366"/>
      <c r="M75" s="362"/>
      <c r="N75" s="366"/>
      <c r="O75" s="362"/>
    </row>
    <row r="76" spans="1:15" ht="14.45" customHeight="1" x14ac:dyDescent="0.25">
      <c r="A76" s="2">
        <v>80236526</v>
      </c>
      <c r="B76" s="367"/>
      <c r="C76" s="365"/>
      <c r="D76" s="367"/>
      <c r="E76" s="365"/>
      <c r="F76" s="405"/>
      <c r="G76" s="376"/>
      <c r="H76" s="405"/>
      <c r="I76" s="376"/>
      <c r="J76" s="405"/>
      <c r="K76" s="376"/>
      <c r="L76" s="367"/>
      <c r="M76" s="363"/>
      <c r="N76" s="367"/>
      <c r="O76" s="363"/>
    </row>
    <row r="77" spans="1:15" x14ac:dyDescent="0.25">
      <c r="A77" s="2" t="s">
        <v>11</v>
      </c>
      <c r="B77" s="367"/>
      <c r="C77" s="7"/>
      <c r="D77" s="367"/>
      <c r="E77" s="7"/>
      <c r="F77" s="405"/>
      <c r="G77" s="21"/>
      <c r="H77" s="405"/>
      <c r="I77" s="21"/>
      <c r="J77" s="405"/>
      <c r="K77" s="21"/>
      <c r="L77" s="367"/>
      <c r="M77" s="7"/>
      <c r="N77" s="367"/>
      <c r="O77" s="7"/>
    </row>
    <row r="78" spans="1:15" ht="14.45" customHeight="1" x14ac:dyDescent="0.25">
      <c r="A78" s="44" t="s">
        <v>12</v>
      </c>
      <c r="B78" s="367"/>
      <c r="C78" s="45"/>
      <c r="D78" s="367"/>
      <c r="E78" s="45"/>
      <c r="F78" s="405"/>
      <c r="G78" s="46"/>
      <c r="H78" s="405"/>
      <c r="I78" s="46"/>
      <c r="J78" s="405"/>
      <c r="K78" s="46"/>
      <c r="L78" s="367"/>
      <c r="M78" s="45"/>
      <c r="N78" s="367"/>
      <c r="O78" s="45"/>
    </row>
    <row r="79" spans="1:15" ht="14.45" customHeight="1" x14ac:dyDescent="0.25">
      <c r="A79" s="44" t="s">
        <v>477</v>
      </c>
      <c r="B79" s="367"/>
      <c r="C79" s="45"/>
      <c r="D79" s="367"/>
      <c r="E79" s="45"/>
      <c r="F79" s="405"/>
      <c r="G79" s="46"/>
      <c r="H79" s="405"/>
      <c r="I79" s="46"/>
      <c r="J79" s="405"/>
      <c r="K79" s="46"/>
      <c r="L79" s="367"/>
      <c r="M79" s="45"/>
      <c r="N79" s="367"/>
      <c r="O79" s="45"/>
    </row>
    <row r="80" spans="1:15" ht="14.45" customHeight="1" thickBot="1" x14ac:dyDescent="0.3">
      <c r="A80" s="3" t="s">
        <v>481</v>
      </c>
      <c r="B80" s="368"/>
      <c r="C80" s="8"/>
      <c r="D80" s="368"/>
      <c r="E80" s="8"/>
      <c r="F80" s="406"/>
      <c r="G80" s="8"/>
      <c r="H80" s="406"/>
      <c r="I80" s="8"/>
      <c r="J80" s="406"/>
      <c r="K80" s="8"/>
      <c r="L80" s="368"/>
      <c r="M80" s="8"/>
      <c r="N80" s="368"/>
      <c r="O80" s="8"/>
    </row>
    <row r="81" spans="1:15" ht="15.75" thickBot="1" x14ac:dyDescent="0.3"/>
    <row r="82" spans="1:15" x14ac:dyDescent="0.25">
      <c r="A82" s="10"/>
      <c r="B82" s="384" t="s">
        <v>784</v>
      </c>
      <c r="C82" s="385"/>
      <c r="D82" s="384" t="s">
        <v>785</v>
      </c>
      <c r="E82" s="385"/>
      <c r="F82" s="384" t="s">
        <v>786</v>
      </c>
      <c r="G82" s="385"/>
      <c r="H82" s="384" t="s">
        <v>787</v>
      </c>
      <c r="I82" s="385"/>
      <c r="J82" s="384" t="s">
        <v>788</v>
      </c>
      <c r="K82" s="385"/>
      <c r="L82" s="384" t="s">
        <v>789</v>
      </c>
      <c r="M82" s="385"/>
      <c r="N82" s="386" t="s">
        <v>790</v>
      </c>
      <c r="O82" s="385"/>
    </row>
    <row r="83" spans="1:15" ht="15.75" thickBot="1" x14ac:dyDescent="0.3">
      <c r="A83" s="10"/>
      <c r="B83" s="4" t="s">
        <v>7</v>
      </c>
      <c r="C83" s="5" t="s">
        <v>8</v>
      </c>
      <c r="D83" s="4" t="s">
        <v>7</v>
      </c>
      <c r="E83" s="5" t="s">
        <v>8</v>
      </c>
      <c r="F83" s="4" t="s">
        <v>7</v>
      </c>
      <c r="G83" s="5" t="s">
        <v>8</v>
      </c>
      <c r="H83" s="4" t="s">
        <v>7</v>
      </c>
      <c r="I83" s="5" t="s">
        <v>8</v>
      </c>
      <c r="J83" s="4" t="s">
        <v>7</v>
      </c>
      <c r="K83" s="5" t="s">
        <v>8</v>
      </c>
      <c r="L83" s="4" t="s">
        <v>7</v>
      </c>
      <c r="M83" s="5" t="s">
        <v>8</v>
      </c>
      <c r="N83" s="6" t="s">
        <v>7</v>
      </c>
      <c r="O83" s="5" t="s">
        <v>8</v>
      </c>
    </row>
    <row r="84" spans="1:15" ht="14.45" customHeight="1" x14ac:dyDescent="0.25">
      <c r="A84" s="1" t="s">
        <v>9</v>
      </c>
      <c r="B84" s="369"/>
      <c r="C84" s="372" t="s">
        <v>23</v>
      </c>
      <c r="D84" s="369">
        <v>1</v>
      </c>
      <c r="E84" s="372" t="s">
        <v>791</v>
      </c>
      <c r="F84" s="369">
        <v>1</v>
      </c>
      <c r="G84" s="372" t="s">
        <v>792</v>
      </c>
      <c r="H84" s="369">
        <v>1</v>
      </c>
      <c r="I84" s="372" t="s">
        <v>793</v>
      </c>
      <c r="J84" s="369">
        <v>1</v>
      </c>
      <c r="K84" s="435" t="s">
        <v>793</v>
      </c>
      <c r="L84" s="432">
        <v>1</v>
      </c>
      <c r="M84" s="435" t="s">
        <v>793</v>
      </c>
      <c r="N84" s="366"/>
      <c r="O84" s="362"/>
    </row>
    <row r="85" spans="1:15" ht="14.45" customHeight="1" x14ac:dyDescent="0.25">
      <c r="A85" s="2">
        <v>79921501</v>
      </c>
      <c r="B85" s="370"/>
      <c r="C85" s="373"/>
      <c r="D85" s="370"/>
      <c r="E85" s="373"/>
      <c r="F85" s="370"/>
      <c r="G85" s="373"/>
      <c r="H85" s="370"/>
      <c r="I85" s="373"/>
      <c r="J85" s="370"/>
      <c r="K85" s="436"/>
      <c r="L85" s="433"/>
      <c r="M85" s="436"/>
      <c r="N85" s="367"/>
      <c r="O85" s="363"/>
    </row>
    <row r="86" spans="1:15" ht="14.45" customHeight="1" x14ac:dyDescent="0.25">
      <c r="A86" s="2" t="s">
        <v>11</v>
      </c>
      <c r="B86" s="370"/>
      <c r="C86" s="216"/>
      <c r="D86" s="370"/>
      <c r="E86" s="216" t="s">
        <v>794</v>
      </c>
      <c r="F86" s="370"/>
      <c r="G86" s="216" t="s">
        <v>795</v>
      </c>
      <c r="H86" s="370"/>
      <c r="I86" s="216" t="s">
        <v>795</v>
      </c>
      <c r="J86" s="370"/>
      <c r="K86" s="32" t="s">
        <v>795</v>
      </c>
      <c r="L86" s="433"/>
      <c r="M86" s="32" t="s">
        <v>795</v>
      </c>
      <c r="N86" s="367"/>
      <c r="O86" s="7"/>
    </row>
    <row r="87" spans="1:15" ht="14.45" customHeight="1" x14ac:dyDescent="0.25">
      <c r="A87" s="44" t="s">
        <v>12</v>
      </c>
      <c r="B87" s="370"/>
      <c r="C87" s="20"/>
      <c r="D87" s="370"/>
      <c r="E87" s="20">
        <v>37664</v>
      </c>
      <c r="F87" s="370"/>
      <c r="G87" s="20">
        <v>37664</v>
      </c>
      <c r="H87" s="370"/>
      <c r="I87" s="20">
        <v>37664</v>
      </c>
      <c r="J87" s="370"/>
      <c r="K87" s="32">
        <v>37664</v>
      </c>
      <c r="L87" s="433"/>
      <c r="M87" s="32">
        <v>37664</v>
      </c>
      <c r="N87" s="367"/>
      <c r="O87" s="45"/>
    </row>
    <row r="88" spans="1:15" ht="14.45" customHeight="1" x14ac:dyDescent="0.25">
      <c r="A88" s="44" t="s">
        <v>477</v>
      </c>
      <c r="B88" s="370"/>
      <c r="C88" s="20"/>
      <c r="D88" s="370"/>
      <c r="E88" s="20" t="s">
        <v>796</v>
      </c>
      <c r="F88" s="370"/>
      <c r="G88" s="20" t="s">
        <v>796</v>
      </c>
      <c r="H88" s="370"/>
      <c r="I88" s="20" t="s">
        <v>796</v>
      </c>
      <c r="J88" s="370"/>
      <c r="K88" s="32" t="s">
        <v>796</v>
      </c>
      <c r="L88" s="433"/>
      <c r="M88" s="32" t="s">
        <v>796</v>
      </c>
      <c r="N88" s="367"/>
      <c r="O88" s="45"/>
    </row>
    <row r="89" spans="1:15" ht="15.75" thickBot="1" x14ac:dyDescent="0.3">
      <c r="A89" s="3" t="s">
        <v>481</v>
      </c>
      <c r="B89" s="371"/>
      <c r="C89" s="12"/>
      <c r="D89" s="371"/>
      <c r="E89" s="12" t="s">
        <v>483</v>
      </c>
      <c r="F89" s="371"/>
      <c r="G89" s="12" t="s">
        <v>483</v>
      </c>
      <c r="H89" s="371"/>
      <c r="I89" s="12" t="s">
        <v>483</v>
      </c>
      <c r="J89" s="371"/>
      <c r="K89" s="32" t="s">
        <v>483</v>
      </c>
      <c r="L89" s="434"/>
      <c r="M89" s="32" t="s">
        <v>483</v>
      </c>
      <c r="N89" s="368"/>
      <c r="O89" s="8"/>
    </row>
    <row r="90" spans="1:15" ht="14.45" customHeight="1" x14ac:dyDescent="0.25">
      <c r="A90" s="1" t="s">
        <v>14</v>
      </c>
      <c r="B90" s="369"/>
      <c r="C90" s="372" t="s">
        <v>23</v>
      </c>
      <c r="D90" s="369">
        <v>1</v>
      </c>
      <c r="E90" s="372" t="s">
        <v>120</v>
      </c>
      <c r="F90" s="369">
        <v>1</v>
      </c>
      <c r="G90" s="372" t="s">
        <v>120</v>
      </c>
      <c r="H90" s="429">
        <v>3</v>
      </c>
      <c r="I90" s="427" t="s">
        <v>797</v>
      </c>
      <c r="J90" s="429">
        <v>4</v>
      </c>
      <c r="K90" s="427" t="s">
        <v>797</v>
      </c>
      <c r="L90" s="366"/>
      <c r="M90" s="362"/>
      <c r="N90" s="366"/>
      <c r="O90" s="362"/>
    </row>
    <row r="91" spans="1:15" ht="14.45" customHeight="1" x14ac:dyDescent="0.25">
      <c r="A91" s="2">
        <v>1070707956</v>
      </c>
      <c r="B91" s="370"/>
      <c r="C91" s="373"/>
      <c r="D91" s="370"/>
      <c r="E91" s="373"/>
      <c r="F91" s="370"/>
      <c r="G91" s="373"/>
      <c r="H91" s="430"/>
      <c r="I91" s="428"/>
      <c r="J91" s="430"/>
      <c r="K91" s="428"/>
      <c r="L91" s="367"/>
      <c r="M91" s="363"/>
      <c r="N91" s="367"/>
      <c r="O91" s="363"/>
    </row>
    <row r="92" spans="1:15" ht="14.45" customHeight="1" x14ac:dyDescent="0.25">
      <c r="A92" s="2" t="s">
        <v>11</v>
      </c>
      <c r="B92" s="370"/>
      <c r="C92" s="216"/>
      <c r="D92" s="370"/>
      <c r="E92" s="216" t="s">
        <v>798</v>
      </c>
      <c r="F92" s="370"/>
      <c r="G92" s="216" t="s">
        <v>798</v>
      </c>
      <c r="H92" s="430"/>
      <c r="I92" s="38" t="s">
        <v>799</v>
      </c>
      <c r="J92" s="430"/>
      <c r="K92" s="38" t="s">
        <v>799</v>
      </c>
      <c r="L92" s="367"/>
      <c r="M92" s="11"/>
      <c r="N92" s="367"/>
      <c r="O92" s="7"/>
    </row>
    <row r="93" spans="1:15" ht="14.45" customHeight="1" x14ac:dyDescent="0.25">
      <c r="A93" s="44" t="s">
        <v>12</v>
      </c>
      <c r="B93" s="370"/>
      <c r="C93" s="20"/>
      <c r="D93" s="370"/>
      <c r="E93" s="20">
        <v>37300</v>
      </c>
      <c r="F93" s="370"/>
      <c r="G93" s="20">
        <v>37300</v>
      </c>
      <c r="H93" s="430"/>
      <c r="I93" s="47">
        <v>37661</v>
      </c>
      <c r="J93" s="430"/>
      <c r="K93" s="47">
        <v>37661</v>
      </c>
      <c r="L93" s="367"/>
      <c r="M93" s="45"/>
      <c r="N93" s="367"/>
      <c r="O93" s="45"/>
    </row>
    <row r="94" spans="1:15" ht="14.45" customHeight="1" x14ac:dyDescent="0.25">
      <c r="A94" s="44" t="s">
        <v>477</v>
      </c>
      <c r="B94" s="370"/>
      <c r="C94" s="20"/>
      <c r="D94" s="370"/>
      <c r="E94" s="20" t="s">
        <v>800</v>
      </c>
      <c r="F94" s="370"/>
      <c r="G94" s="20" t="s">
        <v>800</v>
      </c>
      <c r="H94" s="430"/>
      <c r="I94" s="47" t="s">
        <v>801</v>
      </c>
      <c r="J94" s="430"/>
      <c r="K94" s="47" t="s">
        <v>801</v>
      </c>
      <c r="L94" s="367"/>
      <c r="M94" s="10"/>
      <c r="N94" s="367"/>
      <c r="O94" s="45"/>
    </row>
    <row r="95" spans="1:15" ht="14.45" customHeight="1" thickBot="1" x14ac:dyDescent="0.3">
      <c r="A95" s="3" t="s">
        <v>481</v>
      </c>
      <c r="B95" s="371"/>
      <c r="C95" s="12"/>
      <c r="D95" s="371"/>
      <c r="E95" s="12" t="s">
        <v>722</v>
      </c>
      <c r="F95" s="371"/>
      <c r="G95" s="12" t="s">
        <v>722</v>
      </c>
      <c r="H95" s="431"/>
      <c r="I95" s="34" t="s">
        <v>499</v>
      </c>
      <c r="J95" s="431"/>
      <c r="K95" s="34" t="s">
        <v>499</v>
      </c>
      <c r="L95" s="368"/>
      <c r="M95" s="8"/>
      <c r="N95" s="368"/>
      <c r="O95" s="8"/>
    </row>
    <row r="96" spans="1:15" ht="14.45" customHeight="1" x14ac:dyDescent="0.25">
      <c r="A96" s="1" t="s">
        <v>503</v>
      </c>
      <c r="B96" s="369"/>
      <c r="C96" s="372" t="s">
        <v>23</v>
      </c>
      <c r="D96" s="432">
        <v>1</v>
      </c>
      <c r="E96" s="435" t="s">
        <v>791</v>
      </c>
      <c r="F96" s="432">
        <v>1</v>
      </c>
      <c r="G96" s="435" t="s">
        <v>791</v>
      </c>
      <c r="H96" s="432">
        <v>1</v>
      </c>
      <c r="I96" s="435" t="s">
        <v>791</v>
      </c>
      <c r="J96" s="432">
        <v>1</v>
      </c>
      <c r="K96" s="435" t="s">
        <v>791</v>
      </c>
      <c r="L96" s="432">
        <v>1</v>
      </c>
      <c r="M96" s="435" t="s">
        <v>793</v>
      </c>
      <c r="N96" s="366"/>
      <c r="O96" s="362"/>
    </row>
    <row r="97" spans="1:18" ht="14.45" customHeight="1" x14ac:dyDescent="0.25">
      <c r="A97" s="2">
        <v>1026271285</v>
      </c>
      <c r="B97" s="370"/>
      <c r="C97" s="373"/>
      <c r="D97" s="433"/>
      <c r="E97" s="436"/>
      <c r="F97" s="433"/>
      <c r="G97" s="436"/>
      <c r="H97" s="433"/>
      <c r="I97" s="436"/>
      <c r="J97" s="433"/>
      <c r="K97" s="436"/>
      <c r="L97" s="433"/>
      <c r="M97" s="436"/>
      <c r="N97" s="367"/>
      <c r="O97" s="363"/>
    </row>
    <row r="98" spans="1:18" ht="14.45" customHeight="1" x14ac:dyDescent="0.25">
      <c r="A98" s="2" t="s">
        <v>11</v>
      </c>
      <c r="B98" s="370"/>
      <c r="C98" s="216"/>
      <c r="D98" s="433"/>
      <c r="E98" s="32" t="s">
        <v>802</v>
      </c>
      <c r="F98" s="433"/>
      <c r="G98" s="32" t="s">
        <v>802</v>
      </c>
      <c r="H98" s="433"/>
      <c r="I98" s="32" t="s">
        <v>802</v>
      </c>
      <c r="J98" s="433"/>
      <c r="K98" s="32" t="s">
        <v>802</v>
      </c>
      <c r="L98" s="433"/>
      <c r="M98" s="32" t="s">
        <v>802</v>
      </c>
      <c r="N98" s="367"/>
      <c r="O98" s="7"/>
    </row>
    <row r="99" spans="1:18" ht="14.45" customHeight="1" x14ac:dyDescent="0.25">
      <c r="A99" s="44" t="s">
        <v>12</v>
      </c>
      <c r="B99" s="370"/>
      <c r="C99" s="20"/>
      <c r="D99" s="433"/>
      <c r="E99" s="32">
        <v>38095</v>
      </c>
      <c r="F99" s="433"/>
      <c r="G99" s="32">
        <v>38095</v>
      </c>
      <c r="H99" s="433"/>
      <c r="I99" s="32">
        <v>38095</v>
      </c>
      <c r="J99" s="433"/>
      <c r="K99" s="32">
        <v>38095</v>
      </c>
      <c r="L99" s="433"/>
      <c r="M99" s="32">
        <v>38095</v>
      </c>
      <c r="N99" s="367"/>
      <c r="O99" s="45"/>
    </row>
    <row r="100" spans="1:18" ht="14.45" customHeight="1" x14ac:dyDescent="0.25">
      <c r="A100" s="44" t="s">
        <v>477</v>
      </c>
      <c r="B100" s="370"/>
      <c r="C100" s="20"/>
      <c r="D100" s="433"/>
      <c r="E100" s="32" t="s">
        <v>796</v>
      </c>
      <c r="F100" s="433"/>
      <c r="G100" s="32" t="s">
        <v>796</v>
      </c>
      <c r="H100" s="433"/>
      <c r="I100" s="32" t="s">
        <v>796</v>
      </c>
      <c r="J100" s="433"/>
      <c r="K100" s="32" t="s">
        <v>796</v>
      </c>
      <c r="L100" s="433"/>
      <c r="M100" s="32" t="s">
        <v>796</v>
      </c>
      <c r="N100" s="367"/>
      <c r="O100" s="45"/>
    </row>
    <row r="101" spans="1:18" ht="14.45" customHeight="1" thickBot="1" x14ac:dyDescent="0.3">
      <c r="A101" s="3" t="s">
        <v>481</v>
      </c>
      <c r="B101" s="371"/>
      <c r="C101" s="12"/>
      <c r="D101" s="434"/>
      <c r="E101" s="32" t="s">
        <v>483</v>
      </c>
      <c r="F101" s="434"/>
      <c r="G101" s="32" t="s">
        <v>483</v>
      </c>
      <c r="H101" s="434"/>
      <c r="I101" s="32" t="s">
        <v>483</v>
      </c>
      <c r="J101" s="434"/>
      <c r="K101" s="32" t="s">
        <v>483</v>
      </c>
      <c r="L101" s="434"/>
      <c r="M101" s="32" t="s">
        <v>483</v>
      </c>
      <c r="N101" s="368"/>
      <c r="O101" s="8"/>
    </row>
    <row r="102" spans="1:18" x14ac:dyDescent="0.25">
      <c r="A102" s="1" t="s">
        <v>76</v>
      </c>
      <c r="B102" s="369"/>
      <c r="C102" s="372" t="s">
        <v>23</v>
      </c>
      <c r="D102" s="366"/>
      <c r="E102" s="364"/>
      <c r="F102" s="366"/>
      <c r="G102" s="362"/>
      <c r="H102" s="366"/>
      <c r="I102" s="362"/>
      <c r="J102" s="366"/>
      <c r="K102" s="364"/>
      <c r="L102" s="432">
        <v>3</v>
      </c>
      <c r="M102" s="527" t="s">
        <v>60</v>
      </c>
      <c r="N102" s="366"/>
      <c r="O102" s="362"/>
    </row>
    <row r="103" spans="1:18" x14ac:dyDescent="0.25">
      <c r="A103" s="2">
        <v>80236526</v>
      </c>
      <c r="B103" s="370"/>
      <c r="C103" s="373"/>
      <c r="D103" s="367"/>
      <c r="E103" s="365"/>
      <c r="F103" s="367"/>
      <c r="G103" s="363"/>
      <c r="H103" s="367"/>
      <c r="I103" s="363"/>
      <c r="J103" s="367"/>
      <c r="K103" s="365"/>
      <c r="L103" s="433"/>
      <c r="M103" s="482"/>
      <c r="N103" s="367"/>
      <c r="O103" s="363"/>
    </row>
    <row r="104" spans="1:18" x14ac:dyDescent="0.25">
      <c r="A104" s="2" t="s">
        <v>11</v>
      </c>
      <c r="B104" s="370"/>
      <c r="C104" s="216"/>
      <c r="D104" s="367"/>
      <c r="E104" s="7"/>
      <c r="F104" s="367"/>
      <c r="G104" s="7"/>
      <c r="H104" s="367"/>
      <c r="I104" s="7"/>
      <c r="J104" s="367"/>
      <c r="K104" s="7"/>
      <c r="L104" s="433"/>
      <c r="M104" s="32" t="s">
        <v>803</v>
      </c>
      <c r="N104" s="367"/>
      <c r="O104" s="7"/>
    </row>
    <row r="105" spans="1:18" x14ac:dyDescent="0.25">
      <c r="A105" s="44" t="s">
        <v>12</v>
      </c>
      <c r="B105" s="370"/>
      <c r="C105" s="20"/>
      <c r="D105" s="367"/>
      <c r="E105" s="45"/>
      <c r="F105" s="367"/>
      <c r="G105" s="45"/>
      <c r="H105" s="367"/>
      <c r="I105" s="45"/>
      <c r="J105" s="367"/>
      <c r="K105" s="45"/>
      <c r="L105" s="433"/>
      <c r="M105" s="57">
        <v>37445</v>
      </c>
      <c r="N105" s="367"/>
      <c r="O105" s="45"/>
    </row>
    <row r="106" spans="1:18" x14ac:dyDescent="0.25">
      <c r="A106" s="44" t="s">
        <v>477</v>
      </c>
      <c r="B106" s="370"/>
      <c r="C106" s="20"/>
      <c r="D106" s="367"/>
      <c r="E106" s="45"/>
      <c r="F106" s="367"/>
      <c r="G106" s="45"/>
      <c r="H106" s="367"/>
      <c r="I106" s="45"/>
      <c r="J106" s="367"/>
      <c r="K106" s="45"/>
      <c r="L106" s="433"/>
      <c r="M106" s="57" t="s">
        <v>778</v>
      </c>
      <c r="N106" s="367"/>
      <c r="O106" s="45"/>
    </row>
    <row r="107" spans="1:18" x14ac:dyDescent="0.25">
      <c r="A107" s="3" t="s">
        <v>481</v>
      </c>
      <c r="B107" s="371"/>
      <c r="C107" s="12"/>
      <c r="D107" s="368"/>
      <c r="E107" s="8"/>
      <c r="F107" s="368"/>
      <c r="G107" s="8"/>
      <c r="H107" s="368"/>
      <c r="I107" s="8"/>
      <c r="J107" s="368"/>
      <c r="K107" s="8"/>
      <c r="L107" s="434"/>
      <c r="M107" s="34" t="s">
        <v>492</v>
      </c>
      <c r="N107" s="368"/>
      <c r="O107" s="8"/>
    </row>
    <row r="109" spans="1:18" x14ac:dyDescent="0.25">
      <c r="A109" s="10"/>
      <c r="B109" s="384" t="s">
        <v>804</v>
      </c>
      <c r="C109" s="385"/>
      <c r="D109" s="384" t="s">
        <v>805</v>
      </c>
      <c r="E109" s="385"/>
      <c r="F109" s="384" t="s">
        <v>806</v>
      </c>
      <c r="G109" s="385"/>
      <c r="H109" s="384" t="s">
        <v>807</v>
      </c>
      <c r="I109" s="385"/>
      <c r="J109" s="384" t="s">
        <v>808</v>
      </c>
      <c r="K109" s="385"/>
      <c r="L109" s="384" t="s">
        <v>809</v>
      </c>
      <c r="M109" s="385"/>
    </row>
    <row r="110" spans="1:18" ht="15.75" thickBot="1" x14ac:dyDescent="0.3">
      <c r="A110" s="10"/>
      <c r="B110" s="4" t="s">
        <v>7</v>
      </c>
      <c r="C110" s="5" t="s">
        <v>8</v>
      </c>
      <c r="D110" s="4" t="s">
        <v>7</v>
      </c>
      <c r="E110" s="5" t="s">
        <v>8</v>
      </c>
      <c r="F110" s="4" t="s">
        <v>7</v>
      </c>
      <c r="G110" s="5" t="s">
        <v>8</v>
      </c>
      <c r="H110" s="4" t="s">
        <v>7</v>
      </c>
      <c r="I110" s="5" t="s">
        <v>8</v>
      </c>
      <c r="J110" s="4" t="s">
        <v>7</v>
      </c>
      <c r="K110" s="5" t="s">
        <v>8</v>
      </c>
      <c r="L110" s="4" t="s">
        <v>7</v>
      </c>
      <c r="M110" s="5" t="s">
        <v>8</v>
      </c>
    </row>
    <row r="111" spans="1:18" ht="15" customHeight="1" x14ac:dyDescent="0.25">
      <c r="A111" s="1" t="s">
        <v>9</v>
      </c>
      <c r="B111" s="429">
        <v>2</v>
      </c>
      <c r="C111" s="427" t="s">
        <v>810</v>
      </c>
      <c r="D111" s="429">
        <v>2</v>
      </c>
      <c r="E111" s="427" t="s">
        <v>810</v>
      </c>
      <c r="F111" s="429">
        <v>0</v>
      </c>
      <c r="G111" s="435" t="s">
        <v>811</v>
      </c>
      <c r="H111" s="432">
        <v>2</v>
      </c>
      <c r="I111" s="435" t="s">
        <v>811</v>
      </c>
      <c r="J111" s="432">
        <v>0</v>
      </c>
      <c r="K111" s="435" t="s">
        <v>811</v>
      </c>
      <c r="L111" s="404"/>
      <c r="M111" s="362" t="s">
        <v>674</v>
      </c>
      <c r="O111" s="404"/>
      <c r="P111" s="412"/>
      <c r="Q111" s="457"/>
      <c r="R111" s="449"/>
    </row>
    <row r="112" spans="1:18" x14ac:dyDescent="0.25">
      <c r="A112" s="2">
        <v>79921501</v>
      </c>
      <c r="B112" s="430"/>
      <c r="C112" s="428"/>
      <c r="D112" s="430"/>
      <c r="E112" s="428"/>
      <c r="F112" s="430"/>
      <c r="G112" s="436"/>
      <c r="H112" s="433"/>
      <c r="I112" s="436"/>
      <c r="J112" s="433"/>
      <c r="K112" s="436"/>
      <c r="L112" s="405"/>
      <c r="M112" s="363"/>
      <c r="O112" s="405"/>
      <c r="P112" s="413"/>
      <c r="Q112" s="458"/>
      <c r="R112" s="450"/>
    </row>
    <row r="113" spans="1:18" x14ac:dyDescent="0.25">
      <c r="A113" s="2" t="s">
        <v>11</v>
      </c>
      <c r="B113" s="430"/>
      <c r="C113" s="38" t="s">
        <v>812</v>
      </c>
      <c r="D113" s="430"/>
      <c r="E113" s="38" t="s">
        <v>812</v>
      </c>
      <c r="F113" s="430"/>
      <c r="G113" s="32" t="s">
        <v>813</v>
      </c>
      <c r="H113" s="433"/>
      <c r="I113" s="32" t="s">
        <v>813</v>
      </c>
      <c r="J113" s="433"/>
      <c r="K113" s="32" t="s">
        <v>813</v>
      </c>
      <c r="L113" s="405"/>
      <c r="M113" s="7" t="s">
        <v>675</v>
      </c>
      <c r="O113" s="405"/>
      <c r="P113" s="21"/>
      <c r="Q113" s="458"/>
      <c r="R113" s="51"/>
    </row>
    <row r="114" spans="1:18" ht="15.75" thickBot="1" x14ac:dyDescent="0.3">
      <c r="A114" s="44" t="s">
        <v>12</v>
      </c>
      <c r="B114" s="430"/>
      <c r="C114" s="47">
        <v>36942</v>
      </c>
      <c r="D114" s="430"/>
      <c r="E114" s="47">
        <v>36942</v>
      </c>
      <c r="F114" s="430"/>
      <c r="G114" s="57">
        <v>37654</v>
      </c>
      <c r="H114" s="433"/>
      <c r="I114" s="57">
        <v>37654</v>
      </c>
      <c r="J114" s="433"/>
      <c r="K114" s="57">
        <v>37654</v>
      </c>
      <c r="L114" s="405"/>
      <c r="M114" s="46"/>
      <c r="O114" s="405"/>
      <c r="P114" s="22"/>
      <c r="Q114" s="458"/>
      <c r="R114" s="58"/>
    </row>
    <row r="115" spans="1:18" x14ac:dyDescent="0.25">
      <c r="A115" s="44" t="s">
        <v>477</v>
      </c>
      <c r="B115" s="430"/>
      <c r="C115" s="47" t="s">
        <v>814</v>
      </c>
      <c r="D115" s="430"/>
      <c r="E115" s="47" t="s">
        <v>814</v>
      </c>
      <c r="F115" s="430"/>
      <c r="G115" s="57" t="s">
        <v>815</v>
      </c>
      <c r="H115" s="433"/>
      <c r="I115" s="57" t="s">
        <v>815</v>
      </c>
      <c r="J115" s="433"/>
      <c r="K115" s="57" t="s">
        <v>815</v>
      </c>
      <c r="L115" s="405"/>
      <c r="M115" s="46"/>
      <c r="O115" s="405"/>
      <c r="P115" s="46"/>
      <c r="Q115" s="458"/>
      <c r="R115" s="51"/>
    </row>
    <row r="116" spans="1:18" ht="15.75" thickBot="1" x14ac:dyDescent="0.3">
      <c r="A116" s="3" t="s">
        <v>481</v>
      </c>
      <c r="B116" s="431"/>
      <c r="C116" s="34" t="s">
        <v>539</v>
      </c>
      <c r="D116" s="431"/>
      <c r="E116" s="34" t="s">
        <v>539</v>
      </c>
      <c r="F116" s="431"/>
      <c r="G116" s="34" t="s">
        <v>721</v>
      </c>
      <c r="H116" s="434"/>
      <c r="I116" s="34" t="s">
        <v>721</v>
      </c>
      <c r="J116" s="433"/>
      <c r="K116" s="34" t="s">
        <v>721</v>
      </c>
      <c r="L116" s="405"/>
      <c r="M116" s="46"/>
      <c r="O116" s="406"/>
      <c r="P116" s="22"/>
      <c r="Q116" s="459"/>
      <c r="R116" s="51"/>
    </row>
    <row r="117" spans="1:18" ht="15" customHeight="1" x14ac:dyDescent="0.25">
      <c r="A117" s="1" t="s">
        <v>14</v>
      </c>
      <c r="B117" s="429">
        <v>2</v>
      </c>
      <c r="C117" s="527" t="s">
        <v>816</v>
      </c>
      <c r="D117" s="535">
        <v>1</v>
      </c>
      <c r="E117" s="435" t="s">
        <v>817</v>
      </c>
      <c r="F117" s="432">
        <v>2</v>
      </c>
      <c r="G117" s="435" t="s">
        <v>818</v>
      </c>
      <c r="H117" s="444">
        <v>1</v>
      </c>
      <c r="I117" s="439" t="s">
        <v>819</v>
      </c>
      <c r="J117" s="444">
        <v>1</v>
      </c>
      <c r="K117" s="439" t="s">
        <v>820</v>
      </c>
      <c r="L117" s="538"/>
      <c r="M117" s="412"/>
      <c r="O117" s="486"/>
      <c r="P117" s="469"/>
    </row>
    <row r="118" spans="1:18" ht="23.25" customHeight="1" x14ac:dyDescent="0.25">
      <c r="A118" s="2">
        <v>1070707956</v>
      </c>
      <c r="B118" s="430"/>
      <c r="C118" s="482"/>
      <c r="D118" s="536"/>
      <c r="E118" s="436"/>
      <c r="F118" s="433"/>
      <c r="G118" s="436"/>
      <c r="H118" s="445"/>
      <c r="I118" s="440"/>
      <c r="J118" s="445"/>
      <c r="K118" s="440"/>
      <c r="L118" s="473"/>
      <c r="M118" s="413"/>
      <c r="O118" s="487"/>
      <c r="P118" s="470"/>
    </row>
    <row r="119" spans="1:18" x14ac:dyDescent="0.25">
      <c r="A119" s="2" t="s">
        <v>11</v>
      </c>
      <c r="B119" s="430"/>
      <c r="C119" s="32" t="s">
        <v>658</v>
      </c>
      <c r="D119" s="536"/>
      <c r="E119" s="32" t="s">
        <v>821</v>
      </c>
      <c r="F119" s="433"/>
      <c r="G119" s="32" t="s">
        <v>443</v>
      </c>
      <c r="H119" s="445"/>
      <c r="I119" s="53" t="s">
        <v>822</v>
      </c>
      <c r="J119" s="445"/>
      <c r="K119" s="53" t="s">
        <v>823</v>
      </c>
      <c r="L119" s="473"/>
      <c r="M119" s="21"/>
      <c r="O119" s="487"/>
      <c r="P119" s="80"/>
    </row>
    <row r="120" spans="1:18" ht="15.75" customHeight="1" x14ac:dyDescent="0.25">
      <c r="A120" s="44" t="s">
        <v>12</v>
      </c>
      <c r="B120" s="430"/>
      <c r="C120" s="57">
        <v>37453</v>
      </c>
      <c r="D120" s="536"/>
      <c r="E120" s="57">
        <v>37688</v>
      </c>
      <c r="F120" s="433"/>
      <c r="G120" s="35">
        <v>36388</v>
      </c>
      <c r="H120" s="445"/>
      <c r="I120" s="61">
        <v>37660</v>
      </c>
      <c r="J120" s="445"/>
      <c r="K120" s="61">
        <v>37892</v>
      </c>
      <c r="L120" s="473"/>
      <c r="M120" s="46"/>
      <c r="O120" s="487"/>
      <c r="P120" s="49"/>
    </row>
    <row r="121" spans="1:18" x14ac:dyDescent="0.25">
      <c r="A121" s="44" t="s">
        <v>477</v>
      </c>
      <c r="B121" s="430"/>
      <c r="C121" s="57" t="s">
        <v>660</v>
      </c>
      <c r="D121" s="536"/>
      <c r="E121" s="57" t="s">
        <v>824</v>
      </c>
      <c r="F121" s="433"/>
      <c r="G121" s="57" t="s">
        <v>736</v>
      </c>
      <c r="H121" s="445"/>
      <c r="I121" s="53" t="s">
        <v>825</v>
      </c>
      <c r="J121" s="445"/>
      <c r="K121" s="61" t="s">
        <v>826</v>
      </c>
      <c r="L121" s="473"/>
      <c r="M121" s="46"/>
      <c r="O121" s="487"/>
      <c r="P121" s="81"/>
    </row>
    <row r="122" spans="1:18" x14ac:dyDescent="0.25">
      <c r="A122" s="3" t="s">
        <v>481</v>
      </c>
      <c r="B122" s="431"/>
      <c r="C122" s="34" t="s">
        <v>662</v>
      </c>
      <c r="D122" s="537"/>
      <c r="E122" s="34" t="s">
        <v>827</v>
      </c>
      <c r="F122" s="434"/>
      <c r="G122" s="35" t="s">
        <v>499</v>
      </c>
      <c r="H122" s="446"/>
      <c r="I122" s="53" t="s">
        <v>662</v>
      </c>
      <c r="J122" s="446"/>
      <c r="K122" s="60" t="s">
        <v>662</v>
      </c>
      <c r="L122" s="539"/>
      <c r="M122" s="8"/>
      <c r="O122" s="488"/>
      <c r="P122" s="48"/>
    </row>
    <row r="123" spans="1:18" ht="15" customHeight="1" x14ac:dyDescent="0.25">
      <c r="A123" s="1" t="s">
        <v>503</v>
      </c>
      <c r="B123" s="429">
        <v>2</v>
      </c>
      <c r="C123" s="427" t="s">
        <v>810</v>
      </c>
      <c r="D123" s="429">
        <v>2</v>
      </c>
      <c r="E123" s="427" t="s">
        <v>810</v>
      </c>
      <c r="F123" s="429">
        <v>0</v>
      </c>
      <c r="G123" s="435" t="s">
        <v>811</v>
      </c>
      <c r="H123" s="432">
        <v>2</v>
      </c>
      <c r="I123" s="435" t="s">
        <v>811</v>
      </c>
      <c r="J123" s="432">
        <v>0</v>
      </c>
      <c r="K123" s="435" t="s">
        <v>811</v>
      </c>
      <c r="L123" s="366"/>
      <c r="M123" s="362"/>
    </row>
    <row r="124" spans="1:18" ht="14.45" customHeight="1" x14ac:dyDescent="0.25">
      <c r="A124" s="2">
        <v>1026271285</v>
      </c>
      <c r="B124" s="430"/>
      <c r="C124" s="428"/>
      <c r="D124" s="430"/>
      <c r="E124" s="428"/>
      <c r="F124" s="430"/>
      <c r="G124" s="436"/>
      <c r="H124" s="433"/>
      <c r="I124" s="436"/>
      <c r="J124" s="433"/>
      <c r="K124" s="436"/>
      <c r="L124" s="367"/>
      <c r="M124" s="363"/>
    </row>
    <row r="125" spans="1:18" ht="14.45" customHeight="1" x14ac:dyDescent="0.25">
      <c r="A125" s="2" t="s">
        <v>11</v>
      </c>
      <c r="B125" s="430"/>
      <c r="C125" s="38" t="s">
        <v>812</v>
      </c>
      <c r="D125" s="430"/>
      <c r="E125" s="38" t="s">
        <v>812</v>
      </c>
      <c r="F125" s="430"/>
      <c r="G125" s="32" t="s">
        <v>813</v>
      </c>
      <c r="H125" s="433"/>
      <c r="I125" s="32" t="s">
        <v>813</v>
      </c>
      <c r="J125" s="433"/>
      <c r="K125" s="77" t="s">
        <v>813</v>
      </c>
      <c r="L125" s="367"/>
      <c r="M125" s="7"/>
    </row>
    <row r="126" spans="1:18" x14ac:dyDescent="0.25">
      <c r="A126" s="44" t="s">
        <v>12</v>
      </c>
      <c r="B126" s="430"/>
      <c r="C126" s="47">
        <v>36942</v>
      </c>
      <c r="D126" s="430"/>
      <c r="E126" s="47">
        <v>36942</v>
      </c>
      <c r="F126" s="430"/>
      <c r="G126" s="57">
        <v>37654</v>
      </c>
      <c r="H126" s="433"/>
      <c r="I126" s="57">
        <v>37654</v>
      </c>
      <c r="J126" s="433"/>
      <c r="K126" s="78">
        <v>37654</v>
      </c>
      <c r="L126" s="367"/>
      <c r="M126" s="45"/>
    </row>
    <row r="127" spans="1:18" ht="14.45" customHeight="1" x14ac:dyDescent="0.25">
      <c r="A127" s="44" t="s">
        <v>477</v>
      </c>
      <c r="B127" s="430"/>
      <c r="C127" s="47" t="s">
        <v>814</v>
      </c>
      <c r="D127" s="430"/>
      <c r="E127" s="47" t="s">
        <v>814</v>
      </c>
      <c r="F127" s="430"/>
      <c r="G127" s="57" t="s">
        <v>815</v>
      </c>
      <c r="H127" s="433"/>
      <c r="I127" s="57" t="s">
        <v>815</v>
      </c>
      <c r="J127" s="433"/>
      <c r="K127" s="57" t="s">
        <v>815</v>
      </c>
      <c r="L127" s="367"/>
      <c r="M127" s="45"/>
    </row>
    <row r="128" spans="1:18" ht="14.45" customHeight="1" thickBot="1" x14ac:dyDescent="0.3">
      <c r="A128" s="3" t="s">
        <v>481</v>
      </c>
      <c r="B128" s="431"/>
      <c r="C128" s="34" t="s">
        <v>539</v>
      </c>
      <c r="D128" s="431"/>
      <c r="E128" s="34" t="s">
        <v>539</v>
      </c>
      <c r="F128" s="431"/>
      <c r="G128" s="34" t="s">
        <v>721</v>
      </c>
      <c r="H128" s="434"/>
      <c r="I128" s="34" t="s">
        <v>721</v>
      </c>
      <c r="J128" s="434"/>
      <c r="K128" s="34" t="s">
        <v>721</v>
      </c>
      <c r="L128" s="368"/>
      <c r="M128" s="8"/>
    </row>
    <row r="129" spans="1:13" ht="24" customHeight="1" x14ac:dyDescent="0.25">
      <c r="A129" s="1" t="s">
        <v>76</v>
      </c>
      <c r="B129" s="366"/>
      <c r="C129" s="364"/>
      <c r="D129" s="366"/>
      <c r="E129" s="364"/>
      <c r="F129" s="366"/>
      <c r="G129" s="362"/>
      <c r="H129" s="366"/>
      <c r="I129" s="362"/>
      <c r="J129" s="432">
        <v>3</v>
      </c>
      <c r="K129" s="527" t="s">
        <v>60</v>
      </c>
      <c r="L129" s="366"/>
      <c r="M129" s="362"/>
    </row>
    <row r="130" spans="1:13" hidden="1" x14ac:dyDescent="0.25">
      <c r="A130" s="2">
        <v>80236526</v>
      </c>
      <c r="B130" s="367"/>
      <c r="C130" s="365"/>
      <c r="D130" s="367"/>
      <c r="E130" s="365"/>
      <c r="F130" s="367"/>
      <c r="G130" s="363"/>
      <c r="H130" s="367"/>
      <c r="I130" s="363"/>
      <c r="J130" s="433"/>
      <c r="K130" s="482"/>
      <c r="L130" s="367"/>
      <c r="M130" s="363"/>
    </row>
    <row r="131" spans="1:13" x14ac:dyDescent="0.25">
      <c r="A131" s="2" t="s">
        <v>11</v>
      </c>
      <c r="B131" s="367"/>
      <c r="C131" s="7"/>
      <c r="D131" s="367"/>
      <c r="E131" s="7"/>
      <c r="F131" s="367"/>
      <c r="G131" s="7"/>
      <c r="H131" s="367"/>
      <c r="I131" s="7"/>
      <c r="J131" s="433"/>
      <c r="K131" s="32" t="s">
        <v>803</v>
      </c>
      <c r="L131" s="367"/>
      <c r="M131" s="7"/>
    </row>
    <row r="132" spans="1:13" x14ac:dyDescent="0.25">
      <c r="A132" s="44" t="s">
        <v>12</v>
      </c>
      <c r="B132" s="367"/>
      <c r="C132" s="45"/>
      <c r="D132" s="367"/>
      <c r="E132" s="45"/>
      <c r="F132" s="367"/>
      <c r="G132" s="45"/>
      <c r="H132" s="367"/>
      <c r="I132" s="45"/>
      <c r="J132" s="433"/>
      <c r="K132" s="57">
        <v>37445</v>
      </c>
      <c r="L132" s="367"/>
      <c r="M132" s="45"/>
    </row>
    <row r="133" spans="1:13" x14ac:dyDescent="0.25">
      <c r="A133" s="44" t="s">
        <v>477</v>
      </c>
      <c r="B133" s="367"/>
      <c r="C133" s="45"/>
      <c r="D133" s="367"/>
      <c r="E133" s="45"/>
      <c r="F133" s="367"/>
      <c r="G133" s="45"/>
      <c r="H133" s="367"/>
      <c r="I133" s="45"/>
      <c r="J133" s="433"/>
      <c r="K133" s="57" t="s">
        <v>778</v>
      </c>
      <c r="L133" s="367"/>
      <c r="M133" s="45"/>
    </row>
    <row r="134" spans="1:13" x14ac:dyDescent="0.25">
      <c r="A134" s="3" t="s">
        <v>481</v>
      </c>
      <c r="B134" s="368"/>
      <c r="C134" s="8"/>
      <c r="D134" s="368"/>
      <c r="E134" s="8"/>
      <c r="F134" s="368"/>
      <c r="G134" s="8"/>
      <c r="H134" s="368"/>
      <c r="I134" s="8"/>
      <c r="J134" s="434"/>
      <c r="K134" s="34" t="s">
        <v>492</v>
      </c>
      <c r="L134" s="368"/>
      <c r="M134" s="8"/>
    </row>
  </sheetData>
  <autoFilter ref="A82:O107" xr:uid="{0403DD35-9B5A-4DE5-AC78-222F9876C7A8}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</autoFilter>
  <mergeCells count="312">
    <mergeCell ref="H129:H134"/>
    <mergeCell ref="I129:I130"/>
    <mergeCell ref="J129:J134"/>
    <mergeCell ref="K129:K130"/>
    <mergeCell ref="L129:L134"/>
    <mergeCell ref="M129:M130"/>
    <mergeCell ref="H123:H128"/>
    <mergeCell ref="I123:I124"/>
    <mergeCell ref="J123:J128"/>
    <mergeCell ref="K123:K124"/>
    <mergeCell ref="L123:L128"/>
    <mergeCell ref="M123:M124"/>
    <mergeCell ref="L109:M109"/>
    <mergeCell ref="H111:H116"/>
    <mergeCell ref="I111:I112"/>
    <mergeCell ref="J111:J116"/>
    <mergeCell ref="K111:K112"/>
    <mergeCell ref="L111:L116"/>
    <mergeCell ref="M111:M112"/>
    <mergeCell ref="H117:H122"/>
    <mergeCell ref="I117:I118"/>
    <mergeCell ref="J117:J122"/>
    <mergeCell ref="K117:K118"/>
    <mergeCell ref="L117:L122"/>
    <mergeCell ref="M117:M118"/>
    <mergeCell ref="B117:B122"/>
    <mergeCell ref="C117:C118"/>
    <mergeCell ref="D117:D122"/>
    <mergeCell ref="E117:E118"/>
    <mergeCell ref="F117:F122"/>
    <mergeCell ref="G117:G118"/>
    <mergeCell ref="G111:G112"/>
    <mergeCell ref="B129:B134"/>
    <mergeCell ref="C129:C130"/>
    <mergeCell ref="D129:D134"/>
    <mergeCell ref="E129:E130"/>
    <mergeCell ref="F129:F134"/>
    <mergeCell ref="G129:G130"/>
    <mergeCell ref="B123:B128"/>
    <mergeCell ref="C123:C124"/>
    <mergeCell ref="D123:D128"/>
    <mergeCell ref="E123:E124"/>
    <mergeCell ref="F123:F128"/>
    <mergeCell ref="G123:G124"/>
    <mergeCell ref="N102:N107"/>
    <mergeCell ref="O102:O103"/>
    <mergeCell ref="B109:C109"/>
    <mergeCell ref="D109:E109"/>
    <mergeCell ref="F109:G109"/>
    <mergeCell ref="B111:B116"/>
    <mergeCell ref="C111:C112"/>
    <mergeCell ref="D111:D116"/>
    <mergeCell ref="E111:E112"/>
    <mergeCell ref="F111:F116"/>
    <mergeCell ref="H102:H107"/>
    <mergeCell ref="I102:I103"/>
    <mergeCell ref="J102:J107"/>
    <mergeCell ref="K102:K103"/>
    <mergeCell ref="L102:L107"/>
    <mergeCell ref="M102:M103"/>
    <mergeCell ref="B102:B107"/>
    <mergeCell ref="C102:C103"/>
    <mergeCell ref="D102:D107"/>
    <mergeCell ref="E102:E103"/>
    <mergeCell ref="F102:F107"/>
    <mergeCell ref="G102:G103"/>
    <mergeCell ref="H109:I109"/>
    <mergeCell ref="J109:K109"/>
    <mergeCell ref="B96:B101"/>
    <mergeCell ref="C96:C97"/>
    <mergeCell ref="D96:D101"/>
    <mergeCell ref="E96:E97"/>
    <mergeCell ref="F96:F101"/>
    <mergeCell ref="G96:G97"/>
    <mergeCell ref="H96:H101"/>
    <mergeCell ref="I96:I97"/>
    <mergeCell ref="H90:H95"/>
    <mergeCell ref="I90:I91"/>
    <mergeCell ref="B90:B95"/>
    <mergeCell ref="C90:C91"/>
    <mergeCell ref="D90:D95"/>
    <mergeCell ref="E90:E91"/>
    <mergeCell ref="F90:F95"/>
    <mergeCell ref="G90:G91"/>
    <mergeCell ref="K96:K97"/>
    <mergeCell ref="L96:L101"/>
    <mergeCell ref="M96:M97"/>
    <mergeCell ref="N96:N101"/>
    <mergeCell ref="N84:N89"/>
    <mergeCell ref="O84:O85"/>
    <mergeCell ref="H84:H89"/>
    <mergeCell ref="I84:I85"/>
    <mergeCell ref="J84:J89"/>
    <mergeCell ref="K84:K85"/>
    <mergeCell ref="L84:L89"/>
    <mergeCell ref="M84:M85"/>
    <mergeCell ref="O96:O97"/>
    <mergeCell ref="N90:N95"/>
    <mergeCell ref="O90:O91"/>
    <mergeCell ref="J90:J95"/>
    <mergeCell ref="K90:K91"/>
    <mergeCell ref="L90:L95"/>
    <mergeCell ref="M90:M91"/>
    <mergeCell ref="J96:J101"/>
    <mergeCell ref="B84:B89"/>
    <mergeCell ref="C84:C85"/>
    <mergeCell ref="D84:D89"/>
    <mergeCell ref="E84:E85"/>
    <mergeCell ref="F84:F89"/>
    <mergeCell ref="G84:G85"/>
    <mergeCell ref="N75:N80"/>
    <mergeCell ref="O75:O76"/>
    <mergeCell ref="B82:C82"/>
    <mergeCell ref="D82:E82"/>
    <mergeCell ref="F82:G82"/>
    <mergeCell ref="H82:I82"/>
    <mergeCell ref="J82:K82"/>
    <mergeCell ref="L82:M82"/>
    <mergeCell ref="N82:O82"/>
    <mergeCell ref="H75:H80"/>
    <mergeCell ref="I75:I76"/>
    <mergeCell ref="J75:J80"/>
    <mergeCell ref="K75:K76"/>
    <mergeCell ref="L75:L80"/>
    <mergeCell ref="M75:M76"/>
    <mergeCell ref="B75:B80"/>
    <mergeCell ref="C75:C76"/>
    <mergeCell ref="D75:D80"/>
    <mergeCell ref="E75:E76"/>
    <mergeCell ref="F75:F80"/>
    <mergeCell ref="G75:G76"/>
    <mergeCell ref="O69:O70"/>
    <mergeCell ref="N63:N68"/>
    <mergeCell ref="O63:O64"/>
    <mergeCell ref="B69:B74"/>
    <mergeCell ref="C69:C70"/>
    <mergeCell ref="D69:D74"/>
    <mergeCell ref="E69:E70"/>
    <mergeCell ref="F69:F74"/>
    <mergeCell ref="G69:G70"/>
    <mergeCell ref="H69:H74"/>
    <mergeCell ref="I69:I70"/>
    <mergeCell ref="H63:H68"/>
    <mergeCell ref="I63:I64"/>
    <mergeCell ref="J63:J68"/>
    <mergeCell ref="K63:K64"/>
    <mergeCell ref="L63:L68"/>
    <mergeCell ref="M63:M64"/>
    <mergeCell ref="B63:B68"/>
    <mergeCell ref="C63:C64"/>
    <mergeCell ref="D63:D68"/>
    <mergeCell ref="E63:E64"/>
    <mergeCell ref="F63:F68"/>
    <mergeCell ref="G63:G64"/>
    <mergeCell ref="J69:J74"/>
    <mergeCell ref="K69:K70"/>
    <mergeCell ref="L69:L74"/>
    <mergeCell ref="M69:M70"/>
    <mergeCell ref="N69:N74"/>
    <mergeCell ref="N57:N62"/>
    <mergeCell ref="O57:O58"/>
    <mergeCell ref="H57:H62"/>
    <mergeCell ref="I57:I58"/>
    <mergeCell ref="J57:J62"/>
    <mergeCell ref="K57:K58"/>
    <mergeCell ref="L57:L62"/>
    <mergeCell ref="M57:M58"/>
    <mergeCell ref="B57:B62"/>
    <mergeCell ref="C57:C58"/>
    <mergeCell ref="D57:D62"/>
    <mergeCell ref="E57:E58"/>
    <mergeCell ref="F57:F62"/>
    <mergeCell ref="G57:G58"/>
    <mergeCell ref="N48:N53"/>
    <mergeCell ref="O48:O49"/>
    <mergeCell ref="B55:C55"/>
    <mergeCell ref="D55:E55"/>
    <mergeCell ref="F55:G55"/>
    <mergeCell ref="H55:I55"/>
    <mergeCell ref="J55:K55"/>
    <mergeCell ref="L55:M55"/>
    <mergeCell ref="N55:O55"/>
    <mergeCell ref="H48:H53"/>
    <mergeCell ref="I48:I49"/>
    <mergeCell ref="J48:J53"/>
    <mergeCell ref="K48:K49"/>
    <mergeCell ref="L48:L53"/>
    <mergeCell ref="M48:M49"/>
    <mergeCell ref="B48:B53"/>
    <mergeCell ref="C48:C49"/>
    <mergeCell ref="D48:D53"/>
    <mergeCell ref="E48:E49"/>
    <mergeCell ref="F48:F53"/>
    <mergeCell ref="G48:G49"/>
    <mergeCell ref="O42:O43"/>
    <mergeCell ref="N36:N41"/>
    <mergeCell ref="O36:O37"/>
    <mergeCell ref="B42:B47"/>
    <mergeCell ref="C42:C43"/>
    <mergeCell ref="D42:D47"/>
    <mergeCell ref="E42:E43"/>
    <mergeCell ref="F42:F47"/>
    <mergeCell ref="G42:G43"/>
    <mergeCell ref="H42:H47"/>
    <mergeCell ref="I42:I43"/>
    <mergeCell ref="H36:H41"/>
    <mergeCell ref="I36:I37"/>
    <mergeCell ref="J36:J41"/>
    <mergeCell ref="K36:K37"/>
    <mergeCell ref="L36:L41"/>
    <mergeCell ref="M36:M37"/>
    <mergeCell ref="B36:B41"/>
    <mergeCell ref="C36:C37"/>
    <mergeCell ref="D36:D41"/>
    <mergeCell ref="E36:E37"/>
    <mergeCell ref="J42:J47"/>
    <mergeCell ref="K42:K43"/>
    <mergeCell ref="L42:L47"/>
    <mergeCell ref="M42:M43"/>
    <mergeCell ref="N42:N47"/>
    <mergeCell ref="N30:N35"/>
    <mergeCell ref="O30:O31"/>
    <mergeCell ref="J30:J35"/>
    <mergeCell ref="K30:K31"/>
    <mergeCell ref="L30:L35"/>
    <mergeCell ref="M30:M31"/>
    <mergeCell ref="H30:H35"/>
    <mergeCell ref="I30:I31"/>
    <mergeCell ref="B30:B35"/>
    <mergeCell ref="C30:C31"/>
    <mergeCell ref="D30:D35"/>
    <mergeCell ref="E30:E31"/>
    <mergeCell ref="F30:F35"/>
    <mergeCell ref="G30:G31"/>
    <mergeCell ref="F36:F41"/>
    <mergeCell ref="G36:G37"/>
    <mergeCell ref="B28:C28"/>
    <mergeCell ref="D28:E28"/>
    <mergeCell ref="F28:G28"/>
    <mergeCell ref="H28:I28"/>
    <mergeCell ref="J28:K28"/>
    <mergeCell ref="L28:M28"/>
    <mergeCell ref="N28:O28"/>
    <mergeCell ref="G21:G22"/>
    <mergeCell ref="H21:H26"/>
    <mergeCell ref="I21:I22"/>
    <mergeCell ref="J21:J26"/>
    <mergeCell ref="K21:K22"/>
    <mergeCell ref="L21:L26"/>
    <mergeCell ref="B21:B26"/>
    <mergeCell ref="C21:C22"/>
    <mergeCell ref="D21:D26"/>
    <mergeCell ref="E21:E22"/>
    <mergeCell ref="F21:F26"/>
    <mergeCell ref="M21:M22"/>
    <mergeCell ref="N21:N26"/>
    <mergeCell ref="O21:O22"/>
    <mergeCell ref="K15:K16"/>
    <mergeCell ref="L15:L20"/>
    <mergeCell ref="M15:M16"/>
    <mergeCell ref="N15:N20"/>
    <mergeCell ref="O15:O16"/>
    <mergeCell ref="B15:B20"/>
    <mergeCell ref="C15:C16"/>
    <mergeCell ref="D15:D20"/>
    <mergeCell ref="E15:E16"/>
    <mergeCell ref="F15:F20"/>
    <mergeCell ref="G15:G16"/>
    <mergeCell ref="H15:H20"/>
    <mergeCell ref="I15:I16"/>
    <mergeCell ref="J15:J20"/>
    <mergeCell ref="M3:M4"/>
    <mergeCell ref="N3:N8"/>
    <mergeCell ref="O3:O4"/>
    <mergeCell ref="B9:B14"/>
    <mergeCell ref="C9:C10"/>
    <mergeCell ref="D9:D14"/>
    <mergeCell ref="E9:E10"/>
    <mergeCell ref="F9:F14"/>
    <mergeCell ref="G9:G10"/>
    <mergeCell ref="H9:H14"/>
    <mergeCell ref="I9:I10"/>
    <mergeCell ref="J9:J14"/>
    <mergeCell ref="K9:K10"/>
    <mergeCell ref="O9:O10"/>
    <mergeCell ref="L9:L14"/>
    <mergeCell ref="M9:M10"/>
    <mergeCell ref="N9:N14"/>
    <mergeCell ref="O111:O116"/>
    <mergeCell ref="P111:P112"/>
    <mergeCell ref="Q111:Q116"/>
    <mergeCell ref="R111:R112"/>
    <mergeCell ref="O117:O122"/>
    <mergeCell ref="P117:P118"/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J3:J8"/>
    <mergeCell ref="B1:C1"/>
    <mergeCell ref="D1:E1"/>
    <mergeCell ref="F1:G1"/>
    <mergeCell ref="H1:I1"/>
    <mergeCell ref="J1:K1"/>
    <mergeCell ref="L1:M1"/>
    <mergeCell ref="K3:K4"/>
    <mergeCell ref="L3:L8"/>
  </mergeCell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A9BC-4816-4DF1-A008-88E8A030FFC9}">
  <sheetPr codeName="Hoja12"/>
  <dimension ref="A1:O134"/>
  <sheetViews>
    <sheetView showGridLines="0" topLeftCell="A49" workbookViewId="0">
      <selection activeCell="K67" sqref="K67"/>
    </sheetView>
  </sheetViews>
  <sheetFormatPr baseColWidth="10" defaultColWidth="10.85546875" defaultRowHeight="15" x14ac:dyDescent="0.25"/>
  <sheetData>
    <row r="1" spans="1:15" ht="15.75" thickBot="1" x14ac:dyDescent="0.3">
      <c r="A1" s="10"/>
      <c r="B1" s="384" t="s">
        <v>564</v>
      </c>
      <c r="C1" s="385"/>
      <c r="D1" s="384" t="s">
        <v>565</v>
      </c>
      <c r="E1" s="385"/>
      <c r="F1" s="384" t="s">
        <v>566</v>
      </c>
      <c r="G1" s="385"/>
      <c r="H1" s="384" t="s">
        <v>567</v>
      </c>
      <c r="I1" s="385"/>
      <c r="J1" s="384" t="s">
        <v>568</v>
      </c>
      <c r="K1" s="385"/>
      <c r="L1" s="384" t="s">
        <v>569</v>
      </c>
      <c r="M1" s="385"/>
      <c r="N1" s="386" t="s">
        <v>570</v>
      </c>
      <c r="O1" s="385"/>
    </row>
    <row r="2" spans="1:15" ht="15.75" thickBot="1" x14ac:dyDescent="0.3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ht="14.45" customHeight="1" x14ac:dyDescent="0.25">
      <c r="A3" s="1" t="s">
        <v>9</v>
      </c>
      <c r="B3" s="407">
        <v>2</v>
      </c>
      <c r="C3" s="389" t="s">
        <v>828</v>
      </c>
      <c r="D3" s="407">
        <v>3</v>
      </c>
      <c r="E3" s="389" t="s">
        <v>829</v>
      </c>
      <c r="F3" s="407">
        <v>3</v>
      </c>
      <c r="G3" s="372" t="s">
        <v>830</v>
      </c>
      <c r="H3" s="407">
        <v>1</v>
      </c>
      <c r="I3" s="372" t="s">
        <v>831</v>
      </c>
      <c r="J3" s="407">
        <v>2</v>
      </c>
      <c r="K3" s="372" t="s">
        <v>296</v>
      </c>
      <c r="L3" s="404"/>
      <c r="M3" s="362"/>
      <c r="N3" s="404"/>
      <c r="O3" s="362"/>
    </row>
    <row r="4" spans="1:15" x14ac:dyDescent="0.25">
      <c r="A4" s="2">
        <v>79921501</v>
      </c>
      <c r="B4" s="408"/>
      <c r="C4" s="390"/>
      <c r="D4" s="408"/>
      <c r="E4" s="390"/>
      <c r="F4" s="408"/>
      <c r="G4" s="373"/>
      <c r="H4" s="408"/>
      <c r="I4" s="373"/>
      <c r="J4" s="408"/>
      <c r="K4" s="373"/>
      <c r="L4" s="405"/>
      <c r="M4" s="363"/>
      <c r="N4" s="405"/>
      <c r="O4" s="363"/>
    </row>
    <row r="5" spans="1:15" x14ac:dyDescent="0.25">
      <c r="A5" s="2" t="s">
        <v>11</v>
      </c>
      <c r="B5" s="408"/>
      <c r="C5" s="216">
        <v>76563</v>
      </c>
      <c r="D5" s="408"/>
      <c r="E5" s="216">
        <v>76563</v>
      </c>
      <c r="F5" s="408"/>
      <c r="G5" s="216">
        <v>76563</v>
      </c>
      <c r="H5" s="408"/>
      <c r="I5" s="216" t="s">
        <v>832</v>
      </c>
      <c r="J5" s="408"/>
      <c r="K5" s="216" t="s">
        <v>543</v>
      </c>
      <c r="L5" s="405"/>
      <c r="M5" s="7"/>
      <c r="N5" s="405"/>
      <c r="O5" s="7"/>
    </row>
    <row r="6" spans="1:15" x14ac:dyDescent="0.25">
      <c r="A6" s="44" t="s">
        <v>12</v>
      </c>
      <c r="B6" s="408"/>
      <c r="C6" s="20"/>
      <c r="D6" s="408"/>
      <c r="E6" s="20"/>
      <c r="F6" s="408"/>
      <c r="G6" s="20"/>
      <c r="H6" s="408"/>
      <c r="I6" s="92"/>
      <c r="J6" s="408"/>
      <c r="K6" s="20"/>
      <c r="L6" s="405"/>
      <c r="M6" s="46"/>
      <c r="N6" s="405"/>
      <c r="O6" s="46"/>
    </row>
    <row r="7" spans="1:15" x14ac:dyDescent="0.25">
      <c r="A7" s="44" t="s">
        <v>477</v>
      </c>
      <c r="B7" s="408"/>
      <c r="C7" s="20" t="s">
        <v>534</v>
      </c>
      <c r="D7" s="408"/>
      <c r="E7" s="20" t="s">
        <v>534</v>
      </c>
      <c r="F7" s="408"/>
      <c r="G7" s="20" t="s">
        <v>534</v>
      </c>
      <c r="H7" s="408"/>
      <c r="I7" s="20" t="s">
        <v>534</v>
      </c>
      <c r="J7" s="408"/>
      <c r="K7" s="20" t="s">
        <v>484</v>
      </c>
      <c r="L7" s="405"/>
      <c r="M7" s="95"/>
      <c r="N7" s="405"/>
      <c r="O7" s="95"/>
    </row>
    <row r="8" spans="1:15" ht="15.75" thickBot="1" x14ac:dyDescent="0.3">
      <c r="A8" s="3" t="s">
        <v>481</v>
      </c>
      <c r="B8" s="409"/>
      <c r="C8" s="12"/>
      <c r="D8" s="409"/>
      <c r="E8" s="12"/>
      <c r="F8" s="409"/>
      <c r="G8" s="12"/>
      <c r="H8" s="408"/>
      <c r="I8" s="92"/>
      <c r="J8" s="409"/>
      <c r="K8" s="12"/>
      <c r="L8" s="405"/>
      <c r="M8" s="46"/>
      <c r="N8" s="405"/>
      <c r="O8" s="46"/>
    </row>
    <row r="9" spans="1:15" x14ac:dyDescent="0.25">
      <c r="A9" s="1" t="s">
        <v>14</v>
      </c>
      <c r="B9" s="407">
        <v>2</v>
      </c>
      <c r="C9" s="372" t="s">
        <v>529</v>
      </c>
      <c r="D9" s="407">
        <v>2</v>
      </c>
      <c r="E9" s="372" t="s">
        <v>529</v>
      </c>
      <c r="F9" s="407"/>
      <c r="G9" s="372"/>
      <c r="H9" s="407"/>
      <c r="I9" s="372"/>
      <c r="J9" s="407">
        <v>18</v>
      </c>
      <c r="K9" s="372" t="s">
        <v>833</v>
      </c>
      <c r="L9" s="366"/>
      <c r="M9" s="362"/>
      <c r="N9" s="366"/>
      <c r="O9" s="362"/>
    </row>
    <row r="10" spans="1:15" x14ac:dyDescent="0.25">
      <c r="A10" s="2">
        <v>1070707956</v>
      </c>
      <c r="B10" s="408"/>
      <c r="C10" s="373"/>
      <c r="D10" s="408"/>
      <c r="E10" s="373"/>
      <c r="F10" s="408"/>
      <c r="G10" s="373"/>
      <c r="H10" s="408"/>
      <c r="I10" s="373"/>
      <c r="J10" s="408"/>
      <c r="K10" s="373"/>
      <c r="L10" s="367"/>
      <c r="M10" s="363"/>
      <c r="N10" s="367"/>
      <c r="O10" s="363"/>
    </row>
    <row r="11" spans="1:15" x14ac:dyDescent="0.25">
      <c r="A11" s="2" t="s">
        <v>11</v>
      </c>
      <c r="B11" s="408"/>
      <c r="C11" s="23" t="s">
        <v>530</v>
      </c>
      <c r="D11" s="408"/>
      <c r="E11" s="23" t="s">
        <v>530</v>
      </c>
      <c r="F11" s="408"/>
      <c r="G11" s="23"/>
      <c r="H11" s="408"/>
      <c r="I11" s="23"/>
      <c r="J11" s="408"/>
      <c r="K11" s="23">
        <v>75116</v>
      </c>
      <c r="L11" s="367"/>
      <c r="M11" s="7"/>
      <c r="N11" s="367"/>
      <c r="O11" s="7"/>
    </row>
    <row r="12" spans="1:15" x14ac:dyDescent="0.25">
      <c r="A12" s="44" t="s">
        <v>12</v>
      </c>
      <c r="B12" s="408"/>
      <c r="C12" s="20"/>
      <c r="D12" s="408"/>
      <c r="E12" s="20"/>
      <c r="F12" s="408"/>
      <c r="G12" s="20"/>
      <c r="H12" s="408"/>
      <c r="I12" s="20"/>
      <c r="J12" s="408"/>
      <c r="K12" s="20">
        <v>40741</v>
      </c>
      <c r="L12" s="367"/>
      <c r="M12" s="45"/>
      <c r="N12" s="367"/>
      <c r="O12" s="45"/>
    </row>
    <row r="13" spans="1:15" x14ac:dyDescent="0.25">
      <c r="A13" s="44" t="s">
        <v>477</v>
      </c>
      <c r="B13" s="408"/>
      <c r="C13" s="20"/>
      <c r="D13" s="408"/>
      <c r="E13" s="20"/>
      <c r="F13" s="408"/>
      <c r="G13" s="20"/>
      <c r="H13" s="408"/>
      <c r="I13" s="20"/>
      <c r="J13" s="408"/>
      <c r="K13" s="20" t="s">
        <v>834</v>
      </c>
      <c r="L13" s="367"/>
      <c r="M13" s="45"/>
      <c r="N13" s="367"/>
      <c r="O13" s="45"/>
    </row>
    <row r="14" spans="1:15" ht="15.75" thickBot="1" x14ac:dyDescent="0.3">
      <c r="A14" s="3" t="s">
        <v>481</v>
      </c>
      <c r="B14" s="409"/>
      <c r="C14" s="12"/>
      <c r="D14" s="409"/>
      <c r="E14" s="12"/>
      <c r="F14" s="409"/>
      <c r="G14" s="12"/>
      <c r="H14" s="409"/>
      <c r="I14" s="12"/>
      <c r="J14" s="409"/>
      <c r="K14" s="12" t="s">
        <v>482</v>
      </c>
      <c r="L14" s="368"/>
      <c r="M14" s="94"/>
      <c r="N14" s="368"/>
      <c r="O14" s="8"/>
    </row>
    <row r="15" spans="1:15" ht="30" customHeight="1" x14ac:dyDescent="0.25">
      <c r="A15" s="1" t="s">
        <v>503</v>
      </c>
      <c r="B15" s="407">
        <v>1</v>
      </c>
      <c r="C15" s="389" t="s">
        <v>828</v>
      </c>
      <c r="D15" s="407">
        <v>2</v>
      </c>
      <c r="E15" s="372" t="s">
        <v>835</v>
      </c>
      <c r="F15" s="407"/>
      <c r="G15" s="372" t="s">
        <v>836</v>
      </c>
      <c r="H15" s="407">
        <v>2</v>
      </c>
      <c r="I15" s="372" t="s">
        <v>837</v>
      </c>
      <c r="J15" s="407">
        <v>1</v>
      </c>
      <c r="K15" s="372" t="s">
        <v>838</v>
      </c>
      <c r="L15" s="404"/>
      <c r="M15" s="362" t="s">
        <v>839</v>
      </c>
      <c r="N15" s="366"/>
      <c r="O15" s="362"/>
    </row>
    <row r="16" spans="1:15" x14ac:dyDescent="0.25">
      <c r="A16" s="2">
        <v>1026271285</v>
      </c>
      <c r="B16" s="408"/>
      <c r="C16" s="390"/>
      <c r="D16" s="408"/>
      <c r="E16" s="373"/>
      <c r="F16" s="408"/>
      <c r="G16" s="373"/>
      <c r="H16" s="408"/>
      <c r="I16" s="373"/>
      <c r="J16" s="408"/>
      <c r="K16" s="373"/>
      <c r="L16" s="405"/>
      <c r="M16" s="363"/>
      <c r="N16" s="367"/>
      <c r="O16" s="363"/>
    </row>
    <row r="17" spans="1:15" x14ac:dyDescent="0.25">
      <c r="A17" s="2" t="s">
        <v>11</v>
      </c>
      <c r="B17" s="408"/>
      <c r="C17" s="216">
        <v>76563</v>
      </c>
      <c r="D17" s="408"/>
      <c r="E17" s="216" t="s">
        <v>840</v>
      </c>
      <c r="F17" s="408"/>
      <c r="G17" s="216">
        <v>75383</v>
      </c>
      <c r="H17" s="408"/>
      <c r="I17" s="216" t="s">
        <v>507</v>
      </c>
      <c r="J17" s="408"/>
      <c r="K17" s="216" t="s">
        <v>841</v>
      </c>
      <c r="L17" s="405"/>
      <c r="M17" s="7"/>
      <c r="N17" s="367"/>
      <c r="O17" s="7"/>
    </row>
    <row r="18" spans="1:15" x14ac:dyDescent="0.25">
      <c r="A18" s="44" t="s">
        <v>12</v>
      </c>
      <c r="B18" s="408"/>
      <c r="C18" s="20"/>
      <c r="D18" s="408"/>
      <c r="E18" s="92"/>
      <c r="F18" s="408"/>
      <c r="G18" s="92">
        <v>40812</v>
      </c>
      <c r="H18" s="408"/>
      <c r="I18" s="20"/>
      <c r="J18" s="408"/>
      <c r="K18" s="20"/>
      <c r="L18" s="405"/>
      <c r="M18" s="45"/>
      <c r="N18" s="367"/>
      <c r="O18" s="45"/>
    </row>
    <row r="19" spans="1:15" x14ac:dyDescent="0.25">
      <c r="A19" s="44" t="s">
        <v>477</v>
      </c>
      <c r="B19" s="408"/>
      <c r="C19" s="20" t="s">
        <v>534</v>
      </c>
      <c r="D19" s="408"/>
      <c r="E19" s="91" t="s">
        <v>534</v>
      </c>
      <c r="F19" s="408"/>
      <c r="G19" s="91" t="s">
        <v>842</v>
      </c>
      <c r="H19" s="408"/>
      <c r="I19" s="20"/>
      <c r="J19" s="408"/>
      <c r="K19" s="20"/>
      <c r="L19" s="405"/>
      <c r="M19" s="45" t="s">
        <v>843</v>
      </c>
      <c r="N19" s="367"/>
      <c r="O19" s="45"/>
    </row>
    <row r="20" spans="1:15" ht="15.75" thickBot="1" x14ac:dyDescent="0.3">
      <c r="A20" s="3" t="s">
        <v>481</v>
      </c>
      <c r="B20" s="409"/>
      <c r="C20" s="12"/>
      <c r="D20" s="408"/>
      <c r="E20" s="92"/>
      <c r="F20" s="408"/>
      <c r="G20" s="92"/>
      <c r="H20" s="409"/>
      <c r="I20" s="12"/>
      <c r="J20" s="409"/>
      <c r="K20" s="12"/>
      <c r="L20" s="406"/>
      <c r="M20" s="8"/>
      <c r="N20" s="368"/>
      <c r="O20" s="8"/>
    </row>
    <row r="21" spans="1:15" x14ac:dyDescent="0.25">
      <c r="A21" s="1" t="s">
        <v>76</v>
      </c>
      <c r="B21" s="366"/>
      <c r="C21" s="362"/>
      <c r="D21" s="366"/>
      <c r="E21" s="364"/>
      <c r="F21" s="366"/>
      <c r="G21" s="362"/>
      <c r="H21" s="366"/>
      <c r="I21" s="362"/>
      <c r="J21" s="366"/>
      <c r="K21" s="364"/>
      <c r="L21" s="366"/>
      <c r="M21" s="362"/>
      <c r="N21" s="366"/>
      <c r="O21" s="362"/>
    </row>
    <row r="22" spans="1:15" x14ac:dyDescent="0.25">
      <c r="A22" s="2">
        <v>80236526</v>
      </c>
      <c r="B22" s="367"/>
      <c r="C22" s="363"/>
      <c r="D22" s="367"/>
      <c r="E22" s="365"/>
      <c r="F22" s="367"/>
      <c r="G22" s="363"/>
      <c r="H22" s="367"/>
      <c r="I22" s="363"/>
      <c r="J22" s="367"/>
      <c r="K22" s="365"/>
      <c r="L22" s="367"/>
      <c r="M22" s="363"/>
      <c r="N22" s="367"/>
      <c r="O22" s="363"/>
    </row>
    <row r="23" spans="1:15" x14ac:dyDescent="0.25">
      <c r="A23" s="2" t="s">
        <v>11</v>
      </c>
      <c r="B23" s="367"/>
      <c r="C23" s="7"/>
      <c r="D23" s="367"/>
      <c r="E23" s="7"/>
      <c r="F23" s="367"/>
      <c r="G23" s="7"/>
      <c r="H23" s="367"/>
      <c r="I23" s="7"/>
      <c r="J23" s="367"/>
      <c r="K23" s="7"/>
      <c r="L23" s="367"/>
      <c r="M23" s="7"/>
      <c r="N23" s="367"/>
      <c r="O23" s="7"/>
    </row>
    <row r="24" spans="1:15" x14ac:dyDescent="0.25">
      <c r="A24" s="44" t="s">
        <v>12</v>
      </c>
      <c r="B24" s="367"/>
      <c r="C24" s="45"/>
      <c r="D24" s="367"/>
      <c r="E24" s="45"/>
      <c r="F24" s="367"/>
      <c r="G24" s="45"/>
      <c r="H24" s="367"/>
      <c r="I24" s="45"/>
      <c r="J24" s="367"/>
      <c r="K24" s="45"/>
      <c r="L24" s="367"/>
      <c r="M24" s="45"/>
      <c r="N24" s="367"/>
      <c r="O24" s="45"/>
    </row>
    <row r="25" spans="1:15" x14ac:dyDescent="0.25">
      <c r="A25" s="44" t="s">
        <v>477</v>
      </c>
      <c r="B25" s="367"/>
      <c r="C25" s="45"/>
      <c r="D25" s="367"/>
      <c r="E25" s="45"/>
      <c r="F25" s="367"/>
      <c r="G25" s="45"/>
      <c r="H25" s="367"/>
      <c r="I25" s="45"/>
      <c r="J25" s="367"/>
      <c r="K25" s="45"/>
      <c r="L25" s="367"/>
      <c r="M25" s="45"/>
      <c r="N25" s="367"/>
      <c r="O25" s="45"/>
    </row>
    <row r="26" spans="1:15" ht="15.75" thickBot="1" x14ac:dyDescent="0.3">
      <c r="A26" s="3" t="s">
        <v>481</v>
      </c>
      <c r="B26" s="368"/>
      <c r="C26" s="8"/>
      <c r="D26" s="368"/>
      <c r="E26" s="8"/>
      <c r="F26" s="368"/>
      <c r="G26" s="8"/>
      <c r="H26" s="368"/>
      <c r="I26" s="8"/>
      <c r="J26" s="368"/>
      <c r="K26" s="8"/>
      <c r="L26" s="368"/>
      <c r="M26" s="8"/>
      <c r="N26" s="368"/>
      <c r="O26" s="8"/>
    </row>
    <row r="27" spans="1:15" ht="15.75" thickBot="1" x14ac:dyDescent="0.3"/>
    <row r="28" spans="1:15" ht="15.75" thickBot="1" x14ac:dyDescent="0.3">
      <c r="A28" s="10"/>
      <c r="B28" s="384" t="s">
        <v>600</v>
      </c>
      <c r="C28" s="385"/>
      <c r="D28" s="384" t="s">
        <v>601</v>
      </c>
      <c r="E28" s="385"/>
      <c r="F28" s="384" t="s">
        <v>602</v>
      </c>
      <c r="G28" s="385"/>
      <c r="H28" s="384" t="s">
        <v>603</v>
      </c>
      <c r="I28" s="385"/>
      <c r="J28" s="384" t="s">
        <v>604</v>
      </c>
      <c r="K28" s="385"/>
      <c r="L28" s="384" t="s">
        <v>605</v>
      </c>
      <c r="M28" s="385"/>
      <c r="N28" s="386" t="s">
        <v>606</v>
      </c>
      <c r="O28" s="385"/>
    </row>
    <row r="29" spans="1:15" ht="15.75" thickBot="1" x14ac:dyDescent="0.3">
      <c r="A29" s="10"/>
      <c r="B29" s="4" t="s">
        <v>7</v>
      </c>
      <c r="C29" s="5" t="s">
        <v>8</v>
      </c>
      <c r="D29" s="4" t="s">
        <v>7</v>
      </c>
      <c r="E29" s="5" t="s">
        <v>8</v>
      </c>
      <c r="F29" s="4" t="s">
        <v>7</v>
      </c>
      <c r="G29" s="5" t="s">
        <v>8</v>
      </c>
      <c r="H29" s="4" t="s">
        <v>7</v>
      </c>
      <c r="I29" s="5" t="s">
        <v>8</v>
      </c>
      <c r="J29" s="4" t="s">
        <v>7</v>
      </c>
      <c r="K29" s="5" t="s">
        <v>8</v>
      </c>
      <c r="L29" s="4" t="s">
        <v>7</v>
      </c>
      <c r="M29" s="5" t="s">
        <v>8</v>
      </c>
      <c r="N29" s="6" t="s">
        <v>7</v>
      </c>
      <c r="O29" s="5" t="s">
        <v>8</v>
      </c>
    </row>
    <row r="30" spans="1:15" ht="15" customHeight="1" x14ac:dyDescent="0.25">
      <c r="A30" s="1" t="s">
        <v>9</v>
      </c>
      <c r="B30" s="407">
        <v>1</v>
      </c>
      <c r="C30" s="372" t="s">
        <v>844</v>
      </c>
      <c r="D30" s="407">
        <v>1</v>
      </c>
      <c r="E30" s="372" t="s">
        <v>845</v>
      </c>
      <c r="F30" s="407">
        <v>1</v>
      </c>
      <c r="G30" s="372" t="s">
        <v>540</v>
      </c>
      <c r="H30" s="407"/>
      <c r="I30" s="372" t="s">
        <v>846</v>
      </c>
      <c r="J30" s="404"/>
      <c r="K30" s="362" t="s">
        <v>42</v>
      </c>
      <c r="L30" s="366">
        <v>18</v>
      </c>
      <c r="M30" s="362" t="s">
        <v>847</v>
      </c>
      <c r="N30" s="366"/>
      <c r="O30" s="362"/>
    </row>
    <row r="31" spans="1:15" x14ac:dyDescent="0.25">
      <c r="A31" s="2">
        <v>79921501</v>
      </c>
      <c r="B31" s="408"/>
      <c r="C31" s="373"/>
      <c r="D31" s="408"/>
      <c r="E31" s="373"/>
      <c r="F31" s="408"/>
      <c r="G31" s="373"/>
      <c r="H31" s="408"/>
      <c r="I31" s="373"/>
      <c r="J31" s="405"/>
      <c r="K31" s="363"/>
      <c r="L31" s="367"/>
      <c r="M31" s="363"/>
      <c r="N31" s="367"/>
      <c r="O31" s="363"/>
    </row>
    <row r="32" spans="1:15" x14ac:dyDescent="0.25">
      <c r="A32" s="2" t="s">
        <v>11</v>
      </c>
      <c r="B32" s="408"/>
      <c r="C32" s="23" t="s">
        <v>848</v>
      </c>
      <c r="D32" s="408"/>
      <c r="E32" s="23"/>
      <c r="F32" s="408"/>
      <c r="G32" s="216" t="s">
        <v>542</v>
      </c>
      <c r="H32" s="408"/>
      <c r="I32" s="23" t="s">
        <v>849</v>
      </c>
      <c r="J32" s="405"/>
      <c r="K32" s="21"/>
      <c r="L32" s="367"/>
      <c r="M32" s="21">
        <v>75116</v>
      </c>
      <c r="N32" s="367"/>
      <c r="O32" s="21"/>
    </row>
    <row r="33" spans="1:15" x14ac:dyDescent="0.25">
      <c r="A33" s="44" t="s">
        <v>12</v>
      </c>
      <c r="B33" s="408"/>
      <c r="C33" s="92"/>
      <c r="D33" s="408"/>
      <c r="E33" s="92"/>
      <c r="F33" s="408"/>
      <c r="G33" s="92"/>
      <c r="H33" s="408"/>
      <c r="I33" s="92"/>
      <c r="J33" s="405"/>
      <c r="K33" s="46"/>
      <c r="L33" s="367"/>
      <c r="M33" s="45">
        <v>40741</v>
      </c>
      <c r="N33" s="367"/>
      <c r="O33" s="45"/>
    </row>
    <row r="34" spans="1:15" x14ac:dyDescent="0.25">
      <c r="A34" s="44" t="s">
        <v>477</v>
      </c>
      <c r="B34" s="408"/>
      <c r="C34" s="92" t="s">
        <v>850</v>
      </c>
      <c r="D34" s="408"/>
      <c r="E34" s="91" t="s">
        <v>851</v>
      </c>
      <c r="F34" s="408"/>
      <c r="G34" s="91" t="s">
        <v>544</v>
      </c>
      <c r="H34" s="408"/>
      <c r="I34" s="92" t="s">
        <v>852</v>
      </c>
      <c r="J34" s="405"/>
      <c r="K34" s="95"/>
      <c r="L34" s="367"/>
      <c r="M34" s="45" t="s">
        <v>834</v>
      </c>
      <c r="N34" s="367"/>
      <c r="O34" s="45"/>
    </row>
    <row r="35" spans="1:15" ht="15.75" thickBot="1" x14ac:dyDescent="0.3">
      <c r="A35" s="3" t="s">
        <v>481</v>
      </c>
      <c r="B35" s="408"/>
      <c r="C35" s="92" t="s">
        <v>482</v>
      </c>
      <c r="D35" s="408"/>
      <c r="E35" s="20" t="s">
        <v>843</v>
      </c>
      <c r="F35" s="408"/>
      <c r="G35" s="92" t="s">
        <v>482</v>
      </c>
      <c r="H35" s="408"/>
      <c r="I35" s="92" t="s">
        <v>482</v>
      </c>
      <c r="J35" s="405"/>
      <c r="K35" s="46"/>
      <c r="L35" s="368"/>
      <c r="M35" s="8" t="s">
        <v>482</v>
      </c>
      <c r="N35" s="368"/>
      <c r="O35" s="8"/>
    </row>
    <row r="36" spans="1:15" ht="15" customHeight="1" x14ac:dyDescent="0.25">
      <c r="A36" s="1" t="s">
        <v>14</v>
      </c>
      <c r="B36" s="404"/>
      <c r="C36" s="362" t="s">
        <v>42</v>
      </c>
      <c r="D36" s="404"/>
      <c r="E36" s="362" t="s">
        <v>42</v>
      </c>
      <c r="F36" s="407">
        <v>1</v>
      </c>
      <c r="G36" s="372" t="s">
        <v>853</v>
      </c>
      <c r="H36" s="404" t="s">
        <v>185</v>
      </c>
      <c r="I36" s="362" t="s">
        <v>42</v>
      </c>
      <c r="J36" s="404">
        <v>1</v>
      </c>
      <c r="K36" s="362" t="s">
        <v>854</v>
      </c>
      <c r="L36" s="366">
        <v>18</v>
      </c>
      <c r="M36" s="362" t="s">
        <v>847</v>
      </c>
      <c r="N36" s="366"/>
      <c r="O36" s="362"/>
    </row>
    <row r="37" spans="1:15" x14ac:dyDescent="0.25">
      <c r="A37" s="2">
        <v>1070707956</v>
      </c>
      <c r="B37" s="405"/>
      <c r="C37" s="363"/>
      <c r="D37" s="405"/>
      <c r="E37" s="363"/>
      <c r="F37" s="408"/>
      <c r="G37" s="373"/>
      <c r="H37" s="405"/>
      <c r="I37" s="363"/>
      <c r="J37" s="405"/>
      <c r="K37" s="363"/>
      <c r="L37" s="367"/>
      <c r="M37" s="363"/>
      <c r="N37" s="367"/>
      <c r="O37" s="363"/>
    </row>
    <row r="38" spans="1:15" x14ac:dyDescent="0.25">
      <c r="A38" s="2" t="s">
        <v>11</v>
      </c>
      <c r="B38" s="405"/>
      <c r="C38" s="21"/>
      <c r="D38" s="405"/>
      <c r="E38" s="21"/>
      <c r="F38" s="408"/>
      <c r="G38" s="216">
        <v>76548</v>
      </c>
      <c r="H38" s="405"/>
      <c r="I38" s="21"/>
      <c r="J38" s="405"/>
      <c r="K38" s="21">
        <v>75358</v>
      </c>
      <c r="L38" s="367"/>
      <c r="M38" s="21">
        <v>75116</v>
      </c>
      <c r="N38" s="367"/>
      <c r="O38" s="21"/>
    </row>
    <row r="39" spans="1:15" x14ac:dyDescent="0.25">
      <c r="A39" s="44" t="s">
        <v>12</v>
      </c>
      <c r="B39" s="405"/>
      <c r="C39" s="46"/>
      <c r="D39" s="405"/>
      <c r="E39" s="46"/>
      <c r="F39" s="408"/>
      <c r="G39" s="92"/>
      <c r="H39" s="405"/>
      <c r="I39" s="46"/>
      <c r="J39" s="405"/>
      <c r="K39" s="46" t="s">
        <v>855</v>
      </c>
      <c r="L39" s="367"/>
      <c r="M39" s="45">
        <v>40741</v>
      </c>
      <c r="N39" s="367"/>
      <c r="O39" s="45"/>
    </row>
    <row r="40" spans="1:15" x14ac:dyDescent="0.25">
      <c r="A40" s="44" t="s">
        <v>477</v>
      </c>
      <c r="B40" s="405"/>
      <c r="C40" s="46"/>
      <c r="D40" s="473"/>
      <c r="E40" s="95"/>
      <c r="F40" s="408"/>
      <c r="G40" s="91" t="s">
        <v>856</v>
      </c>
      <c r="H40" s="405"/>
      <c r="I40" s="46"/>
      <c r="J40" s="405"/>
      <c r="K40" s="95" t="s">
        <v>857</v>
      </c>
      <c r="L40" s="367"/>
      <c r="M40" s="45" t="s">
        <v>834</v>
      </c>
      <c r="N40" s="367"/>
      <c r="O40" s="45"/>
    </row>
    <row r="41" spans="1:15" ht="15.75" thickBot="1" x14ac:dyDescent="0.3">
      <c r="A41" s="3" t="s">
        <v>481</v>
      </c>
      <c r="B41" s="406"/>
      <c r="C41" s="46"/>
      <c r="D41" s="405"/>
      <c r="E41" s="46"/>
      <c r="F41" s="408"/>
      <c r="G41" s="92"/>
      <c r="H41" s="405"/>
      <c r="I41" s="46"/>
      <c r="J41" s="405"/>
      <c r="K41" s="46"/>
      <c r="L41" s="368"/>
      <c r="M41" s="8" t="s">
        <v>482</v>
      </c>
      <c r="N41" s="368"/>
      <c r="O41" s="8"/>
    </row>
    <row r="42" spans="1:15" ht="14.45" customHeight="1" x14ac:dyDescent="0.25">
      <c r="A42" s="1" t="s">
        <v>503</v>
      </c>
      <c r="B42" s="404" t="s">
        <v>185</v>
      </c>
      <c r="C42" s="362" t="s">
        <v>42</v>
      </c>
      <c r="D42" s="404" t="s">
        <v>185</v>
      </c>
      <c r="E42" s="362" t="s">
        <v>42</v>
      </c>
      <c r="F42" s="404" t="s">
        <v>185</v>
      </c>
      <c r="G42" s="362" t="s">
        <v>42</v>
      </c>
      <c r="H42" s="404" t="s">
        <v>185</v>
      </c>
      <c r="I42" s="362" t="s">
        <v>42</v>
      </c>
      <c r="J42" s="404" t="s">
        <v>185</v>
      </c>
      <c r="K42" s="362" t="s">
        <v>42</v>
      </c>
      <c r="L42" s="404"/>
      <c r="M42" s="362"/>
      <c r="N42" s="366"/>
      <c r="O42" s="362"/>
    </row>
    <row r="43" spans="1:15" x14ac:dyDescent="0.25">
      <c r="A43" s="2">
        <v>1026271285</v>
      </c>
      <c r="B43" s="405"/>
      <c r="C43" s="363"/>
      <c r="D43" s="405"/>
      <c r="E43" s="363"/>
      <c r="F43" s="405"/>
      <c r="G43" s="363"/>
      <c r="H43" s="405"/>
      <c r="I43" s="363"/>
      <c r="J43" s="405"/>
      <c r="K43" s="363"/>
      <c r="L43" s="405"/>
      <c r="M43" s="363"/>
      <c r="N43" s="367"/>
      <c r="O43" s="363"/>
    </row>
    <row r="44" spans="1:15" x14ac:dyDescent="0.25">
      <c r="A44" s="2" t="s">
        <v>11</v>
      </c>
      <c r="B44" s="405"/>
      <c r="C44" s="21"/>
      <c r="D44" s="405"/>
      <c r="E44" s="21"/>
      <c r="F44" s="405"/>
      <c r="G44" s="21"/>
      <c r="H44" s="405"/>
      <c r="I44" s="21"/>
      <c r="J44" s="405"/>
      <c r="K44" s="21"/>
      <c r="L44" s="405"/>
      <c r="M44" s="7"/>
      <c r="N44" s="367"/>
      <c r="O44" s="7"/>
    </row>
    <row r="45" spans="1:15" x14ac:dyDescent="0.25">
      <c r="A45" s="44" t="s">
        <v>12</v>
      </c>
      <c r="B45" s="405"/>
      <c r="C45" s="46"/>
      <c r="D45" s="405"/>
      <c r="E45" s="46"/>
      <c r="F45" s="405"/>
      <c r="G45" s="46"/>
      <c r="H45" s="405"/>
      <c r="I45" s="46"/>
      <c r="J45" s="405"/>
      <c r="K45" s="46"/>
      <c r="L45" s="405"/>
      <c r="M45" s="45"/>
      <c r="N45" s="367"/>
      <c r="O45" s="45"/>
    </row>
    <row r="46" spans="1:15" x14ac:dyDescent="0.25">
      <c r="A46" s="44" t="s">
        <v>477</v>
      </c>
      <c r="B46" s="405"/>
      <c r="C46" s="46"/>
      <c r="D46" s="405"/>
      <c r="E46" s="46"/>
      <c r="F46" s="405"/>
      <c r="G46" s="46"/>
      <c r="H46" s="405"/>
      <c r="I46" s="46"/>
      <c r="J46" s="405"/>
      <c r="K46" s="46"/>
      <c r="L46" s="405"/>
      <c r="M46" s="45"/>
      <c r="N46" s="367"/>
      <c r="O46" s="45"/>
    </row>
    <row r="47" spans="1:15" ht="15.75" thickBot="1" x14ac:dyDescent="0.3">
      <c r="A47" s="3" t="s">
        <v>481</v>
      </c>
      <c r="B47" s="405"/>
      <c r="C47" s="46"/>
      <c r="D47" s="405"/>
      <c r="E47" s="46"/>
      <c r="F47" s="405"/>
      <c r="G47" s="46"/>
      <c r="H47" s="405"/>
      <c r="I47" s="46"/>
      <c r="J47" s="405"/>
      <c r="K47" s="46"/>
      <c r="L47" s="406"/>
      <c r="M47" s="8"/>
      <c r="N47" s="368"/>
      <c r="O47" s="8"/>
    </row>
    <row r="48" spans="1:15" x14ac:dyDescent="0.25">
      <c r="A48" s="1" t="s">
        <v>76</v>
      </c>
      <c r="B48" s="404"/>
      <c r="C48" s="362"/>
      <c r="D48" s="404"/>
      <c r="E48" s="362"/>
      <c r="F48" s="404"/>
      <c r="G48" s="362"/>
      <c r="H48" s="404"/>
      <c r="I48" s="362"/>
      <c r="J48" s="366"/>
      <c r="K48" s="364"/>
      <c r="L48" s="366"/>
      <c r="M48" s="362"/>
      <c r="N48" s="366"/>
      <c r="O48" s="362"/>
    </row>
    <row r="49" spans="1:15" x14ac:dyDescent="0.25">
      <c r="A49" s="2">
        <v>80236526</v>
      </c>
      <c r="B49" s="405"/>
      <c r="C49" s="363"/>
      <c r="D49" s="405"/>
      <c r="E49" s="363"/>
      <c r="F49" s="405"/>
      <c r="G49" s="363"/>
      <c r="H49" s="405"/>
      <c r="I49" s="363"/>
      <c r="J49" s="367"/>
      <c r="K49" s="365"/>
      <c r="L49" s="367"/>
      <c r="M49" s="363"/>
      <c r="N49" s="367"/>
      <c r="O49" s="363"/>
    </row>
    <row r="50" spans="1:15" x14ac:dyDescent="0.25">
      <c r="A50" s="2" t="s">
        <v>11</v>
      </c>
      <c r="B50" s="405"/>
      <c r="C50" s="21"/>
      <c r="D50" s="405"/>
      <c r="E50" s="21"/>
      <c r="F50" s="405"/>
      <c r="G50" s="21"/>
      <c r="H50" s="405"/>
      <c r="I50" s="21"/>
      <c r="J50" s="367"/>
      <c r="K50" s="7"/>
      <c r="L50" s="367"/>
      <c r="M50" s="7"/>
      <c r="N50" s="367"/>
      <c r="O50" s="7"/>
    </row>
    <row r="51" spans="1:15" x14ac:dyDescent="0.25">
      <c r="A51" s="44" t="s">
        <v>12</v>
      </c>
      <c r="B51" s="405"/>
      <c r="C51" s="46"/>
      <c r="D51" s="405"/>
      <c r="E51" s="46"/>
      <c r="F51" s="405"/>
      <c r="G51" s="46"/>
      <c r="H51" s="405"/>
      <c r="I51" s="46"/>
      <c r="J51" s="367"/>
      <c r="K51" s="45"/>
      <c r="L51" s="367"/>
      <c r="M51" s="45"/>
      <c r="N51" s="367"/>
      <c r="O51" s="45"/>
    </row>
    <row r="52" spans="1:15" x14ac:dyDescent="0.25">
      <c r="A52" s="44" t="s">
        <v>477</v>
      </c>
      <c r="B52" s="405"/>
      <c r="C52" s="46"/>
      <c r="D52" s="405"/>
      <c r="E52" s="46"/>
      <c r="F52" s="405"/>
      <c r="G52" s="46"/>
      <c r="H52" s="405"/>
      <c r="I52" s="46"/>
      <c r="J52" s="367"/>
      <c r="K52" s="45"/>
      <c r="L52" s="367"/>
      <c r="M52" s="45"/>
      <c r="N52" s="367"/>
      <c r="O52" s="45"/>
    </row>
    <row r="53" spans="1:15" ht="15.75" thickBot="1" x14ac:dyDescent="0.3">
      <c r="A53" s="3" t="s">
        <v>481</v>
      </c>
      <c r="B53" s="406"/>
      <c r="C53" s="22"/>
      <c r="D53" s="406"/>
      <c r="E53" s="22"/>
      <c r="F53" s="406"/>
      <c r="G53" s="22"/>
      <c r="H53" s="406"/>
      <c r="I53" s="22"/>
      <c r="J53" s="368"/>
      <c r="K53" s="8"/>
      <c r="L53" s="368"/>
      <c r="M53" s="8"/>
      <c r="N53" s="368"/>
      <c r="O53" s="8"/>
    </row>
    <row r="54" spans="1:15" ht="15.75" thickBot="1" x14ac:dyDescent="0.3"/>
    <row r="55" spans="1:15" ht="15.75" thickBot="1" x14ac:dyDescent="0.3">
      <c r="A55" s="10"/>
      <c r="B55" s="384" t="s">
        <v>627</v>
      </c>
      <c r="C55" s="385"/>
      <c r="D55" s="384" t="s">
        <v>628</v>
      </c>
      <c r="E55" s="385"/>
      <c r="F55" s="384" t="s">
        <v>629</v>
      </c>
      <c r="G55" s="385"/>
      <c r="H55" s="384" t="s">
        <v>630</v>
      </c>
      <c r="I55" s="385"/>
      <c r="J55" s="384" t="s">
        <v>631</v>
      </c>
      <c r="K55" s="385"/>
      <c r="L55" s="384" t="s">
        <v>632</v>
      </c>
      <c r="M55" s="385"/>
      <c r="N55" s="386" t="s">
        <v>633</v>
      </c>
      <c r="O55" s="385"/>
    </row>
    <row r="56" spans="1:15" ht="15.75" thickBot="1" x14ac:dyDescent="0.3">
      <c r="A56" s="10"/>
      <c r="B56" s="4" t="s">
        <v>7</v>
      </c>
      <c r="C56" s="5" t="s">
        <v>8</v>
      </c>
      <c r="D56" s="4" t="s">
        <v>7</v>
      </c>
      <c r="E56" s="5" t="s">
        <v>8</v>
      </c>
      <c r="F56" s="4" t="s">
        <v>7</v>
      </c>
      <c r="G56" s="5" t="s">
        <v>8</v>
      </c>
      <c r="H56" s="4" t="s">
        <v>7</v>
      </c>
      <c r="I56" s="5" t="s">
        <v>8</v>
      </c>
      <c r="J56" s="4" t="s">
        <v>7</v>
      </c>
      <c r="K56" s="5" t="s">
        <v>8</v>
      </c>
      <c r="L56" s="4" t="s">
        <v>7</v>
      </c>
      <c r="M56" s="5" t="s">
        <v>8</v>
      </c>
      <c r="N56" s="6" t="s">
        <v>7</v>
      </c>
      <c r="O56" s="5" t="s">
        <v>8</v>
      </c>
    </row>
    <row r="57" spans="1:15" ht="15" customHeight="1" x14ac:dyDescent="0.25">
      <c r="A57" s="1" t="s">
        <v>9</v>
      </c>
      <c r="B57" s="407">
        <v>3</v>
      </c>
      <c r="C57" s="372" t="s">
        <v>858</v>
      </c>
      <c r="D57" s="407"/>
      <c r="E57" s="372" t="s">
        <v>859</v>
      </c>
      <c r="F57" s="407">
        <v>1</v>
      </c>
      <c r="G57" s="372" t="s">
        <v>860</v>
      </c>
      <c r="H57" s="407">
        <v>1</v>
      </c>
      <c r="I57" s="372" t="s">
        <v>861</v>
      </c>
      <c r="J57" s="407"/>
      <c r="K57" s="372"/>
      <c r="L57" s="404">
        <v>1</v>
      </c>
      <c r="M57" s="362" t="s">
        <v>862</v>
      </c>
      <c r="N57" s="366"/>
      <c r="O57" s="362"/>
    </row>
    <row r="58" spans="1:15" ht="15" customHeight="1" x14ac:dyDescent="0.25">
      <c r="A58" s="2">
        <v>79921501</v>
      </c>
      <c r="B58" s="408"/>
      <c r="C58" s="373"/>
      <c r="D58" s="408"/>
      <c r="E58" s="373"/>
      <c r="F58" s="408"/>
      <c r="G58" s="373"/>
      <c r="H58" s="408"/>
      <c r="I58" s="373"/>
      <c r="J58" s="408"/>
      <c r="K58" s="373"/>
      <c r="L58" s="405"/>
      <c r="M58" s="363"/>
      <c r="N58" s="367"/>
      <c r="O58" s="363"/>
    </row>
    <row r="59" spans="1:15" ht="15" customHeight="1" x14ac:dyDescent="0.25">
      <c r="A59" s="2" t="s">
        <v>11</v>
      </c>
      <c r="B59" s="408"/>
      <c r="C59" s="23" t="s">
        <v>863</v>
      </c>
      <c r="D59" s="408"/>
      <c r="E59" s="23" t="s">
        <v>864</v>
      </c>
      <c r="F59" s="408"/>
      <c r="G59" s="23">
        <v>76856</v>
      </c>
      <c r="H59" s="408"/>
      <c r="I59" s="23" t="s">
        <v>849</v>
      </c>
      <c r="J59" s="408"/>
      <c r="K59" s="23"/>
      <c r="L59" s="405"/>
      <c r="M59" s="21"/>
      <c r="N59" s="367"/>
      <c r="O59" s="7"/>
    </row>
    <row r="60" spans="1:15" ht="15" customHeight="1" x14ac:dyDescent="0.25">
      <c r="A60" s="44" t="s">
        <v>12</v>
      </c>
      <c r="B60" s="408"/>
      <c r="C60" s="92"/>
      <c r="D60" s="408"/>
      <c r="E60" s="92" t="s">
        <v>865</v>
      </c>
      <c r="F60" s="408"/>
      <c r="G60" s="92"/>
      <c r="H60" s="408"/>
      <c r="I60" s="92"/>
      <c r="J60" s="408"/>
      <c r="K60" s="92"/>
      <c r="L60" s="405"/>
      <c r="M60" s="46"/>
      <c r="N60" s="367"/>
      <c r="O60" s="45"/>
    </row>
    <row r="61" spans="1:15" ht="15" customHeight="1" x14ac:dyDescent="0.25">
      <c r="A61" s="44" t="s">
        <v>477</v>
      </c>
      <c r="B61" s="408"/>
      <c r="C61" s="92"/>
      <c r="D61" s="408"/>
      <c r="E61" s="92" t="s">
        <v>866</v>
      </c>
      <c r="F61" s="408"/>
      <c r="G61" s="92" t="s">
        <v>534</v>
      </c>
      <c r="H61" s="408"/>
      <c r="I61" s="92" t="s">
        <v>867</v>
      </c>
      <c r="J61" s="408"/>
      <c r="K61" s="92"/>
      <c r="L61" s="405"/>
      <c r="M61" s="46"/>
      <c r="N61" s="367"/>
      <c r="O61" s="45"/>
    </row>
    <row r="62" spans="1:15" ht="15.75" thickBot="1" x14ac:dyDescent="0.3">
      <c r="A62" s="3" t="s">
        <v>481</v>
      </c>
      <c r="B62" s="408"/>
      <c r="C62" s="92"/>
      <c r="D62" s="408"/>
      <c r="E62" s="92" t="s">
        <v>868</v>
      </c>
      <c r="F62" s="408"/>
      <c r="G62" s="92" t="s">
        <v>869</v>
      </c>
      <c r="H62" s="408"/>
      <c r="I62" s="92" t="s">
        <v>482</v>
      </c>
      <c r="J62" s="408"/>
      <c r="K62" s="92"/>
      <c r="L62" s="405"/>
      <c r="M62" s="46"/>
      <c r="N62" s="368"/>
      <c r="O62" s="8"/>
    </row>
    <row r="63" spans="1:15" ht="15" customHeight="1" x14ac:dyDescent="0.25">
      <c r="A63" s="1" t="s">
        <v>14</v>
      </c>
      <c r="B63" s="407">
        <v>2</v>
      </c>
      <c r="C63" s="372" t="s">
        <v>870</v>
      </c>
      <c r="D63" s="407">
        <v>1</v>
      </c>
      <c r="E63" s="372" t="s">
        <v>871</v>
      </c>
      <c r="F63" s="407">
        <v>1</v>
      </c>
      <c r="G63" s="372" t="s">
        <v>872</v>
      </c>
      <c r="H63" s="407">
        <v>1</v>
      </c>
      <c r="I63" s="372" t="s">
        <v>873</v>
      </c>
      <c r="J63" s="369"/>
      <c r="K63" s="399"/>
      <c r="L63" s="366"/>
      <c r="M63" s="362"/>
      <c r="N63" s="366"/>
      <c r="O63" s="362"/>
    </row>
    <row r="64" spans="1:15" x14ac:dyDescent="0.25">
      <c r="A64" s="2">
        <v>1070707956</v>
      </c>
      <c r="B64" s="408"/>
      <c r="C64" s="373"/>
      <c r="D64" s="408"/>
      <c r="E64" s="373"/>
      <c r="F64" s="408"/>
      <c r="G64" s="373"/>
      <c r="H64" s="408"/>
      <c r="I64" s="373"/>
      <c r="J64" s="370"/>
      <c r="K64" s="400"/>
      <c r="L64" s="367"/>
      <c r="M64" s="363"/>
      <c r="N64" s="367"/>
      <c r="O64" s="363"/>
    </row>
    <row r="65" spans="1:15" x14ac:dyDescent="0.25">
      <c r="A65" s="2" t="s">
        <v>11</v>
      </c>
      <c r="B65" s="408"/>
      <c r="C65" s="23">
        <v>76333</v>
      </c>
      <c r="D65" s="408"/>
      <c r="E65" s="23">
        <v>75358</v>
      </c>
      <c r="F65" s="408"/>
      <c r="G65" s="23" t="s">
        <v>874</v>
      </c>
      <c r="H65" s="408"/>
      <c r="I65" s="216">
        <v>76548</v>
      </c>
      <c r="J65" s="370"/>
      <c r="K65" s="23"/>
      <c r="L65" s="367"/>
      <c r="M65" s="7"/>
      <c r="N65" s="367"/>
      <c r="O65" s="7"/>
    </row>
    <row r="66" spans="1:15" x14ac:dyDescent="0.25">
      <c r="A66" s="44" t="s">
        <v>12</v>
      </c>
      <c r="B66" s="408"/>
      <c r="C66" s="92">
        <v>40795</v>
      </c>
      <c r="D66" s="408"/>
      <c r="E66" s="92" t="s">
        <v>855</v>
      </c>
      <c r="F66" s="408"/>
      <c r="G66" s="92"/>
      <c r="H66" s="408"/>
      <c r="I66" s="92"/>
      <c r="J66" s="370"/>
      <c r="K66" s="92"/>
      <c r="L66" s="367"/>
      <c r="M66" s="45"/>
      <c r="N66" s="367"/>
      <c r="O66" s="45"/>
    </row>
    <row r="67" spans="1:15" x14ac:dyDescent="0.25">
      <c r="A67" s="44" t="s">
        <v>477</v>
      </c>
      <c r="B67" s="408"/>
      <c r="C67" s="92" t="s">
        <v>875</v>
      </c>
      <c r="D67" s="408"/>
      <c r="E67" s="91" t="s">
        <v>857</v>
      </c>
      <c r="F67" s="467"/>
      <c r="G67" s="91"/>
      <c r="H67" s="408"/>
      <c r="I67" s="91" t="s">
        <v>856</v>
      </c>
      <c r="J67" s="370"/>
      <c r="K67" s="92"/>
      <c r="L67" s="367"/>
      <c r="M67" s="45"/>
      <c r="N67" s="367"/>
      <c r="O67" s="45"/>
    </row>
    <row r="68" spans="1:15" ht="15.75" thickBot="1" x14ac:dyDescent="0.3">
      <c r="A68" s="3" t="s">
        <v>481</v>
      </c>
      <c r="B68" s="408"/>
      <c r="C68" s="92" t="s">
        <v>876</v>
      </c>
      <c r="D68" s="408"/>
      <c r="E68" s="92"/>
      <c r="F68" s="408"/>
      <c r="G68" s="92" t="s">
        <v>716</v>
      </c>
      <c r="H68" s="408"/>
      <c r="I68" s="92"/>
      <c r="J68" s="371"/>
      <c r="K68" s="23"/>
      <c r="L68" s="368"/>
      <c r="M68" s="94"/>
      <c r="N68" s="368"/>
      <c r="O68" s="8"/>
    </row>
    <row r="69" spans="1:15" ht="15" customHeight="1" x14ac:dyDescent="0.25">
      <c r="A69" s="1" t="s">
        <v>503</v>
      </c>
      <c r="B69" s="404"/>
      <c r="C69" s="362"/>
      <c r="D69" s="407">
        <v>1</v>
      </c>
      <c r="E69" s="372" t="s">
        <v>877</v>
      </c>
      <c r="F69" s="404">
        <v>2</v>
      </c>
      <c r="G69" s="362" t="s">
        <v>878</v>
      </c>
      <c r="H69" s="407">
        <v>1</v>
      </c>
      <c r="I69" s="372" t="s">
        <v>873</v>
      </c>
      <c r="J69" s="407"/>
      <c r="K69" s="372"/>
      <c r="L69" s="404"/>
      <c r="M69" s="362"/>
      <c r="N69" s="366"/>
      <c r="O69" s="362"/>
    </row>
    <row r="70" spans="1:15" x14ac:dyDescent="0.25">
      <c r="A70" s="2">
        <v>1026271285</v>
      </c>
      <c r="B70" s="405"/>
      <c r="C70" s="363"/>
      <c r="D70" s="408"/>
      <c r="E70" s="373"/>
      <c r="F70" s="405"/>
      <c r="G70" s="363"/>
      <c r="H70" s="408"/>
      <c r="I70" s="373"/>
      <c r="J70" s="408"/>
      <c r="K70" s="373"/>
      <c r="L70" s="405"/>
      <c r="M70" s="363"/>
      <c r="N70" s="367"/>
      <c r="O70" s="363"/>
    </row>
    <row r="71" spans="1:15" x14ac:dyDescent="0.25">
      <c r="A71" s="2" t="s">
        <v>11</v>
      </c>
      <c r="B71" s="405"/>
      <c r="C71" s="21"/>
      <c r="D71" s="408"/>
      <c r="E71" s="23" t="s">
        <v>879</v>
      </c>
      <c r="F71" s="405"/>
      <c r="G71" s="21"/>
      <c r="H71" s="408"/>
      <c r="I71" s="216">
        <v>76548</v>
      </c>
      <c r="J71" s="408"/>
      <c r="K71" s="216"/>
      <c r="L71" s="405"/>
      <c r="M71" s="7"/>
      <c r="N71" s="367"/>
      <c r="O71" s="7"/>
    </row>
    <row r="72" spans="1:15" x14ac:dyDescent="0.25">
      <c r="A72" s="44" t="s">
        <v>12</v>
      </c>
      <c r="B72" s="405"/>
      <c r="C72" s="46"/>
      <c r="D72" s="408"/>
      <c r="E72" s="92">
        <v>41501</v>
      </c>
      <c r="F72" s="405"/>
      <c r="G72" s="46"/>
      <c r="H72" s="408"/>
      <c r="I72" s="92"/>
      <c r="J72" s="408"/>
      <c r="K72" s="20"/>
      <c r="L72" s="405"/>
      <c r="M72" s="45"/>
      <c r="N72" s="367"/>
      <c r="O72" s="45"/>
    </row>
    <row r="73" spans="1:15" x14ac:dyDescent="0.25">
      <c r="A73" s="44" t="s">
        <v>477</v>
      </c>
      <c r="B73" s="405"/>
      <c r="C73" s="46"/>
      <c r="D73" s="408"/>
      <c r="E73" s="91"/>
      <c r="F73" s="405"/>
      <c r="G73" s="46"/>
      <c r="H73" s="408"/>
      <c r="I73" s="91" t="s">
        <v>856</v>
      </c>
      <c r="J73" s="408"/>
      <c r="K73" s="20"/>
      <c r="L73" s="405"/>
      <c r="M73" s="45"/>
      <c r="N73" s="367"/>
      <c r="O73" s="45"/>
    </row>
    <row r="74" spans="1:15" ht="15.75" thickBot="1" x14ac:dyDescent="0.3">
      <c r="A74" s="3" t="s">
        <v>481</v>
      </c>
      <c r="B74" s="405"/>
      <c r="C74" s="46"/>
      <c r="D74" s="408"/>
      <c r="E74" s="92"/>
      <c r="F74" s="405"/>
      <c r="G74" s="46"/>
      <c r="H74" s="408"/>
      <c r="I74" s="92"/>
      <c r="J74" s="409"/>
      <c r="K74" s="12"/>
      <c r="L74" s="406"/>
      <c r="M74" s="8"/>
      <c r="N74" s="368"/>
      <c r="O74" s="8"/>
    </row>
    <row r="75" spans="1:15" x14ac:dyDescent="0.25">
      <c r="A75" s="1" t="s">
        <v>76</v>
      </c>
      <c r="B75" s="366"/>
      <c r="C75" s="362"/>
      <c r="D75" s="366"/>
      <c r="E75" s="364"/>
      <c r="F75" s="366"/>
      <c r="G75" s="362"/>
      <c r="H75" s="366"/>
      <c r="I75" s="362"/>
      <c r="J75" s="369"/>
      <c r="K75" s="465"/>
      <c r="L75" s="366"/>
      <c r="M75" s="362"/>
      <c r="N75" s="366"/>
      <c r="O75" s="362"/>
    </row>
    <row r="76" spans="1:15" x14ac:dyDescent="0.25">
      <c r="A76" s="2">
        <v>80236526</v>
      </c>
      <c r="B76" s="367"/>
      <c r="C76" s="363"/>
      <c r="D76" s="367"/>
      <c r="E76" s="365"/>
      <c r="F76" s="367"/>
      <c r="G76" s="363"/>
      <c r="H76" s="367"/>
      <c r="I76" s="363"/>
      <c r="J76" s="370"/>
      <c r="K76" s="466"/>
      <c r="L76" s="367"/>
      <c r="M76" s="363"/>
      <c r="N76" s="367"/>
      <c r="O76" s="363"/>
    </row>
    <row r="77" spans="1:15" x14ac:dyDescent="0.25">
      <c r="A77" s="2" t="s">
        <v>11</v>
      </c>
      <c r="B77" s="367"/>
      <c r="C77" s="7"/>
      <c r="D77" s="367"/>
      <c r="E77" s="7"/>
      <c r="F77" s="367"/>
      <c r="G77" s="7"/>
      <c r="H77" s="367"/>
      <c r="I77" s="7"/>
      <c r="J77" s="370"/>
      <c r="K77" s="216"/>
      <c r="L77" s="367"/>
      <c r="M77" s="7"/>
      <c r="N77" s="367"/>
      <c r="O77" s="7"/>
    </row>
    <row r="78" spans="1:15" x14ac:dyDescent="0.25">
      <c r="A78" s="44" t="s">
        <v>12</v>
      </c>
      <c r="B78" s="367"/>
      <c r="C78" s="45"/>
      <c r="D78" s="367"/>
      <c r="E78" s="45"/>
      <c r="F78" s="367"/>
      <c r="G78" s="45"/>
      <c r="H78" s="367"/>
      <c r="I78" s="45"/>
      <c r="J78" s="370"/>
      <c r="K78" s="20"/>
      <c r="L78" s="367"/>
      <c r="M78" s="45"/>
      <c r="N78" s="367"/>
      <c r="O78" s="45"/>
    </row>
    <row r="79" spans="1:15" x14ac:dyDescent="0.25">
      <c r="A79" s="44" t="s">
        <v>477</v>
      </c>
      <c r="B79" s="367"/>
      <c r="C79" s="45"/>
      <c r="D79" s="367"/>
      <c r="E79" s="45"/>
      <c r="F79" s="367"/>
      <c r="G79" s="45"/>
      <c r="H79" s="367"/>
      <c r="I79" s="45"/>
      <c r="J79" s="370"/>
      <c r="K79" s="20"/>
      <c r="L79" s="367"/>
      <c r="M79" s="45"/>
      <c r="N79" s="367"/>
      <c r="O79" s="45"/>
    </row>
    <row r="80" spans="1:15" ht="15.75" thickBot="1" x14ac:dyDescent="0.3">
      <c r="A80" s="3" t="s">
        <v>481</v>
      </c>
      <c r="B80" s="368"/>
      <c r="C80" s="8"/>
      <c r="D80" s="368"/>
      <c r="E80" s="8"/>
      <c r="F80" s="368"/>
      <c r="G80" s="8"/>
      <c r="H80" s="368"/>
      <c r="I80" s="8"/>
      <c r="J80" s="371"/>
      <c r="K80" s="12"/>
      <c r="L80" s="368"/>
      <c r="M80" s="8"/>
      <c r="N80" s="368"/>
      <c r="O80" s="8"/>
    </row>
    <row r="81" spans="1:15" ht="15.75" thickBot="1" x14ac:dyDescent="0.3"/>
    <row r="82" spans="1:15" ht="15.75" thickBot="1" x14ac:dyDescent="0.3">
      <c r="A82" s="10"/>
      <c r="B82" s="384" t="s">
        <v>667</v>
      </c>
      <c r="C82" s="385"/>
      <c r="D82" s="384" t="s">
        <v>668</v>
      </c>
      <c r="E82" s="385"/>
      <c r="F82" s="384" t="s">
        <v>669</v>
      </c>
      <c r="G82" s="385"/>
      <c r="H82" s="384" t="s">
        <v>670</v>
      </c>
      <c r="I82" s="385"/>
      <c r="J82" s="384" t="s">
        <v>671</v>
      </c>
      <c r="K82" s="385"/>
      <c r="L82" s="384" t="s">
        <v>672</v>
      </c>
      <c r="M82" s="385"/>
      <c r="N82" s="386" t="s">
        <v>673</v>
      </c>
      <c r="O82" s="385"/>
    </row>
    <row r="83" spans="1:15" ht="15.75" thickBot="1" x14ac:dyDescent="0.3">
      <c r="A83" s="10"/>
      <c r="B83" s="4" t="s">
        <v>7</v>
      </c>
      <c r="C83" s="5" t="s">
        <v>8</v>
      </c>
      <c r="D83" s="4" t="s">
        <v>7</v>
      </c>
      <c r="E83" s="5" t="s">
        <v>8</v>
      </c>
      <c r="F83" s="4" t="s">
        <v>7</v>
      </c>
      <c r="G83" s="5" t="s">
        <v>8</v>
      </c>
      <c r="H83" s="4" t="s">
        <v>7</v>
      </c>
      <c r="I83" s="5" t="s">
        <v>8</v>
      </c>
      <c r="J83" s="4" t="s">
        <v>7</v>
      </c>
      <c r="K83" s="5" t="s">
        <v>8</v>
      </c>
      <c r="L83" s="4" t="s">
        <v>7</v>
      </c>
      <c r="M83" s="5" t="s">
        <v>8</v>
      </c>
      <c r="N83" s="6" t="s">
        <v>7</v>
      </c>
      <c r="O83" s="5" t="s">
        <v>8</v>
      </c>
    </row>
    <row r="84" spans="1:15" ht="15" customHeight="1" x14ac:dyDescent="0.25">
      <c r="A84" s="1" t="s">
        <v>9</v>
      </c>
      <c r="B84" s="407">
        <v>2</v>
      </c>
      <c r="C84" s="372" t="s">
        <v>880</v>
      </c>
      <c r="D84" s="407">
        <v>1</v>
      </c>
      <c r="E84" s="372" t="s">
        <v>880</v>
      </c>
      <c r="F84" s="407"/>
      <c r="G84" s="372" t="s">
        <v>23</v>
      </c>
      <c r="H84" s="404"/>
      <c r="I84" s="362" t="s">
        <v>42</v>
      </c>
      <c r="J84" s="404"/>
      <c r="K84" s="362" t="s">
        <v>42</v>
      </c>
      <c r="L84" s="366"/>
      <c r="M84" s="362"/>
      <c r="N84" s="366"/>
      <c r="O84" s="362"/>
    </row>
    <row r="85" spans="1:15" ht="15" customHeight="1" x14ac:dyDescent="0.25">
      <c r="A85" s="2">
        <v>79921501</v>
      </c>
      <c r="B85" s="408"/>
      <c r="C85" s="373"/>
      <c r="D85" s="408"/>
      <c r="E85" s="373"/>
      <c r="F85" s="408"/>
      <c r="G85" s="373"/>
      <c r="H85" s="405"/>
      <c r="I85" s="363"/>
      <c r="J85" s="405"/>
      <c r="K85" s="363"/>
      <c r="L85" s="367"/>
      <c r="M85" s="363"/>
      <c r="N85" s="367"/>
      <c r="O85" s="363"/>
    </row>
    <row r="86" spans="1:15" ht="15" customHeight="1" x14ac:dyDescent="0.25">
      <c r="A86" s="2" t="s">
        <v>11</v>
      </c>
      <c r="B86" s="408"/>
      <c r="C86" s="23" t="s">
        <v>881</v>
      </c>
      <c r="D86" s="408"/>
      <c r="E86" s="23" t="s">
        <v>881</v>
      </c>
      <c r="F86" s="408"/>
      <c r="G86" s="216"/>
      <c r="H86" s="405"/>
      <c r="I86" s="7"/>
      <c r="J86" s="405"/>
      <c r="K86" s="7"/>
      <c r="L86" s="367"/>
      <c r="M86" s="7"/>
      <c r="N86" s="367"/>
      <c r="O86" s="7"/>
    </row>
    <row r="87" spans="1:15" ht="15" customHeight="1" x14ac:dyDescent="0.25">
      <c r="A87" s="44" t="s">
        <v>12</v>
      </c>
      <c r="B87" s="408"/>
      <c r="C87" s="92">
        <v>41577</v>
      </c>
      <c r="D87" s="408"/>
      <c r="E87" s="92">
        <v>41577</v>
      </c>
      <c r="F87" s="408"/>
      <c r="G87" s="92"/>
      <c r="H87" s="405"/>
      <c r="I87" s="45"/>
      <c r="J87" s="405"/>
      <c r="K87" s="45"/>
      <c r="L87" s="367"/>
      <c r="M87" s="45"/>
      <c r="N87" s="367"/>
      <c r="O87" s="45"/>
    </row>
    <row r="88" spans="1:15" ht="15" customHeight="1" x14ac:dyDescent="0.25">
      <c r="A88" s="44" t="s">
        <v>477</v>
      </c>
      <c r="B88" s="408"/>
      <c r="C88" s="92"/>
      <c r="D88" s="408"/>
      <c r="E88" s="92"/>
      <c r="F88" s="408"/>
      <c r="G88" s="91"/>
      <c r="H88" s="405"/>
      <c r="I88" s="45"/>
      <c r="J88" s="405"/>
      <c r="K88" s="45"/>
      <c r="L88" s="367"/>
      <c r="M88" s="45"/>
      <c r="N88" s="367"/>
      <c r="O88" s="45"/>
    </row>
    <row r="89" spans="1:15" ht="15.75" thickBot="1" x14ac:dyDescent="0.3">
      <c r="A89" s="3" t="s">
        <v>481</v>
      </c>
      <c r="B89" s="408"/>
      <c r="C89" s="92"/>
      <c r="D89" s="408"/>
      <c r="E89" s="92"/>
      <c r="F89" s="408"/>
      <c r="G89" s="92"/>
      <c r="H89" s="406"/>
      <c r="I89" s="8"/>
      <c r="J89" s="406"/>
      <c r="K89" s="8"/>
      <c r="L89" s="368"/>
      <c r="M89" s="8"/>
      <c r="N89" s="368"/>
      <c r="O89" s="8"/>
    </row>
    <row r="90" spans="1:15" ht="15" customHeight="1" x14ac:dyDescent="0.25">
      <c r="A90" s="1" t="s">
        <v>14</v>
      </c>
      <c r="B90" s="366"/>
      <c r="C90" s="362" t="s">
        <v>882</v>
      </c>
      <c r="D90" s="369"/>
      <c r="E90" s="372" t="s">
        <v>174</v>
      </c>
      <c r="F90" s="369"/>
      <c r="G90" s="372" t="s">
        <v>174</v>
      </c>
      <c r="H90" s="407">
        <v>1</v>
      </c>
      <c r="I90" s="372" t="s">
        <v>883</v>
      </c>
      <c r="J90" s="369"/>
      <c r="K90" s="372" t="s">
        <v>174</v>
      </c>
      <c r="L90" s="366"/>
      <c r="M90" s="362"/>
      <c r="N90" s="366"/>
      <c r="O90" s="362"/>
    </row>
    <row r="91" spans="1:15" x14ac:dyDescent="0.25">
      <c r="A91" s="2">
        <v>1070707956</v>
      </c>
      <c r="B91" s="367"/>
      <c r="C91" s="363"/>
      <c r="D91" s="370"/>
      <c r="E91" s="373"/>
      <c r="F91" s="370"/>
      <c r="G91" s="373"/>
      <c r="H91" s="408"/>
      <c r="I91" s="373"/>
      <c r="J91" s="370"/>
      <c r="K91" s="373"/>
      <c r="L91" s="367"/>
      <c r="M91" s="363"/>
      <c r="N91" s="367"/>
      <c r="O91" s="363"/>
    </row>
    <row r="92" spans="1:15" x14ac:dyDescent="0.25">
      <c r="A92" s="2" t="s">
        <v>11</v>
      </c>
      <c r="B92" s="367"/>
      <c r="C92" s="21"/>
      <c r="D92" s="370"/>
      <c r="E92" s="23"/>
      <c r="F92" s="370"/>
      <c r="G92" s="23"/>
      <c r="H92" s="408"/>
      <c r="I92" s="216" t="s">
        <v>884</v>
      </c>
      <c r="J92" s="370"/>
      <c r="K92" s="23"/>
      <c r="L92" s="367"/>
      <c r="M92" s="7"/>
      <c r="N92" s="367"/>
      <c r="O92" s="7"/>
    </row>
    <row r="93" spans="1:15" x14ac:dyDescent="0.25">
      <c r="A93" s="44" t="s">
        <v>12</v>
      </c>
      <c r="B93" s="367"/>
      <c r="C93" s="46"/>
      <c r="D93" s="370"/>
      <c r="E93" s="92"/>
      <c r="F93" s="370"/>
      <c r="G93" s="92"/>
      <c r="H93" s="408"/>
      <c r="I93" s="92"/>
      <c r="J93" s="370"/>
      <c r="K93" s="92"/>
      <c r="L93" s="367"/>
      <c r="M93" s="45"/>
      <c r="N93" s="367"/>
      <c r="O93" s="45"/>
    </row>
    <row r="94" spans="1:15" x14ac:dyDescent="0.25">
      <c r="A94" s="44" t="s">
        <v>477</v>
      </c>
      <c r="B94" s="367"/>
      <c r="C94" s="46"/>
      <c r="D94" s="370"/>
      <c r="E94" s="92"/>
      <c r="F94" s="370"/>
      <c r="G94" s="92"/>
      <c r="H94" s="408"/>
      <c r="I94" s="91"/>
      <c r="J94" s="370"/>
      <c r="K94" s="92"/>
      <c r="L94" s="367"/>
      <c r="M94" s="45"/>
      <c r="N94" s="367"/>
      <c r="O94" s="45"/>
    </row>
    <row r="95" spans="1:15" ht="15.75" thickBot="1" x14ac:dyDescent="0.3">
      <c r="A95" s="3" t="s">
        <v>481</v>
      </c>
      <c r="B95" s="368"/>
      <c r="C95" s="21"/>
      <c r="D95" s="371"/>
      <c r="E95" s="23"/>
      <c r="F95" s="371"/>
      <c r="G95" s="23"/>
      <c r="H95" s="408"/>
      <c r="I95" s="92"/>
      <c r="J95" s="371"/>
      <c r="K95" s="23"/>
      <c r="L95" s="368"/>
      <c r="M95" s="94"/>
      <c r="N95" s="368"/>
      <c r="O95" s="8"/>
    </row>
    <row r="96" spans="1:15" ht="15" customHeight="1" x14ac:dyDescent="0.25">
      <c r="A96" s="1" t="s">
        <v>503</v>
      </c>
      <c r="B96" s="369">
        <v>1</v>
      </c>
      <c r="C96" s="372" t="s">
        <v>885</v>
      </c>
      <c r="D96" s="404">
        <v>2</v>
      </c>
      <c r="E96" s="362" t="s">
        <v>886</v>
      </c>
      <c r="F96" s="407"/>
      <c r="G96" s="372" t="s">
        <v>23</v>
      </c>
      <c r="H96" s="404">
        <v>4</v>
      </c>
      <c r="I96" s="362" t="s">
        <v>887</v>
      </c>
      <c r="J96" s="404">
        <v>3</v>
      </c>
      <c r="K96" s="362" t="s">
        <v>887</v>
      </c>
      <c r="L96" s="404"/>
      <c r="M96" s="362"/>
      <c r="N96" s="366"/>
      <c r="O96" s="362"/>
    </row>
    <row r="97" spans="1:15" ht="15" customHeight="1" x14ac:dyDescent="0.25">
      <c r="A97" s="2">
        <v>1026271285</v>
      </c>
      <c r="B97" s="370"/>
      <c r="C97" s="373"/>
      <c r="D97" s="405"/>
      <c r="E97" s="363"/>
      <c r="F97" s="408"/>
      <c r="G97" s="373"/>
      <c r="H97" s="405"/>
      <c r="I97" s="363"/>
      <c r="J97" s="405"/>
      <c r="K97" s="363"/>
      <c r="L97" s="405"/>
      <c r="M97" s="363"/>
      <c r="N97" s="367"/>
      <c r="O97" s="363"/>
    </row>
    <row r="98" spans="1:15" ht="15" customHeight="1" x14ac:dyDescent="0.25">
      <c r="A98" s="2" t="s">
        <v>11</v>
      </c>
      <c r="B98" s="370"/>
      <c r="C98" s="23">
        <v>77512</v>
      </c>
      <c r="D98" s="405"/>
      <c r="E98" s="7"/>
      <c r="F98" s="408"/>
      <c r="G98" s="216"/>
      <c r="H98" s="405"/>
      <c r="I98" s="7">
        <v>77752</v>
      </c>
      <c r="J98" s="405"/>
      <c r="K98" s="7">
        <v>77752</v>
      </c>
      <c r="L98" s="405"/>
      <c r="M98" s="7"/>
      <c r="N98" s="367"/>
      <c r="O98" s="7"/>
    </row>
    <row r="99" spans="1:15" ht="15" customHeight="1" x14ac:dyDescent="0.25">
      <c r="A99" s="44" t="s">
        <v>12</v>
      </c>
      <c r="B99" s="370"/>
      <c r="C99" s="92"/>
      <c r="D99" s="405"/>
      <c r="E99" s="45"/>
      <c r="F99" s="408"/>
      <c r="G99" s="20"/>
      <c r="H99" s="405"/>
      <c r="I99" s="45">
        <v>41594</v>
      </c>
      <c r="J99" s="405"/>
      <c r="K99" s="45">
        <v>41594</v>
      </c>
      <c r="L99" s="405"/>
      <c r="M99" s="45"/>
      <c r="N99" s="367"/>
      <c r="O99" s="45"/>
    </row>
    <row r="100" spans="1:15" x14ac:dyDescent="0.25">
      <c r="A100" s="44" t="s">
        <v>477</v>
      </c>
      <c r="B100" s="370"/>
      <c r="C100" s="92"/>
      <c r="D100" s="405"/>
      <c r="E100" s="45"/>
      <c r="F100" s="408"/>
      <c r="G100" s="20"/>
      <c r="H100" s="405"/>
      <c r="I100" s="45" t="s">
        <v>888</v>
      </c>
      <c r="J100" s="405"/>
      <c r="K100" s="45" t="s">
        <v>888</v>
      </c>
      <c r="L100" s="405"/>
      <c r="M100" s="45"/>
      <c r="N100" s="367"/>
      <c r="O100" s="45"/>
    </row>
    <row r="101" spans="1:15" ht="15.75" thickBot="1" x14ac:dyDescent="0.3">
      <c r="A101" s="3" t="s">
        <v>481</v>
      </c>
      <c r="B101" s="371"/>
      <c r="C101" s="23"/>
      <c r="D101" s="406"/>
      <c r="E101" s="8"/>
      <c r="F101" s="409"/>
      <c r="G101" s="12"/>
      <c r="H101" s="406"/>
      <c r="I101" s="8" t="s">
        <v>482</v>
      </c>
      <c r="J101" s="406"/>
      <c r="K101" s="8" t="s">
        <v>482</v>
      </c>
      <c r="L101" s="406"/>
      <c r="M101" s="8"/>
      <c r="N101" s="368"/>
      <c r="O101" s="8"/>
    </row>
    <row r="102" spans="1:15" x14ac:dyDescent="0.25">
      <c r="A102" s="1" t="s">
        <v>76</v>
      </c>
      <c r="B102" s="366"/>
      <c r="C102" s="362"/>
      <c r="D102" s="366"/>
      <c r="E102" s="364"/>
      <c r="F102" s="369"/>
      <c r="G102" s="372" t="s">
        <v>23</v>
      </c>
      <c r="H102" s="366"/>
      <c r="I102" s="362"/>
      <c r="J102" s="366"/>
      <c r="K102" s="364"/>
      <c r="L102" s="366"/>
      <c r="M102" s="362"/>
      <c r="N102" s="366"/>
      <c r="O102" s="362"/>
    </row>
    <row r="103" spans="1:15" x14ac:dyDescent="0.25">
      <c r="A103" s="2">
        <v>80236526</v>
      </c>
      <c r="B103" s="367"/>
      <c r="C103" s="363"/>
      <c r="D103" s="367"/>
      <c r="E103" s="365"/>
      <c r="F103" s="370"/>
      <c r="G103" s="373"/>
      <c r="H103" s="367"/>
      <c r="I103" s="363"/>
      <c r="J103" s="367"/>
      <c r="K103" s="365"/>
      <c r="L103" s="367"/>
      <c r="M103" s="363"/>
      <c r="N103" s="367"/>
      <c r="O103" s="363"/>
    </row>
    <row r="104" spans="1:15" x14ac:dyDescent="0.25">
      <c r="A104" s="2" t="s">
        <v>11</v>
      </c>
      <c r="B104" s="367"/>
      <c r="C104" s="7"/>
      <c r="D104" s="367"/>
      <c r="E104" s="7"/>
      <c r="F104" s="370"/>
      <c r="G104" s="216"/>
      <c r="H104" s="367"/>
      <c r="I104" s="7"/>
      <c r="J104" s="367"/>
      <c r="K104" s="7"/>
      <c r="L104" s="367"/>
      <c r="M104" s="7"/>
      <c r="N104" s="367"/>
      <c r="O104" s="7"/>
    </row>
    <row r="105" spans="1:15" x14ac:dyDescent="0.25">
      <c r="A105" s="44" t="s">
        <v>12</v>
      </c>
      <c r="B105" s="367"/>
      <c r="C105" s="45"/>
      <c r="D105" s="367"/>
      <c r="E105" s="45"/>
      <c r="F105" s="370"/>
      <c r="G105" s="20"/>
      <c r="H105" s="367"/>
      <c r="I105" s="45"/>
      <c r="J105" s="367"/>
      <c r="K105" s="45"/>
      <c r="L105" s="367"/>
      <c r="M105" s="45"/>
      <c r="N105" s="367"/>
      <c r="O105" s="45"/>
    </row>
    <row r="106" spans="1:15" x14ac:dyDescent="0.25">
      <c r="A106" s="44" t="s">
        <v>477</v>
      </c>
      <c r="B106" s="367"/>
      <c r="C106" s="45"/>
      <c r="D106" s="367"/>
      <c r="E106" s="45"/>
      <c r="F106" s="370"/>
      <c r="G106" s="20"/>
      <c r="H106" s="367"/>
      <c r="I106" s="45"/>
      <c r="J106" s="367"/>
      <c r="K106" s="45"/>
      <c r="L106" s="367"/>
      <c r="M106" s="45"/>
      <c r="N106" s="367"/>
      <c r="O106" s="45"/>
    </row>
    <row r="107" spans="1:15" ht="15.75" thickBot="1" x14ac:dyDescent="0.3">
      <c r="A107" s="3" t="s">
        <v>481</v>
      </c>
      <c r="B107" s="368"/>
      <c r="C107" s="8"/>
      <c r="D107" s="368"/>
      <c r="E107" s="8"/>
      <c r="F107" s="371"/>
      <c r="G107" s="12"/>
      <c r="H107" s="368"/>
      <c r="I107" s="8"/>
      <c r="J107" s="368"/>
      <c r="K107" s="8"/>
      <c r="L107" s="368"/>
      <c r="M107" s="8"/>
      <c r="N107" s="368"/>
      <c r="O107" s="8"/>
    </row>
    <row r="108" spans="1:15" ht="15.75" thickBot="1" x14ac:dyDescent="0.3"/>
    <row r="109" spans="1:15" ht="15.75" thickBot="1" x14ac:dyDescent="0.3">
      <c r="A109" s="10"/>
      <c r="B109" s="384" t="s">
        <v>685</v>
      </c>
      <c r="C109" s="385"/>
      <c r="D109" s="384" t="s">
        <v>889</v>
      </c>
      <c r="E109" s="385"/>
      <c r="F109" s="384" t="s">
        <v>105</v>
      </c>
      <c r="G109" s="385"/>
      <c r="H109" s="384" t="s">
        <v>106</v>
      </c>
      <c r="I109" s="385"/>
      <c r="J109" s="384" t="s">
        <v>83</v>
      </c>
      <c r="K109" s="385"/>
      <c r="L109" s="384" t="s">
        <v>84</v>
      </c>
      <c r="M109" s="385"/>
      <c r="N109" s="386" t="s">
        <v>85</v>
      </c>
      <c r="O109" s="385"/>
    </row>
    <row r="110" spans="1:15" ht="15.75" thickBot="1" x14ac:dyDescent="0.3">
      <c r="A110" s="10"/>
      <c r="B110" s="4" t="s">
        <v>7</v>
      </c>
      <c r="C110" s="5" t="s">
        <v>8</v>
      </c>
      <c r="D110" s="4" t="s">
        <v>7</v>
      </c>
      <c r="E110" s="5" t="s">
        <v>8</v>
      </c>
      <c r="F110" s="4" t="s">
        <v>7</v>
      </c>
      <c r="G110" s="5" t="s">
        <v>8</v>
      </c>
      <c r="H110" s="4" t="s">
        <v>7</v>
      </c>
      <c r="I110" s="5" t="s">
        <v>8</v>
      </c>
      <c r="J110" s="4" t="s">
        <v>7</v>
      </c>
      <c r="K110" s="5" t="s">
        <v>8</v>
      </c>
      <c r="L110" s="4" t="s">
        <v>7</v>
      </c>
      <c r="M110" s="5" t="s">
        <v>8</v>
      </c>
      <c r="N110" s="6" t="s">
        <v>7</v>
      </c>
      <c r="O110" s="5" t="s">
        <v>8</v>
      </c>
    </row>
    <row r="111" spans="1:15" x14ac:dyDescent="0.25">
      <c r="A111" s="1" t="s">
        <v>9</v>
      </c>
      <c r="B111" s="404"/>
      <c r="C111" s="362"/>
      <c r="D111" s="404"/>
      <c r="E111" s="362"/>
      <c r="F111" s="407"/>
      <c r="G111" s="372" t="s">
        <v>23</v>
      </c>
      <c r="H111" s="404"/>
      <c r="I111" s="362"/>
      <c r="J111" s="404"/>
      <c r="K111" s="362"/>
      <c r="L111" s="366"/>
      <c r="M111" s="362"/>
      <c r="N111" s="366"/>
      <c r="O111" s="362"/>
    </row>
    <row r="112" spans="1:15" x14ac:dyDescent="0.25">
      <c r="A112" s="2">
        <v>79921501</v>
      </c>
      <c r="B112" s="405"/>
      <c r="C112" s="363"/>
      <c r="D112" s="405"/>
      <c r="E112" s="363"/>
      <c r="F112" s="408"/>
      <c r="G112" s="373"/>
      <c r="H112" s="405"/>
      <c r="I112" s="363"/>
      <c r="J112" s="405"/>
      <c r="K112" s="363"/>
      <c r="L112" s="367"/>
      <c r="M112" s="363"/>
      <c r="N112" s="367"/>
      <c r="O112" s="363"/>
    </row>
    <row r="113" spans="1:15" x14ac:dyDescent="0.25">
      <c r="A113" s="2" t="s">
        <v>11</v>
      </c>
      <c r="B113" s="405"/>
      <c r="C113" s="7"/>
      <c r="D113" s="405"/>
      <c r="E113" s="7"/>
      <c r="F113" s="408"/>
      <c r="G113" s="216"/>
      <c r="H113" s="405"/>
      <c r="I113" s="7"/>
      <c r="J113" s="405"/>
      <c r="K113" s="7"/>
      <c r="L113" s="367"/>
      <c r="M113" s="7"/>
      <c r="N113" s="367"/>
      <c r="O113" s="7"/>
    </row>
    <row r="114" spans="1:15" x14ac:dyDescent="0.25">
      <c r="A114" s="44" t="s">
        <v>12</v>
      </c>
      <c r="B114" s="405"/>
      <c r="C114" s="46"/>
      <c r="D114" s="405"/>
      <c r="E114" s="46"/>
      <c r="F114" s="408"/>
      <c r="G114" s="92"/>
      <c r="H114" s="405"/>
      <c r="I114" s="46"/>
      <c r="J114" s="405"/>
      <c r="K114" s="46"/>
      <c r="L114" s="367"/>
      <c r="M114" s="45"/>
      <c r="N114" s="367"/>
      <c r="O114" s="45"/>
    </row>
    <row r="115" spans="1:15" x14ac:dyDescent="0.25">
      <c r="A115" s="44" t="s">
        <v>477</v>
      </c>
      <c r="B115" s="405"/>
      <c r="C115" s="46"/>
      <c r="D115" s="473"/>
      <c r="E115" s="95"/>
      <c r="F115" s="408"/>
      <c r="G115" s="91"/>
      <c r="H115" s="405"/>
      <c r="I115" s="95"/>
      <c r="J115" s="405"/>
      <c r="K115" s="95"/>
      <c r="L115" s="367"/>
      <c r="M115" s="45"/>
      <c r="N115" s="367"/>
      <c r="O115" s="45"/>
    </row>
    <row r="116" spans="1:15" ht="15.75" thickBot="1" x14ac:dyDescent="0.3">
      <c r="A116" s="3" t="s">
        <v>481</v>
      </c>
      <c r="B116" s="405"/>
      <c r="C116" s="46"/>
      <c r="D116" s="405"/>
      <c r="E116" s="46"/>
      <c r="F116" s="408"/>
      <c r="G116" s="92"/>
      <c r="H116" s="405"/>
      <c r="I116" s="46"/>
      <c r="J116" s="405"/>
      <c r="K116" s="46"/>
      <c r="L116" s="368"/>
      <c r="M116" s="8"/>
      <c r="N116" s="368"/>
      <c r="O116" s="8"/>
    </row>
    <row r="117" spans="1:15" x14ac:dyDescent="0.25">
      <c r="A117" s="1" t="s">
        <v>14</v>
      </c>
      <c r="B117" s="366"/>
      <c r="C117" s="412"/>
      <c r="D117" s="366"/>
      <c r="E117" s="412"/>
      <c r="F117" s="369"/>
      <c r="G117" s="372" t="s">
        <v>23</v>
      </c>
      <c r="H117" s="366"/>
      <c r="I117" s="412"/>
      <c r="J117" s="366"/>
      <c r="K117" s="412"/>
      <c r="L117" s="366"/>
      <c r="M117" s="362"/>
      <c r="N117" s="366"/>
      <c r="O117" s="362"/>
    </row>
    <row r="118" spans="1:15" x14ac:dyDescent="0.25">
      <c r="A118" s="2">
        <v>1070707956</v>
      </c>
      <c r="B118" s="367"/>
      <c r="C118" s="413"/>
      <c r="D118" s="367"/>
      <c r="E118" s="413"/>
      <c r="F118" s="370"/>
      <c r="G118" s="373"/>
      <c r="H118" s="367"/>
      <c r="I118" s="413"/>
      <c r="J118" s="367"/>
      <c r="K118" s="413"/>
      <c r="L118" s="367"/>
      <c r="M118" s="363"/>
      <c r="N118" s="367"/>
      <c r="O118" s="363"/>
    </row>
    <row r="119" spans="1:15" x14ac:dyDescent="0.25">
      <c r="A119" s="2" t="s">
        <v>11</v>
      </c>
      <c r="B119" s="367"/>
      <c r="C119" s="21"/>
      <c r="D119" s="367"/>
      <c r="E119" s="21"/>
      <c r="F119" s="370"/>
      <c r="G119" s="23"/>
      <c r="H119" s="367"/>
      <c r="I119" s="21"/>
      <c r="J119" s="367"/>
      <c r="K119" s="21"/>
      <c r="L119" s="367"/>
      <c r="M119" s="7"/>
      <c r="N119" s="367"/>
      <c r="O119" s="7"/>
    </row>
    <row r="120" spans="1:15" x14ac:dyDescent="0.25">
      <c r="A120" s="44" t="s">
        <v>12</v>
      </c>
      <c r="B120" s="367"/>
      <c r="C120" s="46"/>
      <c r="D120" s="367"/>
      <c r="E120" s="46"/>
      <c r="F120" s="370"/>
      <c r="G120" s="92"/>
      <c r="H120" s="367"/>
      <c r="I120" s="46"/>
      <c r="J120" s="367"/>
      <c r="K120" s="46"/>
      <c r="L120" s="367"/>
      <c r="M120" s="45"/>
      <c r="N120" s="367"/>
      <c r="O120" s="45"/>
    </row>
    <row r="121" spans="1:15" x14ac:dyDescent="0.25">
      <c r="A121" s="44" t="s">
        <v>477</v>
      </c>
      <c r="B121" s="367"/>
      <c r="C121" s="46"/>
      <c r="D121" s="367"/>
      <c r="E121" s="46"/>
      <c r="F121" s="370"/>
      <c r="G121" s="92"/>
      <c r="H121" s="367"/>
      <c r="I121" s="46"/>
      <c r="J121" s="367"/>
      <c r="K121" s="46"/>
      <c r="L121" s="367"/>
      <c r="M121" s="45"/>
      <c r="N121" s="367"/>
      <c r="O121" s="45"/>
    </row>
    <row r="122" spans="1:15" ht="15.75" thickBot="1" x14ac:dyDescent="0.3">
      <c r="A122" s="3" t="s">
        <v>481</v>
      </c>
      <c r="B122" s="368"/>
      <c r="C122" s="21"/>
      <c r="D122" s="368"/>
      <c r="E122" s="21"/>
      <c r="F122" s="371"/>
      <c r="G122" s="23"/>
      <c r="H122" s="368"/>
      <c r="I122" s="21"/>
      <c r="J122" s="368"/>
      <c r="K122" s="21"/>
      <c r="L122" s="368"/>
      <c r="M122" s="94"/>
      <c r="N122" s="368"/>
      <c r="O122" s="8"/>
    </row>
    <row r="123" spans="1:15" x14ac:dyDescent="0.25">
      <c r="A123" s="1" t="s">
        <v>503</v>
      </c>
      <c r="B123" s="404"/>
      <c r="C123" s="362"/>
      <c r="D123" s="404"/>
      <c r="E123" s="362"/>
      <c r="F123" s="407"/>
      <c r="G123" s="372" t="s">
        <v>23</v>
      </c>
      <c r="H123" s="404"/>
      <c r="I123" s="362"/>
      <c r="J123" s="404"/>
      <c r="K123" s="362"/>
      <c r="L123" s="404"/>
      <c r="M123" s="362"/>
      <c r="N123" s="366"/>
      <c r="O123" s="362"/>
    </row>
    <row r="124" spans="1:15" x14ac:dyDescent="0.25">
      <c r="A124" s="2">
        <v>1026271285</v>
      </c>
      <c r="B124" s="405"/>
      <c r="C124" s="363"/>
      <c r="D124" s="405"/>
      <c r="E124" s="363"/>
      <c r="F124" s="408"/>
      <c r="G124" s="373"/>
      <c r="H124" s="405"/>
      <c r="I124" s="363"/>
      <c r="J124" s="405"/>
      <c r="K124" s="363"/>
      <c r="L124" s="405"/>
      <c r="M124" s="363"/>
      <c r="N124" s="367"/>
      <c r="O124" s="363"/>
    </row>
    <row r="125" spans="1:15" x14ac:dyDescent="0.25">
      <c r="A125" s="2" t="s">
        <v>11</v>
      </c>
      <c r="B125" s="405"/>
      <c r="C125" s="7"/>
      <c r="D125" s="405"/>
      <c r="E125" s="7"/>
      <c r="F125" s="408"/>
      <c r="G125" s="216"/>
      <c r="H125" s="405"/>
      <c r="I125" s="7"/>
      <c r="J125" s="405"/>
      <c r="K125" s="7"/>
      <c r="L125" s="405"/>
      <c r="M125" s="7"/>
      <c r="N125" s="367"/>
      <c r="O125" s="7"/>
    </row>
    <row r="126" spans="1:15" x14ac:dyDescent="0.25">
      <c r="A126" s="44" t="s">
        <v>12</v>
      </c>
      <c r="B126" s="405"/>
      <c r="C126" s="45"/>
      <c r="D126" s="405"/>
      <c r="E126" s="45"/>
      <c r="F126" s="408"/>
      <c r="G126" s="20"/>
      <c r="H126" s="405"/>
      <c r="I126" s="45"/>
      <c r="J126" s="405"/>
      <c r="K126" s="45"/>
      <c r="L126" s="405"/>
      <c r="M126" s="45"/>
      <c r="N126" s="367"/>
      <c r="O126" s="45"/>
    </row>
    <row r="127" spans="1:15" x14ac:dyDescent="0.25">
      <c r="A127" s="44" t="s">
        <v>477</v>
      </c>
      <c r="B127" s="405"/>
      <c r="C127" s="45"/>
      <c r="D127" s="405"/>
      <c r="E127" s="45"/>
      <c r="F127" s="408"/>
      <c r="G127" s="20"/>
      <c r="H127" s="405"/>
      <c r="I127" s="45"/>
      <c r="J127" s="405"/>
      <c r="K127" s="45"/>
      <c r="L127" s="405"/>
      <c r="M127" s="45"/>
      <c r="N127" s="367"/>
      <c r="O127" s="45"/>
    </row>
    <row r="128" spans="1:15" ht="15.75" thickBot="1" x14ac:dyDescent="0.3">
      <c r="A128" s="3" t="s">
        <v>481</v>
      </c>
      <c r="B128" s="406"/>
      <c r="C128" s="8"/>
      <c r="D128" s="406"/>
      <c r="E128" s="8"/>
      <c r="F128" s="409"/>
      <c r="G128" s="12"/>
      <c r="H128" s="406"/>
      <c r="I128" s="8"/>
      <c r="J128" s="406"/>
      <c r="K128" s="8"/>
      <c r="L128" s="406"/>
      <c r="M128" s="8"/>
      <c r="N128" s="368"/>
      <c r="O128" s="8"/>
    </row>
    <row r="129" spans="1:15" x14ac:dyDescent="0.25">
      <c r="A129" s="1" t="s">
        <v>76</v>
      </c>
      <c r="B129" s="366"/>
      <c r="C129" s="362"/>
      <c r="D129" s="366"/>
      <c r="E129" s="364"/>
      <c r="F129" s="369"/>
      <c r="G129" s="372" t="s">
        <v>23</v>
      </c>
      <c r="H129" s="366"/>
      <c r="I129" s="362"/>
      <c r="J129" s="366"/>
      <c r="K129" s="364"/>
      <c r="L129" s="366"/>
      <c r="M129" s="362"/>
      <c r="N129" s="366"/>
      <c r="O129" s="362"/>
    </row>
    <row r="130" spans="1:15" x14ac:dyDescent="0.25">
      <c r="A130" s="2">
        <v>80236526</v>
      </c>
      <c r="B130" s="367"/>
      <c r="C130" s="363"/>
      <c r="D130" s="367"/>
      <c r="E130" s="365"/>
      <c r="F130" s="370"/>
      <c r="G130" s="373"/>
      <c r="H130" s="367"/>
      <c r="I130" s="363"/>
      <c r="J130" s="367"/>
      <c r="K130" s="365"/>
      <c r="L130" s="367"/>
      <c r="M130" s="363"/>
      <c r="N130" s="367"/>
      <c r="O130" s="363"/>
    </row>
    <row r="131" spans="1:15" x14ac:dyDescent="0.25">
      <c r="A131" s="2" t="s">
        <v>11</v>
      </c>
      <c r="B131" s="367"/>
      <c r="C131" s="7"/>
      <c r="D131" s="367"/>
      <c r="E131" s="7"/>
      <c r="F131" s="370"/>
      <c r="G131" s="216"/>
      <c r="H131" s="367"/>
      <c r="I131" s="7"/>
      <c r="J131" s="367"/>
      <c r="K131" s="7"/>
      <c r="L131" s="367"/>
      <c r="M131" s="7"/>
      <c r="N131" s="367"/>
      <c r="O131" s="7"/>
    </row>
    <row r="132" spans="1:15" x14ac:dyDescent="0.25">
      <c r="A132" s="44" t="s">
        <v>12</v>
      </c>
      <c r="B132" s="367"/>
      <c r="C132" s="45"/>
      <c r="D132" s="367"/>
      <c r="E132" s="45"/>
      <c r="F132" s="370"/>
      <c r="G132" s="20"/>
      <c r="H132" s="367"/>
      <c r="I132" s="45"/>
      <c r="J132" s="367"/>
      <c r="K132" s="45"/>
      <c r="L132" s="367"/>
      <c r="M132" s="45"/>
      <c r="N132" s="367"/>
      <c r="O132" s="45"/>
    </row>
    <row r="133" spans="1:15" x14ac:dyDescent="0.25">
      <c r="A133" s="44" t="s">
        <v>477</v>
      </c>
      <c r="B133" s="367"/>
      <c r="C133" s="45"/>
      <c r="D133" s="367"/>
      <c r="E133" s="45"/>
      <c r="F133" s="370"/>
      <c r="G133" s="20"/>
      <c r="H133" s="367"/>
      <c r="I133" s="45"/>
      <c r="J133" s="367"/>
      <c r="K133" s="45"/>
      <c r="L133" s="367"/>
      <c r="M133" s="45"/>
      <c r="N133" s="367"/>
      <c r="O133" s="45"/>
    </row>
    <row r="134" spans="1:15" ht="15.75" thickBot="1" x14ac:dyDescent="0.3">
      <c r="A134" s="3" t="s">
        <v>481</v>
      </c>
      <c r="B134" s="368"/>
      <c r="C134" s="8"/>
      <c r="D134" s="368"/>
      <c r="E134" s="8"/>
      <c r="F134" s="371"/>
      <c r="G134" s="12"/>
      <c r="H134" s="368"/>
      <c r="I134" s="8"/>
      <c r="J134" s="368"/>
      <c r="K134" s="8"/>
      <c r="L134" s="368"/>
      <c r="M134" s="8"/>
      <c r="N134" s="368"/>
      <c r="O134" s="8"/>
    </row>
  </sheetData>
  <mergeCells count="315"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J3:J8"/>
    <mergeCell ref="B1:C1"/>
    <mergeCell ref="D1:E1"/>
    <mergeCell ref="F1:G1"/>
    <mergeCell ref="H1:I1"/>
    <mergeCell ref="J1:K1"/>
    <mergeCell ref="L1:M1"/>
    <mergeCell ref="K3:K4"/>
    <mergeCell ref="L3:L8"/>
    <mergeCell ref="M3:M4"/>
    <mergeCell ref="N3:N8"/>
    <mergeCell ref="O3:O4"/>
    <mergeCell ref="B9:B14"/>
    <mergeCell ref="C9:C10"/>
    <mergeCell ref="D9:D14"/>
    <mergeCell ref="E9:E10"/>
    <mergeCell ref="F9:F14"/>
    <mergeCell ref="M9:M10"/>
    <mergeCell ref="N9:N14"/>
    <mergeCell ref="O9:O10"/>
    <mergeCell ref="B15:B20"/>
    <mergeCell ref="C15:C16"/>
    <mergeCell ref="D15:D20"/>
    <mergeCell ref="E15:E16"/>
    <mergeCell ref="F15:F20"/>
    <mergeCell ref="G15:G16"/>
    <mergeCell ref="H15:H20"/>
    <mergeCell ref="G9:G10"/>
    <mergeCell ref="H9:H14"/>
    <mergeCell ref="I9:I10"/>
    <mergeCell ref="J9:J14"/>
    <mergeCell ref="K9:K10"/>
    <mergeCell ref="L9:L14"/>
    <mergeCell ref="O15:O16"/>
    <mergeCell ref="I15:I16"/>
    <mergeCell ref="J15:J20"/>
    <mergeCell ref="B21:B26"/>
    <mergeCell ref="C21:C22"/>
    <mergeCell ref="D21:D26"/>
    <mergeCell ref="E21:E22"/>
    <mergeCell ref="F21:F26"/>
    <mergeCell ref="G21:G22"/>
    <mergeCell ref="H21:H26"/>
    <mergeCell ref="I21:I22"/>
    <mergeCell ref="J21:J26"/>
    <mergeCell ref="K15:K16"/>
    <mergeCell ref="L15:L20"/>
    <mergeCell ref="M15:M16"/>
    <mergeCell ref="N15:N20"/>
    <mergeCell ref="K21:K22"/>
    <mergeCell ref="L21:L26"/>
    <mergeCell ref="M21:M22"/>
    <mergeCell ref="N21:N26"/>
    <mergeCell ref="O21:O22"/>
    <mergeCell ref="O30:O31"/>
    <mergeCell ref="L28:M28"/>
    <mergeCell ref="N28:O28"/>
    <mergeCell ref="B30:B35"/>
    <mergeCell ref="C30:C31"/>
    <mergeCell ref="D30:D35"/>
    <mergeCell ref="E30:E31"/>
    <mergeCell ref="F30:F35"/>
    <mergeCell ref="G30:G31"/>
    <mergeCell ref="H30:H35"/>
    <mergeCell ref="I30:I31"/>
    <mergeCell ref="J30:J35"/>
    <mergeCell ref="K30:K31"/>
    <mergeCell ref="L30:L35"/>
    <mergeCell ref="M30:M31"/>
    <mergeCell ref="N30:N35"/>
    <mergeCell ref="B28:C28"/>
    <mergeCell ref="D28:E28"/>
    <mergeCell ref="F28:G28"/>
    <mergeCell ref="H28:I28"/>
    <mergeCell ref="J28:K28"/>
    <mergeCell ref="L42:L47"/>
    <mergeCell ref="M42:M43"/>
    <mergeCell ref="N42:N47"/>
    <mergeCell ref="O42:O43"/>
    <mergeCell ref="N36:N41"/>
    <mergeCell ref="O36:O37"/>
    <mergeCell ref="B42:B47"/>
    <mergeCell ref="C42:C43"/>
    <mergeCell ref="D42:D47"/>
    <mergeCell ref="E42:E43"/>
    <mergeCell ref="F42:F47"/>
    <mergeCell ref="G42:G43"/>
    <mergeCell ref="H36:H41"/>
    <mergeCell ref="I36:I37"/>
    <mergeCell ref="J36:J41"/>
    <mergeCell ref="K36:K37"/>
    <mergeCell ref="L36:L41"/>
    <mergeCell ref="M36:M37"/>
    <mergeCell ref="B36:B41"/>
    <mergeCell ref="C36:C37"/>
    <mergeCell ref="D36:D41"/>
    <mergeCell ref="E36:E37"/>
    <mergeCell ref="F36:F41"/>
    <mergeCell ref="G36:G37"/>
    <mergeCell ref="N48:N53"/>
    <mergeCell ref="O48:O49"/>
    <mergeCell ref="B55:C55"/>
    <mergeCell ref="D55:E55"/>
    <mergeCell ref="F55:G55"/>
    <mergeCell ref="H55:I55"/>
    <mergeCell ref="J55:K55"/>
    <mergeCell ref="L55:M55"/>
    <mergeCell ref="N55:O55"/>
    <mergeCell ref="H48:H53"/>
    <mergeCell ref="I48:I49"/>
    <mergeCell ref="J48:J53"/>
    <mergeCell ref="K48:K49"/>
    <mergeCell ref="L48:L53"/>
    <mergeCell ref="M48:M49"/>
    <mergeCell ref="B48:B53"/>
    <mergeCell ref="C48:C49"/>
    <mergeCell ref="D48:D53"/>
    <mergeCell ref="E48:E49"/>
    <mergeCell ref="F48:F53"/>
    <mergeCell ref="G48:G49"/>
    <mergeCell ref="O63:O64"/>
    <mergeCell ref="N57:N62"/>
    <mergeCell ref="O57:O58"/>
    <mergeCell ref="B63:B68"/>
    <mergeCell ref="C63:C64"/>
    <mergeCell ref="D63:D68"/>
    <mergeCell ref="E63:E64"/>
    <mergeCell ref="F63:F68"/>
    <mergeCell ref="G63:G64"/>
    <mergeCell ref="H63:H68"/>
    <mergeCell ref="I63:I64"/>
    <mergeCell ref="H57:H62"/>
    <mergeCell ref="I57:I58"/>
    <mergeCell ref="J57:J62"/>
    <mergeCell ref="K57:K58"/>
    <mergeCell ref="L57:L62"/>
    <mergeCell ref="M57:M58"/>
    <mergeCell ref="B57:B62"/>
    <mergeCell ref="C57:C58"/>
    <mergeCell ref="D57:D62"/>
    <mergeCell ref="E57:E58"/>
    <mergeCell ref="F57:F62"/>
    <mergeCell ref="G57:G58"/>
    <mergeCell ref="D69:D74"/>
    <mergeCell ref="E69:E70"/>
    <mergeCell ref="F69:F74"/>
    <mergeCell ref="G69:G70"/>
    <mergeCell ref="J63:J68"/>
    <mergeCell ref="K63:K64"/>
    <mergeCell ref="L63:L68"/>
    <mergeCell ref="M63:M64"/>
    <mergeCell ref="N63:N68"/>
    <mergeCell ref="J75:J80"/>
    <mergeCell ref="K75:K76"/>
    <mergeCell ref="L75:L80"/>
    <mergeCell ref="M75:M76"/>
    <mergeCell ref="N75:N80"/>
    <mergeCell ref="O75:O76"/>
    <mergeCell ref="N69:N74"/>
    <mergeCell ref="O69:O70"/>
    <mergeCell ref="B75:B80"/>
    <mergeCell ref="C75:C76"/>
    <mergeCell ref="D75:D80"/>
    <mergeCell ref="E75:E76"/>
    <mergeCell ref="F75:F80"/>
    <mergeCell ref="G75:G76"/>
    <mergeCell ref="H75:H80"/>
    <mergeCell ref="I75:I76"/>
    <mergeCell ref="H69:H74"/>
    <mergeCell ref="I69:I70"/>
    <mergeCell ref="J69:J74"/>
    <mergeCell ref="K69:K70"/>
    <mergeCell ref="L69:L74"/>
    <mergeCell ref="M69:M70"/>
    <mergeCell ref="B69:B74"/>
    <mergeCell ref="C69:C70"/>
    <mergeCell ref="N82:O82"/>
    <mergeCell ref="B84:B89"/>
    <mergeCell ref="C84:C85"/>
    <mergeCell ref="D84:D89"/>
    <mergeCell ref="E84:E85"/>
    <mergeCell ref="F84:F89"/>
    <mergeCell ref="G84:G85"/>
    <mergeCell ref="H84:H89"/>
    <mergeCell ref="I84:I85"/>
    <mergeCell ref="J84:J89"/>
    <mergeCell ref="B82:C82"/>
    <mergeCell ref="D82:E82"/>
    <mergeCell ref="F82:G82"/>
    <mergeCell ref="H82:I82"/>
    <mergeCell ref="J82:K82"/>
    <mergeCell ref="L82:M82"/>
    <mergeCell ref="K84:K85"/>
    <mergeCell ref="L84:L89"/>
    <mergeCell ref="M84:M85"/>
    <mergeCell ref="N84:N89"/>
    <mergeCell ref="O84:O85"/>
    <mergeCell ref="B90:B95"/>
    <mergeCell ref="C90:C91"/>
    <mergeCell ref="D90:D95"/>
    <mergeCell ref="E90:E91"/>
    <mergeCell ref="F90:F95"/>
    <mergeCell ref="M90:M91"/>
    <mergeCell ref="N90:N95"/>
    <mergeCell ref="O90:O91"/>
    <mergeCell ref="B96:B101"/>
    <mergeCell ref="C96:C97"/>
    <mergeCell ref="D96:D101"/>
    <mergeCell ref="E96:E97"/>
    <mergeCell ref="F96:F101"/>
    <mergeCell ref="G96:G97"/>
    <mergeCell ref="H96:H101"/>
    <mergeCell ref="G90:G91"/>
    <mergeCell ref="H90:H95"/>
    <mergeCell ref="I90:I91"/>
    <mergeCell ref="J90:J95"/>
    <mergeCell ref="K90:K91"/>
    <mergeCell ref="L90:L95"/>
    <mergeCell ref="O96:O97"/>
    <mergeCell ref="I96:I97"/>
    <mergeCell ref="J96:J101"/>
    <mergeCell ref="B102:B107"/>
    <mergeCell ref="C102:C103"/>
    <mergeCell ref="D102:D107"/>
    <mergeCell ref="E102:E103"/>
    <mergeCell ref="F102:F107"/>
    <mergeCell ref="G102:G103"/>
    <mergeCell ref="H102:H107"/>
    <mergeCell ref="I102:I103"/>
    <mergeCell ref="J102:J107"/>
    <mergeCell ref="K96:K97"/>
    <mergeCell ref="L96:L101"/>
    <mergeCell ref="M96:M97"/>
    <mergeCell ref="N96:N101"/>
    <mergeCell ref="K102:K103"/>
    <mergeCell ref="L102:L107"/>
    <mergeCell ref="M102:M103"/>
    <mergeCell ref="N102:N107"/>
    <mergeCell ref="O102:O103"/>
    <mergeCell ref="N111:N116"/>
    <mergeCell ref="B109:C109"/>
    <mergeCell ref="D109:E109"/>
    <mergeCell ref="F109:G109"/>
    <mergeCell ref="H109:I109"/>
    <mergeCell ref="J109:K109"/>
    <mergeCell ref="O111:O112"/>
    <mergeCell ref="L109:M109"/>
    <mergeCell ref="N109:O109"/>
    <mergeCell ref="B111:B116"/>
    <mergeCell ref="C111:C112"/>
    <mergeCell ref="D111:D116"/>
    <mergeCell ref="E111:E112"/>
    <mergeCell ref="F111:F116"/>
    <mergeCell ref="G111:G112"/>
    <mergeCell ref="H111:H116"/>
    <mergeCell ref="I111:I112"/>
    <mergeCell ref="B117:B122"/>
    <mergeCell ref="C117:C118"/>
    <mergeCell ref="D117:D122"/>
    <mergeCell ref="E117:E118"/>
    <mergeCell ref="F117:F122"/>
    <mergeCell ref="G117:G118"/>
    <mergeCell ref="J111:J116"/>
    <mergeCell ref="K111:K112"/>
    <mergeCell ref="L111:L116"/>
    <mergeCell ref="B129:B134"/>
    <mergeCell ref="C129:C130"/>
    <mergeCell ref="D129:D134"/>
    <mergeCell ref="E129:E130"/>
    <mergeCell ref="F129:F134"/>
    <mergeCell ref="G129:G130"/>
    <mergeCell ref="J123:J128"/>
    <mergeCell ref="K123:K124"/>
    <mergeCell ref="L123:L128"/>
    <mergeCell ref="B123:B128"/>
    <mergeCell ref="C123:C124"/>
    <mergeCell ref="D123:D128"/>
    <mergeCell ref="E123:E124"/>
    <mergeCell ref="F123:F128"/>
    <mergeCell ref="G123:G124"/>
    <mergeCell ref="H123:H128"/>
    <mergeCell ref="I123:I124"/>
    <mergeCell ref="H42:H47"/>
    <mergeCell ref="I42:I43"/>
    <mergeCell ref="J42:J47"/>
    <mergeCell ref="K42:K43"/>
    <mergeCell ref="N129:N134"/>
    <mergeCell ref="O129:O130"/>
    <mergeCell ref="H129:H134"/>
    <mergeCell ref="I129:I130"/>
    <mergeCell ref="J129:J134"/>
    <mergeCell ref="K129:K130"/>
    <mergeCell ref="L129:L134"/>
    <mergeCell ref="M129:M130"/>
    <mergeCell ref="M123:M124"/>
    <mergeCell ref="N123:N128"/>
    <mergeCell ref="O123:O124"/>
    <mergeCell ref="N117:N122"/>
    <mergeCell ref="O117:O118"/>
    <mergeCell ref="H117:H122"/>
    <mergeCell ref="I117:I118"/>
    <mergeCell ref="J117:J122"/>
    <mergeCell ref="K117:K118"/>
    <mergeCell ref="L117:L122"/>
    <mergeCell ref="M117:M118"/>
    <mergeCell ref="M111:M1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D079-B149-4422-ACC4-9CFD8F543406}">
  <sheetPr codeName="Hoja10"/>
  <dimension ref="A1:O134"/>
  <sheetViews>
    <sheetView showGridLines="0" topLeftCell="B67" workbookViewId="0">
      <selection activeCell="O84" sqref="O84:O85"/>
    </sheetView>
  </sheetViews>
  <sheetFormatPr baseColWidth="10" defaultColWidth="11.42578125" defaultRowHeight="15" x14ac:dyDescent="0.25"/>
  <sheetData>
    <row r="1" spans="1:15" ht="15.75" thickBot="1" x14ac:dyDescent="0.3">
      <c r="A1" s="10"/>
      <c r="B1" s="384" t="s">
        <v>0</v>
      </c>
      <c r="C1" s="385"/>
      <c r="D1" s="384" t="s">
        <v>1</v>
      </c>
      <c r="E1" s="385"/>
      <c r="F1" s="384" t="s">
        <v>2</v>
      </c>
      <c r="G1" s="385"/>
      <c r="H1" s="384" t="s">
        <v>3</v>
      </c>
      <c r="I1" s="385"/>
      <c r="J1" s="384" t="s">
        <v>4</v>
      </c>
      <c r="K1" s="385"/>
      <c r="L1" s="384" t="s">
        <v>5</v>
      </c>
      <c r="M1" s="385"/>
      <c r="N1" s="386" t="s">
        <v>6</v>
      </c>
      <c r="O1" s="385"/>
    </row>
    <row r="2" spans="1:15" ht="15.75" thickBot="1" x14ac:dyDescent="0.3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ht="15" customHeight="1" x14ac:dyDescent="0.25">
      <c r="A3" s="1" t="s">
        <v>9</v>
      </c>
      <c r="B3" s="369">
        <v>2</v>
      </c>
      <c r="C3" s="372" t="s">
        <v>686</v>
      </c>
      <c r="D3" s="369">
        <v>2</v>
      </c>
      <c r="E3" s="372" t="s">
        <v>686</v>
      </c>
      <c r="F3" s="369">
        <v>3</v>
      </c>
      <c r="G3" s="372" t="s">
        <v>686</v>
      </c>
      <c r="H3" s="369">
        <v>2</v>
      </c>
      <c r="I3" s="372" t="s">
        <v>686</v>
      </c>
      <c r="J3" s="407">
        <v>3</v>
      </c>
      <c r="K3" s="372" t="s">
        <v>890</v>
      </c>
      <c r="L3" s="366"/>
      <c r="M3" s="362"/>
      <c r="N3" s="366"/>
      <c r="O3" s="362"/>
    </row>
    <row r="4" spans="1:15" x14ac:dyDescent="0.25">
      <c r="A4" s="2">
        <v>79921501</v>
      </c>
      <c r="B4" s="370"/>
      <c r="C4" s="373"/>
      <c r="D4" s="370"/>
      <c r="E4" s="373"/>
      <c r="F4" s="370"/>
      <c r="G4" s="373"/>
      <c r="H4" s="370"/>
      <c r="I4" s="373"/>
      <c r="J4" s="408"/>
      <c r="K4" s="373"/>
      <c r="L4" s="367"/>
      <c r="M4" s="363"/>
      <c r="N4" s="367"/>
      <c r="O4" s="363"/>
    </row>
    <row r="5" spans="1:15" x14ac:dyDescent="0.25">
      <c r="A5" s="2" t="s">
        <v>11</v>
      </c>
      <c r="B5" s="370"/>
      <c r="C5" s="216" t="s">
        <v>688</v>
      </c>
      <c r="D5" s="370"/>
      <c r="E5" s="216" t="s">
        <v>688</v>
      </c>
      <c r="F5" s="370"/>
      <c r="G5" s="216" t="s">
        <v>688</v>
      </c>
      <c r="H5" s="370"/>
      <c r="I5" s="216" t="s">
        <v>688</v>
      </c>
      <c r="J5" s="408"/>
      <c r="K5" s="216" t="s">
        <v>689</v>
      </c>
      <c r="L5" s="367"/>
      <c r="M5" s="7"/>
      <c r="N5" s="367"/>
      <c r="O5" s="7"/>
    </row>
    <row r="6" spans="1:15" x14ac:dyDescent="0.25">
      <c r="A6" s="44" t="s">
        <v>12</v>
      </c>
      <c r="B6" s="370"/>
      <c r="C6" s="20">
        <v>38812</v>
      </c>
      <c r="D6" s="370"/>
      <c r="E6" s="20">
        <v>38812</v>
      </c>
      <c r="F6" s="370"/>
      <c r="G6" s="20">
        <v>38812</v>
      </c>
      <c r="H6" s="370"/>
      <c r="I6" s="20">
        <v>38812</v>
      </c>
      <c r="J6" s="408"/>
      <c r="K6" s="92">
        <v>38751</v>
      </c>
      <c r="L6" s="367"/>
      <c r="M6" s="45"/>
      <c r="N6" s="367"/>
      <c r="O6" s="45"/>
    </row>
    <row r="7" spans="1:15" x14ac:dyDescent="0.25">
      <c r="A7" s="44" t="s">
        <v>477</v>
      </c>
      <c r="B7" s="370"/>
      <c r="C7" s="20" t="s">
        <v>556</v>
      </c>
      <c r="D7" s="370"/>
      <c r="E7" s="20" t="s">
        <v>556</v>
      </c>
      <c r="F7" s="370"/>
      <c r="G7" s="20" t="s">
        <v>556</v>
      </c>
      <c r="H7" s="370"/>
      <c r="I7" s="20" t="s">
        <v>556</v>
      </c>
      <c r="J7" s="408"/>
      <c r="K7" s="91" t="s">
        <v>478</v>
      </c>
      <c r="L7" s="367"/>
      <c r="M7" s="45"/>
      <c r="N7" s="367"/>
      <c r="O7" s="45"/>
    </row>
    <row r="8" spans="1:15" ht="15.75" thickBot="1" x14ac:dyDescent="0.3">
      <c r="A8" s="3" t="s">
        <v>481</v>
      </c>
      <c r="B8" s="371"/>
      <c r="C8" s="106" t="s">
        <v>499</v>
      </c>
      <c r="D8" s="371"/>
      <c r="E8" s="106" t="s">
        <v>499</v>
      </c>
      <c r="F8" s="371"/>
      <c r="G8" s="106" t="s">
        <v>499</v>
      </c>
      <c r="H8" s="371"/>
      <c r="I8" s="106" t="s">
        <v>499</v>
      </c>
      <c r="J8" s="408"/>
      <c r="K8" s="92" t="s">
        <v>891</v>
      </c>
      <c r="L8" s="368"/>
      <c r="M8" s="8"/>
      <c r="N8" s="368"/>
      <c r="O8" s="8"/>
    </row>
    <row r="9" spans="1:15" ht="15" customHeight="1" x14ac:dyDescent="0.25">
      <c r="A9" s="1" t="s">
        <v>14</v>
      </c>
      <c r="B9" s="429">
        <v>2</v>
      </c>
      <c r="C9" s="439" t="s">
        <v>515</v>
      </c>
      <c r="D9" s="444">
        <v>3</v>
      </c>
      <c r="E9" s="439" t="s">
        <v>515</v>
      </c>
      <c r="F9" s="429"/>
      <c r="G9" s="427"/>
      <c r="H9" s="429"/>
      <c r="I9" s="427" t="s">
        <v>691</v>
      </c>
      <c r="J9" s="429"/>
      <c r="K9" s="427" t="s">
        <v>691</v>
      </c>
      <c r="L9" s="366"/>
      <c r="M9" s="362"/>
      <c r="N9" s="366"/>
      <c r="O9" s="362"/>
    </row>
    <row r="10" spans="1:15" x14ac:dyDescent="0.25">
      <c r="A10" s="2">
        <v>1070707956</v>
      </c>
      <c r="B10" s="430"/>
      <c r="C10" s="440"/>
      <c r="D10" s="445"/>
      <c r="E10" s="440"/>
      <c r="F10" s="430"/>
      <c r="G10" s="428"/>
      <c r="H10" s="430"/>
      <c r="I10" s="428"/>
      <c r="J10" s="430"/>
      <c r="K10" s="428"/>
      <c r="L10" s="367"/>
      <c r="M10" s="363"/>
      <c r="N10" s="367"/>
      <c r="O10" s="363"/>
    </row>
    <row r="11" spans="1:15" x14ac:dyDescent="0.25">
      <c r="A11" s="2" t="s">
        <v>11</v>
      </c>
      <c r="B11" s="430"/>
      <c r="C11" s="53" t="s">
        <v>517</v>
      </c>
      <c r="D11" s="445"/>
      <c r="E11" s="53" t="s">
        <v>517</v>
      </c>
      <c r="F11" s="430"/>
      <c r="G11" s="38"/>
      <c r="H11" s="430"/>
      <c r="I11" s="38"/>
      <c r="J11" s="430"/>
      <c r="K11" s="38"/>
      <c r="L11" s="367"/>
      <c r="M11" s="7"/>
      <c r="N11" s="367"/>
      <c r="O11" s="7"/>
    </row>
    <row r="12" spans="1:15" x14ac:dyDescent="0.25">
      <c r="A12" s="44" t="s">
        <v>12</v>
      </c>
      <c r="B12" s="430"/>
      <c r="C12" s="61" t="s">
        <v>299</v>
      </c>
      <c r="D12" s="445"/>
      <c r="E12" s="61" t="s">
        <v>299</v>
      </c>
      <c r="F12" s="430"/>
      <c r="G12" s="47"/>
      <c r="H12" s="430"/>
      <c r="I12" s="47"/>
      <c r="J12" s="430"/>
      <c r="K12" s="47"/>
      <c r="L12" s="367"/>
      <c r="M12" s="45"/>
      <c r="N12" s="367"/>
      <c r="O12" s="45"/>
    </row>
    <row r="13" spans="1:15" x14ac:dyDescent="0.25">
      <c r="A13" s="44" t="s">
        <v>477</v>
      </c>
      <c r="B13" s="430"/>
      <c r="C13" s="61" t="s">
        <v>694</v>
      </c>
      <c r="D13" s="445"/>
      <c r="E13" s="61" t="s">
        <v>694</v>
      </c>
      <c r="F13" s="430"/>
      <c r="G13" s="47"/>
      <c r="H13" s="430"/>
      <c r="I13" s="47"/>
      <c r="J13" s="430"/>
      <c r="K13" s="47"/>
      <c r="L13" s="367"/>
      <c r="M13" s="45"/>
      <c r="N13" s="367"/>
      <c r="O13" s="45"/>
    </row>
    <row r="14" spans="1:15" ht="81" customHeight="1" x14ac:dyDescent="0.25">
      <c r="A14" s="3" t="s">
        <v>481</v>
      </c>
      <c r="B14" s="431"/>
      <c r="C14" s="102" t="s">
        <v>695</v>
      </c>
      <c r="D14" s="446"/>
      <c r="E14" s="102" t="s">
        <v>892</v>
      </c>
      <c r="F14" s="431"/>
      <c r="G14" s="98"/>
      <c r="H14" s="431"/>
      <c r="I14" s="98"/>
      <c r="J14" s="431"/>
      <c r="K14" s="98"/>
      <c r="L14" s="368"/>
      <c r="M14" s="94"/>
      <c r="N14" s="368"/>
      <c r="O14" s="8"/>
    </row>
    <row r="15" spans="1:15" ht="15" customHeight="1" x14ac:dyDescent="0.25">
      <c r="A15" s="1" t="s">
        <v>503</v>
      </c>
      <c r="B15" s="429">
        <v>3</v>
      </c>
      <c r="C15" s="427" t="s">
        <v>697</v>
      </c>
      <c r="D15" s="429" t="s">
        <v>698</v>
      </c>
      <c r="E15" s="427" t="s">
        <v>699</v>
      </c>
      <c r="F15" s="429">
        <v>1</v>
      </c>
      <c r="G15" s="427" t="s">
        <v>700</v>
      </c>
      <c r="H15" s="432">
        <v>3</v>
      </c>
      <c r="I15" s="427" t="s">
        <v>31</v>
      </c>
      <c r="J15" s="429">
        <v>3</v>
      </c>
      <c r="K15" s="474" t="s">
        <v>893</v>
      </c>
      <c r="L15" s="404"/>
      <c r="M15" s="362"/>
      <c r="N15" s="366"/>
      <c r="O15" s="362"/>
    </row>
    <row r="16" spans="1:15" x14ac:dyDescent="0.25">
      <c r="A16" s="2">
        <v>1026271285</v>
      </c>
      <c r="B16" s="430"/>
      <c r="C16" s="428"/>
      <c r="D16" s="430"/>
      <c r="E16" s="428"/>
      <c r="F16" s="430"/>
      <c r="G16" s="428"/>
      <c r="H16" s="433"/>
      <c r="I16" s="428"/>
      <c r="J16" s="430"/>
      <c r="K16" s="475"/>
      <c r="L16" s="405"/>
      <c r="M16" s="363"/>
      <c r="N16" s="367"/>
      <c r="O16" s="363"/>
    </row>
    <row r="17" spans="1:15" x14ac:dyDescent="0.25">
      <c r="A17" s="2" t="s">
        <v>11</v>
      </c>
      <c r="B17" s="430"/>
      <c r="C17" s="38">
        <v>72076</v>
      </c>
      <c r="D17" s="430"/>
      <c r="E17" s="38">
        <v>72109</v>
      </c>
      <c r="F17" s="430"/>
      <c r="G17" s="38" t="s">
        <v>894</v>
      </c>
      <c r="H17" s="433"/>
      <c r="I17" s="38" t="s">
        <v>543</v>
      </c>
      <c r="J17" s="430"/>
      <c r="K17" s="38" t="s">
        <v>895</v>
      </c>
      <c r="L17" s="405"/>
      <c r="M17" s="7"/>
      <c r="N17" s="367"/>
      <c r="O17" s="7"/>
    </row>
    <row r="18" spans="1:15" x14ac:dyDescent="0.25">
      <c r="A18" s="44" t="s">
        <v>12</v>
      </c>
      <c r="B18" s="430"/>
      <c r="C18" s="38" t="s">
        <v>299</v>
      </c>
      <c r="D18" s="430"/>
      <c r="E18" s="47"/>
      <c r="F18" s="430"/>
      <c r="G18" s="47" t="s">
        <v>299</v>
      </c>
      <c r="H18" s="433"/>
      <c r="I18" s="47" t="s">
        <v>299</v>
      </c>
      <c r="J18" s="430"/>
      <c r="K18" s="47" t="s">
        <v>299</v>
      </c>
      <c r="L18" s="405"/>
      <c r="M18" s="45"/>
      <c r="N18" s="367"/>
      <c r="O18" s="45"/>
    </row>
    <row r="19" spans="1:15" ht="63.75" x14ac:dyDescent="0.25">
      <c r="A19" s="44" t="s">
        <v>477</v>
      </c>
      <c r="B19" s="430"/>
      <c r="C19" s="225" t="s">
        <v>703</v>
      </c>
      <c r="D19" s="430"/>
      <c r="E19" s="47" t="s">
        <v>704</v>
      </c>
      <c r="F19" s="430"/>
      <c r="G19" s="47" t="s">
        <v>700</v>
      </c>
      <c r="H19" s="433"/>
      <c r="I19" s="47" t="s">
        <v>705</v>
      </c>
      <c r="J19" s="430"/>
      <c r="K19" s="47" t="s">
        <v>896</v>
      </c>
      <c r="L19" s="405"/>
      <c r="M19" s="45"/>
      <c r="N19" s="367"/>
      <c r="O19" s="45"/>
    </row>
    <row r="20" spans="1:15" ht="15.75" thickBot="1" x14ac:dyDescent="0.3">
      <c r="A20" s="3" t="s">
        <v>481</v>
      </c>
      <c r="B20" s="431"/>
      <c r="C20" s="98" t="s">
        <v>482</v>
      </c>
      <c r="D20" s="431"/>
      <c r="E20" s="98"/>
      <c r="F20" s="431"/>
      <c r="G20" s="98" t="s">
        <v>482</v>
      </c>
      <c r="H20" s="434"/>
      <c r="I20" s="34" t="s">
        <v>707</v>
      </c>
      <c r="J20" s="431"/>
      <c r="K20" s="98" t="s">
        <v>499</v>
      </c>
      <c r="L20" s="406"/>
      <c r="M20" s="8"/>
      <c r="N20" s="368"/>
      <c r="O20" s="8"/>
    </row>
    <row r="21" spans="1:15" ht="15" customHeight="1" x14ac:dyDescent="0.25">
      <c r="A21" s="1" t="s">
        <v>76</v>
      </c>
      <c r="B21" s="429"/>
      <c r="C21" s="479" t="s">
        <v>42</v>
      </c>
      <c r="D21" s="366"/>
      <c r="E21" s="364"/>
      <c r="F21" s="366"/>
      <c r="G21" s="362"/>
      <c r="H21" s="366"/>
      <c r="I21" s="362"/>
      <c r="J21" s="366"/>
      <c r="K21" s="364"/>
      <c r="L21" s="366"/>
      <c r="M21" s="362"/>
      <c r="N21" s="366"/>
      <c r="O21" s="362"/>
    </row>
    <row r="22" spans="1:15" x14ac:dyDescent="0.25">
      <c r="A22" s="2">
        <v>80236526</v>
      </c>
      <c r="B22" s="430"/>
      <c r="C22" s="480"/>
      <c r="D22" s="367"/>
      <c r="E22" s="365"/>
      <c r="F22" s="367"/>
      <c r="G22" s="363"/>
      <c r="H22" s="367"/>
      <c r="I22" s="363"/>
      <c r="J22" s="367"/>
      <c r="K22" s="365"/>
      <c r="L22" s="367"/>
      <c r="M22" s="363"/>
      <c r="N22" s="367"/>
      <c r="O22" s="363"/>
    </row>
    <row r="23" spans="1:15" x14ac:dyDescent="0.25">
      <c r="A23" s="2" t="s">
        <v>11</v>
      </c>
      <c r="B23" s="430"/>
      <c r="C23" s="74"/>
      <c r="D23" s="367"/>
      <c r="E23" s="7"/>
      <c r="F23" s="367"/>
      <c r="G23" s="7"/>
      <c r="H23" s="367"/>
      <c r="I23" s="7"/>
      <c r="J23" s="367"/>
      <c r="K23" s="7"/>
      <c r="L23" s="367"/>
      <c r="M23" s="7"/>
      <c r="N23" s="367"/>
      <c r="O23" s="7"/>
    </row>
    <row r="24" spans="1:15" x14ac:dyDescent="0.25">
      <c r="A24" s="44" t="s">
        <v>12</v>
      </c>
      <c r="B24" s="430"/>
      <c r="C24" s="75"/>
      <c r="D24" s="367"/>
      <c r="E24" s="45"/>
      <c r="F24" s="367"/>
      <c r="G24" s="45"/>
      <c r="H24" s="367"/>
      <c r="I24" s="45"/>
      <c r="J24" s="367"/>
      <c r="K24" s="45"/>
      <c r="L24" s="367"/>
      <c r="M24" s="45"/>
      <c r="N24" s="367"/>
      <c r="O24" s="45"/>
    </row>
    <row r="25" spans="1:15" x14ac:dyDescent="0.25">
      <c r="A25" s="44" t="s">
        <v>477</v>
      </c>
      <c r="B25" s="430"/>
      <c r="C25" s="75"/>
      <c r="D25" s="367"/>
      <c r="E25" s="45"/>
      <c r="F25" s="367"/>
      <c r="G25" s="45"/>
      <c r="H25" s="367"/>
      <c r="I25" s="45"/>
      <c r="J25" s="367"/>
      <c r="K25" s="45"/>
      <c r="L25" s="367"/>
      <c r="M25" s="45"/>
      <c r="N25" s="367"/>
      <c r="O25" s="45"/>
    </row>
    <row r="26" spans="1:15" ht="15.75" thickBot="1" x14ac:dyDescent="0.3">
      <c r="A26" s="3" t="s">
        <v>481</v>
      </c>
      <c r="B26" s="431"/>
      <c r="C26" s="76"/>
      <c r="D26" s="368"/>
      <c r="E26" s="8"/>
      <c r="F26" s="368"/>
      <c r="G26" s="8"/>
      <c r="H26" s="368"/>
      <c r="I26" s="8"/>
      <c r="J26" s="368"/>
      <c r="K26" s="8"/>
      <c r="L26" s="368"/>
      <c r="M26" s="8"/>
      <c r="N26" s="368"/>
      <c r="O26" s="8"/>
    </row>
    <row r="27" spans="1:15" ht="15.75" thickBot="1" x14ac:dyDescent="0.3"/>
    <row r="28" spans="1:15" ht="15.75" thickBot="1" x14ac:dyDescent="0.3">
      <c r="A28" s="10"/>
      <c r="B28" s="384" t="s">
        <v>16</v>
      </c>
      <c r="C28" s="385"/>
      <c r="D28" s="384" t="s">
        <v>17</v>
      </c>
      <c r="E28" s="385"/>
      <c r="F28" s="384" t="s">
        <v>18</v>
      </c>
      <c r="G28" s="385"/>
      <c r="H28" s="384" t="s">
        <v>19</v>
      </c>
      <c r="I28" s="385"/>
      <c r="J28" s="384" t="s">
        <v>20</v>
      </c>
      <c r="K28" s="385"/>
      <c r="L28" s="384" t="s">
        <v>21</v>
      </c>
      <c r="M28" s="385"/>
      <c r="N28" s="386" t="s">
        <v>22</v>
      </c>
      <c r="O28" s="385"/>
    </row>
    <row r="29" spans="1:15" ht="15.75" thickBot="1" x14ac:dyDescent="0.3">
      <c r="A29" s="10"/>
      <c r="B29" s="4" t="s">
        <v>7</v>
      </c>
      <c r="C29" s="5" t="s">
        <v>8</v>
      </c>
      <c r="D29" s="4" t="s">
        <v>7</v>
      </c>
      <c r="E29" s="5" t="s">
        <v>8</v>
      </c>
      <c r="F29" s="4" t="s">
        <v>7</v>
      </c>
      <c r="G29" s="5" t="s">
        <v>8</v>
      </c>
      <c r="H29" s="4" t="s">
        <v>7</v>
      </c>
      <c r="I29" s="5" t="s">
        <v>8</v>
      </c>
      <c r="J29" s="4" t="s">
        <v>7</v>
      </c>
      <c r="K29" s="5" t="s">
        <v>8</v>
      </c>
      <c r="L29" s="4" t="s">
        <v>7</v>
      </c>
      <c r="M29" s="5" t="s">
        <v>8</v>
      </c>
      <c r="N29" s="6" t="s">
        <v>7</v>
      </c>
      <c r="O29" s="5" t="s">
        <v>8</v>
      </c>
    </row>
    <row r="30" spans="1:15" x14ac:dyDescent="0.25">
      <c r="A30" s="1" t="s">
        <v>9</v>
      </c>
      <c r="B30" s="432"/>
      <c r="C30" s="427" t="s">
        <v>897</v>
      </c>
      <c r="D30" s="432"/>
      <c r="E30" s="427" t="s">
        <v>897</v>
      </c>
      <c r="F30" s="432"/>
      <c r="G30" s="427" t="s">
        <v>897</v>
      </c>
      <c r="H30" s="432"/>
      <c r="I30" s="427" t="s">
        <v>897</v>
      </c>
      <c r="J30" s="432"/>
      <c r="K30" s="427" t="s">
        <v>897</v>
      </c>
      <c r="L30" s="429"/>
      <c r="M30" s="427" t="s">
        <v>897</v>
      </c>
      <c r="N30" s="429"/>
      <c r="O30" s="427" t="s">
        <v>897</v>
      </c>
    </row>
    <row r="31" spans="1:15" x14ac:dyDescent="0.25">
      <c r="A31" s="2">
        <v>79921501</v>
      </c>
      <c r="B31" s="433"/>
      <c r="C31" s="428"/>
      <c r="D31" s="433"/>
      <c r="E31" s="428"/>
      <c r="F31" s="433"/>
      <c r="G31" s="428"/>
      <c r="H31" s="433"/>
      <c r="I31" s="428"/>
      <c r="J31" s="433"/>
      <c r="K31" s="428"/>
      <c r="L31" s="430"/>
      <c r="M31" s="428"/>
      <c r="N31" s="430"/>
      <c r="O31" s="428"/>
    </row>
    <row r="32" spans="1:15" x14ac:dyDescent="0.25">
      <c r="A32" s="2" t="s">
        <v>11</v>
      </c>
      <c r="B32" s="433"/>
      <c r="C32" s="32" t="s">
        <v>898</v>
      </c>
      <c r="D32" s="433"/>
      <c r="E32" s="32" t="s">
        <v>898</v>
      </c>
      <c r="F32" s="433"/>
      <c r="G32" s="32" t="s">
        <v>898</v>
      </c>
      <c r="H32" s="433"/>
      <c r="I32" s="32" t="s">
        <v>898</v>
      </c>
      <c r="J32" s="433"/>
      <c r="K32" s="32" t="s">
        <v>898</v>
      </c>
      <c r="L32" s="430"/>
      <c r="M32" s="32" t="s">
        <v>898</v>
      </c>
      <c r="N32" s="430"/>
      <c r="O32" s="32" t="s">
        <v>898</v>
      </c>
    </row>
    <row r="33" spans="1:15" x14ac:dyDescent="0.25">
      <c r="A33" s="44" t="s">
        <v>12</v>
      </c>
      <c r="B33" s="433"/>
      <c r="C33" s="57">
        <v>39025</v>
      </c>
      <c r="D33" s="433"/>
      <c r="E33" s="57">
        <v>39025</v>
      </c>
      <c r="F33" s="433"/>
      <c r="G33" s="57">
        <v>39025</v>
      </c>
      <c r="H33" s="433"/>
      <c r="I33" s="57">
        <v>39025</v>
      </c>
      <c r="J33" s="433"/>
      <c r="K33" s="57">
        <v>39024</v>
      </c>
      <c r="L33" s="430"/>
      <c r="M33" s="57">
        <v>39024</v>
      </c>
      <c r="N33" s="430"/>
      <c r="O33" s="57">
        <v>39024</v>
      </c>
    </row>
    <row r="34" spans="1:15" x14ac:dyDescent="0.25">
      <c r="A34" s="44" t="s">
        <v>477</v>
      </c>
      <c r="B34" s="433"/>
      <c r="C34" s="32" t="s">
        <v>899</v>
      </c>
      <c r="D34" s="536"/>
      <c r="E34" s="32" t="s">
        <v>899</v>
      </c>
      <c r="F34" s="433"/>
      <c r="G34" s="32" t="s">
        <v>899</v>
      </c>
      <c r="H34" s="433"/>
      <c r="I34" s="32" t="s">
        <v>899</v>
      </c>
      <c r="J34" s="433"/>
      <c r="K34" s="32" t="s">
        <v>899</v>
      </c>
      <c r="L34" s="430"/>
      <c r="M34" s="32" t="s">
        <v>899</v>
      </c>
      <c r="N34" s="430"/>
      <c r="O34" s="32" t="s">
        <v>899</v>
      </c>
    </row>
    <row r="35" spans="1:15" ht="15.75" thickBot="1" x14ac:dyDescent="0.3">
      <c r="A35" s="3" t="s">
        <v>481</v>
      </c>
      <c r="B35" s="433"/>
      <c r="C35" s="57" t="s">
        <v>616</v>
      </c>
      <c r="D35" s="433"/>
      <c r="E35" s="57" t="s">
        <v>616</v>
      </c>
      <c r="F35" s="433"/>
      <c r="G35" s="57" t="s">
        <v>616</v>
      </c>
      <c r="H35" s="433"/>
      <c r="I35" s="57" t="s">
        <v>616</v>
      </c>
      <c r="J35" s="433"/>
      <c r="K35" s="57" t="s">
        <v>900</v>
      </c>
      <c r="L35" s="431"/>
      <c r="M35" s="57" t="s">
        <v>900</v>
      </c>
      <c r="N35" s="431"/>
      <c r="O35" s="34"/>
    </row>
    <row r="36" spans="1:15" x14ac:dyDescent="0.25">
      <c r="A36" s="1" t="s">
        <v>14</v>
      </c>
      <c r="B36" s="432"/>
      <c r="C36" s="427" t="s">
        <v>897</v>
      </c>
      <c r="D36" s="432"/>
      <c r="E36" s="427" t="s">
        <v>897</v>
      </c>
      <c r="F36" s="432"/>
      <c r="G36" s="427" t="s">
        <v>897</v>
      </c>
      <c r="H36" s="432"/>
      <c r="I36" s="427" t="s">
        <v>897</v>
      </c>
      <c r="J36" s="432"/>
      <c r="K36" s="427" t="s">
        <v>897</v>
      </c>
      <c r="L36" s="429"/>
      <c r="M36" s="427" t="s">
        <v>897</v>
      </c>
      <c r="N36" s="429"/>
      <c r="O36" s="427" t="s">
        <v>897</v>
      </c>
    </row>
    <row r="37" spans="1:15" x14ac:dyDescent="0.25">
      <c r="A37" s="2">
        <v>1070707956</v>
      </c>
      <c r="B37" s="433"/>
      <c r="C37" s="428"/>
      <c r="D37" s="433"/>
      <c r="E37" s="428"/>
      <c r="F37" s="433"/>
      <c r="G37" s="428"/>
      <c r="H37" s="433"/>
      <c r="I37" s="428"/>
      <c r="J37" s="433"/>
      <c r="K37" s="428"/>
      <c r="L37" s="430"/>
      <c r="M37" s="428"/>
      <c r="N37" s="430"/>
      <c r="O37" s="428"/>
    </row>
    <row r="38" spans="1:15" x14ac:dyDescent="0.25">
      <c r="A38" s="2" t="s">
        <v>11</v>
      </c>
      <c r="B38" s="433"/>
      <c r="C38" s="32" t="s">
        <v>898</v>
      </c>
      <c r="D38" s="433"/>
      <c r="E38" s="32" t="s">
        <v>898</v>
      </c>
      <c r="F38" s="433"/>
      <c r="G38" s="32" t="s">
        <v>898</v>
      </c>
      <c r="H38" s="433"/>
      <c r="I38" s="32" t="s">
        <v>898</v>
      </c>
      <c r="J38" s="433"/>
      <c r="K38" s="32" t="s">
        <v>898</v>
      </c>
      <c r="L38" s="430"/>
      <c r="M38" s="32" t="s">
        <v>898</v>
      </c>
      <c r="N38" s="430"/>
      <c r="O38" s="32" t="s">
        <v>898</v>
      </c>
    </row>
    <row r="39" spans="1:15" x14ac:dyDescent="0.25">
      <c r="A39" s="44" t="s">
        <v>12</v>
      </c>
      <c r="B39" s="433"/>
      <c r="C39" s="57">
        <v>39025</v>
      </c>
      <c r="D39" s="433"/>
      <c r="E39" s="57">
        <v>39025</v>
      </c>
      <c r="F39" s="433"/>
      <c r="G39" s="57">
        <v>39025</v>
      </c>
      <c r="H39" s="433"/>
      <c r="I39" s="57">
        <v>39025</v>
      </c>
      <c r="J39" s="433"/>
      <c r="K39" s="57">
        <v>39024</v>
      </c>
      <c r="L39" s="430"/>
      <c r="M39" s="57">
        <v>39024</v>
      </c>
      <c r="N39" s="430"/>
      <c r="O39" s="57">
        <v>39024</v>
      </c>
    </row>
    <row r="40" spans="1:15" x14ac:dyDescent="0.25">
      <c r="A40" s="44" t="s">
        <v>477</v>
      </c>
      <c r="B40" s="433"/>
      <c r="C40" s="32" t="s">
        <v>899</v>
      </c>
      <c r="D40" s="536"/>
      <c r="E40" s="32" t="s">
        <v>899</v>
      </c>
      <c r="F40" s="433"/>
      <c r="G40" s="32" t="s">
        <v>899</v>
      </c>
      <c r="H40" s="433"/>
      <c r="I40" s="32" t="s">
        <v>899</v>
      </c>
      <c r="J40" s="433"/>
      <c r="K40" s="32" t="s">
        <v>899</v>
      </c>
      <c r="L40" s="430"/>
      <c r="M40" s="32" t="s">
        <v>899</v>
      </c>
      <c r="N40" s="430"/>
      <c r="O40" s="32" t="s">
        <v>899</v>
      </c>
    </row>
    <row r="41" spans="1:15" x14ac:dyDescent="0.25">
      <c r="A41" s="3" t="s">
        <v>481</v>
      </c>
      <c r="B41" s="433"/>
      <c r="C41" s="57" t="s">
        <v>616</v>
      </c>
      <c r="D41" s="433"/>
      <c r="E41" s="57" t="s">
        <v>616</v>
      </c>
      <c r="F41" s="433"/>
      <c r="G41" s="57" t="s">
        <v>616</v>
      </c>
      <c r="H41" s="433"/>
      <c r="I41" s="57" t="s">
        <v>616</v>
      </c>
      <c r="J41" s="433"/>
      <c r="K41" s="57" t="s">
        <v>900</v>
      </c>
      <c r="L41" s="431"/>
      <c r="M41" s="57" t="s">
        <v>900</v>
      </c>
      <c r="N41" s="431"/>
      <c r="O41" s="34"/>
    </row>
    <row r="42" spans="1:15" ht="15" customHeight="1" x14ac:dyDescent="0.25">
      <c r="A42" s="1" t="s">
        <v>503</v>
      </c>
      <c r="B42" s="432">
        <v>2</v>
      </c>
      <c r="C42" s="427" t="s">
        <v>901</v>
      </c>
      <c r="D42" s="444">
        <v>3</v>
      </c>
      <c r="E42" s="439" t="s">
        <v>354</v>
      </c>
      <c r="F42" s="432">
        <v>2</v>
      </c>
      <c r="G42" s="427" t="s">
        <v>902</v>
      </c>
      <c r="H42" s="432">
        <v>1</v>
      </c>
      <c r="I42" s="427" t="s">
        <v>903</v>
      </c>
      <c r="J42" s="432">
        <v>2</v>
      </c>
      <c r="K42" s="427" t="s">
        <v>904</v>
      </c>
      <c r="L42" s="486"/>
      <c r="M42" s="469"/>
      <c r="N42" s="366"/>
      <c r="O42" s="362"/>
    </row>
    <row r="43" spans="1:15" x14ac:dyDescent="0.25">
      <c r="A43" s="2">
        <v>1026271285</v>
      </c>
      <c r="B43" s="433"/>
      <c r="C43" s="428"/>
      <c r="D43" s="445"/>
      <c r="E43" s="440"/>
      <c r="F43" s="433"/>
      <c r="G43" s="428"/>
      <c r="H43" s="433"/>
      <c r="I43" s="428"/>
      <c r="J43" s="433"/>
      <c r="K43" s="428"/>
      <c r="L43" s="487"/>
      <c r="M43" s="470"/>
      <c r="N43" s="367"/>
      <c r="O43" s="363"/>
    </row>
    <row r="44" spans="1:15" x14ac:dyDescent="0.25">
      <c r="A44" s="2" t="s">
        <v>11</v>
      </c>
      <c r="B44" s="433"/>
      <c r="C44" s="32" t="s">
        <v>905</v>
      </c>
      <c r="D44" s="445"/>
      <c r="E44" s="53" t="s">
        <v>906</v>
      </c>
      <c r="F44" s="433"/>
      <c r="G44" s="38" t="s">
        <v>907</v>
      </c>
      <c r="H44" s="433"/>
      <c r="I44" s="32" t="s">
        <v>908</v>
      </c>
      <c r="J44" s="433"/>
      <c r="K44" s="38" t="s">
        <v>909</v>
      </c>
      <c r="L44" s="487"/>
      <c r="M44" s="43"/>
      <c r="N44" s="367"/>
      <c r="O44" s="7"/>
    </row>
    <row r="45" spans="1:15" x14ac:dyDescent="0.25">
      <c r="A45" s="44" t="s">
        <v>12</v>
      </c>
      <c r="B45" s="433"/>
      <c r="C45" s="57" t="s">
        <v>910</v>
      </c>
      <c r="D45" s="445"/>
      <c r="E45" s="61" t="s">
        <v>911</v>
      </c>
      <c r="F45" s="433"/>
      <c r="G45" s="47" t="s">
        <v>299</v>
      </c>
      <c r="H45" s="433"/>
      <c r="I45" s="57" t="s">
        <v>299</v>
      </c>
      <c r="J45" s="433"/>
      <c r="K45" s="47"/>
      <c r="L45" s="487"/>
      <c r="M45" s="49"/>
      <c r="N45" s="367"/>
      <c r="O45" s="45"/>
    </row>
    <row r="46" spans="1:15" x14ac:dyDescent="0.25">
      <c r="A46" s="44" t="s">
        <v>477</v>
      </c>
      <c r="B46" s="536"/>
      <c r="C46" s="107" t="s">
        <v>912</v>
      </c>
      <c r="D46" s="445"/>
      <c r="E46" s="61" t="s">
        <v>913</v>
      </c>
      <c r="F46" s="433"/>
      <c r="G46" s="47" t="s">
        <v>914</v>
      </c>
      <c r="H46" s="536"/>
      <c r="I46" s="57" t="s">
        <v>534</v>
      </c>
      <c r="J46" s="433"/>
      <c r="K46" s="47" t="s">
        <v>915</v>
      </c>
      <c r="L46" s="487"/>
      <c r="M46" s="49"/>
      <c r="N46" s="367"/>
      <c r="O46" s="45"/>
    </row>
    <row r="47" spans="1:15" x14ac:dyDescent="0.25">
      <c r="A47" s="3" t="s">
        <v>481</v>
      </c>
      <c r="B47" s="433"/>
      <c r="C47" s="57" t="s">
        <v>916</v>
      </c>
      <c r="D47" s="446"/>
      <c r="E47" s="60" t="s">
        <v>917</v>
      </c>
      <c r="F47" s="434"/>
      <c r="G47" s="34" t="s">
        <v>918</v>
      </c>
      <c r="H47" s="433"/>
      <c r="I47" s="57" t="s">
        <v>919</v>
      </c>
      <c r="J47" s="434"/>
      <c r="K47" s="34" t="s">
        <v>920</v>
      </c>
      <c r="L47" s="488"/>
      <c r="M47" s="48"/>
      <c r="N47" s="368"/>
      <c r="O47" s="8"/>
    </row>
    <row r="48" spans="1:15" x14ac:dyDescent="0.25">
      <c r="A48" s="1" t="s">
        <v>76</v>
      </c>
      <c r="B48" s="366"/>
      <c r="C48" s="362"/>
      <c r="D48" s="366"/>
      <c r="E48" s="364"/>
      <c r="F48" s="366"/>
      <c r="G48" s="412"/>
      <c r="H48" s="404"/>
      <c r="I48" s="362"/>
      <c r="J48" s="366"/>
      <c r="K48" s="364"/>
      <c r="L48" s="366"/>
      <c r="M48" s="362"/>
      <c r="N48" s="366"/>
      <c r="O48" s="362"/>
    </row>
    <row r="49" spans="1:15" x14ac:dyDescent="0.25">
      <c r="A49" s="2">
        <v>80236526</v>
      </c>
      <c r="B49" s="367"/>
      <c r="C49" s="363"/>
      <c r="D49" s="367"/>
      <c r="E49" s="365"/>
      <c r="F49" s="367"/>
      <c r="G49" s="413"/>
      <c r="H49" s="405"/>
      <c r="I49" s="363"/>
      <c r="J49" s="367"/>
      <c r="K49" s="365"/>
      <c r="L49" s="367"/>
      <c r="M49" s="363"/>
      <c r="N49" s="367"/>
      <c r="O49" s="363"/>
    </row>
    <row r="50" spans="1:15" x14ac:dyDescent="0.25">
      <c r="A50" s="2" t="s">
        <v>11</v>
      </c>
      <c r="B50" s="367"/>
      <c r="C50" s="7"/>
      <c r="D50" s="367"/>
      <c r="E50" s="7"/>
      <c r="F50" s="367"/>
      <c r="G50" s="21"/>
      <c r="H50" s="405"/>
      <c r="I50" s="21"/>
      <c r="J50" s="367"/>
      <c r="K50" s="7"/>
      <c r="L50" s="367"/>
      <c r="M50" s="7"/>
      <c r="N50" s="367"/>
      <c r="O50" s="7"/>
    </row>
    <row r="51" spans="1:15" x14ac:dyDescent="0.25">
      <c r="A51" s="44" t="s">
        <v>12</v>
      </c>
      <c r="B51" s="367"/>
      <c r="C51" s="45"/>
      <c r="D51" s="367"/>
      <c r="E51" s="45"/>
      <c r="F51" s="367"/>
      <c r="G51" s="46"/>
      <c r="H51" s="405"/>
      <c r="I51" s="46"/>
      <c r="J51" s="367"/>
      <c r="K51" s="45"/>
      <c r="L51" s="367"/>
      <c r="M51" s="45"/>
      <c r="N51" s="367"/>
      <c r="O51" s="45"/>
    </row>
    <row r="52" spans="1:15" x14ac:dyDescent="0.25">
      <c r="A52" s="44" t="s">
        <v>477</v>
      </c>
      <c r="B52" s="367"/>
      <c r="C52" s="45"/>
      <c r="D52" s="367"/>
      <c r="E52" s="45"/>
      <c r="F52" s="367"/>
      <c r="G52" s="46"/>
      <c r="H52" s="473"/>
      <c r="I52" s="46"/>
      <c r="J52" s="367"/>
      <c r="K52" s="45"/>
      <c r="L52" s="367"/>
      <c r="M52" s="45"/>
      <c r="N52" s="367"/>
      <c r="O52" s="45"/>
    </row>
    <row r="53" spans="1:15" ht="15.75" customHeight="1" x14ac:dyDescent="0.25">
      <c r="A53" s="3" t="s">
        <v>481</v>
      </c>
      <c r="B53" s="368"/>
      <c r="C53" s="8"/>
      <c r="D53" s="368"/>
      <c r="E53" s="8"/>
      <c r="F53" s="368"/>
      <c r="G53" s="21"/>
      <c r="H53" s="405"/>
      <c r="I53" s="46"/>
      <c r="J53" s="368"/>
      <c r="K53" s="8"/>
      <c r="L53" s="368"/>
      <c r="M53" s="8"/>
      <c r="N53" s="368"/>
      <c r="O53" s="8"/>
    </row>
    <row r="55" spans="1:15" ht="15.75" thickBot="1" x14ac:dyDescent="0.3">
      <c r="A55" s="10"/>
      <c r="B55" s="384" t="s">
        <v>33</v>
      </c>
      <c r="C55" s="385"/>
      <c r="D55" s="384" t="s">
        <v>34</v>
      </c>
      <c r="E55" s="385"/>
      <c r="F55" s="384" t="s">
        <v>35</v>
      </c>
      <c r="G55" s="385"/>
      <c r="H55" s="384" t="s">
        <v>36</v>
      </c>
      <c r="I55" s="385"/>
      <c r="J55" s="384" t="s">
        <v>37</v>
      </c>
      <c r="K55" s="385"/>
      <c r="L55" s="384" t="s">
        <v>38</v>
      </c>
      <c r="M55" s="385"/>
      <c r="N55" s="386" t="s">
        <v>39</v>
      </c>
      <c r="O55" s="385"/>
    </row>
    <row r="56" spans="1:15" x14ac:dyDescent="0.25">
      <c r="A56" s="10"/>
      <c r="B56" s="4" t="s">
        <v>7</v>
      </c>
      <c r="C56" s="5" t="s">
        <v>8</v>
      </c>
      <c r="D56" s="4" t="s">
        <v>7</v>
      </c>
      <c r="E56" s="5" t="s">
        <v>8</v>
      </c>
      <c r="F56" s="4" t="s">
        <v>7</v>
      </c>
      <c r="G56" s="5" t="s">
        <v>8</v>
      </c>
      <c r="H56" s="4" t="s">
        <v>7</v>
      </c>
      <c r="I56" s="5" t="s">
        <v>8</v>
      </c>
      <c r="J56" s="4" t="s">
        <v>7</v>
      </c>
      <c r="K56" s="5" t="s">
        <v>8</v>
      </c>
      <c r="L56" s="4" t="s">
        <v>7</v>
      </c>
      <c r="M56" s="5" t="s">
        <v>8</v>
      </c>
      <c r="N56" s="6" t="s">
        <v>7</v>
      </c>
      <c r="O56" s="5" t="s">
        <v>8</v>
      </c>
    </row>
    <row r="57" spans="1:15" ht="15" customHeight="1" x14ac:dyDescent="0.25">
      <c r="A57" s="1" t="s">
        <v>9</v>
      </c>
      <c r="B57" s="407"/>
      <c r="C57" s="372" t="s">
        <v>23</v>
      </c>
      <c r="D57" s="432">
        <v>1</v>
      </c>
      <c r="E57" s="427" t="s">
        <v>921</v>
      </c>
      <c r="F57" s="429">
        <v>2</v>
      </c>
      <c r="G57" s="435" t="s">
        <v>922</v>
      </c>
      <c r="H57" s="432">
        <v>1</v>
      </c>
      <c r="I57" s="427" t="s">
        <v>923</v>
      </c>
      <c r="J57" s="432">
        <v>1</v>
      </c>
      <c r="K57" s="427" t="s">
        <v>924</v>
      </c>
      <c r="L57" s="429" t="s">
        <v>925</v>
      </c>
      <c r="M57" s="427" t="s">
        <v>505</v>
      </c>
      <c r="N57" s="429"/>
      <c r="O57" s="427" t="s">
        <v>505</v>
      </c>
    </row>
    <row r="58" spans="1:15" ht="30" customHeight="1" x14ac:dyDescent="0.25">
      <c r="A58" s="2">
        <v>79921501</v>
      </c>
      <c r="B58" s="408"/>
      <c r="C58" s="373"/>
      <c r="D58" s="433"/>
      <c r="E58" s="428"/>
      <c r="F58" s="430"/>
      <c r="G58" s="436"/>
      <c r="H58" s="433"/>
      <c r="I58" s="428"/>
      <c r="J58" s="433"/>
      <c r="K58" s="428"/>
      <c r="L58" s="430"/>
      <c r="M58" s="428"/>
      <c r="N58" s="430"/>
      <c r="O58" s="428"/>
    </row>
    <row r="59" spans="1:15" x14ac:dyDescent="0.25">
      <c r="A59" s="2" t="s">
        <v>11</v>
      </c>
      <c r="B59" s="408"/>
      <c r="C59" s="92"/>
      <c r="D59" s="433"/>
      <c r="E59" s="38" t="s">
        <v>773</v>
      </c>
      <c r="F59" s="430"/>
      <c r="G59" s="32" t="s">
        <v>926</v>
      </c>
      <c r="H59" s="433"/>
      <c r="I59" s="38" t="s">
        <v>773</v>
      </c>
      <c r="J59" s="433"/>
      <c r="K59" s="38" t="s">
        <v>927</v>
      </c>
      <c r="L59" s="430"/>
      <c r="M59" s="38" t="s">
        <v>928</v>
      </c>
      <c r="N59" s="430"/>
      <c r="O59" s="38" t="s">
        <v>928</v>
      </c>
    </row>
    <row r="60" spans="1:15" x14ac:dyDescent="0.25">
      <c r="A60" s="44" t="s">
        <v>12</v>
      </c>
      <c r="B60" s="408"/>
      <c r="C60" s="92"/>
      <c r="D60" s="433"/>
      <c r="E60" s="57"/>
      <c r="F60" s="430"/>
      <c r="G60" s="57" t="s">
        <v>299</v>
      </c>
      <c r="H60" s="433"/>
      <c r="I60" s="57"/>
      <c r="J60" s="433"/>
      <c r="K60" s="57" t="s">
        <v>929</v>
      </c>
      <c r="L60" s="430"/>
      <c r="M60" s="47">
        <f>4975500/2</f>
        <v>2487750</v>
      </c>
      <c r="N60" s="430"/>
      <c r="O60" s="47">
        <v>2</v>
      </c>
    </row>
    <row r="61" spans="1:15" x14ac:dyDescent="0.25">
      <c r="A61" s="44" t="s">
        <v>477</v>
      </c>
      <c r="B61" s="408"/>
      <c r="C61" s="92"/>
      <c r="D61" s="433"/>
      <c r="E61" s="107"/>
      <c r="F61" s="430"/>
      <c r="G61" s="57" t="s">
        <v>534</v>
      </c>
      <c r="H61" s="433"/>
      <c r="I61" s="57" t="s">
        <v>930</v>
      </c>
      <c r="J61" s="433"/>
      <c r="K61" s="57" t="s">
        <v>930</v>
      </c>
      <c r="L61" s="430"/>
      <c r="M61" s="47"/>
      <c r="N61" s="430"/>
      <c r="O61" s="47"/>
    </row>
    <row r="62" spans="1:15" x14ac:dyDescent="0.25">
      <c r="A62" s="3" t="s">
        <v>481</v>
      </c>
      <c r="B62" s="408"/>
      <c r="C62" s="92"/>
      <c r="D62" s="433"/>
      <c r="E62" s="57" t="s">
        <v>931</v>
      </c>
      <c r="F62" s="431"/>
      <c r="G62" s="32" t="s">
        <v>932</v>
      </c>
      <c r="H62" s="433"/>
      <c r="I62" s="57" t="s">
        <v>933</v>
      </c>
      <c r="J62" s="433"/>
      <c r="K62" s="57" t="s">
        <v>933</v>
      </c>
      <c r="L62" s="431"/>
      <c r="M62" s="34" t="s">
        <v>539</v>
      </c>
      <c r="N62" s="431"/>
      <c r="O62" s="34" t="s">
        <v>539</v>
      </c>
    </row>
    <row r="63" spans="1:15" ht="15" customHeight="1" x14ac:dyDescent="0.25">
      <c r="A63" s="1" t="s">
        <v>14</v>
      </c>
      <c r="B63" s="369"/>
      <c r="C63" s="372" t="s">
        <v>23</v>
      </c>
      <c r="D63" s="432">
        <v>1</v>
      </c>
      <c r="E63" s="427" t="s">
        <v>161</v>
      </c>
      <c r="F63" s="432">
        <v>2</v>
      </c>
      <c r="G63" s="427" t="s">
        <v>934</v>
      </c>
      <c r="H63" s="432">
        <v>1</v>
      </c>
      <c r="I63" s="427" t="s">
        <v>934</v>
      </c>
      <c r="J63" s="432">
        <v>2</v>
      </c>
      <c r="K63" s="427" t="s">
        <v>935</v>
      </c>
      <c r="L63" s="366"/>
      <c r="M63" s="362"/>
      <c r="N63" s="366"/>
      <c r="O63" s="362"/>
    </row>
    <row r="64" spans="1:15" x14ac:dyDescent="0.25">
      <c r="A64" s="2">
        <v>1070707956</v>
      </c>
      <c r="B64" s="370"/>
      <c r="C64" s="373"/>
      <c r="D64" s="433"/>
      <c r="E64" s="428"/>
      <c r="F64" s="433"/>
      <c r="G64" s="428"/>
      <c r="H64" s="433"/>
      <c r="I64" s="428"/>
      <c r="J64" s="433"/>
      <c r="K64" s="428"/>
      <c r="L64" s="367"/>
      <c r="M64" s="363"/>
      <c r="N64" s="367"/>
      <c r="O64" s="363"/>
    </row>
    <row r="65" spans="1:15" x14ac:dyDescent="0.25">
      <c r="A65" s="2" t="s">
        <v>11</v>
      </c>
      <c r="B65" s="370"/>
      <c r="C65" s="92"/>
      <c r="D65" s="433"/>
      <c r="E65" s="38" t="s">
        <v>299</v>
      </c>
      <c r="F65" s="433"/>
      <c r="G65" s="38">
        <v>72978</v>
      </c>
      <c r="H65" s="433"/>
      <c r="I65" s="38">
        <v>72978</v>
      </c>
      <c r="J65" s="433"/>
      <c r="K65" s="38" t="s">
        <v>448</v>
      </c>
      <c r="L65" s="367"/>
      <c r="M65" s="7"/>
      <c r="N65" s="367"/>
      <c r="O65" s="7"/>
    </row>
    <row r="66" spans="1:15" x14ac:dyDescent="0.25">
      <c r="A66" s="44" t="s">
        <v>12</v>
      </c>
      <c r="B66" s="370"/>
      <c r="C66" s="92"/>
      <c r="D66" s="433"/>
      <c r="E66" s="47">
        <v>72880</v>
      </c>
      <c r="F66" s="433"/>
      <c r="G66" s="57" t="s">
        <v>936</v>
      </c>
      <c r="H66" s="433"/>
      <c r="I66" s="57" t="s">
        <v>936</v>
      </c>
      <c r="J66" s="433"/>
      <c r="K66" s="47" t="s">
        <v>448</v>
      </c>
      <c r="L66" s="367"/>
      <c r="M66" s="45"/>
      <c r="N66" s="367"/>
      <c r="O66" s="45"/>
    </row>
    <row r="67" spans="1:15" x14ac:dyDescent="0.25">
      <c r="A67" s="44" t="s">
        <v>477</v>
      </c>
      <c r="B67" s="370"/>
      <c r="C67" s="92"/>
      <c r="D67" s="433"/>
      <c r="E67" s="47" t="s">
        <v>299</v>
      </c>
      <c r="F67" s="433"/>
      <c r="G67" s="107"/>
      <c r="H67" s="433"/>
      <c r="I67" s="107"/>
      <c r="J67" s="433"/>
      <c r="K67" s="47" t="s">
        <v>937</v>
      </c>
      <c r="L67" s="367"/>
      <c r="M67" s="45"/>
      <c r="N67" s="367"/>
      <c r="O67" s="45"/>
    </row>
    <row r="68" spans="1:15" ht="15.75" customHeight="1" x14ac:dyDescent="0.25">
      <c r="A68" s="3" t="s">
        <v>481</v>
      </c>
      <c r="B68" s="371"/>
      <c r="C68" s="23"/>
      <c r="D68" s="434"/>
      <c r="E68" s="98" t="s">
        <v>679</v>
      </c>
      <c r="F68" s="433"/>
      <c r="G68" s="57" t="s">
        <v>867</v>
      </c>
      <c r="H68" s="433"/>
      <c r="I68" s="57" t="s">
        <v>867</v>
      </c>
      <c r="J68" s="434"/>
      <c r="K68" s="34" t="s">
        <v>876</v>
      </c>
      <c r="L68" s="368"/>
      <c r="M68" s="8"/>
      <c r="N68" s="368"/>
      <c r="O68" s="8"/>
    </row>
    <row r="69" spans="1:15" ht="15" customHeight="1" x14ac:dyDescent="0.25">
      <c r="A69" s="1" t="s">
        <v>503</v>
      </c>
      <c r="B69" s="407"/>
      <c r="C69" s="372" t="s">
        <v>23</v>
      </c>
      <c r="D69" s="432">
        <v>2</v>
      </c>
      <c r="E69" s="427" t="s">
        <v>938</v>
      </c>
      <c r="F69" s="432">
        <v>3</v>
      </c>
      <c r="G69" s="427" t="s">
        <v>60</v>
      </c>
      <c r="H69" s="432">
        <v>3</v>
      </c>
      <c r="I69" s="427" t="s">
        <v>60</v>
      </c>
      <c r="J69" s="432">
        <v>3</v>
      </c>
      <c r="K69" s="427" t="s">
        <v>60</v>
      </c>
      <c r="L69" s="404"/>
      <c r="M69" s="362"/>
      <c r="N69" s="366"/>
      <c r="O69" s="362"/>
    </row>
    <row r="70" spans="1:15" x14ac:dyDescent="0.25">
      <c r="A70" s="2">
        <v>1026271285</v>
      </c>
      <c r="B70" s="408"/>
      <c r="C70" s="373"/>
      <c r="D70" s="433"/>
      <c r="E70" s="428"/>
      <c r="F70" s="433"/>
      <c r="G70" s="428"/>
      <c r="H70" s="433"/>
      <c r="I70" s="428"/>
      <c r="J70" s="433"/>
      <c r="K70" s="428"/>
      <c r="L70" s="405"/>
      <c r="M70" s="363"/>
      <c r="N70" s="367"/>
      <c r="O70" s="363"/>
    </row>
    <row r="71" spans="1:15" x14ac:dyDescent="0.25">
      <c r="A71" s="2" t="s">
        <v>11</v>
      </c>
      <c r="B71" s="408"/>
      <c r="C71" s="216"/>
      <c r="D71" s="433"/>
      <c r="E71" s="38" t="s">
        <v>907</v>
      </c>
      <c r="F71" s="433"/>
      <c r="G71" s="38" t="s">
        <v>939</v>
      </c>
      <c r="H71" s="433"/>
      <c r="I71" s="38" t="s">
        <v>939</v>
      </c>
      <c r="J71" s="433"/>
      <c r="K71" s="38" t="s">
        <v>939</v>
      </c>
      <c r="L71" s="405"/>
      <c r="M71" s="7"/>
      <c r="N71" s="367"/>
      <c r="O71" s="7"/>
    </row>
    <row r="72" spans="1:15" x14ac:dyDescent="0.25">
      <c r="A72" s="44" t="s">
        <v>12</v>
      </c>
      <c r="B72" s="408"/>
      <c r="C72" s="20"/>
      <c r="D72" s="433"/>
      <c r="E72" s="47" t="s">
        <v>299</v>
      </c>
      <c r="F72" s="433"/>
      <c r="G72" s="47" t="s">
        <v>940</v>
      </c>
      <c r="H72" s="433"/>
      <c r="I72" s="47" t="s">
        <v>941</v>
      </c>
      <c r="J72" s="433"/>
      <c r="K72" s="47" t="s">
        <v>941</v>
      </c>
      <c r="L72" s="405"/>
      <c r="M72" s="45"/>
      <c r="N72" s="367"/>
      <c r="O72" s="45"/>
    </row>
    <row r="73" spans="1:15" x14ac:dyDescent="0.25">
      <c r="A73" s="44" t="s">
        <v>477</v>
      </c>
      <c r="B73" s="408"/>
      <c r="C73" s="20"/>
      <c r="D73" s="433"/>
      <c r="E73" s="47" t="s">
        <v>914</v>
      </c>
      <c r="F73" s="433"/>
      <c r="G73" s="47"/>
      <c r="H73" s="433"/>
      <c r="I73" s="47" t="s">
        <v>940</v>
      </c>
      <c r="J73" s="433"/>
      <c r="K73" s="47" t="s">
        <v>940</v>
      </c>
      <c r="L73" s="405"/>
      <c r="M73" s="45"/>
      <c r="N73" s="367"/>
      <c r="O73" s="45"/>
    </row>
    <row r="74" spans="1:15" ht="15" customHeight="1" x14ac:dyDescent="0.25">
      <c r="A74" s="3" t="s">
        <v>481</v>
      </c>
      <c r="B74" s="409"/>
      <c r="C74" s="12"/>
      <c r="D74" s="434"/>
      <c r="E74" s="34" t="s">
        <v>918</v>
      </c>
      <c r="F74" s="434"/>
      <c r="G74" s="34" t="s">
        <v>512</v>
      </c>
      <c r="H74" s="434"/>
      <c r="I74" s="34" t="s">
        <v>512</v>
      </c>
      <c r="J74" s="434"/>
      <c r="K74" s="34" t="s">
        <v>512</v>
      </c>
      <c r="L74" s="406"/>
      <c r="M74" s="8"/>
      <c r="N74" s="368"/>
      <c r="O74" s="8"/>
    </row>
    <row r="75" spans="1:15" x14ac:dyDescent="0.25">
      <c r="A75" s="1" t="s">
        <v>76</v>
      </c>
      <c r="B75" s="369"/>
      <c r="C75" s="372" t="s">
        <v>23</v>
      </c>
      <c r="D75" s="366"/>
      <c r="E75" s="364"/>
      <c r="F75" s="366"/>
      <c r="G75" s="362"/>
      <c r="H75" s="366"/>
      <c r="I75" s="362"/>
      <c r="J75" s="366"/>
      <c r="K75" s="364"/>
      <c r="L75" s="366"/>
      <c r="M75" s="362"/>
      <c r="N75" s="366"/>
      <c r="O75" s="362"/>
    </row>
    <row r="76" spans="1:15" x14ac:dyDescent="0.25">
      <c r="A76" s="2">
        <v>80236526</v>
      </c>
      <c r="B76" s="370"/>
      <c r="C76" s="373"/>
      <c r="D76" s="367"/>
      <c r="E76" s="365"/>
      <c r="F76" s="367"/>
      <c r="G76" s="363"/>
      <c r="H76" s="367"/>
      <c r="I76" s="363"/>
      <c r="J76" s="367"/>
      <c r="K76" s="365"/>
      <c r="L76" s="367"/>
      <c r="M76" s="363"/>
      <c r="N76" s="367"/>
      <c r="O76" s="363"/>
    </row>
    <row r="77" spans="1:15" x14ac:dyDescent="0.25">
      <c r="A77" s="2" t="s">
        <v>11</v>
      </c>
      <c r="B77" s="370"/>
      <c r="C77" s="216"/>
      <c r="D77" s="367"/>
      <c r="E77" s="7"/>
      <c r="F77" s="367"/>
      <c r="G77" s="7"/>
      <c r="H77" s="367"/>
      <c r="I77" s="7"/>
      <c r="J77" s="367"/>
      <c r="K77" s="7"/>
      <c r="L77" s="367"/>
      <c r="M77" s="7"/>
      <c r="N77" s="367"/>
      <c r="O77" s="7"/>
    </row>
    <row r="78" spans="1:15" x14ac:dyDescent="0.25">
      <c r="A78" s="44" t="s">
        <v>12</v>
      </c>
      <c r="B78" s="370"/>
      <c r="C78" s="20"/>
      <c r="D78" s="367"/>
      <c r="E78" s="45"/>
      <c r="F78" s="367"/>
      <c r="G78" s="45"/>
      <c r="H78" s="367"/>
      <c r="I78" s="45"/>
      <c r="J78" s="367"/>
      <c r="K78" s="45"/>
      <c r="L78" s="367"/>
      <c r="M78" s="45"/>
      <c r="N78" s="367"/>
      <c r="O78" s="45"/>
    </row>
    <row r="79" spans="1:15" x14ac:dyDescent="0.25">
      <c r="A79" s="44" t="s">
        <v>477</v>
      </c>
      <c r="B79" s="370"/>
      <c r="C79" s="20"/>
      <c r="D79" s="367"/>
      <c r="E79" s="45"/>
      <c r="F79" s="367"/>
      <c r="G79" s="45"/>
      <c r="H79" s="367"/>
      <c r="I79" s="45"/>
      <c r="J79" s="367"/>
      <c r="K79" s="45"/>
      <c r="L79" s="367"/>
      <c r="M79" s="45"/>
      <c r="N79" s="367"/>
      <c r="O79" s="45"/>
    </row>
    <row r="80" spans="1:15" ht="15.75" thickBot="1" x14ac:dyDescent="0.3">
      <c r="A80" s="3" t="s">
        <v>481</v>
      </c>
      <c r="B80" s="371"/>
      <c r="C80" s="12"/>
      <c r="D80" s="368"/>
      <c r="E80" s="8"/>
      <c r="F80" s="368"/>
      <c r="G80" s="8"/>
      <c r="H80" s="368"/>
      <c r="I80" s="8"/>
      <c r="J80" s="368"/>
      <c r="K80" s="8"/>
      <c r="L80" s="368"/>
      <c r="M80" s="8"/>
      <c r="N80" s="368"/>
      <c r="O80" s="8"/>
    </row>
    <row r="81" spans="1:15" ht="15.75" thickBot="1" x14ac:dyDescent="0.3"/>
    <row r="82" spans="1:15" ht="15.75" thickBot="1" x14ac:dyDescent="0.3">
      <c r="A82" s="10"/>
      <c r="B82" s="384" t="s">
        <v>53</v>
      </c>
      <c r="C82" s="385"/>
      <c r="D82" s="384" t="s">
        <v>54</v>
      </c>
      <c r="E82" s="385"/>
      <c r="F82" s="384" t="s">
        <v>55</v>
      </c>
      <c r="G82" s="385"/>
      <c r="H82" s="384" t="s">
        <v>56</v>
      </c>
      <c r="I82" s="385"/>
      <c r="J82" s="384" t="s">
        <v>57</v>
      </c>
      <c r="K82" s="385"/>
      <c r="L82" s="384" t="s">
        <v>58</v>
      </c>
      <c r="M82" s="385"/>
      <c r="N82" s="386" t="s">
        <v>59</v>
      </c>
      <c r="O82" s="385"/>
    </row>
    <row r="83" spans="1:15" ht="15.75" thickBot="1" x14ac:dyDescent="0.3">
      <c r="A83" s="10"/>
      <c r="B83" s="4" t="s">
        <v>7</v>
      </c>
      <c r="C83" s="5" t="s">
        <v>8</v>
      </c>
      <c r="D83" s="4" t="s">
        <v>7</v>
      </c>
      <c r="E83" s="5" t="s">
        <v>8</v>
      </c>
      <c r="F83" s="4" t="s">
        <v>7</v>
      </c>
      <c r="G83" s="5" t="s">
        <v>8</v>
      </c>
      <c r="H83" s="4" t="s">
        <v>7</v>
      </c>
      <c r="I83" s="5" t="s">
        <v>8</v>
      </c>
      <c r="J83" s="4" t="s">
        <v>7</v>
      </c>
      <c r="K83" s="5" t="s">
        <v>8</v>
      </c>
      <c r="L83" s="4" t="s">
        <v>7</v>
      </c>
      <c r="M83" s="5" t="s">
        <v>8</v>
      </c>
      <c r="N83" s="6" t="s">
        <v>7</v>
      </c>
      <c r="O83" s="5" t="s">
        <v>8</v>
      </c>
    </row>
    <row r="84" spans="1:15" ht="15" customHeight="1" x14ac:dyDescent="0.25">
      <c r="A84" s="1" t="s">
        <v>9</v>
      </c>
      <c r="B84" s="404"/>
      <c r="C84" s="362"/>
      <c r="D84" s="432">
        <v>3</v>
      </c>
      <c r="E84" s="427" t="s">
        <v>60</v>
      </c>
      <c r="F84" s="432">
        <v>2</v>
      </c>
      <c r="G84" s="427" t="s">
        <v>942</v>
      </c>
      <c r="H84" s="432">
        <v>3</v>
      </c>
      <c r="I84" s="435" t="s">
        <v>943</v>
      </c>
      <c r="J84" s="432">
        <v>1</v>
      </c>
      <c r="K84" s="427" t="s">
        <v>944</v>
      </c>
      <c r="L84" s="429"/>
      <c r="M84" s="427" t="s">
        <v>505</v>
      </c>
      <c r="N84" s="429"/>
      <c r="O84" s="427" t="s">
        <v>505</v>
      </c>
    </row>
    <row r="85" spans="1:15" ht="14.45" customHeight="1" x14ac:dyDescent="0.25">
      <c r="A85" s="2">
        <v>79921501</v>
      </c>
      <c r="B85" s="405"/>
      <c r="C85" s="363"/>
      <c r="D85" s="433"/>
      <c r="E85" s="428"/>
      <c r="F85" s="433"/>
      <c r="G85" s="428"/>
      <c r="H85" s="433"/>
      <c r="I85" s="436"/>
      <c r="J85" s="433"/>
      <c r="K85" s="428"/>
      <c r="L85" s="430"/>
      <c r="M85" s="428"/>
      <c r="N85" s="430"/>
      <c r="O85" s="428"/>
    </row>
    <row r="86" spans="1:15" ht="14.45" customHeight="1" x14ac:dyDescent="0.25">
      <c r="A86" s="2" t="s">
        <v>11</v>
      </c>
      <c r="B86" s="405"/>
      <c r="C86" s="7"/>
      <c r="D86" s="433"/>
      <c r="E86" s="38" t="s">
        <v>940</v>
      </c>
      <c r="F86" s="433"/>
      <c r="G86" s="32" t="s">
        <v>945</v>
      </c>
      <c r="H86" s="433"/>
      <c r="I86" s="38" t="s">
        <v>946</v>
      </c>
      <c r="J86" s="433"/>
      <c r="K86" s="38" t="s">
        <v>947</v>
      </c>
      <c r="L86" s="430"/>
      <c r="M86" s="38" t="s">
        <v>508</v>
      </c>
      <c r="N86" s="430"/>
      <c r="O86" s="38" t="s">
        <v>508</v>
      </c>
    </row>
    <row r="87" spans="1:15" ht="14.45" customHeight="1" x14ac:dyDescent="0.25">
      <c r="A87" s="44" t="s">
        <v>12</v>
      </c>
      <c r="B87" s="405"/>
      <c r="C87" s="45"/>
      <c r="D87" s="433"/>
      <c r="E87" s="47"/>
      <c r="F87" s="433"/>
      <c r="G87" s="57"/>
      <c r="H87" s="433"/>
      <c r="I87" s="57"/>
      <c r="J87" s="433"/>
      <c r="K87" s="47"/>
      <c r="L87" s="430"/>
      <c r="M87" s="47" t="s">
        <v>510</v>
      </c>
      <c r="N87" s="430"/>
      <c r="O87" s="47"/>
    </row>
    <row r="88" spans="1:15" ht="14.45" customHeight="1" x14ac:dyDescent="0.25">
      <c r="A88" s="44" t="s">
        <v>477</v>
      </c>
      <c r="B88" s="405"/>
      <c r="C88" s="45"/>
      <c r="D88" s="433"/>
      <c r="E88" s="47" t="s">
        <v>512</v>
      </c>
      <c r="F88" s="536"/>
      <c r="G88" s="57" t="s">
        <v>478</v>
      </c>
      <c r="H88" s="433"/>
      <c r="I88" s="107" t="s">
        <v>484</v>
      </c>
      <c r="J88" s="433"/>
      <c r="K88" s="47" t="s">
        <v>948</v>
      </c>
      <c r="L88" s="430"/>
      <c r="M88" s="47"/>
      <c r="N88" s="430"/>
      <c r="O88" s="47"/>
    </row>
    <row r="89" spans="1:15" ht="15.75" thickBot="1" x14ac:dyDescent="0.3">
      <c r="A89" s="3" t="s">
        <v>481</v>
      </c>
      <c r="B89" s="406"/>
      <c r="C89" s="8"/>
      <c r="D89" s="434"/>
      <c r="E89" s="34" t="s">
        <v>499</v>
      </c>
      <c r="F89" s="433"/>
      <c r="G89" s="57" t="s">
        <v>499</v>
      </c>
      <c r="H89" s="433"/>
      <c r="I89" s="57" t="s">
        <v>949</v>
      </c>
      <c r="J89" s="434"/>
      <c r="K89" s="34" t="s">
        <v>950</v>
      </c>
      <c r="L89" s="431"/>
      <c r="M89" s="34" t="s">
        <v>514</v>
      </c>
      <c r="N89" s="431"/>
      <c r="O89" s="34" t="s">
        <v>514</v>
      </c>
    </row>
    <row r="90" spans="1:15" ht="15" customHeight="1" x14ac:dyDescent="0.25">
      <c r="A90" s="1" t="s">
        <v>14</v>
      </c>
      <c r="B90" s="444">
        <v>2</v>
      </c>
      <c r="C90" s="439" t="s">
        <v>951</v>
      </c>
      <c r="D90" s="444">
        <v>3</v>
      </c>
      <c r="E90" s="439" t="s">
        <v>952</v>
      </c>
      <c r="F90" s="444">
        <v>2</v>
      </c>
      <c r="G90" s="439" t="s">
        <v>952</v>
      </c>
      <c r="H90" s="432">
        <v>2</v>
      </c>
      <c r="I90" s="427" t="s">
        <v>953</v>
      </c>
      <c r="J90" s="432">
        <v>2</v>
      </c>
      <c r="K90" s="427" t="s">
        <v>359</v>
      </c>
      <c r="L90" s="366"/>
      <c r="M90" s="362"/>
      <c r="N90" s="366"/>
      <c r="O90" s="362"/>
    </row>
    <row r="91" spans="1:15" ht="15" customHeight="1" x14ac:dyDescent="0.25">
      <c r="A91" s="2">
        <v>1070707956</v>
      </c>
      <c r="B91" s="445"/>
      <c r="C91" s="440"/>
      <c r="D91" s="445"/>
      <c r="E91" s="440"/>
      <c r="F91" s="445"/>
      <c r="G91" s="440"/>
      <c r="H91" s="433"/>
      <c r="I91" s="428"/>
      <c r="J91" s="433"/>
      <c r="K91" s="428"/>
      <c r="L91" s="367"/>
      <c r="M91" s="363"/>
      <c r="N91" s="367"/>
      <c r="O91" s="363"/>
    </row>
    <row r="92" spans="1:15" ht="15" customHeight="1" x14ac:dyDescent="0.25">
      <c r="A92" s="2" t="s">
        <v>11</v>
      </c>
      <c r="B92" s="445"/>
      <c r="C92" s="53" t="s">
        <v>954</v>
      </c>
      <c r="D92" s="445"/>
      <c r="E92" s="53" t="s">
        <v>954</v>
      </c>
      <c r="F92" s="445"/>
      <c r="G92" s="53" t="s">
        <v>954</v>
      </c>
      <c r="H92" s="433"/>
      <c r="I92" s="38" t="s">
        <v>955</v>
      </c>
      <c r="J92" s="433"/>
      <c r="K92" s="38" t="s">
        <v>448</v>
      </c>
      <c r="L92" s="367"/>
      <c r="M92" s="7"/>
      <c r="N92" s="367"/>
      <c r="O92" s="7"/>
    </row>
    <row r="93" spans="1:15" ht="15" customHeight="1" x14ac:dyDescent="0.25">
      <c r="A93" s="44" t="s">
        <v>12</v>
      </c>
      <c r="B93" s="445"/>
      <c r="C93" s="61" t="s">
        <v>517</v>
      </c>
      <c r="D93" s="445"/>
      <c r="E93" s="61" t="s">
        <v>517</v>
      </c>
      <c r="F93" s="445"/>
      <c r="G93" s="61" t="s">
        <v>517</v>
      </c>
      <c r="H93" s="433"/>
      <c r="I93" s="47"/>
      <c r="J93" s="433"/>
      <c r="K93" s="47" t="s">
        <v>299</v>
      </c>
      <c r="L93" s="367"/>
      <c r="M93" s="45"/>
      <c r="N93" s="367"/>
      <c r="O93" s="45"/>
    </row>
    <row r="94" spans="1:15" ht="15" customHeight="1" x14ac:dyDescent="0.25">
      <c r="A94" s="44" t="s">
        <v>477</v>
      </c>
      <c r="B94" s="445"/>
      <c r="C94" s="61"/>
      <c r="D94" s="452"/>
      <c r="E94" s="108"/>
      <c r="F94" s="445"/>
      <c r="G94" s="108" t="s">
        <v>956</v>
      </c>
      <c r="H94" s="433"/>
      <c r="I94" s="47" t="s">
        <v>957</v>
      </c>
      <c r="J94" s="433"/>
      <c r="K94" s="47" t="s">
        <v>937</v>
      </c>
      <c r="L94" s="367"/>
      <c r="M94" s="45"/>
      <c r="N94" s="367"/>
      <c r="O94" s="45"/>
    </row>
    <row r="95" spans="1:15" ht="15.75" thickBot="1" x14ac:dyDescent="0.3">
      <c r="A95" s="3" t="s">
        <v>481</v>
      </c>
      <c r="B95" s="445"/>
      <c r="C95" s="61" t="s">
        <v>868</v>
      </c>
      <c r="D95" s="445"/>
      <c r="E95" s="61" t="s">
        <v>868</v>
      </c>
      <c r="F95" s="445"/>
      <c r="G95" s="61" t="s">
        <v>868</v>
      </c>
      <c r="H95" s="434"/>
      <c r="I95" s="34" t="s">
        <v>958</v>
      </c>
      <c r="J95" s="434"/>
      <c r="K95" s="34" t="s">
        <v>959</v>
      </c>
      <c r="L95" s="368"/>
      <c r="M95" s="8"/>
      <c r="N95" s="368"/>
      <c r="O95" s="8"/>
    </row>
    <row r="96" spans="1:15" ht="14.45" customHeight="1" x14ac:dyDescent="0.25">
      <c r="A96" s="1" t="s">
        <v>503</v>
      </c>
      <c r="B96" s="432">
        <v>1</v>
      </c>
      <c r="C96" s="427" t="s">
        <v>960</v>
      </c>
      <c r="D96" s="404"/>
      <c r="E96" s="362"/>
      <c r="F96" s="444">
        <v>2</v>
      </c>
      <c r="G96" s="439" t="s">
        <v>952</v>
      </c>
      <c r="H96" s="444">
        <v>1</v>
      </c>
      <c r="I96" s="439" t="s">
        <v>961</v>
      </c>
      <c r="J96" s="432"/>
      <c r="K96" s="427" t="s">
        <v>962</v>
      </c>
      <c r="L96" s="404"/>
      <c r="M96" s="362"/>
      <c r="N96" s="366"/>
      <c r="O96" s="362"/>
    </row>
    <row r="97" spans="1:15" ht="14.45" customHeight="1" x14ac:dyDescent="0.25">
      <c r="A97" s="2">
        <v>1026271285</v>
      </c>
      <c r="B97" s="433"/>
      <c r="C97" s="428"/>
      <c r="D97" s="405"/>
      <c r="E97" s="363"/>
      <c r="F97" s="445"/>
      <c r="G97" s="440"/>
      <c r="H97" s="445"/>
      <c r="I97" s="440"/>
      <c r="J97" s="433"/>
      <c r="K97" s="428"/>
      <c r="L97" s="405"/>
      <c r="M97" s="363"/>
      <c r="N97" s="367"/>
      <c r="O97" s="363"/>
    </row>
    <row r="98" spans="1:15" ht="14.45" customHeight="1" x14ac:dyDescent="0.25">
      <c r="A98" s="2" t="s">
        <v>11</v>
      </c>
      <c r="B98" s="433"/>
      <c r="C98" s="38" t="s">
        <v>963</v>
      </c>
      <c r="D98" s="405"/>
      <c r="E98" s="21"/>
      <c r="F98" s="445"/>
      <c r="G98" s="53" t="s">
        <v>954</v>
      </c>
      <c r="H98" s="445"/>
      <c r="I98" s="61" t="s">
        <v>911</v>
      </c>
      <c r="J98" s="433"/>
      <c r="K98" s="38"/>
      <c r="L98" s="405"/>
      <c r="M98" s="7"/>
      <c r="N98" s="367"/>
      <c r="O98" s="7"/>
    </row>
    <row r="99" spans="1:15" ht="14.45" customHeight="1" x14ac:dyDescent="0.25">
      <c r="A99" s="44" t="s">
        <v>12</v>
      </c>
      <c r="B99" s="433"/>
      <c r="C99" s="47" t="s">
        <v>299</v>
      </c>
      <c r="D99" s="405"/>
      <c r="E99" s="46"/>
      <c r="F99" s="445"/>
      <c r="G99" s="61" t="s">
        <v>517</v>
      </c>
      <c r="H99" s="445"/>
      <c r="I99" s="61" t="s">
        <v>299</v>
      </c>
      <c r="J99" s="433"/>
      <c r="K99" s="47"/>
      <c r="L99" s="405"/>
      <c r="M99" s="45"/>
      <c r="N99" s="367"/>
      <c r="O99" s="45"/>
    </row>
    <row r="100" spans="1:15" ht="14.45" customHeight="1" x14ac:dyDescent="0.25">
      <c r="A100" s="44" t="s">
        <v>477</v>
      </c>
      <c r="B100" s="433"/>
      <c r="C100" s="47"/>
      <c r="D100" s="473"/>
      <c r="E100" s="46"/>
      <c r="F100" s="445"/>
      <c r="G100" s="108" t="s">
        <v>956</v>
      </c>
      <c r="H100" s="445"/>
      <c r="I100" s="61" t="s">
        <v>913</v>
      </c>
      <c r="J100" s="433"/>
      <c r="K100" s="47"/>
      <c r="L100" s="405"/>
      <c r="M100" s="45"/>
      <c r="N100" s="367"/>
      <c r="O100" s="45"/>
    </row>
    <row r="101" spans="1:15" ht="15.75" thickBot="1" x14ac:dyDescent="0.3">
      <c r="A101" s="3" t="s">
        <v>481</v>
      </c>
      <c r="B101" s="434"/>
      <c r="C101" s="34" t="s">
        <v>964</v>
      </c>
      <c r="D101" s="405"/>
      <c r="E101" s="46"/>
      <c r="F101" s="445"/>
      <c r="G101" s="61" t="s">
        <v>868</v>
      </c>
      <c r="H101" s="446"/>
      <c r="I101" s="60" t="s">
        <v>917</v>
      </c>
      <c r="J101" s="434"/>
      <c r="K101" s="34" t="s">
        <v>965</v>
      </c>
      <c r="L101" s="406"/>
      <c r="M101" s="8"/>
      <c r="N101" s="368"/>
      <c r="O101" s="8"/>
    </row>
    <row r="102" spans="1:15" x14ac:dyDescent="0.25">
      <c r="A102" s="1" t="s">
        <v>76</v>
      </c>
      <c r="B102" s="366"/>
      <c r="C102" s="362"/>
      <c r="D102" s="366"/>
      <c r="E102" s="364"/>
      <c r="F102" s="366"/>
      <c r="G102" s="362"/>
      <c r="H102" s="366"/>
      <c r="I102" s="362"/>
      <c r="J102" s="366"/>
      <c r="K102" s="364"/>
      <c r="L102" s="366"/>
      <c r="M102" s="362"/>
      <c r="N102" s="366"/>
      <c r="O102" s="362"/>
    </row>
    <row r="103" spans="1:15" x14ac:dyDescent="0.25">
      <c r="A103" s="2">
        <v>80236526</v>
      </c>
      <c r="B103" s="367"/>
      <c r="C103" s="363"/>
      <c r="D103" s="367"/>
      <c r="E103" s="365"/>
      <c r="F103" s="367"/>
      <c r="G103" s="363"/>
      <c r="H103" s="367"/>
      <c r="I103" s="363"/>
      <c r="J103" s="367"/>
      <c r="K103" s="365"/>
      <c r="L103" s="367"/>
      <c r="M103" s="363"/>
      <c r="N103" s="367"/>
      <c r="O103" s="363"/>
    </row>
    <row r="104" spans="1:15" x14ac:dyDescent="0.25">
      <c r="A104" s="2" t="s">
        <v>11</v>
      </c>
      <c r="B104" s="367"/>
      <c r="C104" s="7"/>
      <c r="D104" s="367"/>
      <c r="E104" s="7"/>
      <c r="F104" s="367"/>
      <c r="G104" s="7"/>
      <c r="H104" s="367"/>
      <c r="I104" s="7"/>
      <c r="J104" s="367"/>
      <c r="K104" s="7"/>
      <c r="L104" s="367"/>
      <c r="M104" s="7"/>
      <c r="N104" s="367"/>
      <c r="O104" s="7"/>
    </row>
    <row r="105" spans="1:15" x14ac:dyDescent="0.25">
      <c r="A105" s="44" t="s">
        <v>12</v>
      </c>
      <c r="B105" s="367"/>
      <c r="C105" s="45"/>
      <c r="D105" s="367"/>
      <c r="E105" s="45"/>
      <c r="F105" s="367"/>
      <c r="G105" s="45"/>
      <c r="H105" s="367"/>
      <c r="I105" s="45"/>
      <c r="J105" s="367"/>
      <c r="K105" s="45"/>
      <c r="L105" s="367"/>
      <c r="M105" s="45"/>
      <c r="N105" s="367"/>
      <c r="O105" s="45"/>
    </row>
    <row r="106" spans="1:15" x14ac:dyDescent="0.25">
      <c r="A106" s="44" t="s">
        <v>477</v>
      </c>
      <c r="B106" s="367"/>
      <c r="C106" s="45"/>
      <c r="D106" s="367"/>
      <c r="E106" s="45"/>
      <c r="F106" s="367"/>
      <c r="G106" s="45"/>
      <c r="H106" s="367"/>
      <c r="I106" s="45"/>
      <c r="J106" s="367"/>
      <c r="K106" s="45"/>
      <c r="L106" s="367"/>
      <c r="M106" s="45"/>
      <c r="N106" s="367"/>
      <c r="O106" s="45"/>
    </row>
    <row r="107" spans="1:15" ht="15.75" thickBot="1" x14ac:dyDescent="0.3">
      <c r="A107" s="3" t="s">
        <v>481</v>
      </c>
      <c r="B107" s="368"/>
      <c r="C107" s="8"/>
      <c r="D107" s="368"/>
      <c r="E107" s="8"/>
      <c r="F107" s="368"/>
      <c r="G107" s="8"/>
      <c r="H107" s="368"/>
      <c r="I107" s="8"/>
      <c r="J107" s="368"/>
      <c r="K107" s="8"/>
      <c r="L107" s="368"/>
      <c r="M107" s="8"/>
      <c r="N107" s="368"/>
      <c r="O107" s="8"/>
    </row>
    <row r="108" spans="1:15" ht="15.75" thickBot="1" x14ac:dyDescent="0.3"/>
    <row r="109" spans="1:15" ht="15.75" thickBot="1" x14ac:dyDescent="0.3">
      <c r="A109" s="10"/>
      <c r="B109" s="384" t="s">
        <v>79</v>
      </c>
      <c r="C109" s="385"/>
      <c r="D109" s="384" t="s">
        <v>80</v>
      </c>
      <c r="E109" s="385"/>
      <c r="F109" s="384" t="s">
        <v>81</v>
      </c>
      <c r="G109" s="385"/>
      <c r="H109" s="384" t="s">
        <v>82</v>
      </c>
      <c r="I109" s="385"/>
      <c r="J109" s="384" t="s">
        <v>83</v>
      </c>
      <c r="K109" s="385"/>
      <c r="L109" s="384" t="s">
        <v>84</v>
      </c>
      <c r="M109" s="385"/>
      <c r="N109" s="386" t="s">
        <v>85</v>
      </c>
      <c r="O109" s="385"/>
    </row>
    <row r="110" spans="1:15" ht="15.75" thickBot="1" x14ac:dyDescent="0.3">
      <c r="A110" s="10"/>
      <c r="B110" s="4" t="s">
        <v>7</v>
      </c>
      <c r="C110" s="5" t="s">
        <v>8</v>
      </c>
      <c r="D110" s="4" t="s">
        <v>7</v>
      </c>
      <c r="E110" s="5" t="s">
        <v>8</v>
      </c>
      <c r="F110" s="4" t="s">
        <v>7</v>
      </c>
      <c r="G110" s="5" t="s">
        <v>8</v>
      </c>
      <c r="H110" s="4" t="s">
        <v>7</v>
      </c>
      <c r="I110" s="5" t="s">
        <v>8</v>
      </c>
      <c r="J110" s="4" t="s">
        <v>7</v>
      </c>
      <c r="K110" s="5" t="s">
        <v>8</v>
      </c>
      <c r="L110" s="4" t="s">
        <v>7</v>
      </c>
      <c r="M110" s="5" t="s">
        <v>8</v>
      </c>
      <c r="N110" s="6" t="s">
        <v>7</v>
      </c>
      <c r="O110" s="5" t="s">
        <v>8</v>
      </c>
    </row>
    <row r="111" spans="1:15" ht="15" customHeight="1" x14ac:dyDescent="0.25">
      <c r="A111" s="1" t="s">
        <v>9</v>
      </c>
      <c r="B111" s="407">
        <v>3</v>
      </c>
      <c r="C111" s="372" t="s">
        <v>966</v>
      </c>
      <c r="D111" s="366">
        <v>1</v>
      </c>
      <c r="E111" s="468" t="s">
        <v>967</v>
      </c>
      <c r="F111" s="407">
        <v>2</v>
      </c>
      <c r="G111" s="396" t="s">
        <v>968</v>
      </c>
      <c r="H111" s="407"/>
      <c r="I111" s="396" t="s">
        <v>359</v>
      </c>
      <c r="J111" s="404"/>
      <c r="K111" s="468" t="s">
        <v>42</v>
      </c>
      <c r="L111" s="366"/>
      <c r="M111" s="362"/>
      <c r="N111" s="366"/>
      <c r="O111" s="362"/>
    </row>
    <row r="112" spans="1:15" x14ac:dyDescent="0.25">
      <c r="A112" s="2">
        <v>79921501</v>
      </c>
      <c r="B112" s="408"/>
      <c r="C112" s="373"/>
      <c r="D112" s="367"/>
      <c r="E112" s="376"/>
      <c r="F112" s="408"/>
      <c r="G112" s="426"/>
      <c r="H112" s="408"/>
      <c r="I112" s="426"/>
      <c r="J112" s="405"/>
      <c r="K112" s="376"/>
      <c r="L112" s="367"/>
      <c r="M112" s="363"/>
      <c r="N112" s="367"/>
      <c r="O112" s="363"/>
    </row>
    <row r="113" spans="1:15" x14ac:dyDescent="0.25">
      <c r="A113" s="2" t="s">
        <v>11</v>
      </c>
      <c r="B113" s="408"/>
      <c r="C113" s="216" t="s">
        <v>969</v>
      </c>
      <c r="D113" s="367"/>
      <c r="E113" s="21">
        <v>74666</v>
      </c>
      <c r="F113" s="408"/>
      <c r="G113" s="216" t="s">
        <v>970</v>
      </c>
      <c r="H113" s="408"/>
      <c r="I113" s="216" t="s">
        <v>448</v>
      </c>
      <c r="J113" s="405"/>
      <c r="K113" s="7"/>
      <c r="L113" s="367"/>
      <c r="M113" s="7"/>
      <c r="N113" s="367"/>
      <c r="O113" s="7"/>
    </row>
    <row r="114" spans="1:15" x14ac:dyDescent="0.25">
      <c r="A114" s="44" t="s">
        <v>12</v>
      </c>
      <c r="B114" s="408"/>
      <c r="C114" s="20"/>
      <c r="D114" s="367"/>
      <c r="E114" s="46">
        <v>39718</v>
      </c>
      <c r="F114" s="408"/>
      <c r="G114" s="92"/>
      <c r="H114" s="408"/>
      <c r="I114" s="92" t="s">
        <v>299</v>
      </c>
      <c r="J114" s="405"/>
      <c r="K114" s="46"/>
      <c r="L114" s="367"/>
      <c r="M114" s="45"/>
      <c r="N114" s="367"/>
      <c r="O114" s="45"/>
    </row>
    <row r="115" spans="1:15" ht="15.75" thickBot="1" x14ac:dyDescent="0.3">
      <c r="A115" s="44" t="s">
        <v>477</v>
      </c>
      <c r="B115" s="408"/>
      <c r="C115" s="12" t="s">
        <v>971</v>
      </c>
      <c r="D115" s="367"/>
      <c r="E115" s="46" t="s">
        <v>537</v>
      </c>
      <c r="F115" s="408"/>
      <c r="G115" s="91" t="s">
        <v>534</v>
      </c>
      <c r="H115" s="408"/>
      <c r="I115" s="91" t="s">
        <v>937</v>
      </c>
      <c r="J115" s="405"/>
      <c r="K115" s="95"/>
      <c r="L115" s="367"/>
      <c r="M115" s="45"/>
      <c r="N115" s="367"/>
      <c r="O115" s="45"/>
    </row>
    <row r="116" spans="1:15" ht="15.75" thickBot="1" x14ac:dyDescent="0.3">
      <c r="A116" s="3" t="s">
        <v>481</v>
      </c>
      <c r="B116" s="409"/>
      <c r="C116" s="12" t="s">
        <v>972</v>
      </c>
      <c r="D116" s="368"/>
      <c r="E116" s="21" t="s">
        <v>869</v>
      </c>
      <c r="F116" s="409"/>
      <c r="G116" s="92" t="s">
        <v>539</v>
      </c>
      <c r="H116" s="409"/>
      <c r="I116" s="92" t="s">
        <v>959</v>
      </c>
      <c r="J116" s="406"/>
      <c r="K116" s="46"/>
      <c r="L116" s="368"/>
      <c r="M116" s="8"/>
      <c r="N116" s="368"/>
      <c r="O116" s="8"/>
    </row>
    <row r="117" spans="1:15" ht="15" customHeight="1" x14ac:dyDescent="0.25">
      <c r="A117" s="1" t="s">
        <v>14</v>
      </c>
      <c r="B117" s="369">
        <v>2</v>
      </c>
      <c r="C117" s="399" t="s">
        <v>296</v>
      </c>
      <c r="D117" s="366"/>
      <c r="E117" s="412" t="s">
        <v>42</v>
      </c>
      <c r="F117" s="369">
        <v>1</v>
      </c>
      <c r="G117" s="399" t="s">
        <v>529</v>
      </c>
      <c r="H117" s="369">
        <v>1</v>
      </c>
      <c r="I117" s="399" t="s">
        <v>529</v>
      </c>
      <c r="J117" s="369">
        <v>1</v>
      </c>
      <c r="K117" s="399" t="s">
        <v>529</v>
      </c>
      <c r="L117" s="366"/>
      <c r="M117" s="362"/>
      <c r="N117" s="366"/>
      <c r="O117" s="362"/>
    </row>
    <row r="118" spans="1:15" x14ac:dyDescent="0.25">
      <c r="A118" s="2">
        <v>1070707956</v>
      </c>
      <c r="B118" s="370"/>
      <c r="C118" s="400"/>
      <c r="D118" s="367"/>
      <c r="E118" s="413"/>
      <c r="F118" s="370"/>
      <c r="G118" s="400"/>
      <c r="H118" s="370"/>
      <c r="I118" s="400"/>
      <c r="J118" s="370"/>
      <c r="K118" s="400"/>
      <c r="L118" s="367"/>
      <c r="M118" s="363"/>
      <c r="N118" s="367"/>
      <c r="O118" s="363"/>
    </row>
    <row r="119" spans="1:15" x14ac:dyDescent="0.25">
      <c r="A119" s="2" t="s">
        <v>11</v>
      </c>
      <c r="B119" s="370"/>
      <c r="C119" s="23" t="s">
        <v>543</v>
      </c>
      <c r="D119" s="367"/>
      <c r="E119" s="7"/>
      <c r="F119" s="370"/>
      <c r="G119" s="23" t="s">
        <v>530</v>
      </c>
      <c r="H119" s="370"/>
      <c r="I119" s="23" t="s">
        <v>530</v>
      </c>
      <c r="J119" s="370"/>
      <c r="K119" s="23" t="s">
        <v>530</v>
      </c>
      <c r="L119" s="367"/>
      <c r="M119" s="7"/>
      <c r="N119" s="367"/>
      <c r="O119" s="7"/>
    </row>
    <row r="120" spans="1:15" x14ac:dyDescent="0.25">
      <c r="A120" s="44" t="s">
        <v>12</v>
      </c>
      <c r="B120" s="370"/>
      <c r="C120" s="92"/>
      <c r="D120" s="367"/>
      <c r="E120" s="46"/>
      <c r="F120" s="370"/>
      <c r="G120" s="92" t="s">
        <v>973</v>
      </c>
      <c r="H120" s="370"/>
      <c r="I120" s="92" t="s">
        <v>973</v>
      </c>
      <c r="J120" s="370"/>
      <c r="K120" s="92" t="s">
        <v>973</v>
      </c>
      <c r="L120" s="367"/>
      <c r="M120" s="45"/>
      <c r="N120" s="367"/>
      <c r="O120" s="45"/>
    </row>
    <row r="121" spans="1:15" x14ac:dyDescent="0.25">
      <c r="A121" s="44" t="s">
        <v>477</v>
      </c>
      <c r="B121" s="370"/>
      <c r="C121" s="92"/>
      <c r="D121" s="367"/>
      <c r="E121" s="95"/>
      <c r="F121" s="370"/>
      <c r="G121" s="92"/>
      <c r="H121" s="370"/>
      <c r="I121" s="92"/>
      <c r="J121" s="370"/>
      <c r="K121" s="92"/>
      <c r="L121" s="367"/>
      <c r="M121" s="45"/>
      <c r="N121" s="367"/>
      <c r="O121" s="45"/>
    </row>
    <row r="122" spans="1:15" ht="15.75" thickBot="1" x14ac:dyDescent="0.3">
      <c r="A122" s="3" t="s">
        <v>481</v>
      </c>
      <c r="B122" s="371"/>
      <c r="C122" s="92" t="s">
        <v>949</v>
      </c>
      <c r="D122" s="368"/>
      <c r="E122" s="46"/>
      <c r="F122" s="371"/>
      <c r="G122" s="23" t="s">
        <v>483</v>
      </c>
      <c r="H122" s="371"/>
      <c r="I122" s="23" t="s">
        <v>483</v>
      </c>
      <c r="J122" s="371"/>
      <c r="K122" s="23" t="s">
        <v>483</v>
      </c>
      <c r="L122" s="368"/>
      <c r="M122" s="94"/>
      <c r="N122" s="368"/>
      <c r="O122" s="8"/>
    </row>
    <row r="123" spans="1:15" ht="15" customHeight="1" x14ac:dyDescent="0.25">
      <c r="A123" s="1" t="s">
        <v>503</v>
      </c>
      <c r="B123" s="407">
        <v>2</v>
      </c>
      <c r="C123" s="372" t="s">
        <v>974</v>
      </c>
      <c r="D123" s="366"/>
      <c r="E123" s="412" t="s">
        <v>42</v>
      </c>
      <c r="F123" s="366">
        <v>1</v>
      </c>
      <c r="G123" s="412" t="s">
        <v>975</v>
      </c>
      <c r="H123" s="366"/>
      <c r="I123" s="412" t="s">
        <v>42</v>
      </c>
      <c r="J123" s="404"/>
      <c r="K123" s="468" t="s">
        <v>42</v>
      </c>
      <c r="L123" s="404"/>
      <c r="M123" s="362"/>
      <c r="N123" s="366"/>
      <c r="O123" s="362"/>
    </row>
    <row r="124" spans="1:15" x14ac:dyDescent="0.25">
      <c r="A124" s="2">
        <v>1026271285</v>
      </c>
      <c r="B124" s="408"/>
      <c r="C124" s="373"/>
      <c r="D124" s="367"/>
      <c r="E124" s="413"/>
      <c r="F124" s="367"/>
      <c r="G124" s="413"/>
      <c r="H124" s="367"/>
      <c r="I124" s="413"/>
      <c r="J124" s="405"/>
      <c r="K124" s="376"/>
      <c r="L124" s="405"/>
      <c r="M124" s="363"/>
      <c r="N124" s="367"/>
      <c r="O124" s="363"/>
    </row>
    <row r="125" spans="1:15" x14ac:dyDescent="0.25">
      <c r="A125" s="2" t="s">
        <v>11</v>
      </c>
      <c r="B125" s="408"/>
      <c r="C125" s="216" t="s">
        <v>976</v>
      </c>
      <c r="D125" s="367"/>
      <c r="E125" s="21"/>
      <c r="F125" s="367"/>
      <c r="G125" s="21" t="s">
        <v>977</v>
      </c>
      <c r="H125" s="367"/>
      <c r="I125" s="21"/>
      <c r="J125" s="405"/>
      <c r="K125" s="7"/>
      <c r="L125" s="405"/>
      <c r="M125" s="7"/>
      <c r="N125" s="367"/>
      <c r="O125" s="7"/>
    </row>
    <row r="126" spans="1:15" x14ac:dyDescent="0.25">
      <c r="A126" s="44" t="s">
        <v>12</v>
      </c>
      <c r="B126" s="408"/>
      <c r="C126" s="92" t="s">
        <v>299</v>
      </c>
      <c r="D126" s="367"/>
      <c r="E126" s="46"/>
      <c r="F126" s="367"/>
      <c r="G126" s="46"/>
      <c r="H126" s="367"/>
      <c r="I126" s="46"/>
      <c r="J126" s="405"/>
      <c r="K126" s="45"/>
      <c r="L126" s="405"/>
      <c r="M126" s="45"/>
      <c r="N126" s="367"/>
      <c r="O126" s="45"/>
    </row>
    <row r="127" spans="1:15" x14ac:dyDescent="0.25">
      <c r="A127" s="44" t="s">
        <v>477</v>
      </c>
      <c r="B127" s="467"/>
      <c r="C127" s="91" t="s">
        <v>978</v>
      </c>
      <c r="D127" s="367"/>
      <c r="E127" s="46"/>
      <c r="F127" s="367"/>
      <c r="G127" s="46"/>
      <c r="H127" s="367"/>
      <c r="I127" s="46"/>
      <c r="J127" s="405"/>
      <c r="K127" s="45"/>
      <c r="L127" s="405"/>
      <c r="M127" s="45"/>
      <c r="N127" s="367"/>
      <c r="O127" s="45"/>
    </row>
    <row r="128" spans="1:15" ht="15.75" customHeight="1" thickBot="1" x14ac:dyDescent="0.3">
      <c r="A128" s="3" t="s">
        <v>481</v>
      </c>
      <c r="B128" s="408"/>
      <c r="C128" s="92" t="s">
        <v>979</v>
      </c>
      <c r="D128" s="368"/>
      <c r="E128" s="21"/>
      <c r="F128" s="368"/>
      <c r="G128" s="21" t="s">
        <v>518</v>
      </c>
      <c r="H128" s="368"/>
      <c r="I128" s="21"/>
      <c r="J128" s="406"/>
      <c r="K128" s="8"/>
      <c r="L128" s="406"/>
      <c r="M128" s="8"/>
      <c r="N128" s="368"/>
      <c r="O128" s="8"/>
    </row>
    <row r="129" spans="1:15" x14ac:dyDescent="0.25">
      <c r="A129" s="1" t="s">
        <v>76</v>
      </c>
      <c r="B129" s="366"/>
      <c r="C129" s="364"/>
      <c r="D129" s="366"/>
      <c r="E129" s="412" t="s">
        <v>42</v>
      </c>
      <c r="F129" s="366"/>
      <c r="G129" s="362"/>
      <c r="H129" s="366"/>
      <c r="I129" s="362"/>
      <c r="J129" s="366"/>
      <c r="K129" s="364"/>
      <c r="L129" s="366"/>
      <c r="M129" s="362"/>
      <c r="N129" s="366"/>
      <c r="O129" s="362"/>
    </row>
    <row r="130" spans="1:15" x14ac:dyDescent="0.25">
      <c r="A130" s="2">
        <v>80236526</v>
      </c>
      <c r="B130" s="367"/>
      <c r="C130" s="365"/>
      <c r="D130" s="367"/>
      <c r="E130" s="413"/>
      <c r="F130" s="367"/>
      <c r="G130" s="363"/>
      <c r="H130" s="367"/>
      <c r="I130" s="363"/>
      <c r="J130" s="367"/>
      <c r="K130" s="365"/>
      <c r="L130" s="367"/>
      <c r="M130" s="363"/>
      <c r="N130" s="367"/>
      <c r="O130" s="363"/>
    </row>
    <row r="131" spans="1:15" x14ac:dyDescent="0.25">
      <c r="A131" s="2" t="s">
        <v>11</v>
      </c>
      <c r="B131" s="367"/>
      <c r="C131" s="7"/>
      <c r="D131" s="367"/>
      <c r="E131" s="7"/>
      <c r="F131" s="367"/>
      <c r="G131" s="7"/>
      <c r="H131" s="367"/>
      <c r="I131" s="7"/>
      <c r="J131" s="367"/>
      <c r="K131" s="7"/>
      <c r="L131" s="367"/>
      <c r="M131" s="7"/>
      <c r="N131" s="367"/>
      <c r="O131" s="7"/>
    </row>
    <row r="132" spans="1:15" x14ac:dyDescent="0.25">
      <c r="A132" s="44" t="s">
        <v>12</v>
      </c>
      <c r="B132" s="367"/>
      <c r="C132" s="45"/>
      <c r="D132" s="367"/>
      <c r="E132" s="45"/>
      <c r="F132" s="367"/>
      <c r="G132" s="45"/>
      <c r="H132" s="367"/>
      <c r="I132" s="45"/>
      <c r="J132" s="367"/>
      <c r="K132" s="45"/>
      <c r="L132" s="367"/>
      <c r="M132" s="45"/>
      <c r="N132" s="367"/>
      <c r="O132" s="45"/>
    </row>
    <row r="133" spans="1:15" x14ac:dyDescent="0.25">
      <c r="A133" s="44" t="s">
        <v>477</v>
      </c>
      <c r="B133" s="367"/>
      <c r="C133" s="45"/>
      <c r="D133" s="367"/>
      <c r="E133" s="45"/>
      <c r="F133" s="367"/>
      <c r="G133" s="45"/>
      <c r="H133" s="367"/>
      <c r="I133" s="45"/>
      <c r="J133" s="367"/>
      <c r="K133" s="45"/>
      <c r="L133" s="367"/>
      <c r="M133" s="45"/>
      <c r="N133" s="367"/>
      <c r="O133" s="45"/>
    </row>
    <row r="134" spans="1:15" ht="15.75" customHeight="1" thickBot="1" x14ac:dyDescent="0.3">
      <c r="A134" s="3" t="s">
        <v>481</v>
      </c>
      <c r="B134" s="368"/>
      <c r="C134" s="8"/>
      <c r="D134" s="368"/>
      <c r="E134" s="8"/>
      <c r="F134" s="368"/>
      <c r="G134" s="8"/>
      <c r="H134" s="368"/>
      <c r="I134" s="8"/>
      <c r="J134" s="368"/>
      <c r="K134" s="8"/>
      <c r="L134" s="368"/>
      <c r="M134" s="8"/>
      <c r="N134" s="368"/>
      <c r="O134" s="8"/>
    </row>
  </sheetData>
  <mergeCells count="315"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J3:J8"/>
    <mergeCell ref="B1:C1"/>
    <mergeCell ref="D1:E1"/>
    <mergeCell ref="F1:G1"/>
    <mergeCell ref="H1:I1"/>
    <mergeCell ref="J1:K1"/>
    <mergeCell ref="L1:M1"/>
    <mergeCell ref="K3:K4"/>
    <mergeCell ref="L3:L8"/>
    <mergeCell ref="M3:M4"/>
    <mergeCell ref="N3:N8"/>
    <mergeCell ref="O3:O4"/>
    <mergeCell ref="B9:B14"/>
    <mergeCell ref="C9:C10"/>
    <mergeCell ref="D9:D14"/>
    <mergeCell ref="E9:E10"/>
    <mergeCell ref="F9:F14"/>
    <mergeCell ref="M9:M10"/>
    <mergeCell ref="N9:N14"/>
    <mergeCell ref="O9:O10"/>
    <mergeCell ref="B15:B20"/>
    <mergeCell ref="C15:C16"/>
    <mergeCell ref="D15:D20"/>
    <mergeCell ref="E15:E16"/>
    <mergeCell ref="F15:F20"/>
    <mergeCell ref="G15:G16"/>
    <mergeCell ref="H15:H20"/>
    <mergeCell ref="G9:G10"/>
    <mergeCell ref="H9:H14"/>
    <mergeCell ref="I9:I10"/>
    <mergeCell ref="J9:J14"/>
    <mergeCell ref="K9:K10"/>
    <mergeCell ref="L9:L14"/>
    <mergeCell ref="O15:O16"/>
    <mergeCell ref="I15:I16"/>
    <mergeCell ref="J15:J20"/>
    <mergeCell ref="B21:B26"/>
    <mergeCell ref="C21:C22"/>
    <mergeCell ref="D21:D26"/>
    <mergeCell ref="E21:E22"/>
    <mergeCell ref="F21:F26"/>
    <mergeCell ref="G21:G22"/>
    <mergeCell ref="H21:H26"/>
    <mergeCell ref="I21:I22"/>
    <mergeCell ref="J21:J26"/>
    <mergeCell ref="K15:K16"/>
    <mergeCell ref="L15:L20"/>
    <mergeCell ref="M15:M16"/>
    <mergeCell ref="N15:N20"/>
    <mergeCell ref="K21:K22"/>
    <mergeCell ref="L21:L26"/>
    <mergeCell ref="M21:M22"/>
    <mergeCell ref="N21:N26"/>
    <mergeCell ref="O21:O22"/>
    <mergeCell ref="B28:C28"/>
    <mergeCell ref="D28:E28"/>
    <mergeCell ref="F28:G28"/>
    <mergeCell ref="H28:I28"/>
    <mergeCell ref="J28:K28"/>
    <mergeCell ref="O30:O31"/>
    <mergeCell ref="L28:M28"/>
    <mergeCell ref="N28:O28"/>
    <mergeCell ref="B30:B35"/>
    <mergeCell ref="C30:C31"/>
    <mergeCell ref="D30:D35"/>
    <mergeCell ref="E30:E31"/>
    <mergeCell ref="F30:F35"/>
    <mergeCell ref="G30:G31"/>
    <mergeCell ref="H30:H35"/>
    <mergeCell ref="I30:I31"/>
    <mergeCell ref="D36:D41"/>
    <mergeCell ref="E36:E37"/>
    <mergeCell ref="F36:F41"/>
    <mergeCell ref="G36:G37"/>
    <mergeCell ref="J30:J35"/>
    <mergeCell ref="K30:K31"/>
    <mergeCell ref="L30:L35"/>
    <mergeCell ref="M30:M31"/>
    <mergeCell ref="N30:N35"/>
    <mergeCell ref="J42:J47"/>
    <mergeCell ref="K42:K43"/>
    <mergeCell ref="L42:L47"/>
    <mergeCell ref="M42:M43"/>
    <mergeCell ref="N42:N47"/>
    <mergeCell ref="O42:O43"/>
    <mergeCell ref="N36:N41"/>
    <mergeCell ref="O36:O37"/>
    <mergeCell ref="B42:B47"/>
    <mergeCell ref="C42:C43"/>
    <mergeCell ref="D42:D47"/>
    <mergeCell ref="E42:E43"/>
    <mergeCell ref="F42:F47"/>
    <mergeCell ref="G42:G43"/>
    <mergeCell ref="H42:H47"/>
    <mergeCell ref="I42:I43"/>
    <mergeCell ref="H36:H41"/>
    <mergeCell ref="I36:I37"/>
    <mergeCell ref="J36:J41"/>
    <mergeCell ref="K36:K37"/>
    <mergeCell ref="L36:L41"/>
    <mergeCell ref="M36:M37"/>
    <mergeCell ref="B36:B41"/>
    <mergeCell ref="C36:C37"/>
    <mergeCell ref="N48:N53"/>
    <mergeCell ref="O48:O49"/>
    <mergeCell ref="B55:C55"/>
    <mergeCell ref="D55:E55"/>
    <mergeCell ref="F55:G55"/>
    <mergeCell ref="H55:I55"/>
    <mergeCell ref="J55:K55"/>
    <mergeCell ref="L55:M55"/>
    <mergeCell ref="N55:O55"/>
    <mergeCell ref="H48:H53"/>
    <mergeCell ref="I48:I49"/>
    <mergeCell ref="J48:J53"/>
    <mergeCell ref="K48:K49"/>
    <mergeCell ref="L48:L53"/>
    <mergeCell ref="M48:M49"/>
    <mergeCell ref="B48:B53"/>
    <mergeCell ref="C48:C49"/>
    <mergeCell ref="D48:D53"/>
    <mergeCell ref="E48:E49"/>
    <mergeCell ref="F48:F53"/>
    <mergeCell ref="G48:G49"/>
    <mergeCell ref="O63:O64"/>
    <mergeCell ref="N57:N62"/>
    <mergeCell ref="O57:O58"/>
    <mergeCell ref="B63:B68"/>
    <mergeCell ref="C63:C64"/>
    <mergeCell ref="D63:D68"/>
    <mergeCell ref="E63:E64"/>
    <mergeCell ref="F63:F68"/>
    <mergeCell ref="G63:G64"/>
    <mergeCell ref="H63:H68"/>
    <mergeCell ref="I63:I64"/>
    <mergeCell ref="H57:H62"/>
    <mergeCell ref="I57:I58"/>
    <mergeCell ref="J57:J62"/>
    <mergeCell ref="K57:K58"/>
    <mergeCell ref="L57:L62"/>
    <mergeCell ref="M57:M58"/>
    <mergeCell ref="B57:B62"/>
    <mergeCell ref="C57:C58"/>
    <mergeCell ref="D57:D62"/>
    <mergeCell ref="E57:E58"/>
    <mergeCell ref="F57:F62"/>
    <mergeCell ref="G57:G58"/>
    <mergeCell ref="D69:D74"/>
    <mergeCell ref="E69:E70"/>
    <mergeCell ref="F69:F74"/>
    <mergeCell ref="G69:G70"/>
    <mergeCell ref="J63:J68"/>
    <mergeCell ref="K63:K64"/>
    <mergeCell ref="L63:L68"/>
    <mergeCell ref="M63:M64"/>
    <mergeCell ref="N63:N68"/>
    <mergeCell ref="J75:J80"/>
    <mergeCell ref="K75:K76"/>
    <mergeCell ref="L75:L80"/>
    <mergeCell ref="M75:M76"/>
    <mergeCell ref="N75:N80"/>
    <mergeCell ref="O75:O76"/>
    <mergeCell ref="N69:N74"/>
    <mergeCell ref="O69:O70"/>
    <mergeCell ref="B75:B80"/>
    <mergeCell ref="C75:C76"/>
    <mergeCell ref="D75:D80"/>
    <mergeCell ref="E75:E76"/>
    <mergeCell ref="F75:F80"/>
    <mergeCell ref="G75:G76"/>
    <mergeCell ref="H75:H80"/>
    <mergeCell ref="I75:I76"/>
    <mergeCell ref="H69:H74"/>
    <mergeCell ref="I69:I70"/>
    <mergeCell ref="J69:J74"/>
    <mergeCell ref="K69:K70"/>
    <mergeCell ref="L69:L74"/>
    <mergeCell ref="M69:M70"/>
    <mergeCell ref="B69:B74"/>
    <mergeCell ref="C69:C70"/>
    <mergeCell ref="N82:O82"/>
    <mergeCell ref="D84:D89"/>
    <mergeCell ref="E84:E85"/>
    <mergeCell ref="F84:F89"/>
    <mergeCell ref="G84:G85"/>
    <mergeCell ref="H84:H89"/>
    <mergeCell ref="I84:I85"/>
    <mergeCell ref="J84:J89"/>
    <mergeCell ref="B82:C82"/>
    <mergeCell ref="D82:E82"/>
    <mergeCell ref="F82:G82"/>
    <mergeCell ref="H82:I82"/>
    <mergeCell ref="J82:K82"/>
    <mergeCell ref="L82:M82"/>
    <mergeCell ref="K84:K85"/>
    <mergeCell ref="L84:L89"/>
    <mergeCell ref="M84:M85"/>
    <mergeCell ref="N84:N89"/>
    <mergeCell ref="O84:O85"/>
    <mergeCell ref="C84:C85"/>
    <mergeCell ref="B84:B89"/>
    <mergeCell ref="B90:B95"/>
    <mergeCell ref="C90:C91"/>
    <mergeCell ref="D90:D95"/>
    <mergeCell ref="E90:E91"/>
    <mergeCell ref="F90:F95"/>
    <mergeCell ref="M90:M91"/>
    <mergeCell ref="N90:N95"/>
    <mergeCell ref="O90:O91"/>
    <mergeCell ref="D96:D101"/>
    <mergeCell ref="E96:E97"/>
    <mergeCell ref="F96:F101"/>
    <mergeCell ref="G96:G97"/>
    <mergeCell ref="H96:H101"/>
    <mergeCell ref="G90:G91"/>
    <mergeCell ref="H90:H95"/>
    <mergeCell ref="I90:I91"/>
    <mergeCell ref="J90:J95"/>
    <mergeCell ref="K90:K91"/>
    <mergeCell ref="L90:L95"/>
    <mergeCell ref="O96:O97"/>
    <mergeCell ref="I96:I97"/>
    <mergeCell ref="J96:J101"/>
    <mergeCell ref="K96:K97"/>
    <mergeCell ref="L96:L101"/>
    <mergeCell ref="M96:M97"/>
    <mergeCell ref="N96:N101"/>
    <mergeCell ref="K102:K103"/>
    <mergeCell ref="L102:L107"/>
    <mergeCell ref="M102:M103"/>
    <mergeCell ref="N102:N107"/>
    <mergeCell ref="O102:O103"/>
    <mergeCell ref="B109:C109"/>
    <mergeCell ref="D109:E109"/>
    <mergeCell ref="F109:G109"/>
    <mergeCell ref="H109:I109"/>
    <mergeCell ref="J109:K109"/>
    <mergeCell ref="B102:B107"/>
    <mergeCell ref="C102:C103"/>
    <mergeCell ref="D102:D107"/>
    <mergeCell ref="E102:E103"/>
    <mergeCell ref="F102:F107"/>
    <mergeCell ref="G102:G103"/>
    <mergeCell ref="H102:H107"/>
    <mergeCell ref="I102:I103"/>
    <mergeCell ref="J102:J107"/>
    <mergeCell ref="B96:B101"/>
    <mergeCell ref="C96:C97"/>
    <mergeCell ref="O111:O112"/>
    <mergeCell ref="L109:M109"/>
    <mergeCell ref="N109:O109"/>
    <mergeCell ref="B111:B116"/>
    <mergeCell ref="C111:C112"/>
    <mergeCell ref="D111:D116"/>
    <mergeCell ref="E111:E112"/>
    <mergeCell ref="F111:F116"/>
    <mergeCell ref="G111:G112"/>
    <mergeCell ref="H111:H116"/>
    <mergeCell ref="I111:I112"/>
    <mergeCell ref="D117:D122"/>
    <mergeCell ref="E117:E118"/>
    <mergeCell ref="F117:F122"/>
    <mergeCell ref="G117:G118"/>
    <mergeCell ref="J111:J116"/>
    <mergeCell ref="K111:K112"/>
    <mergeCell ref="L111:L116"/>
    <mergeCell ref="M111:M112"/>
    <mergeCell ref="N111:N116"/>
    <mergeCell ref="J123:J128"/>
    <mergeCell ref="K123:K124"/>
    <mergeCell ref="L123:L128"/>
    <mergeCell ref="M123:M124"/>
    <mergeCell ref="N123:N128"/>
    <mergeCell ref="O123:O124"/>
    <mergeCell ref="N117:N122"/>
    <mergeCell ref="O117:O118"/>
    <mergeCell ref="B123:B128"/>
    <mergeCell ref="C123:C124"/>
    <mergeCell ref="D123:D128"/>
    <mergeCell ref="E123:E124"/>
    <mergeCell ref="F123:F128"/>
    <mergeCell ref="G123:G124"/>
    <mergeCell ref="H123:H128"/>
    <mergeCell ref="I123:I124"/>
    <mergeCell ref="H117:H122"/>
    <mergeCell ref="I117:I118"/>
    <mergeCell ref="J117:J122"/>
    <mergeCell ref="K117:K118"/>
    <mergeCell ref="L117:L122"/>
    <mergeCell ref="M117:M118"/>
    <mergeCell ref="B117:B122"/>
    <mergeCell ref="C117:C118"/>
    <mergeCell ref="N129:N134"/>
    <mergeCell ref="O129:O130"/>
    <mergeCell ref="H129:H134"/>
    <mergeCell ref="I129:I130"/>
    <mergeCell ref="J129:J134"/>
    <mergeCell ref="K129:K130"/>
    <mergeCell ref="L129:L134"/>
    <mergeCell ref="M129:M130"/>
    <mergeCell ref="B129:B134"/>
    <mergeCell ref="C129:C130"/>
    <mergeCell ref="D129:D134"/>
    <mergeCell ref="E129:E130"/>
    <mergeCell ref="F129:F134"/>
    <mergeCell ref="G129:G1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9B13-9C48-40EB-ACBE-941586A83697}">
  <sheetPr codeName="Hoja13"/>
  <dimension ref="A1:T1453"/>
  <sheetViews>
    <sheetView showGridLines="0" topLeftCell="A625" zoomScale="90" zoomScaleNormal="90" workbookViewId="0">
      <selection activeCell="G644" sqref="G644:G645"/>
    </sheetView>
  </sheetViews>
  <sheetFormatPr baseColWidth="10" defaultColWidth="11.42578125" defaultRowHeight="12" x14ac:dyDescent="0.2"/>
  <cols>
    <col min="1" max="1" width="14.140625" style="114" customWidth="1"/>
    <col min="2" max="2" width="11.42578125" style="114"/>
    <col min="3" max="3" width="14.7109375" style="114" customWidth="1"/>
    <col min="4" max="4" width="11.28515625" style="114" customWidth="1"/>
    <col min="5" max="5" width="13.85546875" style="114" customWidth="1"/>
    <col min="6" max="6" width="11.42578125" style="114"/>
    <col min="7" max="7" width="12.42578125" style="114" customWidth="1"/>
    <col min="8" max="8" width="11.42578125" style="114"/>
    <col min="9" max="9" width="15.28515625" style="114" customWidth="1"/>
    <col min="10" max="10" width="11.42578125" style="114"/>
    <col min="11" max="11" width="11.42578125" style="114" customWidth="1"/>
    <col min="12" max="12" width="11.42578125" style="114"/>
    <col min="13" max="13" width="14.85546875" style="114" customWidth="1"/>
    <col min="14" max="14" width="11.42578125" style="114"/>
    <col min="15" max="15" width="15.28515625" style="114" customWidth="1"/>
    <col min="16" max="16" width="11.42578125" style="114"/>
    <col min="17" max="17" width="14.85546875" style="122" bestFit="1" customWidth="1"/>
    <col min="18" max="16384" width="11.42578125" style="114"/>
  </cols>
  <sheetData>
    <row r="1" spans="1:17" ht="13.5" x14ac:dyDescent="0.25">
      <c r="A1" s="121"/>
      <c r="B1" s="630" t="s">
        <v>311</v>
      </c>
      <c r="C1" s="629"/>
      <c r="D1" s="630" t="s">
        <v>312</v>
      </c>
      <c r="E1" s="629"/>
      <c r="F1" s="630" t="s">
        <v>313</v>
      </c>
      <c r="G1" s="629"/>
      <c r="H1" s="630" t="s">
        <v>314</v>
      </c>
      <c r="I1" s="629"/>
      <c r="J1" s="630" t="s">
        <v>315</v>
      </c>
      <c r="K1" s="629"/>
      <c r="L1" s="630" t="s">
        <v>316</v>
      </c>
      <c r="M1" s="629"/>
      <c r="N1" s="628" t="s">
        <v>317</v>
      </c>
      <c r="O1" s="629"/>
    </row>
    <row r="2" spans="1:17" ht="13.5" x14ac:dyDescent="0.25">
      <c r="A2" s="121"/>
      <c r="B2" s="123" t="s">
        <v>7</v>
      </c>
      <c r="C2" s="124" t="s">
        <v>8</v>
      </c>
      <c r="D2" s="123" t="s">
        <v>7</v>
      </c>
      <c r="E2" s="124" t="s">
        <v>8</v>
      </c>
      <c r="F2" s="123" t="s">
        <v>7</v>
      </c>
      <c r="G2" s="124" t="s">
        <v>8</v>
      </c>
      <c r="H2" s="123" t="s">
        <v>7</v>
      </c>
      <c r="I2" s="124" t="s">
        <v>8</v>
      </c>
      <c r="J2" s="123" t="s">
        <v>7</v>
      </c>
      <c r="K2" s="124" t="s">
        <v>8</v>
      </c>
      <c r="L2" s="123" t="s">
        <v>7</v>
      </c>
      <c r="M2" s="124" t="s">
        <v>8</v>
      </c>
      <c r="N2" s="125" t="s">
        <v>7</v>
      </c>
      <c r="O2" s="124" t="s">
        <v>8</v>
      </c>
    </row>
    <row r="3" spans="1:17" ht="13.5" x14ac:dyDescent="0.2">
      <c r="A3" s="126" t="s">
        <v>9</v>
      </c>
      <c r="B3" s="622"/>
      <c r="C3" s="620" t="s">
        <v>23</v>
      </c>
      <c r="D3" s="622"/>
      <c r="E3" s="620" t="s">
        <v>42</v>
      </c>
      <c r="F3" s="622">
        <v>4</v>
      </c>
      <c r="G3" s="620" t="s">
        <v>980</v>
      </c>
      <c r="H3" s="622">
        <v>1</v>
      </c>
      <c r="I3" s="620" t="s">
        <v>981</v>
      </c>
      <c r="J3" s="622">
        <v>1</v>
      </c>
      <c r="K3" s="620" t="s">
        <v>981</v>
      </c>
      <c r="L3" s="622"/>
      <c r="M3" s="620" t="s">
        <v>982</v>
      </c>
      <c r="N3" s="540"/>
      <c r="O3" s="543"/>
      <c r="Q3" s="122" t="s">
        <v>983</v>
      </c>
    </row>
    <row r="4" spans="1:17" ht="13.5" x14ac:dyDescent="0.2">
      <c r="A4" s="127">
        <v>79921501</v>
      </c>
      <c r="B4" s="623"/>
      <c r="C4" s="621"/>
      <c r="D4" s="623"/>
      <c r="E4" s="621"/>
      <c r="F4" s="623"/>
      <c r="G4" s="621"/>
      <c r="H4" s="623"/>
      <c r="I4" s="621"/>
      <c r="J4" s="623"/>
      <c r="K4" s="621"/>
      <c r="L4" s="623"/>
      <c r="M4" s="621"/>
      <c r="N4" s="541"/>
      <c r="O4" s="544"/>
    </row>
    <row r="5" spans="1:17" ht="13.5" x14ac:dyDescent="0.2">
      <c r="A5" s="127" t="s">
        <v>11</v>
      </c>
      <c r="B5" s="623"/>
      <c r="C5" s="128"/>
      <c r="D5" s="623"/>
      <c r="E5" s="128"/>
      <c r="F5" s="623"/>
      <c r="G5" s="128" t="s">
        <v>895</v>
      </c>
      <c r="H5" s="623"/>
      <c r="I5" s="129" t="s">
        <v>984</v>
      </c>
      <c r="J5" s="623"/>
      <c r="K5" s="129" t="s">
        <v>984</v>
      </c>
      <c r="L5" s="623"/>
      <c r="M5" s="129">
        <v>75116</v>
      </c>
      <c r="N5" s="541"/>
      <c r="O5" s="130"/>
    </row>
    <row r="6" spans="1:17" ht="13.5" x14ac:dyDescent="0.2">
      <c r="A6" s="131" t="s">
        <v>12</v>
      </c>
      <c r="B6" s="623"/>
      <c r="C6" s="132"/>
      <c r="D6" s="623"/>
      <c r="E6" s="132"/>
      <c r="F6" s="623"/>
      <c r="G6" s="132" t="s">
        <v>299</v>
      </c>
      <c r="H6" s="623"/>
      <c r="I6" s="133" t="s">
        <v>299</v>
      </c>
      <c r="J6" s="623"/>
      <c r="K6" s="133" t="s">
        <v>299</v>
      </c>
      <c r="L6" s="623"/>
      <c r="M6" s="132">
        <v>40741</v>
      </c>
      <c r="N6" s="541"/>
      <c r="O6" s="134"/>
    </row>
    <row r="7" spans="1:17" ht="13.5" x14ac:dyDescent="0.2">
      <c r="A7" s="131" t="s">
        <v>477</v>
      </c>
      <c r="B7" s="623"/>
      <c r="C7" s="132"/>
      <c r="D7" s="623"/>
      <c r="E7" s="132"/>
      <c r="F7" s="623"/>
      <c r="G7" s="132" t="s">
        <v>534</v>
      </c>
      <c r="H7" s="623"/>
      <c r="I7" s="133" t="s">
        <v>985</v>
      </c>
      <c r="J7" s="623"/>
      <c r="K7" s="133" t="s">
        <v>985</v>
      </c>
      <c r="L7" s="623"/>
      <c r="M7" s="135" t="s">
        <v>834</v>
      </c>
      <c r="N7" s="541"/>
      <c r="O7" s="136"/>
    </row>
    <row r="8" spans="1:17" ht="13.5" x14ac:dyDescent="0.2">
      <c r="A8" s="137" t="s">
        <v>481</v>
      </c>
      <c r="B8" s="624"/>
      <c r="C8" s="138"/>
      <c r="D8" s="624"/>
      <c r="E8" s="138"/>
      <c r="F8" s="624"/>
      <c r="G8" s="133" t="s">
        <v>499</v>
      </c>
      <c r="H8" s="623"/>
      <c r="I8" s="133" t="s">
        <v>499</v>
      </c>
      <c r="J8" s="623"/>
      <c r="K8" s="133" t="s">
        <v>499</v>
      </c>
      <c r="L8" s="623"/>
      <c r="M8" s="133" t="s">
        <v>482</v>
      </c>
      <c r="N8" s="541"/>
      <c r="O8" s="134"/>
    </row>
    <row r="9" spans="1:17" ht="15" customHeight="1" x14ac:dyDescent="0.2">
      <c r="A9" s="126" t="s">
        <v>14</v>
      </c>
      <c r="B9" s="622"/>
      <c r="C9" s="620" t="s">
        <v>174</v>
      </c>
      <c r="D9" s="622"/>
      <c r="E9" s="620" t="s">
        <v>174</v>
      </c>
      <c r="F9" s="622"/>
      <c r="G9" s="620" t="s">
        <v>174</v>
      </c>
      <c r="H9" s="622"/>
      <c r="I9" s="620" t="s">
        <v>174</v>
      </c>
      <c r="J9" s="622"/>
      <c r="K9" s="620" t="s">
        <v>174</v>
      </c>
      <c r="L9" s="622"/>
      <c r="M9" s="620" t="s">
        <v>174</v>
      </c>
      <c r="N9" s="622"/>
      <c r="O9" s="620" t="s">
        <v>174</v>
      </c>
    </row>
    <row r="10" spans="1:17" ht="13.5" x14ac:dyDescent="0.2">
      <c r="A10" s="127">
        <v>1070707956</v>
      </c>
      <c r="B10" s="623"/>
      <c r="C10" s="621"/>
      <c r="D10" s="623"/>
      <c r="E10" s="621"/>
      <c r="F10" s="623"/>
      <c r="G10" s="621"/>
      <c r="H10" s="623"/>
      <c r="I10" s="621"/>
      <c r="J10" s="623"/>
      <c r="K10" s="621"/>
      <c r="L10" s="623"/>
      <c r="M10" s="621"/>
      <c r="N10" s="623"/>
      <c r="O10" s="621"/>
    </row>
    <row r="11" spans="1:17" ht="13.5" x14ac:dyDescent="0.2">
      <c r="A11" s="127" t="s">
        <v>11</v>
      </c>
      <c r="B11" s="623"/>
      <c r="C11" s="129"/>
      <c r="D11" s="623"/>
      <c r="E11" s="129"/>
      <c r="F11" s="623"/>
      <c r="G11" s="128"/>
      <c r="H11" s="623"/>
      <c r="I11" s="129"/>
      <c r="J11" s="623"/>
      <c r="K11" s="129"/>
      <c r="L11" s="623"/>
      <c r="M11" s="129"/>
      <c r="N11" s="623"/>
      <c r="O11" s="129"/>
    </row>
    <row r="12" spans="1:17" ht="13.5" x14ac:dyDescent="0.2">
      <c r="A12" s="131" t="s">
        <v>12</v>
      </c>
      <c r="B12" s="623"/>
      <c r="C12" s="132"/>
      <c r="D12" s="623"/>
      <c r="E12" s="132"/>
      <c r="F12" s="623"/>
      <c r="G12" s="132"/>
      <c r="H12" s="623"/>
      <c r="I12" s="132"/>
      <c r="J12" s="623"/>
      <c r="K12" s="132"/>
      <c r="L12" s="623"/>
      <c r="M12" s="132"/>
      <c r="N12" s="623"/>
      <c r="O12" s="132"/>
    </row>
    <row r="13" spans="1:17" ht="13.5" x14ac:dyDescent="0.2">
      <c r="A13" s="131" t="s">
        <v>477</v>
      </c>
      <c r="B13" s="623"/>
      <c r="C13" s="132"/>
      <c r="D13" s="623"/>
      <c r="E13" s="132"/>
      <c r="F13" s="623"/>
      <c r="G13" s="132"/>
      <c r="H13" s="623"/>
      <c r="I13" s="132"/>
      <c r="J13" s="623"/>
      <c r="K13" s="132"/>
      <c r="L13" s="623"/>
      <c r="M13" s="132"/>
      <c r="N13" s="623"/>
      <c r="O13" s="132"/>
    </row>
    <row r="14" spans="1:17" ht="13.5" x14ac:dyDescent="0.2">
      <c r="A14" s="137" t="s">
        <v>481</v>
      </c>
      <c r="B14" s="624"/>
      <c r="C14" s="138"/>
      <c r="D14" s="624"/>
      <c r="E14" s="138"/>
      <c r="F14" s="624"/>
      <c r="G14" s="138"/>
      <c r="H14" s="624"/>
      <c r="I14" s="138"/>
      <c r="J14" s="624"/>
      <c r="K14" s="138"/>
      <c r="L14" s="624"/>
      <c r="M14" s="138"/>
      <c r="N14" s="624"/>
      <c r="O14" s="138"/>
    </row>
    <row r="15" spans="1:17" ht="15" customHeight="1" x14ac:dyDescent="0.2">
      <c r="A15" s="126" t="s">
        <v>503</v>
      </c>
      <c r="B15" s="622"/>
      <c r="C15" s="620" t="s">
        <v>23</v>
      </c>
      <c r="D15" s="540"/>
      <c r="E15" s="543" t="s">
        <v>42</v>
      </c>
      <c r="F15" s="540"/>
      <c r="G15" s="543" t="s">
        <v>42</v>
      </c>
      <c r="H15" s="622">
        <v>1</v>
      </c>
      <c r="I15" s="620" t="s">
        <v>986</v>
      </c>
      <c r="J15" s="622">
        <v>1</v>
      </c>
      <c r="K15" s="620" t="s">
        <v>288</v>
      </c>
      <c r="L15" s="622">
        <v>12</v>
      </c>
      <c r="M15" s="620" t="s">
        <v>982</v>
      </c>
      <c r="N15" s="540"/>
      <c r="O15" s="543"/>
    </row>
    <row r="16" spans="1:17" ht="13.5" x14ac:dyDescent="0.2">
      <c r="A16" s="127">
        <v>1026271285</v>
      </c>
      <c r="B16" s="623"/>
      <c r="C16" s="621"/>
      <c r="D16" s="541"/>
      <c r="E16" s="544"/>
      <c r="F16" s="541"/>
      <c r="G16" s="544"/>
      <c r="H16" s="623"/>
      <c r="I16" s="621"/>
      <c r="J16" s="623"/>
      <c r="K16" s="621"/>
      <c r="L16" s="623"/>
      <c r="M16" s="621"/>
      <c r="N16" s="541"/>
      <c r="O16" s="544"/>
    </row>
    <row r="17" spans="1:15" ht="13.5" x14ac:dyDescent="0.2">
      <c r="A17" s="127" t="s">
        <v>11</v>
      </c>
      <c r="B17" s="623"/>
      <c r="C17" s="128"/>
      <c r="D17" s="541"/>
      <c r="E17" s="130"/>
      <c r="F17" s="541"/>
      <c r="G17" s="130"/>
      <c r="H17" s="623"/>
      <c r="I17" s="129" t="s">
        <v>987</v>
      </c>
      <c r="J17" s="623"/>
      <c r="K17" s="128">
        <v>77034</v>
      </c>
      <c r="L17" s="623"/>
      <c r="M17" s="129">
        <v>75116</v>
      </c>
      <c r="N17" s="541"/>
      <c r="O17" s="139"/>
    </row>
    <row r="18" spans="1:15" ht="13.5" x14ac:dyDescent="0.2">
      <c r="A18" s="131" t="s">
        <v>12</v>
      </c>
      <c r="B18" s="623"/>
      <c r="C18" s="132"/>
      <c r="D18" s="541"/>
      <c r="E18" s="134"/>
      <c r="F18" s="541"/>
      <c r="G18" s="140"/>
      <c r="H18" s="623"/>
      <c r="I18" s="133"/>
      <c r="J18" s="623"/>
      <c r="K18" s="132"/>
      <c r="L18" s="623"/>
      <c r="M18" s="132">
        <v>40741</v>
      </c>
      <c r="N18" s="541"/>
      <c r="O18" s="140"/>
    </row>
    <row r="19" spans="1:15" ht="13.5" x14ac:dyDescent="0.2">
      <c r="A19" s="131" t="s">
        <v>477</v>
      </c>
      <c r="B19" s="623"/>
      <c r="C19" s="132"/>
      <c r="D19" s="541"/>
      <c r="E19" s="136"/>
      <c r="F19" s="541"/>
      <c r="G19" s="140"/>
      <c r="H19" s="623"/>
      <c r="I19" s="133" t="s">
        <v>988</v>
      </c>
      <c r="J19" s="623"/>
      <c r="K19" s="132" t="s">
        <v>556</v>
      </c>
      <c r="L19" s="623"/>
      <c r="M19" s="135" t="s">
        <v>834</v>
      </c>
      <c r="N19" s="541"/>
      <c r="O19" s="140"/>
    </row>
    <row r="20" spans="1:15" ht="13.5" x14ac:dyDescent="0.2">
      <c r="A20" s="137" t="s">
        <v>481</v>
      </c>
      <c r="B20" s="624"/>
      <c r="C20" s="138"/>
      <c r="D20" s="541"/>
      <c r="E20" s="134"/>
      <c r="F20" s="542"/>
      <c r="G20" s="141"/>
      <c r="H20" s="623"/>
      <c r="I20" s="133" t="s">
        <v>499</v>
      </c>
      <c r="J20" s="624"/>
      <c r="K20" s="133" t="s">
        <v>499</v>
      </c>
      <c r="L20" s="623"/>
      <c r="M20" s="133" t="s">
        <v>499</v>
      </c>
      <c r="N20" s="542"/>
      <c r="O20" s="141"/>
    </row>
    <row r="21" spans="1:15" ht="13.5" x14ac:dyDescent="0.2">
      <c r="A21" s="126" t="s">
        <v>76</v>
      </c>
      <c r="B21" s="636"/>
      <c r="C21" s="620" t="s">
        <v>23</v>
      </c>
      <c r="D21" s="576"/>
      <c r="E21" s="617"/>
      <c r="F21" s="576"/>
      <c r="G21" s="543"/>
      <c r="H21" s="636">
        <v>2</v>
      </c>
      <c r="I21" s="620" t="s">
        <v>989</v>
      </c>
      <c r="J21" s="636">
        <v>2</v>
      </c>
      <c r="K21" s="620" t="s">
        <v>989</v>
      </c>
      <c r="L21" s="576"/>
      <c r="M21" s="543"/>
      <c r="N21" s="576"/>
      <c r="O21" s="543"/>
    </row>
    <row r="22" spans="1:15" ht="13.5" x14ac:dyDescent="0.2">
      <c r="A22" s="127">
        <v>80236526</v>
      </c>
      <c r="B22" s="637"/>
      <c r="C22" s="621"/>
      <c r="D22" s="577"/>
      <c r="E22" s="618"/>
      <c r="F22" s="577"/>
      <c r="G22" s="544"/>
      <c r="H22" s="637"/>
      <c r="I22" s="621"/>
      <c r="J22" s="637"/>
      <c r="K22" s="621"/>
      <c r="L22" s="577"/>
      <c r="M22" s="544"/>
      <c r="N22" s="577"/>
      <c r="O22" s="544"/>
    </row>
    <row r="23" spans="1:15" ht="13.5" x14ac:dyDescent="0.2">
      <c r="A23" s="127" t="s">
        <v>11</v>
      </c>
      <c r="B23" s="637"/>
      <c r="C23" s="128"/>
      <c r="D23" s="577"/>
      <c r="E23" s="130"/>
      <c r="F23" s="577"/>
      <c r="G23" s="130"/>
      <c r="H23" s="637"/>
      <c r="I23" s="128" t="s">
        <v>990</v>
      </c>
      <c r="J23" s="637"/>
      <c r="K23" s="128" t="s">
        <v>990</v>
      </c>
      <c r="L23" s="577"/>
      <c r="M23" s="130"/>
      <c r="N23" s="577"/>
      <c r="O23" s="130"/>
    </row>
    <row r="24" spans="1:15" ht="13.5" x14ac:dyDescent="0.2">
      <c r="A24" s="131" t="s">
        <v>12</v>
      </c>
      <c r="B24" s="637"/>
      <c r="C24" s="132"/>
      <c r="D24" s="577"/>
      <c r="E24" s="140"/>
      <c r="F24" s="577"/>
      <c r="G24" s="140"/>
      <c r="H24" s="637"/>
      <c r="I24" s="132" t="s">
        <v>299</v>
      </c>
      <c r="J24" s="637"/>
      <c r="K24" s="132" t="s">
        <v>299</v>
      </c>
      <c r="L24" s="577"/>
      <c r="M24" s="140"/>
      <c r="N24" s="577"/>
      <c r="O24" s="140"/>
    </row>
    <row r="25" spans="1:15" ht="13.5" x14ac:dyDescent="0.2">
      <c r="A25" s="131" t="s">
        <v>477</v>
      </c>
      <c r="B25" s="637"/>
      <c r="C25" s="132"/>
      <c r="D25" s="577"/>
      <c r="E25" s="140"/>
      <c r="F25" s="577"/>
      <c r="G25" s="140"/>
      <c r="H25" s="637"/>
      <c r="I25" s="132" t="s">
        <v>537</v>
      </c>
      <c r="J25" s="637"/>
      <c r="K25" s="132" t="s">
        <v>537</v>
      </c>
      <c r="L25" s="577"/>
      <c r="M25" s="140"/>
      <c r="N25" s="577"/>
      <c r="O25" s="140"/>
    </row>
    <row r="26" spans="1:15" ht="13.5" x14ac:dyDescent="0.2">
      <c r="A26" s="137" t="s">
        <v>481</v>
      </c>
      <c r="B26" s="638"/>
      <c r="C26" s="138"/>
      <c r="D26" s="578"/>
      <c r="E26" s="141"/>
      <c r="F26" s="578"/>
      <c r="G26" s="141"/>
      <c r="H26" s="638"/>
      <c r="I26" s="138" t="s">
        <v>991</v>
      </c>
      <c r="J26" s="638"/>
      <c r="K26" s="138" t="s">
        <v>991</v>
      </c>
      <c r="L26" s="578"/>
      <c r="M26" s="141"/>
      <c r="N26" s="578"/>
      <c r="O26" s="141"/>
    </row>
    <row r="28" spans="1:15" ht="13.5" x14ac:dyDescent="0.25">
      <c r="A28" s="121"/>
      <c r="B28" s="630" t="s">
        <v>327</v>
      </c>
      <c r="C28" s="629"/>
      <c r="D28" s="630" t="s">
        <v>328</v>
      </c>
      <c r="E28" s="629"/>
      <c r="F28" s="630" t="s">
        <v>329</v>
      </c>
      <c r="G28" s="629"/>
      <c r="H28" s="630" t="s">
        <v>330</v>
      </c>
      <c r="I28" s="629"/>
      <c r="J28" s="630" t="s">
        <v>331</v>
      </c>
      <c r="K28" s="629"/>
      <c r="L28" s="630" t="s">
        <v>332</v>
      </c>
      <c r="M28" s="629"/>
      <c r="N28" s="628" t="s">
        <v>333</v>
      </c>
      <c r="O28" s="629"/>
    </row>
    <row r="29" spans="1:15" ht="13.5" x14ac:dyDescent="0.25">
      <c r="A29" s="121"/>
      <c r="B29" s="123" t="s">
        <v>7</v>
      </c>
      <c r="C29" s="124" t="s">
        <v>8</v>
      </c>
      <c r="D29" s="123" t="s">
        <v>7</v>
      </c>
      <c r="E29" s="124" t="s">
        <v>8</v>
      </c>
      <c r="F29" s="123" t="s">
        <v>7</v>
      </c>
      <c r="G29" s="124" t="s">
        <v>8</v>
      </c>
      <c r="H29" s="123" t="s">
        <v>7</v>
      </c>
      <c r="I29" s="124" t="s">
        <v>8</v>
      </c>
      <c r="J29" s="123" t="s">
        <v>7</v>
      </c>
      <c r="K29" s="124" t="s">
        <v>8</v>
      </c>
      <c r="L29" s="123" t="s">
        <v>7</v>
      </c>
      <c r="M29" s="124" t="s">
        <v>8</v>
      </c>
      <c r="N29" s="125" t="s">
        <v>7</v>
      </c>
      <c r="O29" s="124" t="s">
        <v>8</v>
      </c>
    </row>
    <row r="30" spans="1:15" ht="15" customHeight="1" x14ac:dyDescent="0.2">
      <c r="A30" s="126" t="s">
        <v>9</v>
      </c>
      <c r="B30" s="622"/>
      <c r="C30" s="620" t="s">
        <v>174</v>
      </c>
      <c r="D30" s="622"/>
      <c r="E30" s="620" t="s">
        <v>174</v>
      </c>
      <c r="F30" s="622"/>
      <c r="G30" s="620" t="s">
        <v>174</v>
      </c>
      <c r="H30" s="622"/>
      <c r="I30" s="620" t="s">
        <v>174</v>
      </c>
      <c r="J30" s="571">
        <v>2</v>
      </c>
      <c r="K30" s="574" t="s">
        <v>992</v>
      </c>
      <c r="L30" s="622"/>
      <c r="M30" s="620" t="s">
        <v>174</v>
      </c>
      <c r="N30" s="622"/>
      <c r="O30" s="620" t="s">
        <v>174</v>
      </c>
    </row>
    <row r="31" spans="1:15" ht="13.5" x14ac:dyDescent="0.2">
      <c r="A31" s="127">
        <v>79921501</v>
      </c>
      <c r="B31" s="623"/>
      <c r="C31" s="621"/>
      <c r="D31" s="623"/>
      <c r="E31" s="621"/>
      <c r="F31" s="623"/>
      <c r="G31" s="621"/>
      <c r="H31" s="623"/>
      <c r="I31" s="621"/>
      <c r="J31" s="572"/>
      <c r="K31" s="575"/>
      <c r="L31" s="623"/>
      <c r="M31" s="621"/>
      <c r="N31" s="623"/>
      <c r="O31" s="621"/>
    </row>
    <row r="32" spans="1:15" ht="13.5" x14ac:dyDescent="0.2">
      <c r="A32" s="127" t="s">
        <v>11</v>
      </c>
      <c r="B32" s="623"/>
      <c r="C32" s="129"/>
      <c r="D32" s="623"/>
      <c r="E32" s="129"/>
      <c r="F32" s="623"/>
      <c r="G32" s="129"/>
      <c r="H32" s="623"/>
      <c r="I32" s="129"/>
      <c r="J32" s="572"/>
      <c r="K32" s="142" t="s">
        <v>849</v>
      </c>
      <c r="L32" s="623"/>
      <c r="M32" s="129"/>
      <c r="N32" s="623"/>
      <c r="O32" s="129"/>
    </row>
    <row r="33" spans="1:15" ht="13.5" x14ac:dyDescent="0.2">
      <c r="A33" s="131" t="s">
        <v>12</v>
      </c>
      <c r="B33" s="623"/>
      <c r="C33" s="132"/>
      <c r="D33" s="623"/>
      <c r="E33" s="132"/>
      <c r="F33" s="623"/>
      <c r="G33" s="132"/>
      <c r="H33" s="623"/>
      <c r="I33" s="132"/>
      <c r="J33" s="572"/>
      <c r="K33" s="143" t="s">
        <v>299</v>
      </c>
      <c r="L33" s="623"/>
      <c r="M33" s="133"/>
      <c r="N33" s="623"/>
      <c r="O33" s="133"/>
    </row>
    <row r="34" spans="1:15" ht="13.5" x14ac:dyDescent="0.2">
      <c r="A34" s="131" t="s">
        <v>477</v>
      </c>
      <c r="B34" s="623"/>
      <c r="C34" s="132"/>
      <c r="D34" s="623"/>
      <c r="E34" s="132"/>
      <c r="F34" s="623"/>
      <c r="G34" s="132"/>
      <c r="H34" s="623"/>
      <c r="I34" s="132"/>
      <c r="J34" s="572"/>
      <c r="K34" s="143" t="s">
        <v>867</v>
      </c>
      <c r="L34" s="623"/>
      <c r="M34" s="133"/>
      <c r="N34" s="623"/>
      <c r="O34" s="133"/>
    </row>
    <row r="35" spans="1:15" ht="13.5" x14ac:dyDescent="0.2">
      <c r="A35" s="137" t="s">
        <v>481</v>
      </c>
      <c r="B35" s="624"/>
      <c r="C35" s="138"/>
      <c r="D35" s="624"/>
      <c r="E35" s="138"/>
      <c r="F35" s="624"/>
      <c r="G35" s="138"/>
      <c r="H35" s="624"/>
      <c r="I35" s="138"/>
      <c r="J35" s="573"/>
      <c r="K35" s="144" t="s">
        <v>499</v>
      </c>
      <c r="L35" s="623"/>
      <c r="M35" s="138"/>
      <c r="N35" s="623"/>
      <c r="O35" s="138"/>
    </row>
    <row r="36" spans="1:15" ht="15" customHeight="1" x14ac:dyDescent="0.2">
      <c r="A36" s="126" t="s">
        <v>14</v>
      </c>
      <c r="B36" s="622"/>
      <c r="C36" s="620" t="s">
        <v>174</v>
      </c>
      <c r="D36" s="622">
        <v>1</v>
      </c>
      <c r="E36" s="620" t="s">
        <v>993</v>
      </c>
      <c r="F36" s="622"/>
      <c r="G36" s="620" t="s">
        <v>42</v>
      </c>
      <c r="H36" s="622"/>
      <c r="I36" s="620" t="s">
        <v>42</v>
      </c>
      <c r="J36" s="622"/>
      <c r="K36" s="620" t="s">
        <v>42</v>
      </c>
      <c r="L36" s="625">
        <v>1</v>
      </c>
      <c r="M36" s="634" t="s">
        <v>994</v>
      </c>
      <c r="N36" s="540"/>
      <c r="O36" s="543"/>
    </row>
    <row r="37" spans="1:15" ht="13.5" x14ac:dyDescent="0.2">
      <c r="A37" s="127">
        <v>1070707956</v>
      </c>
      <c r="B37" s="623"/>
      <c r="C37" s="621"/>
      <c r="D37" s="623"/>
      <c r="E37" s="621"/>
      <c r="F37" s="623"/>
      <c r="G37" s="621"/>
      <c r="H37" s="623"/>
      <c r="I37" s="621"/>
      <c r="J37" s="623"/>
      <c r="K37" s="621"/>
      <c r="L37" s="626"/>
      <c r="M37" s="635"/>
      <c r="N37" s="541"/>
      <c r="O37" s="544"/>
    </row>
    <row r="38" spans="1:15" ht="13.5" x14ac:dyDescent="0.2">
      <c r="A38" s="127" t="s">
        <v>11</v>
      </c>
      <c r="B38" s="623"/>
      <c r="C38" s="129"/>
      <c r="D38" s="623"/>
      <c r="E38" s="129" t="s">
        <v>995</v>
      </c>
      <c r="F38" s="623"/>
      <c r="G38" s="129"/>
      <c r="H38" s="623"/>
      <c r="I38" s="129"/>
      <c r="J38" s="623"/>
      <c r="K38" s="129"/>
      <c r="L38" s="626"/>
      <c r="M38" s="145" t="s">
        <v>996</v>
      </c>
      <c r="N38" s="541"/>
      <c r="O38" s="130"/>
    </row>
    <row r="39" spans="1:15" ht="13.5" x14ac:dyDescent="0.2">
      <c r="A39" s="131" t="s">
        <v>12</v>
      </c>
      <c r="B39" s="623"/>
      <c r="C39" s="132"/>
      <c r="D39" s="623"/>
      <c r="E39" s="132">
        <v>41803</v>
      </c>
      <c r="F39" s="623"/>
      <c r="G39" s="132"/>
      <c r="H39" s="623"/>
      <c r="I39" s="132"/>
      <c r="J39" s="623"/>
      <c r="K39" s="132"/>
      <c r="L39" s="626"/>
      <c r="M39" s="146" t="s">
        <v>299</v>
      </c>
      <c r="N39" s="541"/>
      <c r="O39" s="134"/>
    </row>
    <row r="40" spans="1:15" ht="13.5" x14ac:dyDescent="0.2">
      <c r="A40" s="131" t="s">
        <v>477</v>
      </c>
      <c r="B40" s="623"/>
      <c r="C40" s="132"/>
      <c r="D40" s="623"/>
      <c r="E40" s="132" t="s">
        <v>997</v>
      </c>
      <c r="F40" s="623"/>
      <c r="G40" s="132"/>
      <c r="H40" s="623"/>
      <c r="I40" s="132"/>
      <c r="J40" s="623"/>
      <c r="K40" s="132"/>
      <c r="L40" s="626"/>
      <c r="M40" s="146" t="s">
        <v>966</v>
      </c>
      <c r="N40" s="541"/>
      <c r="O40" s="140"/>
    </row>
    <row r="41" spans="1:15" ht="13.5" x14ac:dyDescent="0.2">
      <c r="A41" s="137" t="s">
        <v>481</v>
      </c>
      <c r="B41" s="624"/>
      <c r="C41" s="138"/>
      <c r="D41" s="624"/>
      <c r="E41" s="138" t="s">
        <v>499</v>
      </c>
      <c r="F41" s="624"/>
      <c r="G41" s="138"/>
      <c r="H41" s="624"/>
      <c r="I41" s="138"/>
      <c r="J41" s="624"/>
      <c r="K41" s="138"/>
      <c r="L41" s="627"/>
      <c r="M41" s="147" t="s">
        <v>499</v>
      </c>
      <c r="N41" s="541"/>
      <c r="O41" s="141"/>
    </row>
    <row r="42" spans="1:15" ht="15" customHeight="1" x14ac:dyDescent="0.2">
      <c r="A42" s="126" t="s">
        <v>503</v>
      </c>
      <c r="B42" s="622">
        <v>2</v>
      </c>
      <c r="C42" s="620" t="s">
        <v>998</v>
      </c>
      <c r="D42" s="622">
        <v>2</v>
      </c>
      <c r="E42" s="620" t="s">
        <v>998</v>
      </c>
      <c r="F42" s="622">
        <v>2</v>
      </c>
      <c r="G42" s="620" t="s">
        <v>998</v>
      </c>
      <c r="H42" s="622">
        <v>2</v>
      </c>
      <c r="I42" s="620" t="s">
        <v>998</v>
      </c>
      <c r="J42" s="622">
        <v>3</v>
      </c>
      <c r="K42" s="620" t="s">
        <v>999</v>
      </c>
      <c r="L42" s="576"/>
      <c r="M42" s="543"/>
      <c r="N42" s="576"/>
      <c r="O42" s="543"/>
    </row>
    <row r="43" spans="1:15" ht="13.5" x14ac:dyDescent="0.2">
      <c r="A43" s="127">
        <v>1026271285</v>
      </c>
      <c r="B43" s="623"/>
      <c r="C43" s="621"/>
      <c r="D43" s="623"/>
      <c r="E43" s="621"/>
      <c r="F43" s="623"/>
      <c r="G43" s="621"/>
      <c r="H43" s="623"/>
      <c r="I43" s="621"/>
      <c r="J43" s="623"/>
      <c r="K43" s="621"/>
      <c r="L43" s="577"/>
      <c r="M43" s="544"/>
      <c r="N43" s="577"/>
      <c r="O43" s="544"/>
    </row>
    <row r="44" spans="1:15" ht="13.5" x14ac:dyDescent="0.2">
      <c r="A44" s="127" t="s">
        <v>11</v>
      </c>
      <c r="B44" s="623"/>
      <c r="C44" s="128" t="s">
        <v>1000</v>
      </c>
      <c r="D44" s="623"/>
      <c r="E44" s="128" t="s">
        <v>1000</v>
      </c>
      <c r="F44" s="623"/>
      <c r="G44" s="128" t="s">
        <v>1000</v>
      </c>
      <c r="H44" s="623"/>
      <c r="I44" s="128" t="s">
        <v>1000</v>
      </c>
      <c r="J44" s="623"/>
      <c r="K44" s="128" t="s">
        <v>1001</v>
      </c>
      <c r="L44" s="577"/>
      <c r="M44" s="130"/>
      <c r="N44" s="577"/>
      <c r="O44" s="130"/>
    </row>
    <row r="45" spans="1:15" ht="13.5" x14ac:dyDescent="0.2">
      <c r="A45" s="131" t="s">
        <v>12</v>
      </c>
      <c r="B45" s="623"/>
      <c r="C45" s="133" t="s">
        <v>299</v>
      </c>
      <c r="D45" s="623"/>
      <c r="E45" s="133" t="s">
        <v>299</v>
      </c>
      <c r="F45" s="623"/>
      <c r="G45" s="133" t="s">
        <v>299</v>
      </c>
      <c r="H45" s="623"/>
      <c r="I45" s="133" t="s">
        <v>299</v>
      </c>
      <c r="J45" s="623"/>
      <c r="K45" s="133"/>
      <c r="L45" s="577"/>
      <c r="M45" s="140"/>
      <c r="N45" s="577"/>
      <c r="O45" s="140"/>
    </row>
    <row r="46" spans="1:15" ht="13.5" x14ac:dyDescent="0.2">
      <c r="A46" s="131" t="s">
        <v>477</v>
      </c>
      <c r="B46" s="623"/>
      <c r="C46" s="132" t="s">
        <v>1002</v>
      </c>
      <c r="D46" s="623"/>
      <c r="E46" s="132" t="s">
        <v>1002</v>
      </c>
      <c r="F46" s="623"/>
      <c r="G46" s="132" t="s">
        <v>1002</v>
      </c>
      <c r="H46" s="623"/>
      <c r="I46" s="132" t="s">
        <v>1002</v>
      </c>
      <c r="J46" s="623"/>
      <c r="K46" s="132"/>
      <c r="L46" s="577"/>
      <c r="M46" s="140"/>
      <c r="N46" s="577"/>
      <c r="O46" s="140"/>
    </row>
    <row r="47" spans="1:15" ht="13.5" x14ac:dyDescent="0.2">
      <c r="A47" s="137" t="s">
        <v>481</v>
      </c>
      <c r="B47" s="623"/>
      <c r="C47" s="138" t="s">
        <v>499</v>
      </c>
      <c r="D47" s="623"/>
      <c r="E47" s="138" t="s">
        <v>499</v>
      </c>
      <c r="F47" s="623"/>
      <c r="G47" s="138" t="s">
        <v>499</v>
      </c>
      <c r="H47" s="623"/>
      <c r="I47" s="138" t="s">
        <v>499</v>
      </c>
      <c r="J47" s="623"/>
      <c r="K47" s="138"/>
      <c r="L47" s="578"/>
      <c r="M47" s="141"/>
      <c r="N47" s="578"/>
      <c r="O47" s="141"/>
    </row>
    <row r="48" spans="1:15" ht="13.5" x14ac:dyDescent="0.2">
      <c r="A48" s="126" t="s">
        <v>76</v>
      </c>
      <c r="B48" s="576"/>
      <c r="C48" s="543"/>
      <c r="D48" s="576"/>
      <c r="E48" s="617"/>
      <c r="F48" s="576"/>
      <c r="G48" s="543"/>
      <c r="H48" s="576"/>
      <c r="I48" s="543"/>
      <c r="J48" s="540"/>
      <c r="K48" s="543"/>
      <c r="L48" s="576"/>
      <c r="M48" s="543"/>
      <c r="N48" s="576"/>
      <c r="O48" s="543"/>
    </row>
    <row r="49" spans="1:15" ht="13.5" x14ac:dyDescent="0.2">
      <c r="A49" s="127">
        <v>80236526</v>
      </c>
      <c r="B49" s="577"/>
      <c r="C49" s="544"/>
      <c r="D49" s="577"/>
      <c r="E49" s="618"/>
      <c r="F49" s="577"/>
      <c r="G49" s="544"/>
      <c r="H49" s="577"/>
      <c r="I49" s="544"/>
      <c r="J49" s="541"/>
      <c r="K49" s="544"/>
      <c r="L49" s="577"/>
      <c r="M49" s="544"/>
      <c r="N49" s="577"/>
      <c r="O49" s="544"/>
    </row>
    <row r="50" spans="1:15" ht="13.5" x14ac:dyDescent="0.2">
      <c r="A50" s="127" t="s">
        <v>11</v>
      </c>
      <c r="B50" s="577"/>
      <c r="C50" s="130"/>
      <c r="D50" s="577"/>
      <c r="E50" s="130"/>
      <c r="F50" s="577"/>
      <c r="G50" s="130"/>
      <c r="H50" s="577"/>
      <c r="I50" s="130"/>
      <c r="J50" s="541"/>
      <c r="K50" s="130"/>
      <c r="L50" s="577"/>
      <c r="M50" s="130"/>
      <c r="N50" s="577"/>
      <c r="O50" s="130"/>
    </row>
    <row r="51" spans="1:15" ht="13.5" x14ac:dyDescent="0.2">
      <c r="A51" s="131" t="s">
        <v>12</v>
      </c>
      <c r="B51" s="577"/>
      <c r="C51" s="140"/>
      <c r="D51" s="577"/>
      <c r="E51" s="140"/>
      <c r="F51" s="577"/>
      <c r="G51" s="140"/>
      <c r="H51" s="577"/>
      <c r="I51" s="140"/>
      <c r="J51" s="541"/>
      <c r="K51" s="134"/>
      <c r="L51" s="577"/>
      <c r="M51" s="140"/>
      <c r="N51" s="577"/>
      <c r="O51" s="140"/>
    </row>
    <row r="52" spans="1:15" ht="13.5" x14ac:dyDescent="0.2">
      <c r="A52" s="131" t="s">
        <v>477</v>
      </c>
      <c r="B52" s="577"/>
      <c r="C52" s="140"/>
      <c r="D52" s="577"/>
      <c r="E52" s="140"/>
      <c r="F52" s="577"/>
      <c r="G52" s="140"/>
      <c r="H52" s="577"/>
      <c r="I52" s="140"/>
      <c r="J52" s="541"/>
      <c r="K52" s="140"/>
      <c r="L52" s="577"/>
      <c r="M52" s="140"/>
      <c r="N52" s="577"/>
      <c r="O52" s="140"/>
    </row>
    <row r="53" spans="1:15" ht="13.5" x14ac:dyDescent="0.2">
      <c r="A53" s="137" t="s">
        <v>481</v>
      </c>
      <c r="B53" s="578"/>
      <c r="C53" s="141"/>
      <c r="D53" s="578"/>
      <c r="E53" s="141"/>
      <c r="F53" s="578"/>
      <c r="G53" s="141"/>
      <c r="H53" s="578"/>
      <c r="I53" s="141"/>
      <c r="J53" s="542"/>
      <c r="K53" s="141"/>
      <c r="L53" s="578"/>
      <c r="M53" s="141"/>
      <c r="N53" s="578"/>
      <c r="O53" s="141"/>
    </row>
    <row r="55" spans="1:15" ht="13.5" x14ac:dyDescent="0.25">
      <c r="A55" s="121"/>
      <c r="B55" s="630" t="s">
        <v>346</v>
      </c>
      <c r="C55" s="629"/>
      <c r="D55" s="630" t="s">
        <v>347</v>
      </c>
      <c r="E55" s="629"/>
      <c r="F55" s="630" t="s">
        <v>348</v>
      </c>
      <c r="G55" s="629"/>
      <c r="H55" s="630" t="s">
        <v>349</v>
      </c>
      <c r="I55" s="629"/>
      <c r="J55" s="630" t="s">
        <v>350</v>
      </c>
      <c r="K55" s="629"/>
      <c r="L55" s="630" t="s">
        <v>351</v>
      </c>
      <c r="M55" s="629"/>
      <c r="N55" s="628" t="s">
        <v>352</v>
      </c>
      <c r="O55" s="629"/>
    </row>
    <row r="56" spans="1:15" ht="13.5" x14ac:dyDescent="0.25">
      <c r="A56" s="121"/>
      <c r="B56" s="123" t="s">
        <v>7</v>
      </c>
      <c r="C56" s="124" t="s">
        <v>8</v>
      </c>
      <c r="D56" s="123" t="s">
        <v>7</v>
      </c>
      <c r="E56" s="124" t="s">
        <v>8</v>
      </c>
      <c r="F56" s="123" t="s">
        <v>7</v>
      </c>
      <c r="G56" s="124" t="s">
        <v>8</v>
      </c>
      <c r="H56" s="123" t="s">
        <v>7</v>
      </c>
      <c r="I56" s="124" t="s">
        <v>8</v>
      </c>
      <c r="J56" s="123" t="s">
        <v>7</v>
      </c>
      <c r="K56" s="124" t="s">
        <v>8</v>
      </c>
      <c r="L56" s="123" t="s">
        <v>7</v>
      </c>
      <c r="M56" s="124" t="s">
        <v>8</v>
      </c>
      <c r="N56" s="125" t="s">
        <v>7</v>
      </c>
      <c r="O56" s="124" t="s">
        <v>8</v>
      </c>
    </row>
    <row r="57" spans="1:15" ht="20.45" customHeight="1" x14ac:dyDescent="0.2">
      <c r="A57" s="126" t="s">
        <v>9</v>
      </c>
      <c r="B57" s="622">
        <v>2</v>
      </c>
      <c r="C57" s="620" t="s">
        <v>1003</v>
      </c>
      <c r="D57" s="610" t="s">
        <v>1004</v>
      </c>
      <c r="E57" s="585" t="s">
        <v>1005</v>
      </c>
      <c r="F57" s="610">
        <v>1</v>
      </c>
      <c r="G57" s="585" t="s">
        <v>1005</v>
      </c>
      <c r="H57" s="610" t="s">
        <v>1004</v>
      </c>
      <c r="I57" s="585" t="s">
        <v>1005</v>
      </c>
      <c r="J57" s="610">
        <v>1</v>
      </c>
      <c r="K57" s="585" t="s">
        <v>1006</v>
      </c>
      <c r="L57" s="631">
        <v>1</v>
      </c>
      <c r="M57" s="574" t="s">
        <v>1007</v>
      </c>
      <c r="N57" s="540"/>
      <c r="O57" s="231"/>
    </row>
    <row r="58" spans="1:15" ht="20.45" customHeight="1" x14ac:dyDescent="0.2">
      <c r="A58" s="127">
        <v>79921501</v>
      </c>
      <c r="B58" s="623"/>
      <c r="C58" s="621"/>
      <c r="D58" s="607"/>
      <c r="E58" s="586"/>
      <c r="F58" s="607"/>
      <c r="G58" s="586"/>
      <c r="H58" s="607"/>
      <c r="I58" s="586"/>
      <c r="J58" s="607"/>
      <c r="K58" s="586"/>
      <c r="L58" s="632"/>
      <c r="M58" s="575"/>
      <c r="N58" s="541"/>
      <c r="O58" s="232"/>
    </row>
    <row r="59" spans="1:15" ht="13.5" x14ac:dyDescent="0.2">
      <c r="A59" s="127" t="s">
        <v>11</v>
      </c>
      <c r="B59" s="623"/>
      <c r="C59" s="128" t="s">
        <v>1008</v>
      </c>
      <c r="D59" s="607"/>
      <c r="E59" s="148" t="s">
        <v>1009</v>
      </c>
      <c r="F59" s="607"/>
      <c r="G59" s="148" t="s">
        <v>1009</v>
      </c>
      <c r="H59" s="607"/>
      <c r="I59" s="148" t="s">
        <v>1009</v>
      </c>
      <c r="J59" s="607"/>
      <c r="K59" s="148" t="s">
        <v>186</v>
      </c>
      <c r="L59" s="632"/>
      <c r="M59" s="149" t="s">
        <v>1010</v>
      </c>
      <c r="N59" s="541"/>
      <c r="O59" s="130"/>
    </row>
    <row r="60" spans="1:15" ht="13.5" x14ac:dyDescent="0.2">
      <c r="A60" s="131" t="s">
        <v>12</v>
      </c>
      <c r="B60" s="623"/>
      <c r="C60" s="133" t="s">
        <v>299</v>
      </c>
      <c r="D60" s="607"/>
      <c r="E60" s="150"/>
      <c r="F60" s="607"/>
      <c r="G60" s="150"/>
      <c r="H60" s="607"/>
      <c r="I60" s="150"/>
      <c r="J60" s="607"/>
      <c r="K60" s="151">
        <v>289</v>
      </c>
      <c r="L60" s="632"/>
      <c r="M60" s="143" t="s">
        <v>299</v>
      </c>
      <c r="N60" s="541"/>
      <c r="O60" s="134"/>
    </row>
    <row r="61" spans="1:15" ht="13.5" x14ac:dyDescent="0.2">
      <c r="A61" s="131" t="s">
        <v>477</v>
      </c>
      <c r="B61" s="623"/>
      <c r="C61" s="135" t="s">
        <v>1011</v>
      </c>
      <c r="D61" s="607"/>
      <c r="E61" s="150" t="s">
        <v>1012</v>
      </c>
      <c r="F61" s="607"/>
      <c r="G61" s="150" t="s">
        <v>1012</v>
      </c>
      <c r="H61" s="607"/>
      <c r="I61" s="150" t="s">
        <v>1012</v>
      </c>
      <c r="J61" s="607"/>
      <c r="K61" s="151" t="s">
        <v>512</v>
      </c>
      <c r="L61" s="632"/>
      <c r="M61" s="143" t="s">
        <v>834</v>
      </c>
      <c r="N61" s="541"/>
      <c r="O61" s="140"/>
    </row>
    <row r="62" spans="1:15" ht="15.75" customHeight="1" x14ac:dyDescent="0.2">
      <c r="A62" s="137" t="s">
        <v>481</v>
      </c>
      <c r="B62" s="623"/>
      <c r="C62" s="138" t="s">
        <v>499</v>
      </c>
      <c r="D62" s="607"/>
      <c r="E62" s="152" t="s">
        <v>499</v>
      </c>
      <c r="F62" s="607"/>
      <c r="G62" s="152" t="s">
        <v>499</v>
      </c>
      <c r="H62" s="607"/>
      <c r="I62" s="152" t="s">
        <v>499</v>
      </c>
      <c r="J62" s="611"/>
      <c r="K62" s="152" t="s">
        <v>499</v>
      </c>
      <c r="L62" s="633"/>
      <c r="M62" s="144" t="s">
        <v>1013</v>
      </c>
      <c r="N62" s="542"/>
      <c r="O62" s="141"/>
    </row>
    <row r="63" spans="1:15" ht="15" customHeight="1" x14ac:dyDescent="0.2">
      <c r="A63" s="126" t="s">
        <v>14</v>
      </c>
      <c r="B63" s="622">
        <v>2</v>
      </c>
      <c r="C63" s="620" t="s">
        <v>1014</v>
      </c>
      <c r="D63" s="622">
        <v>1</v>
      </c>
      <c r="E63" s="620" t="s">
        <v>1014</v>
      </c>
      <c r="F63" s="540"/>
      <c r="G63" s="543"/>
      <c r="H63" s="622">
        <v>2</v>
      </c>
      <c r="I63" s="620" t="s">
        <v>1015</v>
      </c>
      <c r="J63" s="622">
        <v>1</v>
      </c>
      <c r="K63" s="620" t="s">
        <v>1015</v>
      </c>
      <c r="L63" s="631">
        <v>1</v>
      </c>
      <c r="M63" s="574" t="s">
        <v>1007</v>
      </c>
      <c r="N63" s="576"/>
      <c r="O63" s="543"/>
    </row>
    <row r="64" spans="1:15" ht="13.5" x14ac:dyDescent="0.2">
      <c r="A64" s="127">
        <v>1070707956</v>
      </c>
      <c r="B64" s="623"/>
      <c r="C64" s="621"/>
      <c r="D64" s="623"/>
      <c r="E64" s="621"/>
      <c r="F64" s="541"/>
      <c r="G64" s="544"/>
      <c r="H64" s="623"/>
      <c r="I64" s="621"/>
      <c r="J64" s="623"/>
      <c r="K64" s="621"/>
      <c r="L64" s="632"/>
      <c r="M64" s="575"/>
      <c r="N64" s="577"/>
      <c r="O64" s="544"/>
    </row>
    <row r="65" spans="1:15" ht="13.5" x14ac:dyDescent="0.2">
      <c r="A65" s="127" t="s">
        <v>11</v>
      </c>
      <c r="B65" s="623"/>
      <c r="C65" s="128" t="s">
        <v>1016</v>
      </c>
      <c r="D65" s="623"/>
      <c r="E65" s="128" t="s">
        <v>1016</v>
      </c>
      <c r="F65" s="541"/>
      <c r="G65" s="130"/>
      <c r="H65" s="623"/>
      <c r="I65" s="129" t="s">
        <v>1017</v>
      </c>
      <c r="J65" s="623"/>
      <c r="K65" s="129" t="s">
        <v>1017</v>
      </c>
      <c r="L65" s="632"/>
      <c r="M65" s="149" t="s">
        <v>1010</v>
      </c>
      <c r="N65" s="577"/>
      <c r="O65" s="130"/>
    </row>
    <row r="66" spans="1:15" ht="13.5" x14ac:dyDescent="0.2">
      <c r="A66" s="131" t="s">
        <v>12</v>
      </c>
      <c r="B66" s="623"/>
      <c r="C66" s="132" t="s">
        <v>299</v>
      </c>
      <c r="D66" s="623"/>
      <c r="E66" s="132" t="s">
        <v>299</v>
      </c>
      <c r="F66" s="541"/>
      <c r="G66" s="134"/>
      <c r="H66" s="623"/>
      <c r="I66" s="132"/>
      <c r="J66" s="623"/>
      <c r="K66" s="132"/>
      <c r="L66" s="632"/>
      <c r="M66" s="143" t="s">
        <v>299</v>
      </c>
      <c r="N66" s="577"/>
      <c r="O66" s="140"/>
    </row>
    <row r="67" spans="1:15" ht="13.5" x14ac:dyDescent="0.2">
      <c r="A67" s="131" t="s">
        <v>477</v>
      </c>
      <c r="B67" s="623"/>
      <c r="C67" s="132" t="s">
        <v>1018</v>
      </c>
      <c r="D67" s="623"/>
      <c r="E67" s="132" t="s">
        <v>1018</v>
      </c>
      <c r="F67" s="541"/>
      <c r="G67" s="136"/>
      <c r="H67" s="623"/>
      <c r="I67" s="129" t="s">
        <v>534</v>
      </c>
      <c r="J67" s="623"/>
      <c r="K67" s="138" t="s">
        <v>534</v>
      </c>
      <c r="L67" s="632"/>
      <c r="M67" s="143" t="s">
        <v>834</v>
      </c>
      <c r="N67" s="577"/>
      <c r="O67" s="140"/>
    </row>
    <row r="68" spans="1:15" ht="13.5" x14ac:dyDescent="0.2">
      <c r="A68" s="137" t="s">
        <v>481</v>
      </c>
      <c r="B68" s="624"/>
      <c r="C68" s="138" t="s">
        <v>499</v>
      </c>
      <c r="D68" s="623"/>
      <c r="E68" s="138" t="s">
        <v>499</v>
      </c>
      <c r="F68" s="541"/>
      <c r="G68" s="134"/>
      <c r="H68" s="624"/>
      <c r="I68" s="138" t="s">
        <v>483</v>
      </c>
      <c r="J68" s="624"/>
      <c r="K68" s="138" t="s">
        <v>483</v>
      </c>
      <c r="L68" s="633"/>
      <c r="M68" s="144" t="s">
        <v>1013</v>
      </c>
      <c r="N68" s="578"/>
      <c r="O68" s="141"/>
    </row>
    <row r="69" spans="1:15" ht="14.45" customHeight="1" x14ac:dyDescent="0.2">
      <c r="A69" s="126" t="s">
        <v>503</v>
      </c>
      <c r="B69" s="622">
        <v>1</v>
      </c>
      <c r="C69" s="620" t="s">
        <v>1019</v>
      </c>
      <c r="D69" s="622">
        <v>2</v>
      </c>
      <c r="E69" s="620" t="s">
        <v>31</v>
      </c>
      <c r="F69" s="540">
        <v>1</v>
      </c>
      <c r="G69" s="543" t="s">
        <v>1020</v>
      </c>
      <c r="H69" s="540"/>
      <c r="I69" s="543"/>
      <c r="J69" s="557"/>
      <c r="K69" s="559"/>
      <c r="L69" s="540"/>
      <c r="M69" s="543"/>
      <c r="N69" s="576"/>
      <c r="O69" s="543"/>
    </row>
    <row r="70" spans="1:15" ht="13.5" x14ac:dyDescent="0.2">
      <c r="A70" s="127">
        <v>1026271285</v>
      </c>
      <c r="B70" s="623"/>
      <c r="C70" s="621"/>
      <c r="D70" s="623"/>
      <c r="E70" s="621"/>
      <c r="F70" s="541"/>
      <c r="G70" s="544"/>
      <c r="H70" s="541"/>
      <c r="I70" s="544"/>
      <c r="J70" s="558"/>
      <c r="K70" s="560"/>
      <c r="L70" s="541"/>
      <c r="M70" s="544"/>
      <c r="N70" s="577"/>
      <c r="O70" s="544"/>
    </row>
    <row r="71" spans="1:15" ht="13.5" x14ac:dyDescent="0.2">
      <c r="A71" s="127" t="s">
        <v>11</v>
      </c>
      <c r="B71" s="623"/>
      <c r="C71" s="128" t="s">
        <v>1021</v>
      </c>
      <c r="D71" s="623"/>
      <c r="E71" s="128">
        <v>66957</v>
      </c>
      <c r="F71" s="541"/>
      <c r="G71" s="130" t="s">
        <v>1022</v>
      </c>
      <c r="H71" s="541"/>
      <c r="I71" s="130"/>
      <c r="J71" s="558"/>
      <c r="K71" s="153"/>
      <c r="L71" s="541"/>
      <c r="M71" s="130"/>
      <c r="N71" s="577"/>
      <c r="O71" s="130"/>
    </row>
    <row r="72" spans="1:15" ht="13.5" x14ac:dyDescent="0.2">
      <c r="A72" s="131" t="s">
        <v>12</v>
      </c>
      <c r="B72" s="623"/>
      <c r="C72" s="132"/>
      <c r="D72" s="623"/>
      <c r="E72" s="132"/>
      <c r="F72" s="541"/>
      <c r="G72" s="134">
        <v>42058</v>
      </c>
      <c r="H72" s="541"/>
      <c r="I72" s="134"/>
      <c r="J72" s="558"/>
      <c r="K72" s="154"/>
      <c r="L72" s="541"/>
      <c r="M72" s="140"/>
      <c r="N72" s="577"/>
      <c r="O72" s="140"/>
    </row>
    <row r="73" spans="1:15" ht="13.5" x14ac:dyDescent="0.2">
      <c r="A73" s="131" t="s">
        <v>477</v>
      </c>
      <c r="B73" s="623"/>
      <c r="C73" s="132" t="s">
        <v>544</v>
      </c>
      <c r="D73" s="623"/>
      <c r="E73" s="132" t="s">
        <v>484</v>
      </c>
      <c r="F73" s="541"/>
      <c r="G73" s="136" t="s">
        <v>1023</v>
      </c>
      <c r="H73" s="541"/>
      <c r="I73" s="140"/>
      <c r="J73" s="558"/>
      <c r="K73" s="154"/>
      <c r="L73" s="541"/>
      <c r="M73" s="140"/>
      <c r="N73" s="577"/>
      <c r="O73" s="140"/>
    </row>
    <row r="74" spans="1:15" ht="13.5" x14ac:dyDescent="0.2">
      <c r="A74" s="137" t="s">
        <v>481</v>
      </c>
      <c r="B74" s="624"/>
      <c r="C74" s="138" t="s">
        <v>499</v>
      </c>
      <c r="D74" s="623"/>
      <c r="E74" s="138" t="s">
        <v>499</v>
      </c>
      <c r="F74" s="541"/>
      <c r="G74" s="134" t="s">
        <v>920</v>
      </c>
      <c r="H74" s="541"/>
      <c r="I74" s="134"/>
      <c r="J74" s="568"/>
      <c r="K74" s="155"/>
      <c r="L74" s="542"/>
      <c r="M74" s="141"/>
      <c r="N74" s="578"/>
      <c r="O74" s="141"/>
    </row>
    <row r="75" spans="1:15" ht="13.5" x14ac:dyDescent="0.2">
      <c r="A75" s="126" t="s">
        <v>76</v>
      </c>
      <c r="B75" s="576"/>
      <c r="C75" s="543"/>
      <c r="D75" s="576"/>
      <c r="E75" s="617"/>
      <c r="F75" s="576"/>
      <c r="G75" s="543"/>
      <c r="H75" s="576"/>
      <c r="I75" s="543"/>
      <c r="J75" s="576"/>
      <c r="K75" s="617"/>
      <c r="L75" s="576"/>
      <c r="M75" s="543"/>
      <c r="N75" s="576"/>
      <c r="O75" s="543"/>
    </row>
    <row r="76" spans="1:15" ht="13.5" x14ac:dyDescent="0.2">
      <c r="A76" s="127">
        <v>80236526</v>
      </c>
      <c r="B76" s="577"/>
      <c r="C76" s="544"/>
      <c r="D76" s="577"/>
      <c r="E76" s="618"/>
      <c r="F76" s="577"/>
      <c r="G76" s="544"/>
      <c r="H76" s="577"/>
      <c r="I76" s="544"/>
      <c r="J76" s="577"/>
      <c r="K76" s="618"/>
      <c r="L76" s="577"/>
      <c r="M76" s="544"/>
      <c r="N76" s="577"/>
      <c r="O76" s="544"/>
    </row>
    <row r="77" spans="1:15" ht="13.5" x14ac:dyDescent="0.2">
      <c r="A77" s="127" t="s">
        <v>11</v>
      </c>
      <c r="B77" s="577"/>
      <c r="C77" s="130"/>
      <c r="D77" s="577"/>
      <c r="E77" s="130"/>
      <c r="F77" s="577"/>
      <c r="G77" s="130"/>
      <c r="H77" s="577"/>
      <c r="I77" s="130"/>
      <c r="J77" s="577"/>
      <c r="K77" s="130"/>
      <c r="L77" s="577"/>
      <c r="M77" s="130"/>
      <c r="N77" s="577"/>
      <c r="O77" s="130"/>
    </row>
    <row r="78" spans="1:15" ht="13.5" x14ac:dyDescent="0.2">
      <c r="A78" s="131" t="s">
        <v>12</v>
      </c>
      <c r="B78" s="577"/>
      <c r="C78" s="140"/>
      <c r="D78" s="577"/>
      <c r="E78" s="140"/>
      <c r="F78" s="577"/>
      <c r="G78" s="140"/>
      <c r="H78" s="577"/>
      <c r="I78" s="140"/>
      <c r="J78" s="577"/>
      <c r="K78" s="140"/>
      <c r="L78" s="577"/>
      <c r="M78" s="140"/>
      <c r="N78" s="577"/>
      <c r="O78" s="140"/>
    </row>
    <row r="79" spans="1:15" ht="13.5" x14ac:dyDescent="0.2">
      <c r="A79" s="131" t="s">
        <v>477</v>
      </c>
      <c r="B79" s="577"/>
      <c r="C79" s="140"/>
      <c r="D79" s="577"/>
      <c r="E79" s="140"/>
      <c r="F79" s="577"/>
      <c r="G79" s="140"/>
      <c r="H79" s="577"/>
      <c r="I79" s="140"/>
      <c r="J79" s="577"/>
      <c r="K79" s="140"/>
      <c r="L79" s="577"/>
      <c r="M79" s="140"/>
      <c r="N79" s="577"/>
      <c r="O79" s="140"/>
    </row>
    <row r="80" spans="1:15" ht="13.5" x14ac:dyDescent="0.2">
      <c r="A80" s="137" t="s">
        <v>481</v>
      </c>
      <c r="B80" s="578"/>
      <c r="C80" s="141"/>
      <c r="D80" s="578"/>
      <c r="E80" s="141"/>
      <c r="F80" s="578"/>
      <c r="G80" s="141"/>
      <c r="H80" s="578"/>
      <c r="I80" s="141"/>
      <c r="J80" s="578"/>
      <c r="K80" s="141"/>
      <c r="L80" s="578"/>
      <c r="M80" s="141"/>
      <c r="N80" s="578"/>
      <c r="O80" s="141"/>
    </row>
    <row r="82" spans="1:15" ht="13.5" x14ac:dyDescent="0.25">
      <c r="A82" s="121"/>
      <c r="B82" s="630" t="s">
        <v>364</v>
      </c>
      <c r="C82" s="629"/>
      <c r="D82" s="630" t="s">
        <v>365</v>
      </c>
      <c r="E82" s="629"/>
      <c r="F82" s="630" t="s">
        <v>366</v>
      </c>
      <c r="G82" s="629"/>
      <c r="H82" s="630" t="s">
        <v>367</v>
      </c>
      <c r="I82" s="629"/>
      <c r="J82" s="630" t="s">
        <v>368</v>
      </c>
      <c r="K82" s="629"/>
      <c r="L82" s="639" t="s">
        <v>1024</v>
      </c>
      <c r="M82" s="640"/>
      <c r="N82" s="639" t="s">
        <v>1025</v>
      </c>
      <c r="O82" s="640"/>
    </row>
    <row r="83" spans="1:15" ht="13.5" x14ac:dyDescent="0.25">
      <c r="A83" s="121"/>
      <c r="B83" s="123" t="s">
        <v>7</v>
      </c>
      <c r="C83" s="124" t="s">
        <v>8</v>
      </c>
      <c r="D83" s="123" t="s">
        <v>7</v>
      </c>
      <c r="E83" s="124" t="s">
        <v>8</v>
      </c>
      <c r="F83" s="123" t="s">
        <v>7</v>
      </c>
      <c r="G83" s="124" t="s">
        <v>8</v>
      </c>
      <c r="H83" s="123" t="s">
        <v>7</v>
      </c>
      <c r="I83" s="124" t="s">
        <v>8</v>
      </c>
      <c r="J83" s="123" t="s">
        <v>7</v>
      </c>
      <c r="K83" s="124" t="s">
        <v>8</v>
      </c>
      <c r="L83" s="156" t="s">
        <v>7</v>
      </c>
      <c r="M83" s="157" t="s">
        <v>8</v>
      </c>
      <c r="N83" s="158" t="s">
        <v>7</v>
      </c>
      <c r="O83" s="157" t="s">
        <v>8</v>
      </c>
    </row>
    <row r="84" spans="1:15" ht="15" customHeight="1" x14ac:dyDescent="0.2">
      <c r="A84" s="126" t="s">
        <v>9</v>
      </c>
      <c r="B84" s="576"/>
      <c r="C84" s="543" t="s">
        <v>42</v>
      </c>
      <c r="D84" s="576"/>
      <c r="E84" s="543" t="s">
        <v>1026</v>
      </c>
      <c r="F84" s="576"/>
      <c r="G84" s="543" t="s">
        <v>42</v>
      </c>
      <c r="H84" s="576"/>
      <c r="I84" s="559" t="s">
        <v>174</v>
      </c>
      <c r="J84" s="582">
        <v>1</v>
      </c>
      <c r="K84" s="585" t="s">
        <v>1027</v>
      </c>
      <c r="L84" s="576">
        <v>1</v>
      </c>
      <c r="M84" s="543" t="s">
        <v>1028</v>
      </c>
      <c r="N84" s="540"/>
      <c r="O84" s="543"/>
    </row>
    <row r="85" spans="1:15" ht="15" customHeight="1" x14ac:dyDescent="0.2">
      <c r="A85" s="127">
        <v>79921501</v>
      </c>
      <c r="B85" s="577"/>
      <c r="C85" s="544"/>
      <c r="D85" s="577"/>
      <c r="E85" s="544"/>
      <c r="F85" s="577"/>
      <c r="G85" s="544"/>
      <c r="H85" s="577"/>
      <c r="I85" s="560"/>
      <c r="J85" s="583"/>
      <c r="K85" s="586"/>
      <c r="L85" s="577"/>
      <c r="M85" s="544"/>
      <c r="N85" s="541"/>
      <c r="O85" s="544"/>
    </row>
    <row r="86" spans="1:15" ht="15" customHeight="1" x14ac:dyDescent="0.2">
      <c r="A86" s="127" t="s">
        <v>11</v>
      </c>
      <c r="B86" s="577"/>
      <c r="C86" s="130"/>
      <c r="D86" s="577"/>
      <c r="E86" s="130"/>
      <c r="F86" s="577"/>
      <c r="G86" s="130"/>
      <c r="H86" s="577"/>
      <c r="I86" s="130"/>
      <c r="J86" s="583"/>
      <c r="K86" s="159" t="s">
        <v>1029</v>
      </c>
      <c r="L86" s="577"/>
      <c r="M86" s="130" t="s">
        <v>1010</v>
      </c>
      <c r="N86" s="541"/>
      <c r="O86" s="139"/>
    </row>
    <row r="87" spans="1:15" ht="15" customHeight="1" x14ac:dyDescent="0.2">
      <c r="A87" s="131" t="s">
        <v>12</v>
      </c>
      <c r="B87" s="577"/>
      <c r="C87" s="140"/>
      <c r="D87" s="577"/>
      <c r="E87" s="140"/>
      <c r="F87" s="577"/>
      <c r="G87" s="140"/>
      <c r="H87" s="577"/>
      <c r="I87" s="140"/>
      <c r="J87" s="583"/>
      <c r="K87" s="151" t="s">
        <v>299</v>
      </c>
      <c r="L87" s="577"/>
      <c r="M87" s="140" t="s">
        <v>299</v>
      </c>
      <c r="N87" s="541"/>
      <c r="O87" s="134"/>
    </row>
    <row r="88" spans="1:15" ht="15" customHeight="1" x14ac:dyDescent="0.2">
      <c r="A88" s="131" t="s">
        <v>477</v>
      </c>
      <c r="B88" s="577"/>
      <c r="C88" s="140"/>
      <c r="D88" s="577"/>
      <c r="E88" s="140"/>
      <c r="F88" s="577"/>
      <c r="G88" s="140"/>
      <c r="H88" s="577"/>
      <c r="I88" s="140"/>
      <c r="J88" s="583"/>
      <c r="K88" s="151" t="s">
        <v>1030</v>
      </c>
      <c r="L88" s="577"/>
      <c r="M88" s="140" t="s">
        <v>834</v>
      </c>
      <c r="N88" s="541"/>
      <c r="O88" s="134"/>
    </row>
    <row r="89" spans="1:15" ht="13.5" x14ac:dyDescent="0.2">
      <c r="A89" s="137" t="s">
        <v>481</v>
      </c>
      <c r="B89" s="578"/>
      <c r="C89" s="141"/>
      <c r="D89" s="578"/>
      <c r="E89" s="141"/>
      <c r="F89" s="578"/>
      <c r="G89" s="141"/>
      <c r="H89" s="578"/>
      <c r="I89" s="141"/>
      <c r="J89" s="584"/>
      <c r="K89" s="152" t="s">
        <v>499</v>
      </c>
      <c r="L89" s="578"/>
      <c r="M89" s="141" t="s">
        <v>1013</v>
      </c>
      <c r="N89" s="541"/>
      <c r="O89" s="141"/>
    </row>
    <row r="90" spans="1:15" ht="24.95" customHeight="1" x14ac:dyDescent="0.2">
      <c r="A90" s="126" t="s">
        <v>14</v>
      </c>
      <c r="B90" s="582">
        <v>1</v>
      </c>
      <c r="C90" s="585" t="s">
        <v>457</v>
      </c>
      <c r="D90" s="540"/>
      <c r="E90" s="543" t="s">
        <v>42</v>
      </c>
      <c r="F90" s="540"/>
      <c r="G90" s="559" t="s">
        <v>1031</v>
      </c>
      <c r="H90" s="582">
        <v>2</v>
      </c>
      <c r="I90" s="585" t="s">
        <v>1032</v>
      </c>
      <c r="J90" s="610">
        <v>2</v>
      </c>
      <c r="K90" s="585" t="s">
        <v>1032</v>
      </c>
      <c r="L90" s="576">
        <v>1</v>
      </c>
      <c r="M90" s="545" t="s">
        <v>1028</v>
      </c>
      <c r="N90" s="576"/>
      <c r="O90" s="543"/>
    </row>
    <row r="91" spans="1:15" ht="24.95" customHeight="1" x14ac:dyDescent="0.2">
      <c r="A91" s="127">
        <v>1070707956</v>
      </c>
      <c r="B91" s="583"/>
      <c r="C91" s="586"/>
      <c r="D91" s="541"/>
      <c r="E91" s="544"/>
      <c r="F91" s="541"/>
      <c r="G91" s="560"/>
      <c r="H91" s="583"/>
      <c r="I91" s="586"/>
      <c r="J91" s="607"/>
      <c r="K91" s="586"/>
      <c r="L91" s="577"/>
      <c r="M91" s="546"/>
      <c r="N91" s="577"/>
      <c r="O91" s="544"/>
    </row>
    <row r="92" spans="1:15" ht="15" customHeight="1" x14ac:dyDescent="0.2">
      <c r="A92" s="127" t="s">
        <v>11</v>
      </c>
      <c r="B92" s="583"/>
      <c r="C92" s="159" t="s">
        <v>1033</v>
      </c>
      <c r="D92" s="541"/>
      <c r="E92" s="130"/>
      <c r="F92" s="541"/>
      <c r="G92" s="130"/>
      <c r="H92" s="583"/>
      <c r="I92" s="159" t="s">
        <v>1034</v>
      </c>
      <c r="J92" s="607"/>
      <c r="K92" s="159" t="s">
        <v>1034</v>
      </c>
      <c r="L92" s="577"/>
      <c r="M92" s="130" t="s">
        <v>1010</v>
      </c>
      <c r="N92" s="577"/>
      <c r="O92" s="130"/>
    </row>
    <row r="93" spans="1:15" ht="15" customHeight="1" x14ac:dyDescent="0.2">
      <c r="A93" s="131" t="s">
        <v>12</v>
      </c>
      <c r="B93" s="583"/>
      <c r="C93" s="151">
        <v>42447</v>
      </c>
      <c r="D93" s="541"/>
      <c r="E93" s="134"/>
      <c r="F93" s="541"/>
      <c r="G93" s="140"/>
      <c r="H93" s="583"/>
      <c r="I93" s="151" t="s">
        <v>299</v>
      </c>
      <c r="J93" s="607"/>
      <c r="K93" s="151" t="s">
        <v>299</v>
      </c>
      <c r="L93" s="577"/>
      <c r="M93" s="140" t="s">
        <v>299</v>
      </c>
      <c r="N93" s="577"/>
      <c r="O93" s="140"/>
    </row>
    <row r="94" spans="1:15" ht="15" customHeight="1" x14ac:dyDescent="0.2">
      <c r="A94" s="131" t="s">
        <v>477</v>
      </c>
      <c r="B94" s="583"/>
      <c r="C94" s="151" t="s">
        <v>1035</v>
      </c>
      <c r="D94" s="541"/>
      <c r="E94" s="140"/>
      <c r="F94" s="541"/>
      <c r="G94" s="140"/>
      <c r="H94" s="583"/>
      <c r="I94" s="151" t="s">
        <v>544</v>
      </c>
      <c r="J94" s="607"/>
      <c r="K94" s="151" t="s">
        <v>544</v>
      </c>
      <c r="L94" s="577"/>
      <c r="M94" s="140" t="s">
        <v>834</v>
      </c>
      <c r="N94" s="577"/>
      <c r="O94" s="140"/>
    </row>
    <row r="95" spans="1:15" ht="13.5" x14ac:dyDescent="0.2">
      <c r="A95" s="137" t="s">
        <v>481</v>
      </c>
      <c r="B95" s="584"/>
      <c r="C95" s="152" t="s">
        <v>499</v>
      </c>
      <c r="D95" s="541"/>
      <c r="E95" s="134"/>
      <c r="F95" s="542"/>
      <c r="G95" s="134"/>
      <c r="H95" s="584"/>
      <c r="I95" s="152" t="s">
        <v>483</v>
      </c>
      <c r="J95" s="611"/>
      <c r="K95" s="152" t="s">
        <v>483</v>
      </c>
      <c r="L95" s="578"/>
      <c r="M95" s="141" t="s">
        <v>1013</v>
      </c>
      <c r="N95" s="578"/>
      <c r="O95" s="141"/>
    </row>
    <row r="96" spans="1:15" ht="14.45" customHeight="1" x14ac:dyDescent="0.2">
      <c r="A96" s="126" t="s">
        <v>503</v>
      </c>
      <c r="B96" s="576"/>
      <c r="C96" s="543" t="s">
        <v>42</v>
      </c>
      <c r="D96" s="576"/>
      <c r="E96" s="543" t="s">
        <v>42</v>
      </c>
      <c r="F96" s="610">
        <v>2</v>
      </c>
      <c r="G96" s="585" t="s">
        <v>86</v>
      </c>
      <c r="H96" s="582">
        <v>1</v>
      </c>
      <c r="I96" s="585" t="s">
        <v>1036</v>
      </c>
      <c r="J96" s="582">
        <v>1</v>
      </c>
      <c r="K96" s="585" t="s">
        <v>296</v>
      </c>
      <c r="L96" s="540"/>
      <c r="M96" s="543"/>
      <c r="N96" s="576"/>
      <c r="O96" s="543"/>
    </row>
    <row r="97" spans="1:15" ht="14.45" customHeight="1" x14ac:dyDescent="0.2">
      <c r="A97" s="127">
        <v>1026271285</v>
      </c>
      <c r="B97" s="577"/>
      <c r="C97" s="544"/>
      <c r="D97" s="577"/>
      <c r="E97" s="544"/>
      <c r="F97" s="607"/>
      <c r="G97" s="586"/>
      <c r="H97" s="583"/>
      <c r="I97" s="586"/>
      <c r="J97" s="583"/>
      <c r="K97" s="586"/>
      <c r="L97" s="541"/>
      <c r="M97" s="544"/>
      <c r="N97" s="577"/>
      <c r="O97" s="544"/>
    </row>
    <row r="98" spans="1:15" ht="14.45" customHeight="1" x14ac:dyDescent="0.2">
      <c r="A98" s="127" t="s">
        <v>11</v>
      </c>
      <c r="B98" s="577"/>
      <c r="C98" s="130"/>
      <c r="D98" s="577"/>
      <c r="E98" s="130"/>
      <c r="F98" s="607"/>
      <c r="G98" s="159" t="s">
        <v>1037</v>
      </c>
      <c r="H98" s="583"/>
      <c r="I98" s="159" t="s">
        <v>1038</v>
      </c>
      <c r="J98" s="583"/>
      <c r="K98" s="159" t="s">
        <v>543</v>
      </c>
      <c r="L98" s="541"/>
      <c r="M98" s="130"/>
      <c r="N98" s="577"/>
      <c r="O98" s="130"/>
    </row>
    <row r="99" spans="1:15" ht="14.45" customHeight="1" x14ac:dyDescent="0.2">
      <c r="A99" s="131" t="s">
        <v>12</v>
      </c>
      <c r="B99" s="577"/>
      <c r="C99" s="140"/>
      <c r="D99" s="577"/>
      <c r="E99" s="140"/>
      <c r="F99" s="607"/>
      <c r="G99" s="151" t="s">
        <v>299</v>
      </c>
      <c r="H99" s="583"/>
      <c r="I99" s="151" t="s">
        <v>299</v>
      </c>
      <c r="J99" s="583"/>
      <c r="K99" s="151">
        <v>42225</v>
      </c>
      <c r="L99" s="541"/>
      <c r="M99" s="140"/>
      <c r="N99" s="577"/>
      <c r="O99" s="140"/>
    </row>
    <row r="100" spans="1:15" ht="14.45" customHeight="1" x14ac:dyDescent="0.2">
      <c r="A100" s="131" t="s">
        <v>477</v>
      </c>
      <c r="B100" s="577"/>
      <c r="C100" s="140"/>
      <c r="D100" s="577"/>
      <c r="E100" s="140"/>
      <c r="F100" s="607"/>
      <c r="G100" s="151" t="s">
        <v>534</v>
      </c>
      <c r="H100" s="583"/>
      <c r="I100" s="151" t="s">
        <v>556</v>
      </c>
      <c r="J100" s="583"/>
      <c r="K100" s="151" t="s">
        <v>484</v>
      </c>
      <c r="L100" s="541"/>
      <c r="M100" s="140"/>
      <c r="N100" s="577"/>
      <c r="O100" s="140"/>
    </row>
    <row r="101" spans="1:15" ht="15" customHeight="1" x14ac:dyDescent="0.2">
      <c r="A101" s="137" t="s">
        <v>481</v>
      </c>
      <c r="B101" s="578"/>
      <c r="C101" s="141"/>
      <c r="D101" s="578"/>
      <c r="E101" s="141"/>
      <c r="F101" s="607"/>
      <c r="G101" s="152" t="s">
        <v>499</v>
      </c>
      <c r="H101" s="584"/>
      <c r="I101" s="152" t="s">
        <v>499</v>
      </c>
      <c r="J101" s="584"/>
      <c r="K101" s="152" t="s">
        <v>499</v>
      </c>
      <c r="L101" s="542"/>
      <c r="M101" s="141"/>
      <c r="N101" s="578"/>
      <c r="O101" s="141"/>
    </row>
    <row r="102" spans="1:15" ht="13.5" x14ac:dyDescent="0.2">
      <c r="A102" s="126" t="s">
        <v>76</v>
      </c>
      <c r="B102" s="582">
        <v>1</v>
      </c>
      <c r="C102" s="585" t="s">
        <v>1039</v>
      </c>
      <c r="D102" s="576"/>
      <c r="E102" s="617"/>
      <c r="F102" s="576"/>
      <c r="G102" s="543"/>
      <c r="H102" s="576"/>
      <c r="I102" s="559"/>
      <c r="J102" s="576"/>
      <c r="K102" s="543"/>
      <c r="L102" s="576"/>
      <c r="M102" s="543"/>
      <c r="N102" s="576"/>
      <c r="O102" s="543"/>
    </row>
    <row r="103" spans="1:15" ht="15" customHeight="1" x14ac:dyDescent="0.2">
      <c r="A103" s="127">
        <v>80236526</v>
      </c>
      <c r="B103" s="583"/>
      <c r="C103" s="586"/>
      <c r="D103" s="577"/>
      <c r="E103" s="618"/>
      <c r="F103" s="577"/>
      <c r="G103" s="544"/>
      <c r="H103" s="577"/>
      <c r="I103" s="560"/>
      <c r="J103" s="577"/>
      <c r="K103" s="544"/>
      <c r="L103" s="577"/>
      <c r="M103" s="544"/>
      <c r="N103" s="577"/>
      <c r="O103" s="544"/>
    </row>
    <row r="104" spans="1:15" ht="15" customHeight="1" x14ac:dyDescent="0.2">
      <c r="A104" s="127" t="s">
        <v>11</v>
      </c>
      <c r="B104" s="583"/>
      <c r="C104" s="159" t="s">
        <v>1040</v>
      </c>
      <c r="D104" s="577"/>
      <c r="E104" s="130"/>
      <c r="F104" s="577"/>
      <c r="G104" s="130"/>
      <c r="H104" s="577"/>
      <c r="I104" s="130"/>
      <c r="J104" s="577"/>
      <c r="K104" s="130"/>
      <c r="L104" s="577"/>
      <c r="M104" s="130"/>
      <c r="N104" s="577"/>
      <c r="O104" s="130"/>
    </row>
    <row r="105" spans="1:15" ht="15" customHeight="1" x14ac:dyDescent="0.2">
      <c r="A105" s="131" t="s">
        <v>12</v>
      </c>
      <c r="B105" s="583"/>
      <c r="C105" s="151" t="s">
        <v>299</v>
      </c>
      <c r="D105" s="577"/>
      <c r="E105" s="140"/>
      <c r="F105" s="577"/>
      <c r="G105" s="140"/>
      <c r="H105" s="577"/>
      <c r="I105" s="140"/>
      <c r="J105" s="577"/>
      <c r="K105" s="140"/>
      <c r="L105" s="577"/>
      <c r="M105" s="140"/>
      <c r="N105" s="577"/>
      <c r="O105" s="140"/>
    </row>
    <row r="106" spans="1:15" ht="15" customHeight="1" x14ac:dyDescent="0.2">
      <c r="A106" s="131" t="s">
        <v>477</v>
      </c>
      <c r="B106" s="583"/>
      <c r="C106" s="151" t="s">
        <v>997</v>
      </c>
      <c r="D106" s="577"/>
      <c r="E106" s="140"/>
      <c r="F106" s="577"/>
      <c r="G106" s="140"/>
      <c r="H106" s="577"/>
      <c r="I106" s="140"/>
      <c r="J106" s="577"/>
      <c r="K106" s="140"/>
      <c r="L106" s="577"/>
      <c r="M106" s="140"/>
      <c r="N106" s="577"/>
      <c r="O106" s="140"/>
    </row>
    <row r="107" spans="1:15" ht="13.5" x14ac:dyDescent="0.2">
      <c r="A107" s="137" t="s">
        <v>481</v>
      </c>
      <c r="B107" s="584"/>
      <c r="C107" s="152" t="s">
        <v>991</v>
      </c>
      <c r="D107" s="578"/>
      <c r="E107" s="141"/>
      <c r="F107" s="578"/>
      <c r="G107" s="141"/>
      <c r="H107" s="578"/>
      <c r="I107" s="141"/>
      <c r="J107" s="578"/>
      <c r="K107" s="141"/>
      <c r="L107" s="578"/>
      <c r="M107" s="141"/>
      <c r="N107" s="578"/>
      <c r="O107" s="141"/>
    </row>
    <row r="109" spans="1:15" x14ac:dyDescent="0.2">
      <c r="B109" s="641" t="s">
        <v>1041</v>
      </c>
      <c r="C109" s="642"/>
      <c r="D109" s="642"/>
      <c r="E109" s="642"/>
      <c r="F109" s="642"/>
      <c r="G109" s="642"/>
      <c r="H109" s="642"/>
      <c r="I109" s="642"/>
      <c r="J109" s="642"/>
      <c r="K109" s="642"/>
      <c r="L109" s="642"/>
      <c r="M109" s="642"/>
      <c r="N109" s="642"/>
      <c r="O109" s="643"/>
    </row>
    <row r="110" spans="1:15" ht="13.5" x14ac:dyDescent="0.25">
      <c r="A110" s="121"/>
      <c r="B110" s="639" t="s">
        <v>377</v>
      </c>
      <c r="C110" s="640"/>
      <c r="D110" s="639" t="s">
        <v>378</v>
      </c>
      <c r="E110" s="640"/>
      <c r="F110" s="639" t="s">
        <v>379</v>
      </c>
      <c r="G110" s="640"/>
      <c r="H110" s="639" t="s">
        <v>380</v>
      </c>
      <c r="I110" s="640"/>
      <c r="J110" s="639" t="s">
        <v>381</v>
      </c>
      <c r="K110" s="640"/>
      <c r="L110" s="639" t="s">
        <v>382</v>
      </c>
      <c r="M110" s="640"/>
      <c r="N110" s="639" t="s">
        <v>383</v>
      </c>
      <c r="O110" s="640"/>
    </row>
    <row r="111" spans="1:15" ht="13.5" x14ac:dyDescent="0.25">
      <c r="A111" s="121"/>
      <c r="B111" s="156" t="s">
        <v>7</v>
      </c>
      <c r="C111" s="157" t="s">
        <v>8</v>
      </c>
      <c r="D111" s="156" t="s">
        <v>7</v>
      </c>
      <c r="E111" s="157" t="s">
        <v>8</v>
      </c>
      <c r="F111" s="156" t="s">
        <v>7</v>
      </c>
      <c r="G111" s="157" t="s">
        <v>8</v>
      </c>
      <c r="H111" s="156" t="s">
        <v>7</v>
      </c>
      <c r="I111" s="157" t="s">
        <v>8</v>
      </c>
      <c r="J111" s="156" t="s">
        <v>7</v>
      </c>
      <c r="K111" s="157" t="s">
        <v>8</v>
      </c>
      <c r="L111" s="156" t="s">
        <v>7</v>
      </c>
      <c r="M111" s="157" t="s">
        <v>8</v>
      </c>
      <c r="N111" s="158" t="s">
        <v>7</v>
      </c>
      <c r="O111" s="157" t="s">
        <v>8</v>
      </c>
    </row>
    <row r="112" spans="1:15" ht="15" customHeight="1" x14ac:dyDescent="0.2">
      <c r="A112" s="126" t="s">
        <v>9</v>
      </c>
      <c r="B112" s="582">
        <v>2</v>
      </c>
      <c r="C112" s="585" t="s">
        <v>1027</v>
      </c>
      <c r="D112" s="557"/>
      <c r="E112" s="559"/>
      <c r="F112" s="540">
        <v>9</v>
      </c>
      <c r="G112" s="559" t="s">
        <v>859</v>
      </c>
      <c r="H112" s="610">
        <v>1</v>
      </c>
      <c r="I112" s="585" t="s">
        <v>1042</v>
      </c>
      <c r="J112" s="610"/>
      <c r="K112" s="585" t="s">
        <v>1042</v>
      </c>
      <c r="L112" s="540"/>
      <c r="M112" s="543"/>
      <c r="N112" s="540"/>
      <c r="O112" s="543"/>
    </row>
    <row r="113" spans="1:15" ht="23.25" customHeight="1" x14ac:dyDescent="0.2">
      <c r="A113" s="127">
        <v>79921501</v>
      </c>
      <c r="B113" s="583"/>
      <c r="C113" s="586"/>
      <c r="D113" s="558"/>
      <c r="E113" s="560"/>
      <c r="F113" s="541"/>
      <c r="G113" s="560"/>
      <c r="H113" s="607"/>
      <c r="I113" s="586"/>
      <c r="J113" s="607"/>
      <c r="K113" s="586"/>
      <c r="L113" s="541"/>
      <c r="M113" s="544"/>
      <c r="N113" s="541"/>
      <c r="O113" s="544"/>
    </row>
    <row r="114" spans="1:15" ht="14.45" customHeight="1" x14ac:dyDescent="0.2">
      <c r="A114" s="127" t="s">
        <v>11</v>
      </c>
      <c r="B114" s="583"/>
      <c r="C114" s="159" t="s">
        <v>1043</v>
      </c>
      <c r="D114" s="558"/>
      <c r="E114" s="160"/>
      <c r="F114" s="541"/>
      <c r="G114" s="153" t="s">
        <v>1044</v>
      </c>
      <c r="H114" s="607"/>
      <c r="I114" s="159" t="s">
        <v>1045</v>
      </c>
      <c r="J114" s="607"/>
      <c r="K114" s="159" t="s">
        <v>1045</v>
      </c>
      <c r="L114" s="541"/>
      <c r="M114" s="130"/>
      <c r="N114" s="541"/>
      <c r="O114" s="130"/>
    </row>
    <row r="115" spans="1:15" ht="14.45" customHeight="1" x14ac:dyDescent="0.2">
      <c r="A115" s="131" t="s">
        <v>12</v>
      </c>
      <c r="B115" s="583"/>
      <c r="C115" s="151" t="s">
        <v>299</v>
      </c>
      <c r="D115" s="558"/>
      <c r="E115" s="154"/>
      <c r="F115" s="541"/>
      <c r="G115" s="161" t="s">
        <v>1046</v>
      </c>
      <c r="H115" s="607"/>
      <c r="I115" s="150" t="s">
        <v>299</v>
      </c>
      <c r="J115" s="607"/>
      <c r="K115" s="150" t="s">
        <v>299</v>
      </c>
      <c r="L115" s="541"/>
      <c r="M115" s="134"/>
      <c r="N115" s="541"/>
      <c r="O115" s="134"/>
    </row>
    <row r="116" spans="1:15" ht="14.45" customHeight="1" x14ac:dyDescent="0.2">
      <c r="A116" s="131" t="s">
        <v>477</v>
      </c>
      <c r="B116" s="583"/>
      <c r="C116" s="151" t="s">
        <v>1030</v>
      </c>
      <c r="D116" s="558"/>
      <c r="E116" s="154"/>
      <c r="F116" s="541"/>
      <c r="G116" s="154"/>
      <c r="H116" s="607"/>
      <c r="I116" s="151" t="s">
        <v>1047</v>
      </c>
      <c r="J116" s="607"/>
      <c r="K116" s="151" t="s">
        <v>1047</v>
      </c>
      <c r="L116" s="541"/>
      <c r="M116" s="140"/>
      <c r="N116" s="541"/>
      <c r="O116" s="140"/>
    </row>
    <row r="117" spans="1:15" ht="15.75" customHeight="1" x14ac:dyDescent="0.2">
      <c r="A117" s="137" t="s">
        <v>481</v>
      </c>
      <c r="B117" s="584"/>
      <c r="C117" s="152" t="s">
        <v>869</v>
      </c>
      <c r="D117" s="568"/>
      <c r="E117" s="155"/>
      <c r="F117" s="541"/>
      <c r="G117" s="161"/>
      <c r="H117" s="607"/>
      <c r="I117" s="150" t="s">
        <v>499</v>
      </c>
      <c r="J117" s="611"/>
      <c r="K117" s="150" t="s">
        <v>499</v>
      </c>
      <c r="L117" s="541"/>
      <c r="M117" s="141"/>
      <c r="N117" s="541"/>
      <c r="O117" s="141"/>
    </row>
    <row r="118" spans="1:15" ht="14.45" customHeight="1" x14ac:dyDescent="0.2">
      <c r="A118" s="126" t="s">
        <v>14</v>
      </c>
      <c r="B118" s="576"/>
      <c r="C118" s="543"/>
      <c r="D118" s="557">
        <v>1</v>
      </c>
      <c r="E118" s="559" t="s">
        <v>1048</v>
      </c>
      <c r="F118" s="540">
        <v>9</v>
      </c>
      <c r="G118" s="559" t="s">
        <v>859</v>
      </c>
      <c r="H118" s="540"/>
      <c r="I118" s="559"/>
      <c r="J118" s="582">
        <v>1</v>
      </c>
      <c r="K118" s="585" t="s">
        <v>1049</v>
      </c>
      <c r="L118" s="576"/>
      <c r="M118" s="543"/>
      <c r="N118" s="576"/>
      <c r="O118" s="543"/>
    </row>
    <row r="119" spans="1:15" ht="34.5" customHeight="1" x14ac:dyDescent="0.2">
      <c r="A119" s="127">
        <v>1070707956</v>
      </c>
      <c r="B119" s="577"/>
      <c r="C119" s="544"/>
      <c r="D119" s="558"/>
      <c r="E119" s="560"/>
      <c r="F119" s="541"/>
      <c r="G119" s="560"/>
      <c r="H119" s="541"/>
      <c r="I119" s="560"/>
      <c r="J119" s="583"/>
      <c r="K119" s="586"/>
      <c r="L119" s="577"/>
      <c r="M119" s="544"/>
      <c r="N119" s="577"/>
      <c r="O119" s="544"/>
    </row>
    <row r="120" spans="1:15" ht="14.45" customHeight="1" x14ac:dyDescent="0.2">
      <c r="A120" s="127" t="s">
        <v>11</v>
      </c>
      <c r="B120" s="577"/>
      <c r="C120" s="130"/>
      <c r="D120" s="558"/>
      <c r="E120" s="153" t="s">
        <v>1050</v>
      </c>
      <c r="F120" s="541"/>
      <c r="G120" s="153" t="s">
        <v>1044</v>
      </c>
      <c r="H120" s="541"/>
      <c r="I120" s="130"/>
      <c r="J120" s="583"/>
      <c r="K120" s="159" t="s">
        <v>1051</v>
      </c>
      <c r="L120" s="577"/>
      <c r="M120" s="130"/>
      <c r="N120" s="577"/>
      <c r="O120" s="130"/>
    </row>
    <row r="121" spans="1:15" ht="14.45" customHeight="1" x14ac:dyDescent="0.2">
      <c r="A121" s="131" t="s">
        <v>12</v>
      </c>
      <c r="B121" s="577"/>
      <c r="C121" s="140"/>
      <c r="D121" s="558"/>
      <c r="E121" s="154">
        <v>42427</v>
      </c>
      <c r="F121" s="541"/>
      <c r="G121" s="161" t="s">
        <v>1046</v>
      </c>
      <c r="H121" s="541"/>
      <c r="I121" s="134"/>
      <c r="J121" s="583"/>
      <c r="K121" s="151" t="s">
        <v>299</v>
      </c>
      <c r="L121" s="577"/>
      <c r="M121" s="140"/>
      <c r="N121" s="577"/>
      <c r="O121" s="140"/>
    </row>
    <row r="122" spans="1:15" ht="14.45" customHeight="1" x14ac:dyDescent="0.2">
      <c r="A122" s="131" t="s">
        <v>477</v>
      </c>
      <c r="B122" s="577"/>
      <c r="C122" s="140"/>
      <c r="D122" s="558"/>
      <c r="E122" s="154" t="s">
        <v>1011</v>
      </c>
      <c r="F122" s="541"/>
      <c r="G122" s="154"/>
      <c r="H122" s="541"/>
      <c r="I122" s="140"/>
      <c r="J122" s="583"/>
      <c r="K122" s="151" t="s">
        <v>1052</v>
      </c>
      <c r="L122" s="577"/>
      <c r="M122" s="140"/>
      <c r="N122" s="577"/>
      <c r="O122" s="140"/>
    </row>
    <row r="123" spans="1:15" ht="15.75" customHeight="1" x14ac:dyDescent="0.2">
      <c r="A123" s="137" t="s">
        <v>481</v>
      </c>
      <c r="B123" s="578"/>
      <c r="C123" s="141"/>
      <c r="D123" s="568"/>
      <c r="E123" s="155" t="s">
        <v>920</v>
      </c>
      <c r="F123" s="541"/>
      <c r="G123" s="161"/>
      <c r="H123" s="542"/>
      <c r="I123" s="134"/>
      <c r="J123" s="584"/>
      <c r="K123" s="152" t="s">
        <v>499</v>
      </c>
      <c r="L123" s="578"/>
      <c r="M123" s="162"/>
      <c r="N123" s="578"/>
      <c r="O123" s="141"/>
    </row>
    <row r="124" spans="1:15" ht="15" customHeight="1" x14ac:dyDescent="0.2">
      <c r="A124" s="126" t="s">
        <v>503</v>
      </c>
      <c r="B124" s="540"/>
      <c r="C124" s="559"/>
      <c r="D124" s="610">
        <v>1</v>
      </c>
      <c r="E124" s="585" t="s">
        <v>1053</v>
      </c>
      <c r="F124" s="540">
        <v>9</v>
      </c>
      <c r="G124" s="559" t="s">
        <v>859</v>
      </c>
      <c r="H124" s="540"/>
      <c r="I124" s="543"/>
      <c r="J124" s="610">
        <v>3</v>
      </c>
      <c r="K124" s="585" t="s">
        <v>1054</v>
      </c>
      <c r="L124" s="540"/>
      <c r="M124" s="543"/>
      <c r="N124" s="576"/>
      <c r="O124" s="543"/>
    </row>
    <row r="125" spans="1:15" ht="24.75" customHeight="1" x14ac:dyDescent="0.2">
      <c r="A125" s="127">
        <v>1026271285</v>
      </c>
      <c r="B125" s="541"/>
      <c r="C125" s="560"/>
      <c r="D125" s="607"/>
      <c r="E125" s="586"/>
      <c r="F125" s="541"/>
      <c r="G125" s="560"/>
      <c r="H125" s="541"/>
      <c r="I125" s="544"/>
      <c r="J125" s="607"/>
      <c r="K125" s="586"/>
      <c r="L125" s="541"/>
      <c r="M125" s="544"/>
      <c r="N125" s="577"/>
      <c r="O125" s="544"/>
    </row>
    <row r="126" spans="1:15" ht="14.45" customHeight="1" x14ac:dyDescent="0.2">
      <c r="A126" s="127" t="s">
        <v>11</v>
      </c>
      <c r="B126" s="541"/>
      <c r="C126" s="130"/>
      <c r="D126" s="607"/>
      <c r="E126" s="148" t="s">
        <v>1055</v>
      </c>
      <c r="F126" s="541"/>
      <c r="G126" s="153" t="s">
        <v>1044</v>
      </c>
      <c r="H126" s="541"/>
      <c r="I126" s="130"/>
      <c r="J126" s="607"/>
      <c r="K126" s="159" t="s">
        <v>1056</v>
      </c>
      <c r="L126" s="541"/>
      <c r="M126" s="130"/>
      <c r="N126" s="577"/>
      <c r="O126" s="130"/>
    </row>
    <row r="127" spans="1:15" ht="14.45" customHeight="1" x14ac:dyDescent="0.2">
      <c r="A127" s="131" t="s">
        <v>12</v>
      </c>
      <c r="B127" s="541"/>
      <c r="C127" s="140"/>
      <c r="D127" s="607"/>
      <c r="E127" s="151" t="s">
        <v>299</v>
      </c>
      <c r="F127" s="541"/>
      <c r="G127" s="161" t="s">
        <v>1046</v>
      </c>
      <c r="H127" s="541"/>
      <c r="I127" s="134"/>
      <c r="J127" s="607"/>
      <c r="K127" s="151" t="s">
        <v>299</v>
      </c>
      <c r="L127" s="541"/>
      <c r="M127" s="140"/>
      <c r="N127" s="577"/>
      <c r="O127" s="140"/>
    </row>
    <row r="128" spans="1:15" ht="14.45" customHeight="1" x14ac:dyDescent="0.2">
      <c r="A128" s="131" t="s">
        <v>477</v>
      </c>
      <c r="B128" s="541"/>
      <c r="C128" s="140"/>
      <c r="D128" s="607"/>
      <c r="E128" s="151" t="s">
        <v>1057</v>
      </c>
      <c r="F128" s="541"/>
      <c r="G128" s="154"/>
      <c r="H128" s="541"/>
      <c r="I128" s="140"/>
      <c r="J128" s="607"/>
      <c r="K128" s="151" t="s">
        <v>1058</v>
      </c>
      <c r="L128" s="541"/>
      <c r="M128" s="140"/>
      <c r="N128" s="577"/>
      <c r="O128" s="140"/>
    </row>
    <row r="129" spans="1:15" ht="15.75" customHeight="1" x14ac:dyDescent="0.2">
      <c r="A129" s="137" t="s">
        <v>481</v>
      </c>
      <c r="B129" s="542"/>
      <c r="C129" s="141"/>
      <c r="D129" s="611"/>
      <c r="E129" s="152" t="s">
        <v>499</v>
      </c>
      <c r="F129" s="541"/>
      <c r="G129" s="161"/>
      <c r="H129" s="541"/>
      <c r="I129" s="134"/>
      <c r="J129" s="611"/>
      <c r="K129" s="150" t="s">
        <v>499</v>
      </c>
      <c r="L129" s="542"/>
      <c r="M129" s="141"/>
      <c r="N129" s="578"/>
      <c r="O129" s="141"/>
    </row>
    <row r="130" spans="1:15" ht="15" customHeight="1" x14ac:dyDescent="0.2">
      <c r="A130" s="126" t="s">
        <v>76</v>
      </c>
      <c r="B130" s="576"/>
      <c r="C130" s="559"/>
      <c r="D130" s="576"/>
      <c r="E130" s="617"/>
      <c r="F130" s="576"/>
      <c r="G130" s="543"/>
      <c r="H130" s="576"/>
      <c r="I130" s="559"/>
      <c r="J130" s="540"/>
      <c r="K130" s="543"/>
      <c r="L130" s="576"/>
      <c r="M130" s="543"/>
      <c r="N130" s="576"/>
      <c r="O130" s="543"/>
    </row>
    <row r="131" spans="1:15" ht="13.5" x14ac:dyDescent="0.2">
      <c r="A131" s="127">
        <v>80236526</v>
      </c>
      <c r="B131" s="577"/>
      <c r="C131" s="560"/>
      <c r="D131" s="577"/>
      <c r="E131" s="618"/>
      <c r="F131" s="577"/>
      <c r="G131" s="544"/>
      <c r="H131" s="577"/>
      <c r="I131" s="560"/>
      <c r="J131" s="541"/>
      <c r="K131" s="544"/>
      <c r="L131" s="577"/>
      <c r="M131" s="544"/>
      <c r="N131" s="577"/>
      <c r="O131" s="544"/>
    </row>
    <row r="132" spans="1:15" ht="14.45" customHeight="1" x14ac:dyDescent="0.2">
      <c r="A132" s="127" t="s">
        <v>11</v>
      </c>
      <c r="B132" s="577"/>
      <c r="C132" s="130"/>
      <c r="D132" s="577"/>
      <c r="E132" s="130"/>
      <c r="F132" s="577"/>
      <c r="G132" s="130"/>
      <c r="H132" s="577"/>
      <c r="I132" s="130"/>
      <c r="J132" s="541"/>
      <c r="K132" s="153"/>
      <c r="L132" s="577"/>
      <c r="M132" s="130"/>
      <c r="N132" s="577"/>
      <c r="O132" s="130"/>
    </row>
    <row r="133" spans="1:15" ht="14.45" customHeight="1" x14ac:dyDescent="0.2">
      <c r="A133" s="131" t="s">
        <v>12</v>
      </c>
      <c r="B133" s="577"/>
      <c r="C133" s="140"/>
      <c r="D133" s="577"/>
      <c r="E133" s="140"/>
      <c r="F133" s="577"/>
      <c r="G133" s="140"/>
      <c r="H133" s="577"/>
      <c r="I133" s="140"/>
      <c r="J133" s="541"/>
      <c r="K133" s="140"/>
      <c r="L133" s="577"/>
      <c r="M133" s="140"/>
      <c r="N133" s="577"/>
      <c r="O133" s="140"/>
    </row>
    <row r="134" spans="1:15" ht="14.45" customHeight="1" x14ac:dyDescent="0.2">
      <c r="A134" s="131" t="s">
        <v>477</v>
      </c>
      <c r="B134" s="577"/>
      <c r="C134" s="140"/>
      <c r="D134" s="577"/>
      <c r="E134" s="140"/>
      <c r="F134" s="577"/>
      <c r="G134" s="140"/>
      <c r="H134" s="577"/>
      <c r="I134" s="140"/>
      <c r="J134" s="541"/>
      <c r="K134" s="140"/>
      <c r="L134" s="577"/>
      <c r="M134" s="140"/>
      <c r="N134" s="577"/>
      <c r="O134" s="140"/>
    </row>
    <row r="135" spans="1:15" ht="13.5" x14ac:dyDescent="0.2">
      <c r="A135" s="137" t="s">
        <v>481</v>
      </c>
      <c r="B135" s="578"/>
      <c r="C135" s="141"/>
      <c r="D135" s="578"/>
      <c r="E135" s="141"/>
      <c r="F135" s="578"/>
      <c r="G135" s="141"/>
      <c r="H135" s="578"/>
      <c r="I135" s="141"/>
      <c r="J135" s="542"/>
      <c r="K135" s="134"/>
      <c r="L135" s="578"/>
      <c r="M135" s="141"/>
      <c r="N135" s="578"/>
      <c r="O135" s="141"/>
    </row>
    <row r="137" spans="1:15" x14ac:dyDescent="0.2">
      <c r="B137" s="641" t="s">
        <v>1041</v>
      </c>
      <c r="C137" s="642"/>
      <c r="D137" s="642"/>
      <c r="E137" s="642"/>
      <c r="F137" s="642"/>
      <c r="G137" s="642"/>
      <c r="H137" s="642"/>
      <c r="I137" s="642"/>
      <c r="J137" s="642"/>
      <c r="K137" s="642"/>
      <c r="L137" s="642"/>
      <c r="M137" s="642"/>
      <c r="N137" s="642"/>
      <c r="O137" s="643"/>
    </row>
    <row r="138" spans="1:15" ht="13.5" x14ac:dyDescent="0.25">
      <c r="A138" s="121"/>
      <c r="B138" s="639" t="s">
        <v>387</v>
      </c>
      <c r="C138" s="640"/>
      <c r="D138" s="639" t="s">
        <v>388</v>
      </c>
      <c r="E138" s="640"/>
      <c r="F138" s="639" t="s">
        <v>389</v>
      </c>
      <c r="G138" s="640"/>
      <c r="H138" s="639" t="s">
        <v>390</v>
      </c>
      <c r="I138" s="640"/>
      <c r="J138" s="639" t="s">
        <v>391</v>
      </c>
      <c r="K138" s="640"/>
      <c r="L138" s="639" t="s">
        <v>392</v>
      </c>
      <c r="M138" s="640"/>
      <c r="N138" s="644" t="s">
        <v>393</v>
      </c>
      <c r="O138" s="640"/>
    </row>
    <row r="139" spans="1:15" ht="13.5" x14ac:dyDescent="0.25">
      <c r="A139" s="121"/>
      <c r="B139" s="156" t="s">
        <v>7</v>
      </c>
      <c r="C139" s="157" t="s">
        <v>8</v>
      </c>
      <c r="D139" s="156" t="s">
        <v>7</v>
      </c>
      <c r="E139" s="157" t="s">
        <v>8</v>
      </c>
      <c r="F139" s="156" t="s">
        <v>7</v>
      </c>
      <c r="G139" s="157" t="s">
        <v>8</v>
      </c>
      <c r="H139" s="156" t="s">
        <v>7</v>
      </c>
      <c r="I139" s="157" t="s">
        <v>8</v>
      </c>
      <c r="J139" s="156" t="s">
        <v>7</v>
      </c>
      <c r="K139" s="157" t="s">
        <v>8</v>
      </c>
      <c r="L139" s="156" t="s">
        <v>7</v>
      </c>
      <c r="M139" s="157" t="s">
        <v>8</v>
      </c>
      <c r="N139" s="158" t="s">
        <v>7</v>
      </c>
      <c r="O139" s="157" t="s">
        <v>8</v>
      </c>
    </row>
    <row r="140" spans="1:15" ht="18" customHeight="1" x14ac:dyDescent="0.2">
      <c r="A140" s="126" t="s">
        <v>9</v>
      </c>
      <c r="B140" s="610">
        <v>1</v>
      </c>
      <c r="C140" s="585" t="s">
        <v>1059</v>
      </c>
      <c r="D140" s="610"/>
      <c r="E140" s="585" t="s">
        <v>1060</v>
      </c>
      <c r="F140" s="540"/>
      <c r="G140" s="559"/>
      <c r="H140" s="540"/>
      <c r="I140" s="559"/>
      <c r="J140" s="540"/>
      <c r="K140" s="545"/>
      <c r="L140" s="540"/>
      <c r="M140" s="545"/>
      <c r="N140" s="540"/>
      <c r="O140" s="543"/>
    </row>
    <row r="141" spans="1:15" ht="18.600000000000001" customHeight="1" x14ac:dyDescent="0.2">
      <c r="A141" s="127">
        <v>79921501</v>
      </c>
      <c r="B141" s="607"/>
      <c r="C141" s="586"/>
      <c r="D141" s="607"/>
      <c r="E141" s="586"/>
      <c r="F141" s="541"/>
      <c r="G141" s="560"/>
      <c r="H141" s="541"/>
      <c r="I141" s="560"/>
      <c r="J141" s="541"/>
      <c r="K141" s="546"/>
      <c r="L141" s="541"/>
      <c r="M141" s="546"/>
      <c r="N141" s="541"/>
      <c r="O141" s="544"/>
    </row>
    <row r="142" spans="1:15" ht="14.45" customHeight="1" x14ac:dyDescent="0.2">
      <c r="A142" s="127" t="s">
        <v>11</v>
      </c>
      <c r="B142" s="607"/>
      <c r="C142" s="159" t="s">
        <v>1061</v>
      </c>
      <c r="D142" s="607"/>
      <c r="E142" s="159"/>
      <c r="F142" s="541"/>
      <c r="G142" s="130"/>
      <c r="H142" s="541"/>
      <c r="I142" s="130"/>
      <c r="J142" s="541"/>
      <c r="K142" s="139"/>
      <c r="L142" s="541"/>
      <c r="M142" s="139"/>
      <c r="N142" s="541"/>
      <c r="O142" s="130"/>
    </row>
    <row r="143" spans="1:15" ht="14.45" customHeight="1" x14ac:dyDescent="0.2">
      <c r="A143" s="131" t="s">
        <v>12</v>
      </c>
      <c r="B143" s="607"/>
      <c r="C143" s="151" t="s">
        <v>299</v>
      </c>
      <c r="D143" s="607"/>
      <c r="E143" s="151"/>
      <c r="F143" s="541"/>
      <c r="G143" s="134"/>
      <c r="H143" s="541"/>
      <c r="I143" s="134"/>
      <c r="J143" s="541"/>
      <c r="K143" s="134"/>
      <c r="L143" s="541"/>
      <c r="M143" s="134"/>
      <c r="N143" s="541"/>
      <c r="O143" s="134"/>
    </row>
    <row r="144" spans="1:15" ht="14.45" customHeight="1" x14ac:dyDescent="0.2">
      <c r="A144" s="131" t="s">
        <v>477</v>
      </c>
      <c r="B144" s="607"/>
      <c r="C144" s="151" t="s">
        <v>1062</v>
      </c>
      <c r="D144" s="607"/>
      <c r="E144" s="151"/>
      <c r="F144" s="541"/>
      <c r="G144" s="140"/>
      <c r="H144" s="541"/>
      <c r="I144" s="140"/>
      <c r="J144" s="541"/>
      <c r="K144" s="140"/>
      <c r="L144" s="541"/>
      <c r="M144" s="140"/>
      <c r="N144" s="541"/>
      <c r="O144" s="140"/>
    </row>
    <row r="145" spans="1:15" ht="15.75" customHeight="1" x14ac:dyDescent="0.2">
      <c r="A145" s="137" t="s">
        <v>481</v>
      </c>
      <c r="B145" s="611"/>
      <c r="C145" s="152" t="s">
        <v>499</v>
      </c>
      <c r="D145" s="611"/>
      <c r="E145" s="152"/>
      <c r="F145" s="541"/>
      <c r="G145" s="134"/>
      <c r="H145" s="541"/>
      <c r="I145" s="134"/>
      <c r="J145" s="542"/>
      <c r="K145" s="141"/>
      <c r="L145" s="542"/>
      <c r="M145" s="141"/>
      <c r="N145" s="541"/>
      <c r="O145" s="141"/>
    </row>
    <row r="146" spans="1:15" ht="15" customHeight="1" x14ac:dyDescent="0.2">
      <c r="A146" s="126" t="s">
        <v>14</v>
      </c>
      <c r="B146" s="610"/>
      <c r="C146" s="585" t="s">
        <v>1063</v>
      </c>
      <c r="D146" s="610">
        <v>2</v>
      </c>
      <c r="E146" s="585" t="s">
        <v>1064</v>
      </c>
      <c r="F146" s="540"/>
      <c r="G146" s="543" t="s">
        <v>42</v>
      </c>
      <c r="H146" s="540"/>
      <c r="I146" s="645" t="s">
        <v>1065</v>
      </c>
      <c r="J146" s="557">
        <v>11</v>
      </c>
      <c r="K146" s="559" t="s">
        <v>1066</v>
      </c>
      <c r="L146" s="582"/>
      <c r="M146" s="585" t="s">
        <v>1067</v>
      </c>
      <c r="N146" s="576"/>
      <c r="O146" s="543"/>
    </row>
    <row r="147" spans="1:15" ht="31.5" customHeight="1" x14ac:dyDescent="0.2">
      <c r="A147" s="127">
        <v>1070707956</v>
      </c>
      <c r="B147" s="607"/>
      <c r="C147" s="586"/>
      <c r="D147" s="607"/>
      <c r="E147" s="586"/>
      <c r="F147" s="541"/>
      <c r="G147" s="544"/>
      <c r="H147" s="541"/>
      <c r="I147" s="646"/>
      <c r="J147" s="558"/>
      <c r="K147" s="560"/>
      <c r="L147" s="583"/>
      <c r="M147" s="586"/>
      <c r="N147" s="577"/>
      <c r="O147" s="544"/>
    </row>
    <row r="148" spans="1:15" ht="14.45" customHeight="1" x14ac:dyDescent="0.2">
      <c r="A148" s="127" t="s">
        <v>11</v>
      </c>
      <c r="B148" s="607"/>
      <c r="C148" s="159" t="s">
        <v>1004</v>
      </c>
      <c r="D148" s="607"/>
      <c r="E148" s="159" t="s">
        <v>1068</v>
      </c>
      <c r="F148" s="541"/>
      <c r="G148" s="130"/>
      <c r="H148" s="541"/>
      <c r="I148" s="130"/>
      <c r="J148" s="558"/>
      <c r="K148" s="153">
        <v>75116</v>
      </c>
      <c r="L148" s="583"/>
      <c r="M148" s="159"/>
      <c r="N148" s="577"/>
      <c r="O148" s="130"/>
    </row>
    <row r="149" spans="1:15" ht="14.45" customHeight="1" x14ac:dyDescent="0.2">
      <c r="A149" s="131" t="s">
        <v>12</v>
      </c>
      <c r="B149" s="607"/>
      <c r="C149" s="150" t="s">
        <v>1004</v>
      </c>
      <c r="D149" s="607"/>
      <c r="E149" s="151" t="s">
        <v>299</v>
      </c>
      <c r="F149" s="541"/>
      <c r="G149" s="140"/>
      <c r="H149" s="541"/>
      <c r="I149" s="140"/>
      <c r="J149" s="558"/>
      <c r="K149" s="154" t="s">
        <v>188</v>
      </c>
      <c r="L149" s="583"/>
      <c r="M149" s="151"/>
      <c r="N149" s="577"/>
      <c r="O149" s="140"/>
    </row>
    <row r="150" spans="1:15" ht="14.45" customHeight="1" x14ac:dyDescent="0.2">
      <c r="A150" s="131" t="s">
        <v>477</v>
      </c>
      <c r="B150" s="607"/>
      <c r="C150" s="151" t="s">
        <v>1069</v>
      </c>
      <c r="D150" s="607"/>
      <c r="E150" s="151" t="s">
        <v>1069</v>
      </c>
      <c r="F150" s="541"/>
      <c r="G150" s="140"/>
      <c r="H150" s="541"/>
      <c r="I150" s="140"/>
      <c r="J150" s="558"/>
      <c r="K150" s="154" t="s">
        <v>1070</v>
      </c>
      <c r="L150" s="583"/>
      <c r="M150" s="151"/>
      <c r="N150" s="577"/>
      <c r="O150" s="140"/>
    </row>
    <row r="151" spans="1:15" ht="13.5" x14ac:dyDescent="0.2">
      <c r="A151" s="137" t="s">
        <v>481</v>
      </c>
      <c r="B151" s="607"/>
      <c r="C151" s="150" t="s">
        <v>1004</v>
      </c>
      <c r="D151" s="611"/>
      <c r="E151" s="150" t="s">
        <v>499</v>
      </c>
      <c r="F151" s="542"/>
      <c r="G151" s="141"/>
      <c r="H151" s="542"/>
      <c r="I151" s="141"/>
      <c r="J151" s="568"/>
      <c r="K151" s="155" t="s">
        <v>482</v>
      </c>
      <c r="L151" s="584"/>
      <c r="M151" s="163"/>
      <c r="N151" s="578"/>
      <c r="O151" s="141"/>
    </row>
    <row r="152" spans="1:15" ht="15" customHeight="1" x14ac:dyDescent="0.2">
      <c r="A152" s="126" t="s">
        <v>503</v>
      </c>
      <c r="B152" s="610">
        <v>2</v>
      </c>
      <c r="C152" s="585" t="s">
        <v>1071</v>
      </c>
      <c r="D152" s="540"/>
      <c r="E152" s="543" t="s">
        <v>42</v>
      </c>
      <c r="F152" s="540"/>
      <c r="G152" s="543" t="s">
        <v>42</v>
      </c>
      <c r="H152" s="540"/>
      <c r="I152" s="559"/>
      <c r="J152" s="228"/>
      <c r="K152" s="543"/>
      <c r="L152" s="610"/>
      <c r="M152" s="585" t="s">
        <v>1067</v>
      </c>
      <c r="N152" s="557"/>
      <c r="O152" s="559"/>
    </row>
    <row r="153" spans="1:15" ht="27" customHeight="1" x14ac:dyDescent="0.2">
      <c r="A153" s="127">
        <v>1026271285</v>
      </c>
      <c r="B153" s="607"/>
      <c r="C153" s="586"/>
      <c r="D153" s="541"/>
      <c r="E153" s="544"/>
      <c r="F153" s="541"/>
      <c r="G153" s="544"/>
      <c r="H153" s="541"/>
      <c r="I153" s="560"/>
      <c r="J153" s="229"/>
      <c r="K153" s="544"/>
      <c r="L153" s="607"/>
      <c r="M153" s="586"/>
      <c r="N153" s="558"/>
      <c r="O153" s="560"/>
    </row>
    <row r="154" spans="1:15" ht="14.45" customHeight="1" x14ac:dyDescent="0.2">
      <c r="A154" s="127" t="s">
        <v>11</v>
      </c>
      <c r="B154" s="607"/>
      <c r="C154" s="159" t="s">
        <v>1072</v>
      </c>
      <c r="D154" s="541"/>
      <c r="E154" s="130"/>
      <c r="F154" s="541"/>
      <c r="G154" s="130"/>
      <c r="H154" s="541"/>
      <c r="I154" s="130"/>
      <c r="J154" s="229"/>
      <c r="K154" s="130"/>
      <c r="L154" s="607"/>
      <c r="M154" s="159"/>
      <c r="N154" s="558"/>
      <c r="O154" s="160"/>
    </row>
    <row r="155" spans="1:15" ht="14.45" customHeight="1" x14ac:dyDescent="0.2">
      <c r="A155" s="131" t="s">
        <v>12</v>
      </c>
      <c r="B155" s="607"/>
      <c r="C155" s="150" t="s">
        <v>299</v>
      </c>
      <c r="D155" s="541"/>
      <c r="E155" s="134"/>
      <c r="F155" s="541"/>
      <c r="G155" s="134"/>
      <c r="H155" s="541"/>
      <c r="I155" s="134"/>
      <c r="J155" s="229"/>
      <c r="K155" s="140"/>
      <c r="L155" s="607"/>
      <c r="M155" s="151"/>
      <c r="N155" s="558"/>
      <c r="O155" s="161"/>
    </row>
    <row r="156" spans="1:15" ht="14.45" customHeight="1" x14ac:dyDescent="0.2">
      <c r="A156" s="131" t="s">
        <v>477</v>
      </c>
      <c r="B156" s="607"/>
      <c r="C156" s="151" t="s">
        <v>484</v>
      </c>
      <c r="D156" s="541"/>
      <c r="E156" s="136"/>
      <c r="F156" s="541"/>
      <c r="G156" s="140"/>
      <c r="H156" s="541"/>
      <c r="I156" s="140"/>
      <c r="J156" s="229"/>
      <c r="K156" s="140"/>
      <c r="L156" s="607"/>
      <c r="M156" s="151"/>
      <c r="N156" s="558"/>
      <c r="O156" s="161"/>
    </row>
    <row r="157" spans="1:15" ht="13.5" x14ac:dyDescent="0.2">
      <c r="A157" s="137" t="s">
        <v>481</v>
      </c>
      <c r="B157" s="607"/>
      <c r="C157" s="152" t="s">
        <v>499</v>
      </c>
      <c r="D157" s="541"/>
      <c r="E157" s="134"/>
      <c r="F157" s="541"/>
      <c r="G157" s="134"/>
      <c r="H157" s="541"/>
      <c r="I157" s="134"/>
      <c r="J157" s="230"/>
      <c r="K157" s="134"/>
      <c r="L157" s="611"/>
      <c r="M157" s="152"/>
      <c r="N157" s="558"/>
      <c r="O157" s="155"/>
    </row>
    <row r="158" spans="1:15" ht="14.45" customHeight="1" x14ac:dyDescent="0.2">
      <c r="A158" s="126" t="s">
        <v>76</v>
      </c>
      <c r="B158" s="576"/>
      <c r="C158" s="559"/>
      <c r="D158" s="576"/>
      <c r="E158" s="617"/>
      <c r="F158" s="576"/>
      <c r="G158" s="543"/>
      <c r="H158" s="576"/>
      <c r="I158" s="543"/>
      <c r="J158" s="576"/>
      <c r="K158" s="617"/>
      <c r="L158" s="576"/>
      <c r="M158" s="543"/>
      <c r="N158" s="576"/>
      <c r="O158" s="543"/>
    </row>
    <row r="159" spans="1:15" ht="14.45" customHeight="1" x14ac:dyDescent="0.2">
      <c r="A159" s="127">
        <v>80236526</v>
      </c>
      <c r="B159" s="577"/>
      <c r="C159" s="560"/>
      <c r="D159" s="577"/>
      <c r="E159" s="618"/>
      <c r="F159" s="577"/>
      <c r="G159" s="544"/>
      <c r="H159" s="577"/>
      <c r="I159" s="544"/>
      <c r="J159" s="577"/>
      <c r="K159" s="618"/>
      <c r="L159" s="577"/>
      <c r="M159" s="544"/>
      <c r="N159" s="577"/>
      <c r="O159" s="544"/>
    </row>
    <row r="160" spans="1:15" ht="13.5" x14ac:dyDescent="0.2">
      <c r="A160" s="127" t="s">
        <v>11</v>
      </c>
      <c r="B160" s="577"/>
      <c r="C160" s="130"/>
      <c r="D160" s="577"/>
      <c r="E160" s="130"/>
      <c r="F160" s="577"/>
      <c r="G160" s="130"/>
      <c r="H160" s="577"/>
      <c r="I160" s="130"/>
      <c r="J160" s="577"/>
      <c r="K160" s="130"/>
      <c r="L160" s="577"/>
      <c r="M160" s="130"/>
      <c r="N160" s="577"/>
      <c r="O160" s="130"/>
    </row>
    <row r="161" spans="1:15" ht="13.5" x14ac:dyDescent="0.2">
      <c r="A161" s="131" t="s">
        <v>12</v>
      </c>
      <c r="B161" s="577"/>
      <c r="C161" s="140"/>
      <c r="D161" s="577"/>
      <c r="E161" s="140"/>
      <c r="F161" s="577"/>
      <c r="G161" s="140"/>
      <c r="H161" s="577"/>
      <c r="I161" s="140"/>
      <c r="J161" s="577"/>
      <c r="K161" s="140"/>
      <c r="L161" s="577"/>
      <c r="M161" s="140"/>
      <c r="N161" s="577"/>
      <c r="O161" s="140"/>
    </row>
    <row r="162" spans="1:15" ht="13.5" x14ac:dyDescent="0.2">
      <c r="A162" s="131" t="s">
        <v>477</v>
      </c>
      <c r="B162" s="577"/>
      <c r="C162" s="140"/>
      <c r="D162" s="577"/>
      <c r="E162" s="140"/>
      <c r="F162" s="577"/>
      <c r="G162" s="140"/>
      <c r="H162" s="577"/>
      <c r="I162" s="140"/>
      <c r="J162" s="577"/>
      <c r="K162" s="140"/>
      <c r="L162" s="577"/>
      <c r="M162" s="140"/>
      <c r="N162" s="577"/>
      <c r="O162" s="140"/>
    </row>
    <row r="163" spans="1:15" ht="13.5" x14ac:dyDescent="0.2">
      <c r="A163" s="137" t="s">
        <v>481</v>
      </c>
      <c r="B163" s="578"/>
      <c r="C163" s="141"/>
      <c r="D163" s="578"/>
      <c r="E163" s="141"/>
      <c r="F163" s="578"/>
      <c r="G163" s="141"/>
      <c r="H163" s="578"/>
      <c r="I163" s="141"/>
      <c r="J163" s="578"/>
      <c r="K163" s="141"/>
      <c r="L163" s="578"/>
      <c r="M163" s="141"/>
      <c r="N163" s="578"/>
      <c r="O163" s="141"/>
    </row>
    <row r="165" spans="1:15" x14ac:dyDescent="0.2">
      <c r="B165" s="641" t="s">
        <v>1041</v>
      </c>
      <c r="C165" s="642"/>
      <c r="D165" s="642"/>
      <c r="E165" s="642"/>
      <c r="F165" s="642"/>
      <c r="G165" s="642"/>
      <c r="H165" s="642"/>
      <c r="I165" s="642"/>
      <c r="J165" s="642"/>
      <c r="K165" s="642"/>
      <c r="L165" s="642"/>
      <c r="M165" s="642"/>
      <c r="N165" s="642"/>
      <c r="O165" s="643"/>
    </row>
    <row r="166" spans="1:15" ht="13.5" x14ac:dyDescent="0.25">
      <c r="A166" s="121"/>
      <c r="B166" s="639" t="s">
        <v>406</v>
      </c>
      <c r="C166" s="640"/>
      <c r="D166" s="639" t="s">
        <v>407</v>
      </c>
      <c r="E166" s="640"/>
      <c r="F166" s="639" t="s">
        <v>408</v>
      </c>
      <c r="G166" s="640"/>
      <c r="H166" s="639" t="s">
        <v>409</v>
      </c>
      <c r="I166" s="640"/>
      <c r="J166" s="639" t="s">
        <v>410</v>
      </c>
      <c r="K166" s="640"/>
      <c r="L166" s="639" t="s">
        <v>411</v>
      </c>
      <c r="M166" s="640"/>
      <c r="N166" s="644" t="s">
        <v>412</v>
      </c>
      <c r="O166" s="640"/>
    </row>
    <row r="167" spans="1:15" ht="13.5" x14ac:dyDescent="0.25">
      <c r="A167" s="121"/>
      <c r="B167" s="156" t="s">
        <v>7</v>
      </c>
      <c r="C167" s="157" t="s">
        <v>8</v>
      </c>
      <c r="D167" s="156" t="s">
        <v>7</v>
      </c>
      <c r="E167" s="157" t="s">
        <v>8</v>
      </c>
      <c r="F167" s="156" t="s">
        <v>7</v>
      </c>
      <c r="G167" s="157" t="s">
        <v>8</v>
      </c>
      <c r="H167" s="156" t="s">
        <v>7</v>
      </c>
      <c r="I167" s="157" t="s">
        <v>8</v>
      </c>
      <c r="J167" s="156" t="s">
        <v>7</v>
      </c>
      <c r="K167" s="157" t="s">
        <v>8</v>
      </c>
      <c r="L167" s="156" t="s">
        <v>7</v>
      </c>
      <c r="M167" s="157" t="s">
        <v>8</v>
      </c>
      <c r="N167" s="158" t="s">
        <v>7</v>
      </c>
      <c r="O167" s="157" t="s">
        <v>8</v>
      </c>
    </row>
    <row r="168" spans="1:15" ht="13.5" x14ac:dyDescent="0.2">
      <c r="A168" s="126" t="s">
        <v>9</v>
      </c>
      <c r="B168" s="610"/>
      <c r="C168" s="585" t="s">
        <v>1073</v>
      </c>
      <c r="D168" s="647">
        <v>1</v>
      </c>
      <c r="E168" s="649" t="s">
        <v>1074</v>
      </c>
      <c r="F168" s="610">
        <v>1</v>
      </c>
      <c r="G168" s="585" t="s">
        <v>1075</v>
      </c>
      <c r="H168" s="610">
        <v>2</v>
      </c>
      <c r="I168" s="585" t="s">
        <v>1076</v>
      </c>
      <c r="J168" s="610">
        <v>1</v>
      </c>
      <c r="K168" s="585" t="s">
        <v>1077</v>
      </c>
      <c r="L168" s="610">
        <v>3</v>
      </c>
      <c r="M168" s="585" t="s">
        <v>1078</v>
      </c>
      <c r="N168" s="557"/>
      <c r="O168" s="559"/>
    </row>
    <row r="169" spans="1:15" ht="39" customHeight="1" x14ac:dyDescent="0.2">
      <c r="A169" s="127">
        <v>79921501</v>
      </c>
      <c r="B169" s="607"/>
      <c r="C169" s="586"/>
      <c r="D169" s="648"/>
      <c r="E169" s="650"/>
      <c r="F169" s="607"/>
      <c r="G169" s="586"/>
      <c r="H169" s="607"/>
      <c r="I169" s="586"/>
      <c r="J169" s="607"/>
      <c r="K169" s="586"/>
      <c r="L169" s="607"/>
      <c r="M169" s="586"/>
      <c r="N169" s="558"/>
      <c r="O169" s="560"/>
    </row>
    <row r="170" spans="1:15" ht="14.45" customHeight="1" x14ac:dyDescent="0.2">
      <c r="A170" s="127" t="s">
        <v>11</v>
      </c>
      <c r="B170" s="607"/>
      <c r="C170" s="159" t="s">
        <v>1004</v>
      </c>
      <c r="D170" s="648"/>
      <c r="E170" s="164" t="s">
        <v>1079</v>
      </c>
      <c r="F170" s="607"/>
      <c r="G170" s="159" t="s">
        <v>1080</v>
      </c>
      <c r="H170" s="607"/>
      <c r="I170" s="159" t="s">
        <v>1080</v>
      </c>
      <c r="J170" s="607"/>
      <c r="K170" s="159" t="s">
        <v>1081</v>
      </c>
      <c r="L170" s="607"/>
      <c r="M170" s="159" t="s">
        <v>1082</v>
      </c>
      <c r="N170" s="558"/>
      <c r="O170" s="153"/>
    </row>
    <row r="171" spans="1:15" ht="14.45" customHeight="1" x14ac:dyDescent="0.2">
      <c r="A171" s="131" t="s">
        <v>12</v>
      </c>
      <c r="B171" s="607"/>
      <c r="C171" s="151" t="s">
        <v>1004</v>
      </c>
      <c r="D171" s="648"/>
      <c r="E171" s="165">
        <v>42891</v>
      </c>
      <c r="F171" s="607"/>
      <c r="G171" s="151" t="s">
        <v>299</v>
      </c>
      <c r="H171" s="607"/>
      <c r="I171" s="151" t="s">
        <v>299</v>
      </c>
      <c r="J171" s="607"/>
      <c r="K171" s="151" t="s">
        <v>299</v>
      </c>
      <c r="L171" s="607"/>
      <c r="M171" s="150">
        <v>43067</v>
      </c>
      <c r="N171" s="558"/>
      <c r="O171" s="161"/>
    </row>
    <row r="172" spans="1:15" ht="14.45" customHeight="1" x14ac:dyDescent="0.2">
      <c r="A172" s="131" t="s">
        <v>477</v>
      </c>
      <c r="B172" s="607"/>
      <c r="C172" s="151" t="s">
        <v>534</v>
      </c>
      <c r="D172" s="648"/>
      <c r="E172" s="165" t="s">
        <v>537</v>
      </c>
      <c r="F172" s="607"/>
      <c r="G172" s="151" t="s">
        <v>534</v>
      </c>
      <c r="H172" s="607"/>
      <c r="I172" s="151" t="s">
        <v>534</v>
      </c>
      <c r="J172" s="607"/>
      <c r="K172" s="151" t="s">
        <v>534</v>
      </c>
      <c r="L172" s="607"/>
      <c r="M172" s="151" t="s">
        <v>484</v>
      </c>
      <c r="N172" s="558"/>
      <c r="O172" s="154"/>
    </row>
    <row r="173" spans="1:15" ht="15.75" customHeight="1" x14ac:dyDescent="0.2">
      <c r="A173" s="137" t="s">
        <v>481</v>
      </c>
      <c r="B173" s="607"/>
      <c r="C173" s="152" t="s">
        <v>483</v>
      </c>
      <c r="D173" s="648"/>
      <c r="E173" s="165" t="s">
        <v>920</v>
      </c>
      <c r="F173" s="607"/>
      <c r="G173" s="152" t="s">
        <v>499</v>
      </c>
      <c r="H173" s="607"/>
      <c r="I173" s="152" t="s">
        <v>499</v>
      </c>
      <c r="J173" s="611"/>
      <c r="K173" s="152" t="s">
        <v>1013</v>
      </c>
      <c r="L173" s="607"/>
      <c r="M173" s="152" t="s">
        <v>1083</v>
      </c>
      <c r="N173" s="558"/>
      <c r="O173" s="161"/>
    </row>
    <row r="174" spans="1:15" ht="15" customHeight="1" x14ac:dyDescent="0.2">
      <c r="A174" s="126" t="s">
        <v>14</v>
      </c>
      <c r="B174" s="610">
        <v>1</v>
      </c>
      <c r="C174" s="585" t="s">
        <v>31</v>
      </c>
      <c r="D174" s="610">
        <v>2</v>
      </c>
      <c r="E174" s="585" t="s">
        <v>1084</v>
      </c>
      <c r="F174" s="610">
        <v>3</v>
      </c>
      <c r="G174" s="585" t="s">
        <v>1084</v>
      </c>
      <c r="H174" s="610">
        <v>2</v>
      </c>
      <c r="I174" s="585" t="s">
        <v>1085</v>
      </c>
      <c r="J174" s="557"/>
      <c r="K174" s="559"/>
      <c r="L174" s="576"/>
      <c r="M174" s="543"/>
      <c r="N174" s="576"/>
      <c r="O174" s="543"/>
    </row>
    <row r="175" spans="1:15" ht="13.5" x14ac:dyDescent="0.2">
      <c r="A175" s="127">
        <v>1070707956</v>
      </c>
      <c r="B175" s="607"/>
      <c r="C175" s="586"/>
      <c r="D175" s="607"/>
      <c r="E175" s="586"/>
      <c r="F175" s="607"/>
      <c r="G175" s="586"/>
      <c r="H175" s="607"/>
      <c r="I175" s="586"/>
      <c r="J175" s="558"/>
      <c r="K175" s="560"/>
      <c r="L175" s="577"/>
      <c r="M175" s="544"/>
      <c r="N175" s="577"/>
      <c r="O175" s="544"/>
    </row>
    <row r="176" spans="1:15" ht="13.5" x14ac:dyDescent="0.2">
      <c r="A176" s="127" t="s">
        <v>11</v>
      </c>
      <c r="B176" s="607"/>
      <c r="C176" s="159" t="s">
        <v>543</v>
      </c>
      <c r="D176" s="607"/>
      <c r="E176" s="159" t="s">
        <v>1086</v>
      </c>
      <c r="F176" s="607"/>
      <c r="G176" s="159" t="s">
        <v>1086</v>
      </c>
      <c r="H176" s="607"/>
      <c r="I176" s="159" t="s">
        <v>1087</v>
      </c>
      <c r="J176" s="558"/>
      <c r="K176" s="153"/>
      <c r="L176" s="577"/>
      <c r="M176" s="130"/>
      <c r="N176" s="577"/>
      <c r="O176" s="130"/>
    </row>
    <row r="177" spans="1:15" ht="13.5" x14ac:dyDescent="0.2">
      <c r="A177" s="131" t="s">
        <v>12</v>
      </c>
      <c r="B177" s="607"/>
      <c r="C177" s="151" t="s">
        <v>299</v>
      </c>
      <c r="D177" s="607"/>
      <c r="E177" s="150">
        <v>43022</v>
      </c>
      <c r="F177" s="607"/>
      <c r="G177" s="150">
        <v>43022</v>
      </c>
      <c r="H177" s="607"/>
      <c r="I177" s="150">
        <v>43021</v>
      </c>
      <c r="J177" s="558"/>
      <c r="K177" s="161"/>
      <c r="L177" s="577"/>
      <c r="M177" s="140"/>
      <c r="N177" s="577"/>
      <c r="O177" s="140"/>
    </row>
    <row r="178" spans="1:15" ht="13.5" x14ac:dyDescent="0.2">
      <c r="A178" s="131" t="s">
        <v>477</v>
      </c>
      <c r="B178" s="607"/>
      <c r="C178" s="151" t="s">
        <v>484</v>
      </c>
      <c r="D178" s="607"/>
      <c r="E178" s="166" t="s">
        <v>1088</v>
      </c>
      <c r="F178" s="607"/>
      <c r="G178" s="166" t="s">
        <v>1088</v>
      </c>
      <c r="H178" s="607"/>
      <c r="I178" s="151" t="s">
        <v>478</v>
      </c>
      <c r="J178" s="558"/>
      <c r="K178" s="154"/>
      <c r="L178" s="577"/>
      <c r="M178" s="140"/>
      <c r="N178" s="577"/>
      <c r="O178" s="140"/>
    </row>
    <row r="179" spans="1:15" ht="24" customHeight="1" x14ac:dyDescent="0.2">
      <c r="A179" s="137" t="s">
        <v>481</v>
      </c>
      <c r="B179" s="607"/>
      <c r="C179" s="152" t="s">
        <v>499</v>
      </c>
      <c r="D179" s="607"/>
      <c r="E179" s="152" t="s">
        <v>499</v>
      </c>
      <c r="F179" s="607"/>
      <c r="G179" s="152" t="s">
        <v>499</v>
      </c>
      <c r="H179" s="607"/>
      <c r="I179" s="163" t="s">
        <v>1089</v>
      </c>
      <c r="J179" s="558"/>
      <c r="K179" s="167"/>
      <c r="L179" s="578"/>
      <c r="M179" s="162"/>
      <c r="N179" s="578"/>
      <c r="O179" s="141"/>
    </row>
    <row r="180" spans="1:15" ht="15" customHeight="1" x14ac:dyDescent="0.2">
      <c r="A180" s="126" t="s">
        <v>503</v>
      </c>
      <c r="B180" s="557"/>
      <c r="C180" s="559"/>
      <c r="D180" s="540"/>
      <c r="E180" s="559"/>
      <c r="F180" s="610">
        <v>3</v>
      </c>
      <c r="G180" s="585" t="s">
        <v>1090</v>
      </c>
      <c r="H180" s="610">
        <v>2</v>
      </c>
      <c r="I180" s="585" t="s">
        <v>1085</v>
      </c>
      <c r="J180" s="610">
        <v>1</v>
      </c>
      <c r="K180" s="585" t="s">
        <v>1077</v>
      </c>
      <c r="L180" s="540"/>
      <c r="M180" s="543"/>
      <c r="N180" s="540"/>
      <c r="O180" s="559"/>
    </row>
    <row r="181" spans="1:15" ht="14.45" customHeight="1" x14ac:dyDescent="0.2">
      <c r="A181" s="127">
        <v>1026271285</v>
      </c>
      <c r="B181" s="558"/>
      <c r="C181" s="560"/>
      <c r="D181" s="541"/>
      <c r="E181" s="560"/>
      <c r="F181" s="607"/>
      <c r="G181" s="586"/>
      <c r="H181" s="607"/>
      <c r="I181" s="586"/>
      <c r="J181" s="607"/>
      <c r="K181" s="586"/>
      <c r="L181" s="541"/>
      <c r="M181" s="544"/>
      <c r="N181" s="541"/>
      <c r="O181" s="560"/>
    </row>
    <row r="182" spans="1:15" ht="13.5" x14ac:dyDescent="0.2">
      <c r="A182" s="127" t="s">
        <v>11</v>
      </c>
      <c r="B182" s="558"/>
      <c r="C182" s="153"/>
      <c r="D182" s="541"/>
      <c r="E182" s="130"/>
      <c r="F182" s="607"/>
      <c r="G182" s="159" t="s">
        <v>1091</v>
      </c>
      <c r="H182" s="607"/>
      <c r="I182" s="159" t="s">
        <v>1087</v>
      </c>
      <c r="J182" s="607"/>
      <c r="K182" s="159" t="s">
        <v>1081</v>
      </c>
      <c r="L182" s="541"/>
      <c r="M182" s="130"/>
      <c r="N182" s="541"/>
      <c r="O182" s="130"/>
    </row>
    <row r="183" spans="1:15" ht="14.45" customHeight="1" x14ac:dyDescent="0.2">
      <c r="A183" s="131" t="s">
        <v>12</v>
      </c>
      <c r="B183" s="558"/>
      <c r="C183" s="154"/>
      <c r="D183" s="541"/>
      <c r="E183" s="134"/>
      <c r="F183" s="607"/>
      <c r="G183" s="150">
        <v>43023</v>
      </c>
      <c r="H183" s="607"/>
      <c r="I183" s="150">
        <v>43021</v>
      </c>
      <c r="J183" s="607"/>
      <c r="K183" s="151" t="s">
        <v>299</v>
      </c>
      <c r="L183" s="541"/>
      <c r="M183" s="140"/>
      <c r="N183" s="541"/>
      <c r="O183" s="134"/>
    </row>
    <row r="184" spans="1:15" ht="14.45" customHeight="1" x14ac:dyDescent="0.2">
      <c r="A184" s="131" t="s">
        <v>477</v>
      </c>
      <c r="B184" s="558"/>
      <c r="C184" s="154"/>
      <c r="D184" s="541"/>
      <c r="E184" s="140"/>
      <c r="F184" s="607"/>
      <c r="G184" s="151" t="s">
        <v>478</v>
      </c>
      <c r="H184" s="607"/>
      <c r="I184" s="151" t="s">
        <v>478</v>
      </c>
      <c r="J184" s="607"/>
      <c r="K184" s="151" t="s">
        <v>534</v>
      </c>
      <c r="L184" s="541"/>
      <c r="M184" s="140"/>
      <c r="N184" s="541"/>
      <c r="O184" s="140"/>
    </row>
    <row r="185" spans="1:15" ht="27" x14ac:dyDescent="0.2">
      <c r="A185" s="137" t="s">
        <v>481</v>
      </c>
      <c r="B185" s="558"/>
      <c r="C185" s="155"/>
      <c r="D185" s="541"/>
      <c r="E185" s="134"/>
      <c r="F185" s="607"/>
      <c r="G185" s="163" t="s">
        <v>499</v>
      </c>
      <c r="H185" s="607"/>
      <c r="I185" s="163" t="s">
        <v>1089</v>
      </c>
      <c r="J185" s="611"/>
      <c r="K185" s="152" t="s">
        <v>1013</v>
      </c>
      <c r="L185" s="542"/>
      <c r="M185" s="141"/>
      <c r="N185" s="541"/>
      <c r="O185" s="134"/>
    </row>
    <row r="186" spans="1:15" ht="15" customHeight="1" x14ac:dyDescent="0.2">
      <c r="A186" s="126" t="s">
        <v>76</v>
      </c>
      <c r="B186" s="576"/>
      <c r="C186" s="645" t="s">
        <v>206</v>
      </c>
      <c r="D186" s="576"/>
      <c r="E186" s="617"/>
      <c r="F186" s="576"/>
      <c r="G186" s="543"/>
      <c r="H186" s="576"/>
      <c r="I186" s="543"/>
      <c r="J186" s="576"/>
      <c r="K186" s="617"/>
      <c r="L186" s="576"/>
      <c r="M186" s="543"/>
      <c r="N186" s="576"/>
      <c r="O186" s="543"/>
    </row>
    <row r="187" spans="1:15" ht="13.5" x14ac:dyDescent="0.2">
      <c r="A187" s="127">
        <v>80236526</v>
      </c>
      <c r="B187" s="577"/>
      <c r="C187" s="646"/>
      <c r="D187" s="577"/>
      <c r="E187" s="618"/>
      <c r="F187" s="577"/>
      <c r="G187" s="544"/>
      <c r="H187" s="577"/>
      <c r="I187" s="544"/>
      <c r="J187" s="577"/>
      <c r="K187" s="618"/>
      <c r="L187" s="577"/>
      <c r="M187" s="544"/>
      <c r="N187" s="577"/>
      <c r="O187" s="544"/>
    </row>
    <row r="188" spans="1:15" ht="13.5" x14ac:dyDescent="0.2">
      <c r="A188" s="127" t="s">
        <v>11</v>
      </c>
      <c r="B188" s="577"/>
      <c r="C188" s="130"/>
      <c r="D188" s="577"/>
      <c r="E188" s="130"/>
      <c r="F188" s="577"/>
      <c r="G188" s="130"/>
      <c r="H188" s="577"/>
      <c r="I188" s="130"/>
      <c r="J188" s="577"/>
      <c r="K188" s="130"/>
      <c r="L188" s="577"/>
      <c r="M188" s="130"/>
      <c r="N188" s="577"/>
      <c r="O188" s="130"/>
    </row>
    <row r="189" spans="1:15" ht="13.5" x14ac:dyDescent="0.2">
      <c r="A189" s="131" t="s">
        <v>12</v>
      </c>
      <c r="B189" s="577"/>
      <c r="C189" s="140"/>
      <c r="D189" s="577"/>
      <c r="E189" s="140"/>
      <c r="F189" s="577"/>
      <c r="G189" s="140"/>
      <c r="H189" s="577"/>
      <c r="I189" s="140"/>
      <c r="J189" s="577"/>
      <c r="K189" s="140"/>
      <c r="L189" s="577"/>
      <c r="M189" s="140"/>
      <c r="N189" s="577"/>
      <c r="O189" s="140"/>
    </row>
    <row r="190" spans="1:15" ht="13.5" x14ac:dyDescent="0.2">
      <c r="A190" s="131" t="s">
        <v>477</v>
      </c>
      <c r="B190" s="577"/>
      <c r="C190" s="140"/>
      <c r="D190" s="577"/>
      <c r="E190" s="140"/>
      <c r="F190" s="577"/>
      <c r="G190" s="140"/>
      <c r="H190" s="577"/>
      <c r="I190" s="140"/>
      <c r="J190" s="577"/>
      <c r="K190" s="140"/>
      <c r="L190" s="577"/>
      <c r="M190" s="140"/>
      <c r="N190" s="577"/>
      <c r="O190" s="140"/>
    </row>
    <row r="191" spans="1:15" ht="13.5" x14ac:dyDescent="0.2">
      <c r="A191" s="137" t="s">
        <v>481</v>
      </c>
      <c r="B191" s="578"/>
      <c r="C191" s="141"/>
      <c r="D191" s="578"/>
      <c r="E191" s="141"/>
      <c r="F191" s="578"/>
      <c r="G191" s="141"/>
      <c r="H191" s="578"/>
      <c r="I191" s="141"/>
      <c r="J191" s="578"/>
      <c r="K191" s="141"/>
      <c r="L191" s="578"/>
      <c r="M191" s="141"/>
      <c r="N191" s="578"/>
      <c r="O191" s="141"/>
    </row>
    <row r="193" spans="1:15" x14ac:dyDescent="0.2">
      <c r="B193" s="641" t="s">
        <v>1041</v>
      </c>
      <c r="C193" s="642"/>
      <c r="D193" s="642"/>
      <c r="E193" s="642"/>
      <c r="F193" s="642"/>
      <c r="G193" s="642"/>
      <c r="H193" s="642"/>
      <c r="I193" s="642"/>
      <c r="J193" s="642"/>
      <c r="K193" s="642"/>
      <c r="L193" s="642"/>
      <c r="M193" s="642"/>
      <c r="N193" s="642"/>
      <c r="O193" s="643"/>
    </row>
    <row r="194" spans="1:15" ht="13.5" x14ac:dyDescent="0.25">
      <c r="A194" s="121"/>
      <c r="B194" s="639" t="s">
        <v>420</v>
      </c>
      <c r="C194" s="640"/>
      <c r="D194" s="639" t="s">
        <v>421</v>
      </c>
      <c r="E194" s="640"/>
      <c r="F194" s="639" t="s">
        <v>422</v>
      </c>
      <c r="G194" s="640"/>
      <c r="H194" s="639" t="s">
        <v>423</v>
      </c>
      <c r="I194" s="640"/>
      <c r="J194" s="639" t="s">
        <v>424</v>
      </c>
      <c r="K194" s="640"/>
      <c r="L194" s="639" t="s">
        <v>425</v>
      </c>
      <c r="M194" s="640"/>
      <c r="N194" s="651" t="s">
        <v>1092</v>
      </c>
      <c r="O194" s="652"/>
    </row>
    <row r="195" spans="1:15" ht="13.5" x14ac:dyDescent="0.25">
      <c r="A195" s="121"/>
      <c r="B195" s="156" t="s">
        <v>7</v>
      </c>
      <c r="C195" s="157" t="s">
        <v>8</v>
      </c>
      <c r="D195" s="156" t="s">
        <v>7</v>
      </c>
      <c r="E195" s="157" t="s">
        <v>8</v>
      </c>
      <c r="F195" s="156" t="s">
        <v>7</v>
      </c>
      <c r="G195" s="157" t="s">
        <v>8</v>
      </c>
      <c r="H195" s="156" t="s">
        <v>7</v>
      </c>
      <c r="I195" s="157" t="s">
        <v>8</v>
      </c>
      <c r="J195" s="156" t="s">
        <v>7</v>
      </c>
      <c r="K195" s="157" t="s">
        <v>8</v>
      </c>
      <c r="L195" s="156" t="s">
        <v>7</v>
      </c>
      <c r="M195" s="157" t="s">
        <v>8</v>
      </c>
      <c r="N195" s="168" t="s">
        <v>7</v>
      </c>
      <c r="O195" s="169" t="s">
        <v>8</v>
      </c>
    </row>
    <row r="196" spans="1:15" ht="15" customHeight="1" x14ac:dyDescent="0.2">
      <c r="A196" s="126" t="s">
        <v>9</v>
      </c>
      <c r="B196" s="610">
        <v>0</v>
      </c>
      <c r="C196" s="585" t="s">
        <v>1093</v>
      </c>
      <c r="D196" s="610">
        <v>2</v>
      </c>
      <c r="E196" s="585" t="s">
        <v>1094</v>
      </c>
      <c r="F196" s="610">
        <v>2</v>
      </c>
      <c r="G196" s="585" t="s">
        <v>1094</v>
      </c>
      <c r="H196" s="610">
        <v>2</v>
      </c>
      <c r="I196" s="585" t="s">
        <v>1094</v>
      </c>
      <c r="J196" s="610">
        <v>1</v>
      </c>
      <c r="K196" s="585" t="s">
        <v>1094</v>
      </c>
      <c r="L196" s="610">
        <v>0</v>
      </c>
      <c r="M196" s="585" t="s">
        <v>1093</v>
      </c>
      <c r="N196" s="557"/>
      <c r="O196" s="559"/>
    </row>
    <row r="197" spans="1:15" ht="13.5" x14ac:dyDescent="0.2">
      <c r="A197" s="127">
        <v>79921501</v>
      </c>
      <c r="B197" s="607"/>
      <c r="C197" s="586"/>
      <c r="D197" s="607"/>
      <c r="E197" s="586"/>
      <c r="F197" s="607"/>
      <c r="G197" s="586"/>
      <c r="H197" s="607"/>
      <c r="I197" s="586"/>
      <c r="J197" s="607"/>
      <c r="K197" s="586"/>
      <c r="L197" s="607"/>
      <c r="M197" s="586"/>
      <c r="N197" s="558"/>
      <c r="O197" s="560"/>
    </row>
    <row r="198" spans="1:15" ht="14.45" customHeight="1" x14ac:dyDescent="0.2">
      <c r="A198" s="127" t="s">
        <v>11</v>
      </c>
      <c r="B198" s="607"/>
      <c r="C198" s="159" t="s">
        <v>1095</v>
      </c>
      <c r="D198" s="607"/>
      <c r="E198" s="159" t="s">
        <v>1096</v>
      </c>
      <c r="F198" s="607"/>
      <c r="G198" s="159" t="s">
        <v>1096</v>
      </c>
      <c r="H198" s="607"/>
      <c r="I198" s="159" t="s">
        <v>1097</v>
      </c>
      <c r="J198" s="607"/>
      <c r="K198" s="159" t="s">
        <v>1097</v>
      </c>
      <c r="L198" s="607"/>
      <c r="M198" s="159" t="s">
        <v>1095</v>
      </c>
      <c r="N198" s="558"/>
      <c r="O198" s="160"/>
    </row>
    <row r="199" spans="1:15" ht="14.45" customHeight="1" x14ac:dyDescent="0.2">
      <c r="A199" s="131" t="s">
        <v>12</v>
      </c>
      <c r="B199" s="607"/>
      <c r="C199" s="150" t="s">
        <v>1004</v>
      </c>
      <c r="D199" s="607"/>
      <c r="E199" s="150" t="s">
        <v>299</v>
      </c>
      <c r="F199" s="607"/>
      <c r="G199" s="150" t="s">
        <v>299</v>
      </c>
      <c r="H199" s="607"/>
      <c r="I199" s="150" t="s">
        <v>299</v>
      </c>
      <c r="J199" s="607"/>
      <c r="K199" s="150" t="s">
        <v>299</v>
      </c>
      <c r="L199" s="607"/>
      <c r="M199" s="150" t="s">
        <v>1004</v>
      </c>
      <c r="N199" s="558"/>
      <c r="O199" s="161"/>
    </row>
    <row r="200" spans="1:15" ht="14.45" customHeight="1" x14ac:dyDescent="0.2">
      <c r="A200" s="131" t="s">
        <v>477</v>
      </c>
      <c r="B200" s="607"/>
      <c r="C200" s="151" t="s">
        <v>1098</v>
      </c>
      <c r="D200" s="607"/>
      <c r="E200" s="151" t="s">
        <v>1098</v>
      </c>
      <c r="F200" s="607"/>
      <c r="G200" s="151" t="s">
        <v>1098</v>
      </c>
      <c r="H200" s="607"/>
      <c r="I200" s="151" t="s">
        <v>1098</v>
      </c>
      <c r="J200" s="607"/>
      <c r="K200" s="151" t="s">
        <v>1098</v>
      </c>
      <c r="L200" s="607"/>
      <c r="M200" s="151" t="s">
        <v>1098</v>
      </c>
      <c r="N200" s="558"/>
      <c r="O200" s="161"/>
    </row>
    <row r="201" spans="1:15" ht="15" customHeight="1" x14ac:dyDescent="0.2">
      <c r="A201" s="137" t="s">
        <v>481</v>
      </c>
      <c r="B201" s="607"/>
      <c r="C201" s="150" t="s">
        <v>1099</v>
      </c>
      <c r="D201" s="607"/>
      <c r="E201" s="150" t="s">
        <v>483</v>
      </c>
      <c r="F201" s="611"/>
      <c r="G201" s="150" t="s">
        <v>483</v>
      </c>
      <c r="H201" s="611"/>
      <c r="I201" s="150" t="s">
        <v>721</v>
      </c>
      <c r="J201" s="611"/>
      <c r="K201" s="150" t="s">
        <v>721</v>
      </c>
      <c r="L201" s="611"/>
      <c r="M201" s="150" t="s">
        <v>1099</v>
      </c>
      <c r="N201" s="558"/>
      <c r="O201" s="155"/>
    </row>
    <row r="202" spans="1:15" ht="14.45" customHeight="1" x14ac:dyDescent="0.2">
      <c r="A202" s="126" t="s">
        <v>14</v>
      </c>
      <c r="B202" s="540">
        <v>1</v>
      </c>
      <c r="C202" s="559" t="s">
        <v>1100</v>
      </c>
      <c r="D202" s="610">
        <v>1</v>
      </c>
      <c r="E202" s="585" t="s">
        <v>1101</v>
      </c>
      <c r="F202" s="557"/>
      <c r="G202" s="559"/>
      <c r="H202" s="610">
        <v>2</v>
      </c>
      <c r="I202" s="585" t="s">
        <v>1102</v>
      </c>
      <c r="J202" s="610">
        <v>1</v>
      </c>
      <c r="K202" s="585" t="s">
        <v>1103</v>
      </c>
      <c r="L202" s="610"/>
      <c r="M202" s="559"/>
      <c r="N202" s="557"/>
      <c r="O202" s="559"/>
    </row>
    <row r="203" spans="1:15" ht="63" customHeight="1" x14ac:dyDescent="0.2">
      <c r="A203" s="127">
        <v>1070707956</v>
      </c>
      <c r="B203" s="541"/>
      <c r="C203" s="560"/>
      <c r="D203" s="607"/>
      <c r="E203" s="586"/>
      <c r="F203" s="558"/>
      <c r="G203" s="560"/>
      <c r="H203" s="607"/>
      <c r="I203" s="586"/>
      <c r="J203" s="607"/>
      <c r="K203" s="586"/>
      <c r="L203" s="607"/>
      <c r="M203" s="560"/>
      <c r="N203" s="558"/>
      <c r="O203" s="560"/>
    </row>
    <row r="204" spans="1:15" ht="14.45" customHeight="1" x14ac:dyDescent="0.2">
      <c r="A204" s="127" t="s">
        <v>11</v>
      </c>
      <c r="B204" s="541"/>
      <c r="C204" s="130" t="s">
        <v>1104</v>
      </c>
      <c r="D204" s="607"/>
      <c r="E204" s="159" t="s">
        <v>1105</v>
      </c>
      <c r="F204" s="558"/>
      <c r="G204" s="130"/>
      <c r="H204" s="607"/>
      <c r="I204" s="159" t="s">
        <v>1106</v>
      </c>
      <c r="J204" s="607"/>
      <c r="K204" s="159">
        <v>80857</v>
      </c>
      <c r="L204" s="607"/>
      <c r="M204" s="153"/>
      <c r="N204" s="558"/>
      <c r="O204" s="153"/>
    </row>
    <row r="205" spans="1:15" ht="14.45" customHeight="1" x14ac:dyDescent="0.2">
      <c r="A205" s="131" t="s">
        <v>12</v>
      </c>
      <c r="B205" s="541"/>
      <c r="C205" s="134">
        <v>42716</v>
      </c>
      <c r="D205" s="607"/>
      <c r="E205" s="150" t="s">
        <v>299</v>
      </c>
      <c r="F205" s="558"/>
      <c r="G205" s="134"/>
      <c r="H205" s="607"/>
      <c r="I205" s="150" t="s">
        <v>299</v>
      </c>
      <c r="J205" s="607"/>
      <c r="K205" s="150">
        <v>43281</v>
      </c>
      <c r="L205" s="607"/>
      <c r="M205" s="161"/>
      <c r="N205" s="558"/>
      <c r="O205" s="154"/>
    </row>
    <row r="206" spans="1:15" ht="14.45" customHeight="1" x14ac:dyDescent="0.2">
      <c r="A206" s="131" t="s">
        <v>477</v>
      </c>
      <c r="B206" s="541"/>
      <c r="C206" s="140" t="s">
        <v>1107</v>
      </c>
      <c r="D206" s="607"/>
      <c r="E206" s="151" t="s">
        <v>534</v>
      </c>
      <c r="F206" s="558"/>
      <c r="G206" s="140"/>
      <c r="H206" s="607"/>
      <c r="I206" s="151" t="s">
        <v>478</v>
      </c>
      <c r="J206" s="607"/>
      <c r="K206" s="151" t="s">
        <v>534</v>
      </c>
      <c r="L206" s="607"/>
      <c r="M206" s="154"/>
      <c r="N206" s="558"/>
      <c r="O206" s="154"/>
    </row>
    <row r="207" spans="1:15" ht="15.75" customHeight="1" x14ac:dyDescent="0.2">
      <c r="A207" s="137" t="s">
        <v>481</v>
      </c>
      <c r="B207" s="541"/>
      <c r="C207" s="134" t="s">
        <v>1108</v>
      </c>
      <c r="D207" s="607"/>
      <c r="E207" s="150" t="s">
        <v>499</v>
      </c>
      <c r="F207" s="558"/>
      <c r="G207" s="134"/>
      <c r="H207" s="611"/>
      <c r="I207" s="150" t="s">
        <v>499</v>
      </c>
      <c r="J207" s="611"/>
      <c r="K207" s="150" t="s">
        <v>482</v>
      </c>
      <c r="L207" s="607"/>
      <c r="M207" s="161"/>
      <c r="N207" s="558"/>
      <c r="O207" s="155"/>
    </row>
    <row r="208" spans="1:15" ht="15" customHeight="1" x14ac:dyDescent="0.2">
      <c r="A208" s="126" t="s">
        <v>503</v>
      </c>
      <c r="B208" s="610">
        <v>0</v>
      </c>
      <c r="C208" s="585" t="s">
        <v>1093</v>
      </c>
      <c r="D208" s="610">
        <v>2</v>
      </c>
      <c r="E208" s="585" t="s">
        <v>1094</v>
      </c>
      <c r="F208" s="610">
        <v>2</v>
      </c>
      <c r="G208" s="585" t="s">
        <v>1094</v>
      </c>
      <c r="H208" s="610">
        <v>2</v>
      </c>
      <c r="I208" s="585" t="s">
        <v>1094</v>
      </c>
      <c r="J208" s="610">
        <v>1</v>
      </c>
      <c r="K208" s="585" t="s">
        <v>1094</v>
      </c>
      <c r="L208" s="610">
        <v>0</v>
      </c>
      <c r="M208" s="585" t="s">
        <v>1093</v>
      </c>
      <c r="N208" s="557"/>
      <c r="O208" s="559"/>
    </row>
    <row r="209" spans="1:15" ht="13.5" x14ac:dyDescent="0.2">
      <c r="A209" s="127">
        <v>1026271285</v>
      </c>
      <c r="B209" s="607"/>
      <c r="C209" s="586"/>
      <c r="D209" s="607"/>
      <c r="E209" s="586"/>
      <c r="F209" s="607"/>
      <c r="G209" s="586"/>
      <c r="H209" s="607"/>
      <c r="I209" s="586"/>
      <c r="J209" s="607"/>
      <c r="K209" s="586"/>
      <c r="L209" s="607"/>
      <c r="M209" s="586"/>
      <c r="N209" s="558"/>
      <c r="O209" s="560"/>
    </row>
    <row r="210" spans="1:15" ht="13.5" x14ac:dyDescent="0.2">
      <c r="A210" s="127" t="s">
        <v>11</v>
      </c>
      <c r="B210" s="607"/>
      <c r="C210" s="159" t="s">
        <v>1095</v>
      </c>
      <c r="D210" s="607"/>
      <c r="E210" s="159" t="s">
        <v>1096</v>
      </c>
      <c r="F210" s="607"/>
      <c r="G210" s="159" t="s">
        <v>1096</v>
      </c>
      <c r="H210" s="607"/>
      <c r="I210" s="159" t="s">
        <v>1097</v>
      </c>
      <c r="J210" s="607"/>
      <c r="K210" s="159" t="s">
        <v>1097</v>
      </c>
      <c r="L210" s="607"/>
      <c r="M210" s="159" t="s">
        <v>1095</v>
      </c>
      <c r="N210" s="558"/>
      <c r="O210" s="153"/>
    </row>
    <row r="211" spans="1:15" ht="13.5" x14ac:dyDescent="0.2">
      <c r="A211" s="131" t="s">
        <v>12</v>
      </c>
      <c r="B211" s="607"/>
      <c r="C211" s="150" t="s">
        <v>1004</v>
      </c>
      <c r="D211" s="607"/>
      <c r="E211" s="150" t="s">
        <v>299</v>
      </c>
      <c r="F211" s="607"/>
      <c r="G211" s="150" t="s">
        <v>299</v>
      </c>
      <c r="H211" s="607"/>
      <c r="I211" s="150" t="s">
        <v>299</v>
      </c>
      <c r="J211" s="607"/>
      <c r="K211" s="150" t="s">
        <v>299</v>
      </c>
      <c r="L211" s="607"/>
      <c r="M211" s="150" t="s">
        <v>1004</v>
      </c>
      <c r="N211" s="558"/>
      <c r="O211" s="161"/>
    </row>
    <row r="212" spans="1:15" ht="13.5" x14ac:dyDescent="0.2">
      <c r="A212" s="131" t="s">
        <v>477</v>
      </c>
      <c r="B212" s="607"/>
      <c r="C212" s="151" t="s">
        <v>1098</v>
      </c>
      <c r="D212" s="607"/>
      <c r="E212" s="151" t="s">
        <v>1098</v>
      </c>
      <c r="F212" s="607"/>
      <c r="G212" s="151" t="s">
        <v>1098</v>
      </c>
      <c r="H212" s="607"/>
      <c r="I212" s="151" t="s">
        <v>1098</v>
      </c>
      <c r="J212" s="607"/>
      <c r="K212" s="151" t="s">
        <v>1098</v>
      </c>
      <c r="L212" s="607"/>
      <c r="M212" s="151" t="s">
        <v>1098</v>
      </c>
      <c r="N212" s="558"/>
      <c r="O212" s="154"/>
    </row>
    <row r="213" spans="1:15" ht="15.75" customHeight="1" x14ac:dyDescent="0.2">
      <c r="A213" s="137" t="s">
        <v>481</v>
      </c>
      <c r="B213" s="607"/>
      <c r="C213" s="150" t="s">
        <v>1099</v>
      </c>
      <c r="D213" s="607"/>
      <c r="E213" s="150" t="s">
        <v>483</v>
      </c>
      <c r="F213" s="611"/>
      <c r="G213" s="150" t="s">
        <v>483</v>
      </c>
      <c r="H213" s="611"/>
      <c r="I213" s="150" t="s">
        <v>721</v>
      </c>
      <c r="J213" s="611"/>
      <c r="K213" s="150" t="s">
        <v>721</v>
      </c>
      <c r="L213" s="611"/>
      <c r="M213" s="150" t="s">
        <v>1099</v>
      </c>
      <c r="N213" s="558"/>
      <c r="O213" s="161"/>
    </row>
    <row r="214" spans="1:15" ht="13.5" x14ac:dyDescent="0.2">
      <c r="A214" s="126" t="s">
        <v>76</v>
      </c>
      <c r="B214" s="576"/>
      <c r="C214" s="543"/>
      <c r="D214" s="576"/>
      <c r="E214" s="617"/>
      <c r="F214" s="576"/>
      <c r="G214" s="543"/>
      <c r="H214" s="576"/>
      <c r="I214" s="543"/>
      <c r="J214" s="576"/>
      <c r="K214" s="617"/>
      <c r="L214" s="576"/>
      <c r="M214" s="543"/>
      <c r="N214" s="576"/>
      <c r="O214" s="543"/>
    </row>
    <row r="215" spans="1:15" ht="13.5" x14ac:dyDescent="0.2">
      <c r="A215" s="127">
        <v>80236526</v>
      </c>
      <c r="B215" s="577"/>
      <c r="C215" s="544"/>
      <c r="D215" s="577"/>
      <c r="E215" s="618"/>
      <c r="F215" s="577"/>
      <c r="G215" s="544"/>
      <c r="H215" s="577"/>
      <c r="I215" s="544"/>
      <c r="J215" s="577"/>
      <c r="K215" s="618"/>
      <c r="L215" s="577"/>
      <c r="M215" s="544"/>
      <c r="N215" s="577"/>
      <c r="O215" s="544"/>
    </row>
    <row r="216" spans="1:15" ht="13.5" x14ac:dyDescent="0.2">
      <c r="A216" s="127" t="s">
        <v>11</v>
      </c>
      <c r="B216" s="577"/>
      <c r="C216" s="130"/>
      <c r="D216" s="577"/>
      <c r="E216" s="130"/>
      <c r="F216" s="577"/>
      <c r="G216" s="130"/>
      <c r="H216" s="577"/>
      <c r="I216" s="130"/>
      <c r="J216" s="577"/>
      <c r="K216" s="130"/>
      <c r="L216" s="577"/>
      <c r="M216" s="130"/>
      <c r="N216" s="577"/>
      <c r="O216" s="130"/>
    </row>
    <row r="217" spans="1:15" ht="13.5" x14ac:dyDescent="0.2">
      <c r="A217" s="131" t="s">
        <v>12</v>
      </c>
      <c r="B217" s="577"/>
      <c r="C217" s="140"/>
      <c r="D217" s="577"/>
      <c r="E217" s="140"/>
      <c r="F217" s="577"/>
      <c r="G217" s="140"/>
      <c r="H217" s="577"/>
      <c r="I217" s="140"/>
      <c r="J217" s="577"/>
      <c r="K217" s="140"/>
      <c r="L217" s="577"/>
      <c r="M217" s="140"/>
      <c r="N217" s="577"/>
      <c r="O217" s="140"/>
    </row>
    <row r="218" spans="1:15" ht="13.5" x14ac:dyDescent="0.2">
      <c r="A218" s="131" t="s">
        <v>477</v>
      </c>
      <c r="B218" s="577"/>
      <c r="C218" s="140"/>
      <c r="D218" s="577"/>
      <c r="E218" s="140"/>
      <c r="F218" s="577"/>
      <c r="G218" s="140"/>
      <c r="H218" s="577"/>
      <c r="I218" s="140"/>
      <c r="J218" s="577"/>
      <c r="K218" s="140"/>
      <c r="L218" s="577"/>
      <c r="M218" s="140"/>
      <c r="N218" s="577"/>
      <c r="O218" s="140"/>
    </row>
    <row r="219" spans="1:15" ht="13.5" x14ac:dyDescent="0.2">
      <c r="A219" s="137" t="s">
        <v>481</v>
      </c>
      <c r="B219" s="578"/>
      <c r="C219" s="141"/>
      <c r="D219" s="578"/>
      <c r="E219" s="141"/>
      <c r="F219" s="578"/>
      <c r="G219" s="141"/>
      <c r="H219" s="578"/>
      <c r="I219" s="141"/>
      <c r="J219" s="578"/>
      <c r="K219" s="141"/>
      <c r="L219" s="578"/>
      <c r="M219" s="141"/>
      <c r="N219" s="578"/>
      <c r="O219" s="141"/>
    </row>
    <row r="221" spans="1:15" x14ac:dyDescent="0.2">
      <c r="B221" s="653" t="s">
        <v>1109</v>
      </c>
      <c r="C221" s="654"/>
      <c r="D221" s="654"/>
      <c r="E221" s="654"/>
      <c r="F221" s="654"/>
      <c r="G221" s="654"/>
      <c r="H221" s="654"/>
      <c r="I221" s="654"/>
      <c r="J221" s="654"/>
      <c r="K221" s="654"/>
      <c r="L221" s="654"/>
      <c r="M221" s="654"/>
      <c r="N221" s="654"/>
      <c r="O221" s="655"/>
    </row>
    <row r="222" spans="1:15" ht="13.5" x14ac:dyDescent="0.25">
      <c r="A222" s="121"/>
      <c r="B222" s="656" t="s">
        <v>564</v>
      </c>
      <c r="C222" s="652"/>
      <c r="D222" s="656" t="s">
        <v>565</v>
      </c>
      <c r="E222" s="652"/>
      <c r="F222" s="656" t="s">
        <v>566</v>
      </c>
      <c r="G222" s="652"/>
      <c r="H222" s="656" t="s">
        <v>567</v>
      </c>
      <c r="I222" s="652"/>
      <c r="J222" s="656" t="s">
        <v>568</v>
      </c>
      <c r="K222" s="652"/>
      <c r="L222" s="656" t="s">
        <v>569</v>
      </c>
      <c r="M222" s="652"/>
      <c r="N222" s="651" t="s">
        <v>570</v>
      </c>
      <c r="O222" s="652"/>
    </row>
    <row r="223" spans="1:15" ht="13.5" x14ac:dyDescent="0.25">
      <c r="A223" s="121"/>
      <c r="B223" s="170" t="s">
        <v>7</v>
      </c>
      <c r="C223" s="169" t="s">
        <v>8</v>
      </c>
      <c r="D223" s="170" t="s">
        <v>7</v>
      </c>
      <c r="E223" s="169" t="s">
        <v>8</v>
      </c>
      <c r="F223" s="170" t="s">
        <v>7</v>
      </c>
      <c r="G223" s="169" t="s">
        <v>8</v>
      </c>
      <c r="H223" s="170" t="s">
        <v>7</v>
      </c>
      <c r="I223" s="169" t="s">
        <v>8</v>
      </c>
      <c r="J223" s="170" t="s">
        <v>7</v>
      </c>
      <c r="K223" s="169" t="s">
        <v>8</v>
      </c>
      <c r="L223" s="170" t="s">
        <v>7</v>
      </c>
      <c r="M223" s="169" t="s">
        <v>8</v>
      </c>
      <c r="N223" s="168" t="s">
        <v>7</v>
      </c>
      <c r="O223" s="169" t="s">
        <v>8</v>
      </c>
    </row>
    <row r="224" spans="1:15" ht="15" customHeight="1" x14ac:dyDescent="0.2">
      <c r="A224" s="126" t="s">
        <v>9</v>
      </c>
      <c r="B224" s="610">
        <v>1</v>
      </c>
      <c r="C224" s="585" t="s">
        <v>1110</v>
      </c>
      <c r="D224" s="610">
        <v>2</v>
      </c>
      <c r="E224" s="585" t="s">
        <v>1111</v>
      </c>
      <c r="F224" s="610">
        <v>1</v>
      </c>
      <c r="G224" s="585" t="s">
        <v>529</v>
      </c>
      <c r="H224" s="610">
        <v>2</v>
      </c>
      <c r="I224" s="585" t="s">
        <v>1112</v>
      </c>
      <c r="J224" s="610">
        <v>4</v>
      </c>
      <c r="K224" s="585" t="s">
        <v>1113</v>
      </c>
      <c r="L224" s="540"/>
      <c r="M224" s="543"/>
      <c r="N224" s="557"/>
      <c r="O224" s="559"/>
    </row>
    <row r="225" spans="1:15" ht="30.75" customHeight="1" x14ac:dyDescent="0.2">
      <c r="A225" s="127">
        <v>79921501</v>
      </c>
      <c r="B225" s="607"/>
      <c r="C225" s="586"/>
      <c r="D225" s="607"/>
      <c r="E225" s="586"/>
      <c r="F225" s="607"/>
      <c r="G225" s="586"/>
      <c r="H225" s="607"/>
      <c r="I225" s="586"/>
      <c r="J225" s="607"/>
      <c r="K225" s="586"/>
      <c r="L225" s="541"/>
      <c r="M225" s="544"/>
      <c r="N225" s="558"/>
      <c r="O225" s="560"/>
    </row>
    <row r="226" spans="1:15" ht="13.5" x14ac:dyDescent="0.2">
      <c r="A226" s="127" t="s">
        <v>11</v>
      </c>
      <c r="B226" s="607"/>
      <c r="C226" s="159" t="s">
        <v>1114</v>
      </c>
      <c r="D226" s="607"/>
      <c r="E226" s="159" t="s">
        <v>1114</v>
      </c>
      <c r="F226" s="607"/>
      <c r="G226" s="159" t="s">
        <v>1115</v>
      </c>
      <c r="H226" s="607"/>
      <c r="I226" s="159" t="s">
        <v>1116</v>
      </c>
      <c r="J226" s="607"/>
      <c r="K226" s="159" t="s">
        <v>1116</v>
      </c>
      <c r="L226" s="541"/>
      <c r="M226" s="130"/>
      <c r="N226" s="558"/>
      <c r="O226" s="160"/>
    </row>
    <row r="227" spans="1:15" ht="13.5" x14ac:dyDescent="0.2">
      <c r="A227" s="131" t="s">
        <v>12</v>
      </c>
      <c r="B227" s="607"/>
      <c r="C227" s="150" t="s">
        <v>299</v>
      </c>
      <c r="D227" s="607"/>
      <c r="E227" s="150" t="s">
        <v>299</v>
      </c>
      <c r="F227" s="607"/>
      <c r="G227" s="150" t="s">
        <v>299</v>
      </c>
      <c r="H227" s="607"/>
      <c r="I227" s="150" t="s">
        <v>299</v>
      </c>
      <c r="J227" s="607"/>
      <c r="K227" s="150" t="s">
        <v>299</v>
      </c>
      <c r="L227" s="541"/>
      <c r="M227" s="134"/>
      <c r="N227" s="558"/>
      <c r="O227" s="161"/>
    </row>
    <row r="228" spans="1:15" ht="13.5" x14ac:dyDescent="0.2">
      <c r="A228" s="131" t="s">
        <v>477</v>
      </c>
      <c r="B228" s="607"/>
      <c r="C228" s="151" t="s">
        <v>1117</v>
      </c>
      <c r="D228" s="607"/>
      <c r="E228" s="151" t="s">
        <v>1117</v>
      </c>
      <c r="F228" s="607"/>
      <c r="G228" s="151" t="s">
        <v>534</v>
      </c>
      <c r="H228" s="607"/>
      <c r="I228" s="151" t="s">
        <v>1030</v>
      </c>
      <c r="J228" s="607"/>
      <c r="K228" s="151" t="s">
        <v>1030</v>
      </c>
      <c r="L228" s="541"/>
      <c r="M228" s="140"/>
      <c r="N228" s="558"/>
      <c r="O228" s="161"/>
    </row>
    <row r="229" spans="1:15" ht="15.75" customHeight="1" x14ac:dyDescent="0.2">
      <c r="A229" s="137" t="s">
        <v>481</v>
      </c>
      <c r="B229" s="607"/>
      <c r="C229" s="150" t="s">
        <v>1118</v>
      </c>
      <c r="D229" s="607"/>
      <c r="E229" s="150" t="s">
        <v>1118</v>
      </c>
      <c r="F229" s="607"/>
      <c r="G229" s="152" t="s">
        <v>869</v>
      </c>
      <c r="H229" s="607"/>
      <c r="I229" s="152" t="s">
        <v>499</v>
      </c>
      <c r="J229" s="607"/>
      <c r="K229" s="152" t="s">
        <v>499</v>
      </c>
      <c r="L229" s="541"/>
      <c r="M229" s="141"/>
      <c r="N229" s="558"/>
      <c r="O229" s="155"/>
    </row>
    <row r="230" spans="1:15" ht="15" customHeight="1" x14ac:dyDescent="0.2">
      <c r="A230" s="126" t="s">
        <v>14</v>
      </c>
      <c r="B230" s="610">
        <v>1</v>
      </c>
      <c r="C230" s="585" t="s">
        <v>1119</v>
      </c>
      <c r="D230" s="610">
        <v>3</v>
      </c>
      <c r="E230" s="585" t="s">
        <v>1120</v>
      </c>
      <c r="F230" s="610">
        <v>0</v>
      </c>
      <c r="G230" s="585" t="s">
        <v>1120</v>
      </c>
      <c r="H230" s="610">
        <v>1</v>
      </c>
      <c r="I230" s="608" t="s">
        <v>1121</v>
      </c>
      <c r="J230" s="557"/>
      <c r="K230" s="559"/>
      <c r="L230" s="557"/>
      <c r="M230" s="559"/>
      <c r="N230" s="557"/>
      <c r="O230" s="559"/>
    </row>
    <row r="231" spans="1:15" ht="37.5" customHeight="1" x14ac:dyDescent="0.2">
      <c r="A231" s="127">
        <v>1070707956</v>
      </c>
      <c r="B231" s="607"/>
      <c r="C231" s="586"/>
      <c r="D231" s="607"/>
      <c r="E231" s="586"/>
      <c r="F231" s="607"/>
      <c r="G231" s="586"/>
      <c r="H231" s="607"/>
      <c r="I231" s="609"/>
      <c r="J231" s="558"/>
      <c r="K231" s="560"/>
      <c r="L231" s="558"/>
      <c r="M231" s="560"/>
      <c r="N231" s="558"/>
      <c r="O231" s="560"/>
    </row>
    <row r="232" spans="1:15" ht="14.45" customHeight="1" x14ac:dyDescent="0.2">
      <c r="A232" s="127" t="s">
        <v>11</v>
      </c>
      <c r="B232" s="607"/>
      <c r="C232" s="159" t="s">
        <v>1122</v>
      </c>
      <c r="D232" s="607"/>
      <c r="E232" s="159" t="s">
        <v>1122</v>
      </c>
      <c r="F232" s="607"/>
      <c r="G232" s="159" t="s">
        <v>1122</v>
      </c>
      <c r="H232" s="607"/>
      <c r="I232" s="159" t="s">
        <v>1123</v>
      </c>
      <c r="J232" s="558"/>
      <c r="K232" s="153"/>
      <c r="L232" s="558"/>
      <c r="M232" s="153"/>
      <c r="N232" s="558"/>
      <c r="O232" s="153"/>
    </row>
    <row r="233" spans="1:15" ht="14.45" customHeight="1" x14ac:dyDescent="0.2">
      <c r="A233" s="131" t="s">
        <v>12</v>
      </c>
      <c r="B233" s="607"/>
      <c r="C233" s="150" t="s">
        <v>299</v>
      </c>
      <c r="D233" s="607"/>
      <c r="E233" s="150" t="s">
        <v>299</v>
      </c>
      <c r="F233" s="607"/>
      <c r="G233" s="150" t="s">
        <v>299</v>
      </c>
      <c r="H233" s="607"/>
      <c r="I233" s="150" t="s">
        <v>299</v>
      </c>
      <c r="J233" s="558"/>
      <c r="K233" s="161"/>
      <c r="L233" s="558"/>
      <c r="M233" s="161"/>
      <c r="N233" s="558"/>
      <c r="O233" s="154"/>
    </row>
    <row r="234" spans="1:15" ht="14.45" customHeight="1" x14ac:dyDescent="0.2">
      <c r="A234" s="131" t="s">
        <v>477</v>
      </c>
      <c r="B234" s="607"/>
      <c r="C234" s="151" t="s">
        <v>1124</v>
      </c>
      <c r="D234" s="607"/>
      <c r="E234" s="151" t="s">
        <v>1124</v>
      </c>
      <c r="F234" s="607"/>
      <c r="G234" s="151" t="s">
        <v>1124</v>
      </c>
      <c r="H234" s="607"/>
      <c r="I234" s="151" t="s">
        <v>966</v>
      </c>
      <c r="J234" s="558"/>
      <c r="K234" s="154"/>
      <c r="L234" s="558"/>
      <c r="M234" s="154"/>
      <c r="N234" s="558"/>
      <c r="O234" s="154"/>
    </row>
    <row r="235" spans="1:15" ht="15.75" customHeight="1" x14ac:dyDescent="0.2">
      <c r="A235" s="137" t="s">
        <v>481</v>
      </c>
      <c r="B235" s="611"/>
      <c r="C235" s="150" t="s">
        <v>1118</v>
      </c>
      <c r="D235" s="611"/>
      <c r="E235" s="150" t="s">
        <v>1118</v>
      </c>
      <c r="F235" s="607"/>
      <c r="G235" s="150" t="s">
        <v>1118</v>
      </c>
      <c r="H235" s="611"/>
      <c r="I235" s="150" t="s">
        <v>499</v>
      </c>
      <c r="J235" s="558"/>
      <c r="K235" s="155"/>
      <c r="L235" s="558"/>
      <c r="M235" s="161"/>
      <c r="N235" s="558"/>
      <c r="O235" s="155"/>
    </row>
    <row r="236" spans="1:15" ht="15" customHeight="1" x14ac:dyDescent="0.2">
      <c r="A236" s="126" t="s">
        <v>503</v>
      </c>
      <c r="B236" s="610">
        <v>2</v>
      </c>
      <c r="C236" s="608" t="s">
        <v>1125</v>
      </c>
      <c r="D236" s="571">
        <v>1</v>
      </c>
      <c r="E236" s="615" t="s">
        <v>1126</v>
      </c>
      <c r="F236" s="610">
        <v>1</v>
      </c>
      <c r="G236" s="585" t="s">
        <v>1127</v>
      </c>
      <c r="H236" s="610">
        <v>2</v>
      </c>
      <c r="I236" s="585" t="s">
        <v>1127</v>
      </c>
      <c r="J236" s="557">
        <v>2</v>
      </c>
      <c r="K236" s="559" t="s">
        <v>1078</v>
      </c>
      <c r="L236" s="557"/>
      <c r="M236" s="559"/>
      <c r="N236" s="557"/>
      <c r="O236" s="559"/>
    </row>
    <row r="237" spans="1:15" ht="29.25" customHeight="1" x14ac:dyDescent="0.2">
      <c r="A237" s="127">
        <v>1026271285</v>
      </c>
      <c r="B237" s="607"/>
      <c r="C237" s="609"/>
      <c r="D237" s="572"/>
      <c r="E237" s="616"/>
      <c r="F237" s="607"/>
      <c r="G237" s="586"/>
      <c r="H237" s="607"/>
      <c r="I237" s="586"/>
      <c r="J237" s="558"/>
      <c r="K237" s="560"/>
      <c r="L237" s="558"/>
      <c r="M237" s="560"/>
      <c r="N237" s="558"/>
      <c r="O237" s="560"/>
    </row>
    <row r="238" spans="1:15" ht="13.5" x14ac:dyDescent="0.2">
      <c r="A238" s="127" t="s">
        <v>11</v>
      </c>
      <c r="B238" s="607"/>
      <c r="C238" s="159" t="s">
        <v>1128</v>
      </c>
      <c r="D238" s="572"/>
      <c r="E238" s="149" t="s">
        <v>1123</v>
      </c>
      <c r="F238" s="607"/>
      <c r="G238" s="159" t="s">
        <v>1129</v>
      </c>
      <c r="H238" s="607"/>
      <c r="I238" s="159" t="s">
        <v>1129</v>
      </c>
      <c r="J238" s="558"/>
      <c r="K238" s="153" t="s">
        <v>1082</v>
      </c>
      <c r="L238" s="558"/>
      <c r="M238" s="153"/>
      <c r="N238" s="558"/>
      <c r="O238" s="153"/>
    </row>
    <row r="239" spans="1:15" ht="13.5" x14ac:dyDescent="0.2">
      <c r="A239" s="131" t="s">
        <v>12</v>
      </c>
      <c r="B239" s="607"/>
      <c r="C239" s="150">
        <v>43309</v>
      </c>
      <c r="D239" s="572"/>
      <c r="E239" s="171" t="s">
        <v>299</v>
      </c>
      <c r="F239" s="607"/>
      <c r="G239" s="151" t="s">
        <v>299</v>
      </c>
      <c r="H239" s="607"/>
      <c r="I239" s="151" t="s">
        <v>299</v>
      </c>
      <c r="J239" s="558"/>
      <c r="K239" s="161">
        <v>43067</v>
      </c>
      <c r="L239" s="558"/>
      <c r="M239" s="161"/>
      <c r="N239" s="558"/>
      <c r="O239" s="161"/>
    </row>
    <row r="240" spans="1:15" ht="13.5" x14ac:dyDescent="0.2">
      <c r="A240" s="131" t="s">
        <v>477</v>
      </c>
      <c r="B240" s="607"/>
      <c r="C240" s="151" t="s">
        <v>1030</v>
      </c>
      <c r="D240" s="572"/>
      <c r="E240" s="143" t="s">
        <v>966</v>
      </c>
      <c r="F240" s="607"/>
      <c r="G240" s="151" t="s">
        <v>556</v>
      </c>
      <c r="H240" s="607"/>
      <c r="I240" s="151" t="s">
        <v>556</v>
      </c>
      <c r="J240" s="558"/>
      <c r="K240" s="154" t="s">
        <v>484</v>
      </c>
      <c r="L240" s="558"/>
      <c r="M240" s="154"/>
      <c r="N240" s="558"/>
      <c r="O240" s="154"/>
    </row>
    <row r="241" spans="1:15" ht="15.75" customHeight="1" x14ac:dyDescent="0.2">
      <c r="A241" s="137" t="s">
        <v>481</v>
      </c>
      <c r="B241" s="611"/>
      <c r="C241" s="150" t="s">
        <v>482</v>
      </c>
      <c r="D241" s="573"/>
      <c r="E241" s="171" t="s">
        <v>499</v>
      </c>
      <c r="F241" s="611"/>
      <c r="G241" s="152" t="s">
        <v>499</v>
      </c>
      <c r="H241" s="607"/>
      <c r="I241" s="152" t="s">
        <v>499</v>
      </c>
      <c r="J241" s="558"/>
      <c r="K241" s="155" t="s">
        <v>1083</v>
      </c>
      <c r="L241" s="558"/>
      <c r="M241" s="161"/>
      <c r="N241" s="558"/>
      <c r="O241" s="161"/>
    </row>
    <row r="242" spans="1:15" ht="14.45" customHeight="1" x14ac:dyDescent="0.2">
      <c r="A242" s="126" t="s">
        <v>76</v>
      </c>
      <c r="B242" s="576"/>
      <c r="C242" s="543"/>
      <c r="D242" s="576"/>
      <c r="E242" s="617"/>
      <c r="F242" s="576"/>
      <c r="G242" s="543"/>
      <c r="H242" s="576"/>
      <c r="I242" s="543"/>
      <c r="J242" s="576"/>
      <c r="K242" s="617"/>
      <c r="L242" s="576"/>
      <c r="M242" s="543"/>
      <c r="N242" s="557"/>
      <c r="O242" s="559"/>
    </row>
    <row r="243" spans="1:15" ht="14.45" customHeight="1" x14ac:dyDescent="0.2">
      <c r="A243" s="127">
        <v>80236526</v>
      </c>
      <c r="B243" s="577"/>
      <c r="C243" s="544"/>
      <c r="D243" s="577"/>
      <c r="E243" s="618"/>
      <c r="F243" s="577"/>
      <c r="G243" s="544"/>
      <c r="H243" s="577"/>
      <c r="I243" s="544"/>
      <c r="J243" s="577"/>
      <c r="K243" s="618"/>
      <c r="L243" s="577"/>
      <c r="M243" s="544"/>
      <c r="N243" s="558"/>
      <c r="O243" s="560"/>
    </row>
    <row r="244" spans="1:15" ht="14.45" customHeight="1" x14ac:dyDescent="0.2">
      <c r="A244" s="127" t="s">
        <v>11</v>
      </c>
      <c r="B244" s="577"/>
      <c r="C244" s="130"/>
      <c r="D244" s="577"/>
      <c r="E244" s="130"/>
      <c r="F244" s="577"/>
      <c r="G244" s="130"/>
      <c r="H244" s="577"/>
      <c r="I244" s="130"/>
      <c r="J244" s="577"/>
      <c r="K244" s="130"/>
      <c r="L244" s="577"/>
      <c r="M244" s="130"/>
      <c r="N244" s="558"/>
      <c r="O244" s="153"/>
    </row>
    <row r="245" spans="1:15" ht="14.45" customHeight="1" x14ac:dyDescent="0.2">
      <c r="A245" s="131" t="s">
        <v>12</v>
      </c>
      <c r="B245" s="577"/>
      <c r="C245" s="140"/>
      <c r="D245" s="577"/>
      <c r="E245" s="140"/>
      <c r="F245" s="577"/>
      <c r="G245" s="140"/>
      <c r="H245" s="577"/>
      <c r="I245" s="140"/>
      <c r="J245" s="577"/>
      <c r="K245" s="140"/>
      <c r="L245" s="577"/>
      <c r="M245" s="140"/>
      <c r="N245" s="558"/>
      <c r="O245" s="161"/>
    </row>
    <row r="246" spans="1:15" ht="14.45" customHeight="1" x14ac:dyDescent="0.2">
      <c r="A246" s="131" t="s">
        <v>477</v>
      </c>
      <c r="B246" s="577"/>
      <c r="C246" s="140"/>
      <c r="D246" s="577"/>
      <c r="E246" s="140"/>
      <c r="F246" s="577"/>
      <c r="G246" s="140"/>
      <c r="H246" s="577"/>
      <c r="I246" s="140"/>
      <c r="J246" s="577"/>
      <c r="K246" s="140"/>
      <c r="L246" s="577"/>
      <c r="M246" s="140"/>
      <c r="N246" s="558"/>
      <c r="O246" s="154"/>
    </row>
    <row r="247" spans="1:15" ht="13.5" x14ac:dyDescent="0.2">
      <c r="A247" s="137" t="s">
        <v>481</v>
      </c>
      <c r="B247" s="578"/>
      <c r="C247" s="141"/>
      <c r="D247" s="578"/>
      <c r="E247" s="141"/>
      <c r="F247" s="578"/>
      <c r="G247" s="141"/>
      <c r="H247" s="578"/>
      <c r="I247" s="141"/>
      <c r="J247" s="578"/>
      <c r="K247" s="141"/>
      <c r="L247" s="578"/>
      <c r="M247" s="141"/>
      <c r="N247" s="558"/>
      <c r="O247" s="161"/>
    </row>
    <row r="249" spans="1:15" x14ac:dyDescent="0.2">
      <c r="B249" s="653" t="s">
        <v>1109</v>
      </c>
      <c r="C249" s="654"/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5"/>
    </row>
    <row r="250" spans="1:15" ht="13.5" x14ac:dyDescent="0.25">
      <c r="A250" s="121"/>
      <c r="B250" s="656" t="s">
        <v>600</v>
      </c>
      <c r="C250" s="652"/>
      <c r="D250" s="656" t="s">
        <v>601</v>
      </c>
      <c r="E250" s="652"/>
      <c r="F250" s="656" t="s">
        <v>602</v>
      </c>
      <c r="G250" s="652"/>
      <c r="H250" s="656" t="s">
        <v>603</v>
      </c>
      <c r="I250" s="652"/>
      <c r="J250" s="656" t="s">
        <v>604</v>
      </c>
      <c r="K250" s="652"/>
      <c r="L250" s="656" t="s">
        <v>605</v>
      </c>
      <c r="M250" s="652"/>
      <c r="N250" s="651" t="s">
        <v>606</v>
      </c>
      <c r="O250" s="652"/>
    </row>
    <row r="251" spans="1:15" ht="13.5" x14ac:dyDescent="0.25">
      <c r="A251" s="121"/>
      <c r="B251" s="170" t="s">
        <v>7</v>
      </c>
      <c r="C251" s="169" t="s">
        <v>8</v>
      </c>
      <c r="D251" s="170" t="s">
        <v>7</v>
      </c>
      <c r="E251" s="169" t="s">
        <v>8</v>
      </c>
      <c r="F251" s="170" t="s">
        <v>7</v>
      </c>
      <c r="G251" s="169" t="s">
        <v>8</v>
      </c>
      <c r="H251" s="170" t="s">
        <v>7</v>
      </c>
      <c r="I251" s="169" t="s">
        <v>8</v>
      </c>
      <c r="J251" s="170" t="s">
        <v>7</v>
      </c>
      <c r="K251" s="169" t="s">
        <v>8</v>
      </c>
      <c r="L251" s="170" t="s">
        <v>7</v>
      </c>
      <c r="M251" s="169" t="s">
        <v>8</v>
      </c>
      <c r="N251" s="168" t="s">
        <v>7</v>
      </c>
      <c r="O251" s="169" t="s">
        <v>8</v>
      </c>
    </row>
    <row r="252" spans="1:15" ht="15" customHeight="1" x14ac:dyDescent="0.2">
      <c r="A252" s="126" t="s">
        <v>9</v>
      </c>
      <c r="B252" s="610">
        <v>4</v>
      </c>
      <c r="C252" s="585" t="s">
        <v>1113</v>
      </c>
      <c r="D252" s="610">
        <v>2</v>
      </c>
      <c r="E252" s="585" t="s">
        <v>1130</v>
      </c>
      <c r="F252" s="610">
        <v>3</v>
      </c>
      <c r="G252" s="585" t="s">
        <v>1131</v>
      </c>
      <c r="H252" s="610">
        <v>0</v>
      </c>
      <c r="I252" s="585" t="s">
        <v>1132</v>
      </c>
      <c r="J252" s="610">
        <v>3</v>
      </c>
      <c r="K252" s="585" t="s">
        <v>572</v>
      </c>
      <c r="L252" s="610">
        <v>3</v>
      </c>
      <c r="M252" s="585" t="s">
        <v>572</v>
      </c>
      <c r="N252" s="610">
        <v>3</v>
      </c>
      <c r="O252" s="585" t="s">
        <v>572</v>
      </c>
    </row>
    <row r="253" spans="1:15" ht="36" customHeight="1" x14ac:dyDescent="0.2">
      <c r="A253" s="127">
        <v>79921501</v>
      </c>
      <c r="B253" s="607"/>
      <c r="C253" s="586"/>
      <c r="D253" s="607"/>
      <c r="E253" s="586"/>
      <c r="F253" s="607"/>
      <c r="G253" s="586"/>
      <c r="H253" s="607"/>
      <c r="I253" s="586"/>
      <c r="J253" s="607"/>
      <c r="K253" s="586"/>
      <c r="L253" s="607"/>
      <c r="M253" s="586"/>
      <c r="N253" s="607"/>
      <c r="O253" s="586"/>
    </row>
    <row r="254" spans="1:15" ht="13.5" x14ac:dyDescent="0.2">
      <c r="A254" s="127" t="s">
        <v>11</v>
      </c>
      <c r="B254" s="607"/>
      <c r="C254" s="159" t="s">
        <v>1116</v>
      </c>
      <c r="D254" s="607"/>
      <c r="E254" s="159" t="s">
        <v>1133</v>
      </c>
      <c r="F254" s="607"/>
      <c r="G254" s="159" t="s">
        <v>1134</v>
      </c>
      <c r="H254" s="607"/>
      <c r="I254" s="159" t="s">
        <v>1135</v>
      </c>
      <c r="J254" s="607"/>
      <c r="K254" s="159" t="s">
        <v>1135</v>
      </c>
      <c r="L254" s="607"/>
      <c r="M254" s="159" t="s">
        <v>1135</v>
      </c>
      <c r="N254" s="607"/>
      <c r="O254" s="159" t="s">
        <v>1135</v>
      </c>
    </row>
    <row r="255" spans="1:15" ht="13.5" x14ac:dyDescent="0.2">
      <c r="A255" s="131" t="s">
        <v>12</v>
      </c>
      <c r="B255" s="607"/>
      <c r="C255" s="150" t="s">
        <v>299</v>
      </c>
      <c r="D255" s="607"/>
      <c r="E255" s="150" t="s">
        <v>299</v>
      </c>
      <c r="F255" s="607"/>
      <c r="G255" s="150">
        <v>43749</v>
      </c>
      <c r="H255" s="607"/>
      <c r="I255" s="150" t="s">
        <v>299</v>
      </c>
      <c r="J255" s="607"/>
      <c r="K255" s="150" t="s">
        <v>299</v>
      </c>
      <c r="L255" s="607"/>
      <c r="M255" s="150" t="s">
        <v>299</v>
      </c>
      <c r="N255" s="607"/>
      <c r="O255" s="150" t="s">
        <v>299</v>
      </c>
    </row>
    <row r="256" spans="1:15" ht="40.5" x14ac:dyDescent="0.2">
      <c r="A256" s="131" t="s">
        <v>477</v>
      </c>
      <c r="B256" s="607"/>
      <c r="C256" s="151" t="s">
        <v>1030</v>
      </c>
      <c r="D256" s="607"/>
      <c r="E256" s="151" t="s">
        <v>512</v>
      </c>
      <c r="F256" s="607"/>
      <c r="G256" s="151" t="s">
        <v>512</v>
      </c>
      <c r="H256" s="607"/>
      <c r="I256" s="172" t="s">
        <v>1136</v>
      </c>
      <c r="J256" s="607"/>
      <c r="K256" s="172" t="s">
        <v>1136</v>
      </c>
      <c r="L256" s="607"/>
      <c r="M256" s="172" t="s">
        <v>1136</v>
      </c>
      <c r="N256" s="607"/>
      <c r="O256" s="172" t="s">
        <v>1136</v>
      </c>
    </row>
    <row r="257" spans="1:15" ht="13.5" x14ac:dyDescent="0.2">
      <c r="A257" s="137" t="s">
        <v>481</v>
      </c>
      <c r="B257" s="607"/>
      <c r="C257" s="152" t="s">
        <v>499</v>
      </c>
      <c r="D257" s="607"/>
      <c r="E257" s="152" t="s">
        <v>950</v>
      </c>
      <c r="F257" s="607"/>
      <c r="G257" s="152" t="s">
        <v>482</v>
      </c>
      <c r="H257" s="607"/>
      <c r="I257" s="152" t="s">
        <v>499</v>
      </c>
      <c r="J257" s="607"/>
      <c r="K257" s="152" t="s">
        <v>499</v>
      </c>
      <c r="L257" s="607"/>
      <c r="M257" s="152" t="s">
        <v>499</v>
      </c>
      <c r="N257" s="607"/>
      <c r="O257" s="152" t="s">
        <v>499</v>
      </c>
    </row>
    <row r="258" spans="1:15" ht="15" customHeight="1" x14ac:dyDescent="0.2">
      <c r="A258" s="126" t="s">
        <v>14</v>
      </c>
      <c r="B258" s="610">
        <v>1</v>
      </c>
      <c r="C258" s="585" t="s">
        <v>1137</v>
      </c>
      <c r="D258" s="610">
        <v>2</v>
      </c>
      <c r="E258" s="585" t="s">
        <v>1085</v>
      </c>
      <c r="F258" s="610">
        <v>2</v>
      </c>
      <c r="G258" s="585" t="s">
        <v>1085</v>
      </c>
      <c r="H258" s="610">
        <v>1</v>
      </c>
      <c r="I258" s="585" t="s">
        <v>1138</v>
      </c>
      <c r="J258" s="571">
        <v>1</v>
      </c>
      <c r="K258" s="574" t="s">
        <v>1139</v>
      </c>
      <c r="L258" s="557"/>
      <c r="M258" s="559"/>
      <c r="N258" s="557"/>
      <c r="O258" s="569"/>
    </row>
    <row r="259" spans="1:15" ht="29.25" customHeight="1" x14ac:dyDescent="0.2">
      <c r="A259" s="127">
        <v>1070707956</v>
      </c>
      <c r="B259" s="607"/>
      <c r="C259" s="586"/>
      <c r="D259" s="607"/>
      <c r="E259" s="586"/>
      <c r="F259" s="607"/>
      <c r="G259" s="586"/>
      <c r="H259" s="607"/>
      <c r="I259" s="586"/>
      <c r="J259" s="572"/>
      <c r="K259" s="575"/>
      <c r="L259" s="558"/>
      <c r="M259" s="560"/>
      <c r="N259" s="558"/>
      <c r="O259" s="570"/>
    </row>
    <row r="260" spans="1:15" ht="27" x14ac:dyDescent="0.2">
      <c r="A260" s="127" t="s">
        <v>11</v>
      </c>
      <c r="B260" s="607"/>
      <c r="C260" s="159" t="s">
        <v>1140</v>
      </c>
      <c r="D260" s="607"/>
      <c r="E260" s="159" t="s">
        <v>1087</v>
      </c>
      <c r="F260" s="607"/>
      <c r="G260" s="159" t="s">
        <v>1087</v>
      </c>
      <c r="H260" s="607"/>
      <c r="I260" s="244" t="s">
        <v>1141</v>
      </c>
      <c r="J260" s="572"/>
      <c r="K260" s="149" t="s">
        <v>1142</v>
      </c>
      <c r="L260" s="558"/>
      <c r="M260" s="153"/>
      <c r="N260" s="558"/>
      <c r="O260" s="153"/>
    </row>
    <row r="261" spans="1:15" ht="13.5" x14ac:dyDescent="0.2">
      <c r="A261" s="131" t="s">
        <v>12</v>
      </c>
      <c r="B261" s="607"/>
      <c r="C261" s="150" t="s">
        <v>299</v>
      </c>
      <c r="D261" s="607"/>
      <c r="E261" s="150">
        <v>43021</v>
      </c>
      <c r="F261" s="607"/>
      <c r="G261" s="150">
        <v>43021</v>
      </c>
      <c r="H261" s="607"/>
      <c r="I261" s="150" t="s">
        <v>299</v>
      </c>
      <c r="J261" s="572"/>
      <c r="K261" s="143" t="s">
        <v>299</v>
      </c>
      <c r="L261" s="558"/>
      <c r="M261" s="161"/>
      <c r="N261" s="558"/>
      <c r="O261" s="161"/>
    </row>
    <row r="262" spans="1:15" ht="13.5" x14ac:dyDescent="0.2">
      <c r="A262" s="131" t="s">
        <v>477</v>
      </c>
      <c r="B262" s="607"/>
      <c r="C262" s="151" t="s">
        <v>512</v>
      </c>
      <c r="D262" s="607"/>
      <c r="E262" s="151" t="s">
        <v>478</v>
      </c>
      <c r="F262" s="607"/>
      <c r="G262" s="151" t="s">
        <v>478</v>
      </c>
      <c r="H262" s="607"/>
      <c r="I262" s="151" t="s">
        <v>512</v>
      </c>
      <c r="J262" s="572"/>
      <c r="K262" s="143" t="s">
        <v>875</v>
      </c>
      <c r="L262" s="558"/>
      <c r="M262" s="154"/>
      <c r="N262" s="558"/>
      <c r="O262" s="154"/>
    </row>
    <row r="263" spans="1:15" ht="34.5" customHeight="1" x14ac:dyDescent="0.2">
      <c r="A263" s="137" t="s">
        <v>481</v>
      </c>
      <c r="B263" s="607"/>
      <c r="C263" s="152" t="s">
        <v>499</v>
      </c>
      <c r="D263" s="607"/>
      <c r="E263" s="163" t="s">
        <v>1089</v>
      </c>
      <c r="F263" s="607"/>
      <c r="G263" s="163" t="s">
        <v>1089</v>
      </c>
      <c r="H263" s="607"/>
      <c r="I263" s="163" t="s">
        <v>1143</v>
      </c>
      <c r="J263" s="573"/>
      <c r="K263" s="144" t="s">
        <v>499</v>
      </c>
      <c r="L263" s="558"/>
      <c r="M263" s="161"/>
      <c r="N263" s="568"/>
      <c r="O263" s="161"/>
    </row>
    <row r="264" spans="1:15" ht="15" customHeight="1" x14ac:dyDescent="0.2">
      <c r="A264" s="126" t="s">
        <v>503</v>
      </c>
      <c r="B264" s="610">
        <v>3</v>
      </c>
      <c r="C264" s="585" t="s">
        <v>268</v>
      </c>
      <c r="D264" s="610">
        <v>2</v>
      </c>
      <c r="E264" s="585" t="s">
        <v>1085</v>
      </c>
      <c r="F264" s="610">
        <v>2</v>
      </c>
      <c r="G264" s="585" t="s">
        <v>1144</v>
      </c>
      <c r="H264" s="610">
        <v>2</v>
      </c>
      <c r="I264" s="585" t="s">
        <v>1145</v>
      </c>
      <c r="J264" s="610">
        <v>3</v>
      </c>
      <c r="K264" s="608" t="s">
        <v>1146</v>
      </c>
      <c r="L264" s="557"/>
      <c r="M264" s="569"/>
      <c r="N264" s="576"/>
      <c r="O264" s="543"/>
    </row>
    <row r="265" spans="1:15" ht="27.75" customHeight="1" x14ac:dyDescent="0.2">
      <c r="A265" s="127">
        <v>1026271285</v>
      </c>
      <c r="B265" s="607"/>
      <c r="C265" s="586"/>
      <c r="D265" s="607"/>
      <c r="E265" s="586"/>
      <c r="F265" s="607"/>
      <c r="G265" s="586"/>
      <c r="H265" s="607"/>
      <c r="I265" s="586"/>
      <c r="J265" s="607"/>
      <c r="K265" s="609"/>
      <c r="L265" s="558"/>
      <c r="M265" s="570"/>
      <c r="N265" s="577"/>
      <c r="O265" s="544"/>
    </row>
    <row r="266" spans="1:15" ht="13.5" x14ac:dyDescent="0.2">
      <c r="A266" s="127" t="s">
        <v>11</v>
      </c>
      <c r="B266" s="607"/>
      <c r="C266" s="159" t="s">
        <v>1091</v>
      </c>
      <c r="D266" s="607"/>
      <c r="E266" s="159" t="s">
        <v>1087</v>
      </c>
      <c r="F266" s="607"/>
      <c r="G266" s="159" t="s">
        <v>1087</v>
      </c>
      <c r="H266" s="607"/>
      <c r="I266" s="159" t="s">
        <v>1147</v>
      </c>
      <c r="J266" s="607"/>
      <c r="K266" s="159" t="s">
        <v>1148</v>
      </c>
      <c r="L266" s="558"/>
      <c r="M266" s="153"/>
      <c r="N266" s="577"/>
      <c r="O266" s="130"/>
    </row>
    <row r="267" spans="1:15" ht="13.5" x14ac:dyDescent="0.2">
      <c r="A267" s="131" t="s">
        <v>12</v>
      </c>
      <c r="B267" s="607"/>
      <c r="C267" s="150">
        <v>43023</v>
      </c>
      <c r="D267" s="607"/>
      <c r="E267" s="150">
        <v>43021</v>
      </c>
      <c r="F267" s="607"/>
      <c r="G267" s="150">
        <v>43021</v>
      </c>
      <c r="H267" s="607"/>
      <c r="I267" s="150" t="s">
        <v>299</v>
      </c>
      <c r="J267" s="607"/>
      <c r="K267" s="150" t="s">
        <v>299</v>
      </c>
      <c r="L267" s="558"/>
      <c r="M267" s="161"/>
      <c r="N267" s="577"/>
      <c r="O267" s="140"/>
    </row>
    <row r="268" spans="1:15" ht="13.5" x14ac:dyDescent="0.2">
      <c r="A268" s="131" t="s">
        <v>477</v>
      </c>
      <c r="B268" s="607"/>
      <c r="C268" s="151" t="s">
        <v>478</v>
      </c>
      <c r="D268" s="607"/>
      <c r="E268" s="151" t="s">
        <v>478</v>
      </c>
      <c r="F268" s="607"/>
      <c r="G268" s="151" t="s">
        <v>478</v>
      </c>
      <c r="H268" s="607"/>
      <c r="I268" s="151" t="s">
        <v>534</v>
      </c>
      <c r="J268" s="607"/>
      <c r="K268" s="151" t="s">
        <v>534</v>
      </c>
      <c r="L268" s="558"/>
      <c r="M268" s="154"/>
      <c r="N268" s="577"/>
      <c r="O268" s="140"/>
    </row>
    <row r="269" spans="1:15" ht="34.5" customHeight="1" x14ac:dyDescent="0.2">
      <c r="A269" s="137" t="s">
        <v>481</v>
      </c>
      <c r="B269" s="607"/>
      <c r="C269" s="163" t="s">
        <v>499</v>
      </c>
      <c r="D269" s="607"/>
      <c r="E269" s="163" t="s">
        <v>1089</v>
      </c>
      <c r="F269" s="607"/>
      <c r="G269" s="163" t="s">
        <v>1089</v>
      </c>
      <c r="H269" s="607"/>
      <c r="I269" s="150" t="s">
        <v>499</v>
      </c>
      <c r="J269" s="611"/>
      <c r="K269" s="150" t="s">
        <v>539</v>
      </c>
      <c r="L269" s="568"/>
      <c r="M269" s="161"/>
      <c r="N269" s="578"/>
      <c r="O269" s="141"/>
    </row>
    <row r="270" spans="1:15" ht="13.5" x14ac:dyDescent="0.2">
      <c r="A270" s="126" t="s">
        <v>76</v>
      </c>
      <c r="B270" s="576"/>
      <c r="C270" s="543"/>
      <c r="D270" s="576"/>
      <c r="E270" s="617"/>
      <c r="F270" s="576"/>
      <c r="G270" s="543"/>
      <c r="H270" s="557"/>
      <c r="I270" s="569"/>
      <c r="J270" s="557"/>
      <c r="K270" s="569"/>
      <c r="L270" s="576"/>
      <c r="M270" s="543"/>
      <c r="N270" s="576"/>
      <c r="O270" s="543"/>
    </row>
    <row r="271" spans="1:15" ht="13.5" x14ac:dyDescent="0.2">
      <c r="A271" s="127">
        <v>80236526</v>
      </c>
      <c r="B271" s="577"/>
      <c r="C271" s="544"/>
      <c r="D271" s="577"/>
      <c r="E271" s="618"/>
      <c r="F271" s="577"/>
      <c r="G271" s="544"/>
      <c r="H271" s="558"/>
      <c r="I271" s="570"/>
      <c r="J271" s="558"/>
      <c r="K271" s="570"/>
      <c r="L271" s="577"/>
      <c r="M271" s="544"/>
      <c r="N271" s="577"/>
      <c r="O271" s="544"/>
    </row>
    <row r="272" spans="1:15" ht="13.5" x14ac:dyDescent="0.2">
      <c r="A272" s="127" t="s">
        <v>11</v>
      </c>
      <c r="B272" s="577"/>
      <c r="C272" s="130"/>
      <c r="D272" s="577"/>
      <c r="E272" s="130"/>
      <c r="F272" s="577"/>
      <c r="G272" s="130"/>
      <c r="H272" s="558"/>
      <c r="I272" s="153"/>
      <c r="J272" s="558"/>
      <c r="K272" s="153"/>
      <c r="L272" s="577"/>
      <c r="M272" s="130"/>
      <c r="N272" s="577"/>
      <c r="O272" s="130"/>
    </row>
    <row r="273" spans="1:15" ht="13.5" x14ac:dyDescent="0.2">
      <c r="A273" s="131" t="s">
        <v>12</v>
      </c>
      <c r="B273" s="577"/>
      <c r="C273" s="140"/>
      <c r="D273" s="577"/>
      <c r="E273" s="140"/>
      <c r="F273" s="577"/>
      <c r="G273" s="140"/>
      <c r="H273" s="558"/>
      <c r="I273" s="161"/>
      <c r="J273" s="558"/>
      <c r="K273" s="161"/>
      <c r="L273" s="577"/>
      <c r="M273" s="140"/>
      <c r="N273" s="577"/>
      <c r="O273" s="140"/>
    </row>
    <row r="274" spans="1:15" ht="13.5" x14ac:dyDescent="0.2">
      <c r="A274" s="131" t="s">
        <v>477</v>
      </c>
      <c r="B274" s="577"/>
      <c r="C274" s="140"/>
      <c r="D274" s="577"/>
      <c r="E274" s="140"/>
      <c r="F274" s="577"/>
      <c r="G274" s="140"/>
      <c r="H274" s="558"/>
      <c r="I274" s="154"/>
      <c r="J274" s="558"/>
      <c r="K274" s="154"/>
      <c r="L274" s="577"/>
      <c r="M274" s="140"/>
      <c r="N274" s="577"/>
      <c r="O274" s="140"/>
    </row>
    <row r="275" spans="1:15" ht="15.75" customHeight="1" x14ac:dyDescent="0.2">
      <c r="A275" s="137" t="s">
        <v>481</v>
      </c>
      <c r="B275" s="578"/>
      <c r="C275" s="141"/>
      <c r="D275" s="578"/>
      <c r="E275" s="141"/>
      <c r="F275" s="578"/>
      <c r="G275" s="141"/>
      <c r="H275" s="568"/>
      <c r="I275" s="161"/>
      <c r="J275" s="568"/>
      <c r="K275" s="161"/>
      <c r="L275" s="578"/>
      <c r="M275" s="141"/>
      <c r="N275" s="578"/>
      <c r="O275" s="141"/>
    </row>
    <row r="277" spans="1:15" x14ac:dyDescent="0.2">
      <c r="B277" s="653" t="s">
        <v>1109</v>
      </c>
      <c r="C277" s="654"/>
      <c r="D277" s="654"/>
      <c r="E277" s="654"/>
      <c r="F277" s="654"/>
      <c r="G277" s="654"/>
      <c r="H277" s="654"/>
      <c r="I277" s="654"/>
      <c r="J277" s="654"/>
      <c r="K277" s="654"/>
      <c r="L277" s="654"/>
      <c r="M277" s="654"/>
      <c r="N277" s="654"/>
      <c r="O277" s="655"/>
    </row>
    <row r="278" spans="1:15" ht="13.5" x14ac:dyDescent="0.25">
      <c r="A278" s="121"/>
      <c r="B278" s="656" t="s">
        <v>627</v>
      </c>
      <c r="C278" s="652"/>
      <c r="D278" s="656" t="s">
        <v>628</v>
      </c>
      <c r="E278" s="652"/>
      <c r="F278" s="656" t="s">
        <v>629</v>
      </c>
      <c r="G278" s="652"/>
      <c r="H278" s="656" t="s">
        <v>630</v>
      </c>
      <c r="I278" s="652"/>
      <c r="J278" s="656" t="s">
        <v>631</v>
      </c>
      <c r="K278" s="652"/>
      <c r="L278" s="656" t="s">
        <v>632</v>
      </c>
      <c r="M278" s="652"/>
      <c r="N278" s="651" t="s">
        <v>633</v>
      </c>
      <c r="O278" s="652"/>
    </row>
    <row r="279" spans="1:15" ht="13.5" x14ac:dyDescent="0.25">
      <c r="A279" s="121"/>
      <c r="B279" s="170" t="s">
        <v>7</v>
      </c>
      <c r="C279" s="169" t="s">
        <v>8</v>
      </c>
      <c r="D279" s="170" t="s">
        <v>7</v>
      </c>
      <c r="E279" s="169" t="s">
        <v>8</v>
      </c>
      <c r="F279" s="170" t="s">
        <v>7</v>
      </c>
      <c r="G279" s="169" t="s">
        <v>8</v>
      </c>
      <c r="H279" s="170" t="s">
        <v>7</v>
      </c>
      <c r="I279" s="169" t="s">
        <v>8</v>
      </c>
      <c r="J279" s="170" t="s">
        <v>7</v>
      </c>
      <c r="K279" s="169" t="s">
        <v>8</v>
      </c>
      <c r="L279" s="170" t="s">
        <v>7</v>
      </c>
      <c r="M279" s="169" t="s">
        <v>8</v>
      </c>
      <c r="N279" s="168" t="s">
        <v>7</v>
      </c>
      <c r="O279" s="169" t="s">
        <v>8</v>
      </c>
    </row>
    <row r="280" spans="1:15" ht="15" customHeight="1" x14ac:dyDescent="0.2">
      <c r="A280" s="126" t="s">
        <v>9</v>
      </c>
      <c r="B280" s="610">
        <v>3</v>
      </c>
      <c r="C280" s="585" t="s">
        <v>572</v>
      </c>
      <c r="D280" s="610">
        <v>3</v>
      </c>
      <c r="E280" s="585" t="s">
        <v>572</v>
      </c>
      <c r="F280" s="610">
        <v>4</v>
      </c>
      <c r="G280" s="585" t="s">
        <v>572</v>
      </c>
      <c r="H280" s="610">
        <v>0</v>
      </c>
      <c r="I280" s="585" t="s">
        <v>1149</v>
      </c>
      <c r="J280" s="571">
        <v>1</v>
      </c>
      <c r="K280" s="574" t="s">
        <v>1150</v>
      </c>
      <c r="L280" s="557"/>
      <c r="M280" s="559"/>
      <c r="N280" s="557"/>
      <c r="O280" s="559"/>
    </row>
    <row r="281" spans="1:15" ht="14.45" customHeight="1" x14ac:dyDescent="0.2">
      <c r="A281" s="127">
        <v>79921501</v>
      </c>
      <c r="B281" s="607"/>
      <c r="C281" s="586"/>
      <c r="D281" s="607"/>
      <c r="E281" s="586"/>
      <c r="F281" s="607"/>
      <c r="G281" s="586"/>
      <c r="H281" s="607"/>
      <c r="I281" s="586"/>
      <c r="J281" s="572"/>
      <c r="K281" s="575"/>
      <c r="L281" s="558"/>
      <c r="M281" s="560"/>
      <c r="N281" s="558"/>
      <c r="O281" s="560"/>
    </row>
    <row r="282" spans="1:15" ht="14.45" customHeight="1" x14ac:dyDescent="0.2">
      <c r="A282" s="127" t="s">
        <v>11</v>
      </c>
      <c r="B282" s="607"/>
      <c r="C282" s="159" t="s">
        <v>1135</v>
      </c>
      <c r="D282" s="607"/>
      <c r="E282" s="159" t="s">
        <v>1135</v>
      </c>
      <c r="F282" s="607"/>
      <c r="G282" s="159" t="s">
        <v>1135</v>
      </c>
      <c r="H282" s="607"/>
      <c r="I282" s="159" t="s">
        <v>1135</v>
      </c>
      <c r="J282" s="572"/>
      <c r="K282" s="142" t="s">
        <v>849</v>
      </c>
      <c r="L282" s="558"/>
      <c r="M282" s="153"/>
      <c r="N282" s="558"/>
      <c r="O282" s="160"/>
    </row>
    <row r="283" spans="1:15" ht="14.45" customHeight="1" x14ac:dyDescent="0.2">
      <c r="A283" s="131" t="s">
        <v>12</v>
      </c>
      <c r="B283" s="607"/>
      <c r="C283" s="150" t="s">
        <v>299</v>
      </c>
      <c r="D283" s="607"/>
      <c r="E283" s="150" t="s">
        <v>299</v>
      </c>
      <c r="F283" s="607"/>
      <c r="G283" s="150" t="s">
        <v>299</v>
      </c>
      <c r="H283" s="607"/>
      <c r="I283" s="150" t="s">
        <v>299</v>
      </c>
      <c r="J283" s="572"/>
      <c r="K283" s="143" t="s">
        <v>299</v>
      </c>
      <c r="L283" s="558"/>
      <c r="M283" s="161"/>
      <c r="N283" s="558"/>
      <c r="O283" s="161"/>
    </row>
    <row r="284" spans="1:15" ht="21" customHeight="1" x14ac:dyDescent="0.2">
      <c r="A284" s="131" t="s">
        <v>477</v>
      </c>
      <c r="B284" s="607"/>
      <c r="C284" s="172" t="s">
        <v>1136</v>
      </c>
      <c r="D284" s="607"/>
      <c r="E284" s="172" t="s">
        <v>1136</v>
      </c>
      <c r="F284" s="607"/>
      <c r="G284" s="172" t="s">
        <v>1136</v>
      </c>
      <c r="H284" s="607"/>
      <c r="I284" s="172" t="s">
        <v>1136</v>
      </c>
      <c r="J284" s="572"/>
      <c r="K284" s="143" t="s">
        <v>867</v>
      </c>
      <c r="L284" s="558"/>
      <c r="M284" s="154"/>
      <c r="N284" s="558"/>
      <c r="O284" s="161"/>
    </row>
    <row r="285" spans="1:15" ht="15.75" customHeight="1" x14ac:dyDescent="0.2">
      <c r="A285" s="137" t="s">
        <v>481</v>
      </c>
      <c r="B285" s="607"/>
      <c r="C285" s="152" t="s">
        <v>499</v>
      </c>
      <c r="D285" s="607"/>
      <c r="E285" s="152" t="s">
        <v>499</v>
      </c>
      <c r="F285" s="607"/>
      <c r="G285" s="152" t="s">
        <v>499</v>
      </c>
      <c r="H285" s="607"/>
      <c r="I285" s="152" t="s">
        <v>499</v>
      </c>
      <c r="J285" s="573"/>
      <c r="K285" s="144" t="s">
        <v>499</v>
      </c>
      <c r="L285" s="558"/>
      <c r="M285" s="161"/>
      <c r="N285" s="558"/>
      <c r="O285" s="155"/>
    </row>
    <row r="286" spans="1:15" ht="14.45" customHeight="1" x14ac:dyDescent="0.2">
      <c r="A286" s="126" t="s">
        <v>14</v>
      </c>
      <c r="B286" s="582">
        <v>2</v>
      </c>
      <c r="C286" s="585" t="s">
        <v>1151</v>
      </c>
      <c r="D286" s="610">
        <v>1</v>
      </c>
      <c r="E286" s="608" t="s">
        <v>1152</v>
      </c>
      <c r="F286" s="610">
        <v>1</v>
      </c>
      <c r="G286" s="585" t="s">
        <v>1153</v>
      </c>
      <c r="H286" s="610">
        <v>2</v>
      </c>
      <c r="I286" s="585" t="s">
        <v>1154</v>
      </c>
      <c r="J286" s="610">
        <v>1</v>
      </c>
      <c r="K286" s="585" t="s">
        <v>215</v>
      </c>
      <c r="L286" s="576"/>
      <c r="M286" s="543"/>
      <c r="N286" s="557"/>
      <c r="O286" s="559"/>
    </row>
    <row r="287" spans="1:15" ht="32.25" customHeight="1" x14ac:dyDescent="0.2">
      <c r="A287" s="127">
        <v>1070707956</v>
      </c>
      <c r="B287" s="583"/>
      <c r="C287" s="586"/>
      <c r="D287" s="607"/>
      <c r="E287" s="609"/>
      <c r="F287" s="607"/>
      <c r="G287" s="586"/>
      <c r="H287" s="607"/>
      <c r="I287" s="586"/>
      <c r="J287" s="607"/>
      <c r="K287" s="586"/>
      <c r="L287" s="577"/>
      <c r="M287" s="544"/>
      <c r="N287" s="558"/>
      <c r="O287" s="560"/>
    </row>
    <row r="288" spans="1:15" ht="14.45" customHeight="1" x14ac:dyDescent="0.2">
      <c r="A288" s="127" t="s">
        <v>11</v>
      </c>
      <c r="B288" s="583"/>
      <c r="C288" s="159" t="s">
        <v>1155</v>
      </c>
      <c r="D288" s="607"/>
      <c r="E288" s="159" t="s">
        <v>1156</v>
      </c>
      <c r="F288" s="607"/>
      <c r="G288" s="159" t="s">
        <v>1142</v>
      </c>
      <c r="H288" s="607"/>
      <c r="I288" s="159" t="s">
        <v>1157</v>
      </c>
      <c r="J288" s="607"/>
      <c r="K288" s="159" t="s">
        <v>1157</v>
      </c>
      <c r="L288" s="577"/>
      <c r="M288" s="130"/>
      <c r="N288" s="558"/>
      <c r="O288" s="153"/>
    </row>
    <row r="289" spans="1:15" ht="14.45" customHeight="1" x14ac:dyDescent="0.2">
      <c r="A289" s="131" t="s">
        <v>12</v>
      </c>
      <c r="B289" s="583"/>
      <c r="C289" s="151" t="s">
        <v>299</v>
      </c>
      <c r="D289" s="607"/>
      <c r="E289" s="150" t="s">
        <v>299</v>
      </c>
      <c r="F289" s="607"/>
      <c r="G289" s="151" t="s">
        <v>299</v>
      </c>
      <c r="H289" s="607"/>
      <c r="I289" s="150" t="s">
        <v>299</v>
      </c>
      <c r="J289" s="607"/>
      <c r="K289" s="150" t="s">
        <v>299</v>
      </c>
      <c r="L289" s="577"/>
      <c r="M289" s="140"/>
      <c r="N289" s="558"/>
      <c r="O289" s="161"/>
    </row>
    <row r="290" spans="1:15" ht="14.45" customHeight="1" x14ac:dyDescent="0.2">
      <c r="A290" s="131" t="s">
        <v>477</v>
      </c>
      <c r="B290" s="583"/>
      <c r="C290" s="151" t="s">
        <v>534</v>
      </c>
      <c r="D290" s="607"/>
      <c r="E290" s="151" t="s">
        <v>534</v>
      </c>
      <c r="F290" s="607"/>
      <c r="G290" s="151" t="s">
        <v>875</v>
      </c>
      <c r="H290" s="607"/>
      <c r="I290" s="151" t="s">
        <v>556</v>
      </c>
      <c r="J290" s="607"/>
      <c r="K290" s="151" t="s">
        <v>556</v>
      </c>
      <c r="L290" s="577"/>
      <c r="M290" s="140"/>
      <c r="N290" s="558"/>
      <c r="O290" s="154"/>
    </row>
    <row r="291" spans="1:15" ht="13.5" x14ac:dyDescent="0.2">
      <c r="A291" s="137" t="s">
        <v>481</v>
      </c>
      <c r="B291" s="584"/>
      <c r="C291" s="152" t="s">
        <v>499</v>
      </c>
      <c r="D291" s="611"/>
      <c r="E291" s="150" t="s">
        <v>499</v>
      </c>
      <c r="F291" s="611"/>
      <c r="G291" s="152" t="s">
        <v>499</v>
      </c>
      <c r="H291" s="607"/>
      <c r="I291" s="152" t="s">
        <v>499</v>
      </c>
      <c r="J291" s="607"/>
      <c r="K291" s="152" t="s">
        <v>499</v>
      </c>
      <c r="L291" s="578"/>
      <c r="M291" s="162"/>
      <c r="N291" s="558"/>
      <c r="O291" s="161"/>
    </row>
    <row r="292" spans="1:15" ht="15" customHeight="1" x14ac:dyDescent="0.2">
      <c r="A292" s="126" t="s">
        <v>503</v>
      </c>
      <c r="B292" s="582">
        <v>1</v>
      </c>
      <c r="C292" s="585" t="s">
        <v>1158</v>
      </c>
      <c r="D292" s="557"/>
      <c r="E292" s="569"/>
      <c r="F292" s="657"/>
      <c r="G292" s="569"/>
      <c r="H292" s="557"/>
      <c r="I292" s="559"/>
      <c r="J292" s="658">
        <v>1</v>
      </c>
      <c r="K292" s="615" t="s">
        <v>1159</v>
      </c>
      <c r="L292" s="540"/>
      <c r="M292" s="543"/>
      <c r="N292" s="557"/>
      <c r="O292" s="559"/>
    </row>
    <row r="293" spans="1:15" ht="14.45" customHeight="1" x14ac:dyDescent="0.2">
      <c r="A293" s="127">
        <v>1026271285</v>
      </c>
      <c r="B293" s="583"/>
      <c r="C293" s="586"/>
      <c r="D293" s="558"/>
      <c r="E293" s="570"/>
      <c r="F293" s="558"/>
      <c r="G293" s="570"/>
      <c r="H293" s="558"/>
      <c r="I293" s="560"/>
      <c r="J293" s="572"/>
      <c r="K293" s="616"/>
      <c r="L293" s="541"/>
      <c r="M293" s="544"/>
      <c r="N293" s="558"/>
      <c r="O293" s="560"/>
    </row>
    <row r="294" spans="1:15" ht="14.45" customHeight="1" x14ac:dyDescent="0.2">
      <c r="A294" s="127" t="s">
        <v>11</v>
      </c>
      <c r="B294" s="583"/>
      <c r="C294" s="159" t="s">
        <v>1160</v>
      </c>
      <c r="D294" s="558"/>
      <c r="E294" s="153"/>
      <c r="F294" s="558"/>
      <c r="G294" s="153"/>
      <c r="H294" s="558"/>
      <c r="I294" s="153"/>
      <c r="J294" s="572"/>
      <c r="K294" s="149" t="s">
        <v>1161</v>
      </c>
      <c r="L294" s="541"/>
      <c r="M294" s="130"/>
      <c r="N294" s="558"/>
      <c r="O294" s="153"/>
    </row>
    <row r="295" spans="1:15" ht="14.45" customHeight="1" x14ac:dyDescent="0.2">
      <c r="A295" s="131" t="s">
        <v>12</v>
      </c>
      <c r="B295" s="583"/>
      <c r="C295" s="151" t="s">
        <v>299</v>
      </c>
      <c r="D295" s="558"/>
      <c r="E295" s="161"/>
      <c r="F295" s="558"/>
      <c r="G295" s="161"/>
      <c r="H295" s="558"/>
      <c r="I295" s="154"/>
      <c r="J295" s="572"/>
      <c r="K295" s="171" t="s">
        <v>299</v>
      </c>
      <c r="L295" s="541"/>
      <c r="M295" s="140"/>
      <c r="N295" s="558"/>
      <c r="O295" s="161"/>
    </row>
    <row r="296" spans="1:15" ht="14.45" customHeight="1" x14ac:dyDescent="0.2">
      <c r="A296" s="131" t="s">
        <v>477</v>
      </c>
      <c r="B296" s="583"/>
      <c r="C296" s="151" t="s">
        <v>1162</v>
      </c>
      <c r="D296" s="558"/>
      <c r="E296" s="154"/>
      <c r="F296" s="558"/>
      <c r="G296" s="154"/>
      <c r="H296" s="558"/>
      <c r="I296" s="154"/>
      <c r="J296" s="572"/>
      <c r="K296" s="143" t="s">
        <v>1163</v>
      </c>
      <c r="L296" s="541"/>
      <c r="M296" s="140"/>
      <c r="N296" s="558"/>
      <c r="O296" s="154"/>
    </row>
    <row r="297" spans="1:15" ht="15.75" customHeight="1" x14ac:dyDescent="0.2">
      <c r="A297" s="137" t="s">
        <v>481</v>
      </c>
      <c r="B297" s="584"/>
      <c r="C297" s="152" t="s">
        <v>1118</v>
      </c>
      <c r="D297" s="568"/>
      <c r="E297" s="161"/>
      <c r="F297" s="568"/>
      <c r="G297" s="161"/>
      <c r="H297" s="568"/>
      <c r="I297" s="155"/>
      <c r="J297" s="573"/>
      <c r="K297" s="171" t="s">
        <v>499</v>
      </c>
      <c r="L297" s="542"/>
      <c r="M297" s="141"/>
      <c r="N297" s="558"/>
      <c r="O297" s="161"/>
    </row>
    <row r="298" spans="1:15" ht="14.45" customHeight="1" x14ac:dyDescent="0.2">
      <c r="A298" s="126" t="s">
        <v>76</v>
      </c>
      <c r="B298" s="576"/>
      <c r="C298" s="543"/>
      <c r="D298" s="576"/>
      <c r="E298" s="617"/>
      <c r="F298" s="576"/>
      <c r="G298" s="543"/>
      <c r="H298" s="576"/>
      <c r="I298" s="543"/>
      <c r="J298" s="576"/>
      <c r="K298" s="617"/>
      <c r="L298" s="576"/>
      <c r="M298" s="543"/>
      <c r="N298" s="557"/>
      <c r="O298" s="559"/>
    </row>
    <row r="299" spans="1:15" ht="14.45" customHeight="1" x14ac:dyDescent="0.2">
      <c r="A299" s="127">
        <v>80236526</v>
      </c>
      <c r="B299" s="577"/>
      <c r="C299" s="544"/>
      <c r="D299" s="577"/>
      <c r="E299" s="618"/>
      <c r="F299" s="577"/>
      <c r="G299" s="544"/>
      <c r="H299" s="577"/>
      <c r="I299" s="544"/>
      <c r="J299" s="577"/>
      <c r="K299" s="618"/>
      <c r="L299" s="577"/>
      <c r="M299" s="544"/>
      <c r="N299" s="558"/>
      <c r="O299" s="560"/>
    </row>
    <row r="300" spans="1:15" ht="14.45" customHeight="1" x14ac:dyDescent="0.2">
      <c r="A300" s="127" t="s">
        <v>11</v>
      </c>
      <c r="B300" s="577"/>
      <c r="C300" s="130"/>
      <c r="D300" s="577"/>
      <c r="E300" s="130"/>
      <c r="F300" s="577"/>
      <c r="G300" s="130"/>
      <c r="H300" s="577"/>
      <c r="I300" s="130"/>
      <c r="J300" s="577"/>
      <c r="K300" s="130"/>
      <c r="L300" s="577"/>
      <c r="M300" s="130"/>
      <c r="N300" s="558"/>
      <c r="O300" s="153"/>
    </row>
    <row r="301" spans="1:15" ht="14.45" customHeight="1" x14ac:dyDescent="0.2">
      <c r="A301" s="131" t="s">
        <v>12</v>
      </c>
      <c r="B301" s="577"/>
      <c r="C301" s="140"/>
      <c r="D301" s="577"/>
      <c r="E301" s="140"/>
      <c r="F301" s="577"/>
      <c r="G301" s="140"/>
      <c r="H301" s="577"/>
      <c r="I301" s="140"/>
      <c r="J301" s="577"/>
      <c r="K301" s="140"/>
      <c r="L301" s="577"/>
      <c r="M301" s="140"/>
      <c r="N301" s="558"/>
      <c r="O301" s="161"/>
    </row>
    <row r="302" spans="1:15" ht="14.45" customHeight="1" x14ac:dyDescent="0.2">
      <c r="A302" s="131" t="s">
        <v>477</v>
      </c>
      <c r="B302" s="577"/>
      <c r="C302" s="140"/>
      <c r="D302" s="577"/>
      <c r="E302" s="140"/>
      <c r="F302" s="577"/>
      <c r="G302" s="140"/>
      <c r="H302" s="577"/>
      <c r="I302" s="140"/>
      <c r="J302" s="577"/>
      <c r="K302" s="140"/>
      <c r="L302" s="577"/>
      <c r="M302" s="140"/>
      <c r="N302" s="558"/>
      <c r="O302" s="154"/>
    </row>
    <row r="303" spans="1:15" ht="13.5" x14ac:dyDescent="0.2">
      <c r="A303" s="137" t="s">
        <v>481</v>
      </c>
      <c r="B303" s="578"/>
      <c r="C303" s="141"/>
      <c r="D303" s="578"/>
      <c r="E303" s="141"/>
      <c r="F303" s="578"/>
      <c r="G303" s="141"/>
      <c r="H303" s="578"/>
      <c r="I303" s="141"/>
      <c r="J303" s="578"/>
      <c r="K303" s="141"/>
      <c r="L303" s="578"/>
      <c r="M303" s="141"/>
      <c r="N303" s="558"/>
      <c r="O303" s="161"/>
    </row>
    <row r="305" spans="1:15" x14ac:dyDescent="0.2">
      <c r="B305" s="653" t="s">
        <v>1109</v>
      </c>
      <c r="C305" s="654"/>
      <c r="D305" s="654"/>
      <c r="E305" s="654"/>
      <c r="F305" s="654"/>
      <c r="G305" s="654"/>
      <c r="H305" s="654"/>
      <c r="I305" s="654"/>
      <c r="J305" s="654"/>
      <c r="K305" s="654"/>
      <c r="L305" s="654"/>
      <c r="M305" s="654"/>
      <c r="N305" s="654"/>
      <c r="O305" s="655"/>
    </row>
    <row r="306" spans="1:15" ht="13.5" x14ac:dyDescent="0.25">
      <c r="A306" s="121"/>
      <c r="B306" s="656" t="s">
        <v>667</v>
      </c>
      <c r="C306" s="652"/>
      <c r="D306" s="656" t="s">
        <v>668</v>
      </c>
      <c r="E306" s="652"/>
      <c r="F306" s="656" t="s">
        <v>669</v>
      </c>
      <c r="G306" s="652"/>
      <c r="H306" s="656" t="s">
        <v>670</v>
      </c>
      <c r="I306" s="652"/>
      <c r="J306" s="656" t="s">
        <v>671</v>
      </c>
      <c r="K306" s="652"/>
      <c r="L306" s="656" t="s">
        <v>672</v>
      </c>
      <c r="M306" s="652"/>
      <c r="N306" s="651" t="s">
        <v>673</v>
      </c>
      <c r="O306" s="652"/>
    </row>
    <row r="307" spans="1:15" ht="13.5" x14ac:dyDescent="0.25">
      <c r="A307" s="121"/>
      <c r="B307" s="170" t="s">
        <v>7</v>
      </c>
      <c r="C307" s="169" t="s">
        <v>8</v>
      </c>
      <c r="D307" s="170" t="s">
        <v>7</v>
      </c>
      <c r="E307" s="169" t="s">
        <v>8</v>
      </c>
      <c r="F307" s="170" t="s">
        <v>7</v>
      </c>
      <c r="G307" s="169" t="s">
        <v>8</v>
      </c>
      <c r="H307" s="170" t="s">
        <v>7</v>
      </c>
      <c r="I307" s="169" t="s">
        <v>8</v>
      </c>
      <c r="J307" s="170" t="s">
        <v>7</v>
      </c>
      <c r="K307" s="169" t="s">
        <v>8</v>
      </c>
      <c r="L307" s="170" t="s">
        <v>7</v>
      </c>
      <c r="M307" s="169" t="s">
        <v>8</v>
      </c>
      <c r="N307" s="168" t="s">
        <v>7</v>
      </c>
      <c r="O307" s="169" t="s">
        <v>8</v>
      </c>
    </row>
    <row r="308" spans="1:15" ht="15" customHeight="1" x14ac:dyDescent="0.2">
      <c r="A308" s="126" t="s">
        <v>9</v>
      </c>
      <c r="B308" s="622" t="s">
        <v>1164</v>
      </c>
      <c r="C308" s="620" t="s">
        <v>23</v>
      </c>
      <c r="D308" s="571">
        <v>1</v>
      </c>
      <c r="E308" s="615" t="s">
        <v>1165</v>
      </c>
      <c r="F308" s="571">
        <v>1</v>
      </c>
      <c r="G308" s="615" t="s">
        <v>1165</v>
      </c>
      <c r="H308" s="557">
        <v>1</v>
      </c>
      <c r="I308" s="559" t="s">
        <v>1166</v>
      </c>
      <c r="J308" s="571">
        <v>1</v>
      </c>
      <c r="K308" s="574" t="s">
        <v>1167</v>
      </c>
      <c r="L308" s="540"/>
      <c r="M308" s="543"/>
      <c r="N308" s="587"/>
      <c r="O308" s="559"/>
    </row>
    <row r="309" spans="1:15" ht="13.5" x14ac:dyDescent="0.2">
      <c r="A309" s="127">
        <v>79921501</v>
      </c>
      <c r="B309" s="623"/>
      <c r="C309" s="621"/>
      <c r="D309" s="572"/>
      <c r="E309" s="616"/>
      <c r="F309" s="572"/>
      <c r="G309" s="616"/>
      <c r="H309" s="558"/>
      <c r="I309" s="560"/>
      <c r="J309" s="572"/>
      <c r="K309" s="575"/>
      <c r="L309" s="541"/>
      <c r="M309" s="544"/>
      <c r="N309" s="588"/>
      <c r="O309" s="560"/>
    </row>
    <row r="310" spans="1:15" ht="13.5" x14ac:dyDescent="0.2">
      <c r="A310" s="127" t="s">
        <v>11</v>
      </c>
      <c r="B310" s="623"/>
      <c r="C310" s="128"/>
      <c r="D310" s="572"/>
      <c r="E310" s="149" t="s">
        <v>1168</v>
      </c>
      <c r="F310" s="572"/>
      <c r="G310" s="149" t="s">
        <v>1168</v>
      </c>
      <c r="H310" s="558"/>
      <c r="I310" s="153"/>
      <c r="J310" s="572"/>
      <c r="K310" s="142" t="s">
        <v>849</v>
      </c>
      <c r="L310" s="541"/>
      <c r="M310" s="130"/>
      <c r="N310" s="588"/>
      <c r="O310" s="153"/>
    </row>
    <row r="311" spans="1:15" ht="13.5" x14ac:dyDescent="0.2">
      <c r="A311" s="131" t="s">
        <v>12</v>
      </c>
      <c r="B311" s="623"/>
      <c r="C311" s="133"/>
      <c r="D311" s="572"/>
      <c r="E311" s="171" t="s">
        <v>299</v>
      </c>
      <c r="F311" s="572"/>
      <c r="G311" s="171" t="s">
        <v>299</v>
      </c>
      <c r="H311" s="558"/>
      <c r="I311" s="154" t="s">
        <v>299</v>
      </c>
      <c r="J311" s="572"/>
      <c r="K311" s="143" t="s">
        <v>299</v>
      </c>
      <c r="L311" s="541"/>
      <c r="M311" s="134"/>
      <c r="N311" s="588"/>
      <c r="O311" s="154"/>
    </row>
    <row r="312" spans="1:15" ht="13.5" x14ac:dyDescent="0.2">
      <c r="A312" s="131" t="s">
        <v>477</v>
      </c>
      <c r="B312" s="623"/>
      <c r="C312" s="132"/>
      <c r="D312" s="572"/>
      <c r="E312" s="143" t="s">
        <v>1169</v>
      </c>
      <c r="F312" s="572"/>
      <c r="G312" s="143" t="s">
        <v>1169</v>
      </c>
      <c r="H312" s="558"/>
      <c r="I312" s="154" t="s">
        <v>1170</v>
      </c>
      <c r="J312" s="572"/>
      <c r="K312" s="143" t="s">
        <v>867</v>
      </c>
      <c r="L312" s="541"/>
      <c r="M312" s="140"/>
      <c r="N312" s="588"/>
      <c r="O312" s="154"/>
    </row>
    <row r="313" spans="1:15" ht="15.75" customHeight="1" x14ac:dyDescent="0.2">
      <c r="A313" s="137" t="s">
        <v>481</v>
      </c>
      <c r="B313" s="623"/>
      <c r="C313" s="138"/>
      <c r="D313" s="573"/>
      <c r="E313" s="171" t="s">
        <v>721</v>
      </c>
      <c r="F313" s="573"/>
      <c r="G313" s="171" t="s">
        <v>721</v>
      </c>
      <c r="H313" s="568"/>
      <c r="I313" s="155" t="s">
        <v>869</v>
      </c>
      <c r="J313" s="573"/>
      <c r="K313" s="144" t="s">
        <v>499</v>
      </c>
      <c r="L313" s="541"/>
      <c r="M313" s="141"/>
      <c r="N313" s="589"/>
      <c r="O313" s="155"/>
    </row>
    <row r="314" spans="1:15" ht="15" customHeight="1" x14ac:dyDescent="0.2">
      <c r="A314" s="126" t="s">
        <v>14</v>
      </c>
      <c r="B314" s="636"/>
      <c r="C314" s="620" t="s">
        <v>23</v>
      </c>
      <c r="D314" s="557"/>
      <c r="E314" s="559"/>
      <c r="F314" s="571">
        <v>1</v>
      </c>
      <c r="G314" s="574" t="s">
        <v>1171</v>
      </c>
      <c r="H314" s="571">
        <v>3</v>
      </c>
      <c r="I314" s="574" t="s">
        <v>1172</v>
      </c>
      <c r="J314" s="571">
        <v>1</v>
      </c>
      <c r="K314" s="574" t="s">
        <v>1173</v>
      </c>
      <c r="L314" s="576"/>
      <c r="M314" s="559"/>
      <c r="N314" s="557"/>
      <c r="O314" s="559"/>
    </row>
    <row r="315" spans="1:15" ht="13.5" x14ac:dyDescent="0.2">
      <c r="A315" s="127">
        <v>1070707956</v>
      </c>
      <c r="B315" s="637"/>
      <c r="C315" s="621"/>
      <c r="D315" s="558"/>
      <c r="E315" s="560"/>
      <c r="F315" s="572"/>
      <c r="G315" s="575"/>
      <c r="H315" s="572"/>
      <c r="I315" s="575"/>
      <c r="J315" s="572"/>
      <c r="K315" s="575"/>
      <c r="L315" s="577"/>
      <c r="M315" s="560"/>
      <c r="N315" s="558"/>
      <c r="O315" s="560"/>
    </row>
    <row r="316" spans="1:15" ht="13.5" x14ac:dyDescent="0.2">
      <c r="A316" s="127" t="s">
        <v>11</v>
      </c>
      <c r="B316" s="637"/>
      <c r="C316" s="128"/>
      <c r="D316" s="558"/>
      <c r="E316" s="153"/>
      <c r="F316" s="572"/>
      <c r="G316" s="149" t="s">
        <v>1174</v>
      </c>
      <c r="H316" s="572"/>
      <c r="I316" s="149" t="s">
        <v>1175</v>
      </c>
      <c r="J316" s="572"/>
      <c r="K316" s="149" t="s">
        <v>1175</v>
      </c>
      <c r="L316" s="577"/>
      <c r="M316" s="153"/>
      <c r="N316" s="558"/>
      <c r="O316" s="153"/>
    </row>
    <row r="317" spans="1:15" ht="13.5" x14ac:dyDescent="0.2">
      <c r="A317" s="131" t="s">
        <v>12</v>
      </c>
      <c r="B317" s="637"/>
      <c r="C317" s="132"/>
      <c r="D317" s="558"/>
      <c r="E317" s="154"/>
      <c r="F317" s="572"/>
      <c r="G317" s="171" t="s">
        <v>299</v>
      </c>
      <c r="H317" s="572"/>
      <c r="I317" s="143" t="s">
        <v>299</v>
      </c>
      <c r="J317" s="572"/>
      <c r="K317" s="143" t="s">
        <v>299</v>
      </c>
      <c r="L317" s="577"/>
      <c r="M317" s="154"/>
      <c r="N317" s="558"/>
      <c r="O317" s="161"/>
    </row>
    <row r="318" spans="1:15" ht="13.5" x14ac:dyDescent="0.2">
      <c r="A318" s="131" t="s">
        <v>477</v>
      </c>
      <c r="B318" s="637"/>
      <c r="C318" s="132"/>
      <c r="D318" s="558"/>
      <c r="E318" s="154"/>
      <c r="F318" s="572"/>
      <c r="G318" s="143" t="s">
        <v>913</v>
      </c>
      <c r="H318" s="572"/>
      <c r="I318" s="143" t="s">
        <v>534</v>
      </c>
      <c r="J318" s="572"/>
      <c r="K318" s="143" t="s">
        <v>534</v>
      </c>
      <c r="L318" s="577"/>
      <c r="M318" s="154"/>
      <c r="N318" s="558"/>
      <c r="O318" s="154"/>
    </row>
    <row r="319" spans="1:15" ht="15.75" customHeight="1" x14ac:dyDescent="0.2">
      <c r="A319" s="137" t="s">
        <v>481</v>
      </c>
      <c r="B319" s="638"/>
      <c r="C319" s="138"/>
      <c r="D319" s="558"/>
      <c r="E319" s="155"/>
      <c r="F319" s="572"/>
      <c r="G319" s="171" t="s">
        <v>499</v>
      </c>
      <c r="H319" s="573"/>
      <c r="I319" s="144" t="s">
        <v>499</v>
      </c>
      <c r="J319" s="573"/>
      <c r="K319" s="144" t="s">
        <v>499</v>
      </c>
      <c r="L319" s="578"/>
      <c r="M319" s="155"/>
      <c r="N319" s="558"/>
      <c r="O319" s="161"/>
    </row>
    <row r="320" spans="1:15" ht="15" customHeight="1" x14ac:dyDescent="0.2">
      <c r="A320" s="126" t="s">
        <v>503</v>
      </c>
      <c r="B320" s="622"/>
      <c r="C320" s="620" t="s">
        <v>23</v>
      </c>
      <c r="D320" s="557"/>
      <c r="E320" s="559"/>
      <c r="F320" s="658">
        <v>1</v>
      </c>
      <c r="G320" s="615" t="s">
        <v>1159</v>
      </c>
      <c r="H320" s="571">
        <v>1</v>
      </c>
      <c r="I320" s="574" t="s">
        <v>1176</v>
      </c>
      <c r="J320" s="540"/>
      <c r="K320" s="559"/>
      <c r="L320" s="576"/>
      <c r="M320" s="559"/>
      <c r="N320" s="557"/>
      <c r="O320" s="559"/>
    </row>
    <row r="321" spans="1:15" ht="13.5" x14ac:dyDescent="0.2">
      <c r="A321" s="127">
        <v>1026271285</v>
      </c>
      <c r="B321" s="623"/>
      <c r="C321" s="621"/>
      <c r="D321" s="558"/>
      <c r="E321" s="560"/>
      <c r="F321" s="572"/>
      <c r="G321" s="616"/>
      <c r="H321" s="572"/>
      <c r="I321" s="575"/>
      <c r="J321" s="541"/>
      <c r="K321" s="560"/>
      <c r="L321" s="577"/>
      <c r="M321" s="560"/>
      <c r="N321" s="558"/>
      <c r="O321" s="560"/>
    </row>
    <row r="322" spans="1:15" ht="13.5" x14ac:dyDescent="0.2">
      <c r="A322" s="127" t="s">
        <v>11</v>
      </c>
      <c r="B322" s="623"/>
      <c r="C322" s="128"/>
      <c r="D322" s="558"/>
      <c r="E322" s="153"/>
      <c r="F322" s="572"/>
      <c r="G322" s="149" t="s">
        <v>1161</v>
      </c>
      <c r="H322" s="572"/>
      <c r="I322" s="149" t="s">
        <v>1175</v>
      </c>
      <c r="J322" s="541"/>
      <c r="K322" s="153"/>
      <c r="L322" s="577"/>
      <c r="M322" s="153"/>
      <c r="N322" s="558"/>
      <c r="O322" s="153"/>
    </row>
    <row r="323" spans="1:15" ht="13.5" x14ac:dyDescent="0.2">
      <c r="A323" s="131" t="s">
        <v>12</v>
      </c>
      <c r="B323" s="623"/>
      <c r="C323" s="132"/>
      <c r="D323" s="558"/>
      <c r="E323" s="154"/>
      <c r="F323" s="572"/>
      <c r="G323" s="171" t="s">
        <v>299</v>
      </c>
      <c r="H323" s="572"/>
      <c r="I323" s="143" t="s">
        <v>299</v>
      </c>
      <c r="J323" s="541"/>
      <c r="K323" s="154"/>
      <c r="L323" s="577"/>
      <c r="M323" s="154"/>
      <c r="N323" s="558"/>
      <c r="O323" s="161"/>
    </row>
    <row r="324" spans="1:15" ht="13.5" x14ac:dyDescent="0.2">
      <c r="A324" s="131" t="s">
        <v>477</v>
      </c>
      <c r="B324" s="623"/>
      <c r="C324" s="132"/>
      <c r="D324" s="558"/>
      <c r="E324" s="154"/>
      <c r="F324" s="572"/>
      <c r="G324" s="143" t="s">
        <v>1163</v>
      </c>
      <c r="H324" s="572"/>
      <c r="I324" s="143" t="s">
        <v>534</v>
      </c>
      <c r="J324" s="541"/>
      <c r="K324" s="154"/>
      <c r="L324" s="577"/>
      <c r="M324" s="154"/>
      <c r="N324" s="558"/>
      <c r="O324" s="154"/>
    </row>
    <row r="325" spans="1:15" ht="15.75" customHeight="1" x14ac:dyDescent="0.2">
      <c r="A325" s="137" t="s">
        <v>481</v>
      </c>
      <c r="B325" s="624"/>
      <c r="C325" s="138"/>
      <c r="D325" s="558"/>
      <c r="E325" s="155"/>
      <c r="F325" s="573"/>
      <c r="G325" s="171" t="s">
        <v>499</v>
      </c>
      <c r="H325" s="573"/>
      <c r="I325" s="144" t="s">
        <v>499</v>
      </c>
      <c r="J325" s="542"/>
      <c r="K325" s="155"/>
      <c r="L325" s="578"/>
      <c r="M325" s="155"/>
      <c r="N325" s="558"/>
      <c r="O325" s="161"/>
    </row>
    <row r="326" spans="1:15" ht="13.5" x14ac:dyDescent="0.2">
      <c r="A326" s="126" t="s">
        <v>76</v>
      </c>
      <c r="B326" s="636"/>
      <c r="C326" s="620" t="s">
        <v>23</v>
      </c>
      <c r="D326" s="576"/>
      <c r="E326" s="617"/>
      <c r="F326" s="576"/>
      <c r="G326" s="543"/>
      <c r="H326" s="576"/>
      <c r="I326" s="543"/>
      <c r="J326" s="576"/>
      <c r="K326" s="617"/>
      <c r="L326" s="576"/>
      <c r="M326" s="543"/>
      <c r="N326" s="587"/>
      <c r="O326" s="559"/>
    </row>
    <row r="327" spans="1:15" ht="13.5" x14ac:dyDescent="0.2">
      <c r="A327" s="127">
        <v>80236526</v>
      </c>
      <c r="B327" s="637"/>
      <c r="C327" s="621"/>
      <c r="D327" s="577"/>
      <c r="E327" s="618"/>
      <c r="F327" s="577"/>
      <c r="G327" s="544"/>
      <c r="H327" s="577"/>
      <c r="I327" s="544"/>
      <c r="J327" s="577"/>
      <c r="K327" s="618"/>
      <c r="L327" s="577"/>
      <c r="M327" s="544"/>
      <c r="N327" s="588"/>
      <c r="O327" s="560"/>
    </row>
    <row r="328" spans="1:15" ht="13.5" x14ac:dyDescent="0.2">
      <c r="A328" s="127" t="s">
        <v>11</v>
      </c>
      <c r="B328" s="637"/>
      <c r="C328" s="128"/>
      <c r="D328" s="577"/>
      <c r="E328" s="130"/>
      <c r="F328" s="577"/>
      <c r="G328" s="130"/>
      <c r="H328" s="577"/>
      <c r="I328" s="130"/>
      <c r="J328" s="577"/>
      <c r="K328" s="130"/>
      <c r="L328" s="577"/>
      <c r="M328" s="130"/>
      <c r="N328" s="588"/>
      <c r="O328" s="153"/>
    </row>
    <row r="329" spans="1:15" ht="13.5" x14ac:dyDescent="0.2">
      <c r="A329" s="131" t="s">
        <v>12</v>
      </c>
      <c r="B329" s="637"/>
      <c r="C329" s="132"/>
      <c r="D329" s="577"/>
      <c r="E329" s="140"/>
      <c r="F329" s="577"/>
      <c r="G329" s="140"/>
      <c r="H329" s="577"/>
      <c r="I329" s="140"/>
      <c r="J329" s="577"/>
      <c r="K329" s="140"/>
      <c r="L329" s="577"/>
      <c r="M329" s="140"/>
      <c r="N329" s="588"/>
      <c r="O329" s="154"/>
    </row>
    <row r="330" spans="1:15" ht="13.5" x14ac:dyDescent="0.2">
      <c r="A330" s="131" t="s">
        <v>477</v>
      </c>
      <c r="B330" s="637"/>
      <c r="C330" s="132"/>
      <c r="D330" s="577"/>
      <c r="E330" s="140"/>
      <c r="F330" s="577"/>
      <c r="G330" s="140"/>
      <c r="H330" s="577"/>
      <c r="I330" s="140"/>
      <c r="J330" s="577"/>
      <c r="K330" s="140"/>
      <c r="L330" s="577"/>
      <c r="M330" s="140"/>
      <c r="N330" s="588"/>
      <c r="O330" s="154"/>
    </row>
    <row r="331" spans="1:15" ht="15.75" customHeight="1" x14ac:dyDescent="0.2">
      <c r="A331" s="137" t="s">
        <v>481</v>
      </c>
      <c r="B331" s="638"/>
      <c r="C331" s="138"/>
      <c r="D331" s="578"/>
      <c r="E331" s="141"/>
      <c r="F331" s="578"/>
      <c r="G331" s="141"/>
      <c r="H331" s="578"/>
      <c r="I331" s="141"/>
      <c r="J331" s="578"/>
      <c r="K331" s="141"/>
      <c r="L331" s="578"/>
      <c r="M331" s="141"/>
      <c r="N331" s="589"/>
      <c r="O331" s="155"/>
    </row>
    <row r="333" spans="1:15" x14ac:dyDescent="0.2">
      <c r="B333" s="653" t="s">
        <v>1177</v>
      </c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5"/>
    </row>
    <row r="334" spans="1:15" ht="13.5" x14ac:dyDescent="0.25">
      <c r="A334" s="121"/>
      <c r="B334" s="656" t="s">
        <v>685</v>
      </c>
      <c r="C334" s="652"/>
      <c r="D334" s="656" t="s">
        <v>889</v>
      </c>
      <c r="E334" s="652"/>
      <c r="F334" s="566" t="s">
        <v>300</v>
      </c>
      <c r="G334" s="567"/>
      <c r="H334" s="566" t="s">
        <v>301</v>
      </c>
      <c r="I334" s="567"/>
      <c r="J334" s="566" t="s">
        <v>302</v>
      </c>
      <c r="K334" s="567"/>
      <c r="L334" s="566" t="s">
        <v>303</v>
      </c>
      <c r="M334" s="567"/>
      <c r="N334" s="659" t="s">
        <v>304</v>
      </c>
      <c r="O334" s="567"/>
    </row>
    <row r="335" spans="1:15" ht="13.5" x14ac:dyDescent="0.25">
      <c r="A335" s="121"/>
      <c r="B335" s="170" t="s">
        <v>7</v>
      </c>
      <c r="C335" s="169" t="s">
        <v>8</v>
      </c>
      <c r="D335" s="170" t="s">
        <v>7</v>
      </c>
      <c r="E335" s="169" t="s">
        <v>8</v>
      </c>
      <c r="F335" s="173" t="s">
        <v>7</v>
      </c>
      <c r="G335" s="174" t="s">
        <v>8</v>
      </c>
      <c r="H335" s="173" t="s">
        <v>7</v>
      </c>
      <c r="I335" s="174" t="s">
        <v>8</v>
      </c>
      <c r="J335" s="173" t="s">
        <v>7</v>
      </c>
      <c r="K335" s="174" t="s">
        <v>8</v>
      </c>
      <c r="L335" s="173" t="s">
        <v>7</v>
      </c>
      <c r="M335" s="174" t="s">
        <v>8</v>
      </c>
      <c r="N335" s="175" t="s">
        <v>7</v>
      </c>
      <c r="O335" s="174" t="s">
        <v>8</v>
      </c>
    </row>
    <row r="336" spans="1:15" ht="13.5" x14ac:dyDescent="0.2">
      <c r="A336" s="126" t="s">
        <v>9</v>
      </c>
      <c r="B336" s="571">
        <v>1</v>
      </c>
      <c r="C336" s="574" t="s">
        <v>1178</v>
      </c>
      <c r="D336" s="540"/>
      <c r="E336" s="543"/>
      <c r="F336" s="571">
        <v>3</v>
      </c>
      <c r="G336" s="615" t="s">
        <v>1179</v>
      </c>
      <c r="H336" s="658">
        <v>3</v>
      </c>
      <c r="I336" s="615" t="s">
        <v>1179</v>
      </c>
      <c r="J336" s="571">
        <v>1</v>
      </c>
      <c r="K336" s="615" t="s">
        <v>1180</v>
      </c>
      <c r="L336" s="540"/>
      <c r="M336" s="543"/>
      <c r="N336" s="540"/>
      <c r="O336" s="543"/>
    </row>
    <row r="337" spans="1:15" ht="13.5" x14ac:dyDescent="0.2">
      <c r="A337" s="127">
        <v>79921501</v>
      </c>
      <c r="B337" s="572"/>
      <c r="C337" s="575"/>
      <c r="D337" s="541"/>
      <c r="E337" s="544"/>
      <c r="F337" s="572"/>
      <c r="G337" s="616"/>
      <c r="H337" s="572"/>
      <c r="I337" s="616"/>
      <c r="J337" s="572"/>
      <c r="K337" s="616"/>
      <c r="L337" s="541"/>
      <c r="M337" s="544"/>
      <c r="N337" s="541"/>
      <c r="O337" s="544"/>
    </row>
    <row r="338" spans="1:15" ht="13.5" x14ac:dyDescent="0.2">
      <c r="A338" s="127" t="s">
        <v>11</v>
      </c>
      <c r="B338" s="572"/>
      <c r="C338" s="149" t="s">
        <v>1181</v>
      </c>
      <c r="D338" s="541"/>
      <c r="E338" s="130"/>
      <c r="F338" s="572"/>
      <c r="G338" s="149" t="s">
        <v>1182</v>
      </c>
      <c r="H338" s="572"/>
      <c r="I338" s="149" t="s">
        <v>1182</v>
      </c>
      <c r="J338" s="572"/>
      <c r="K338" s="149" t="s">
        <v>1183</v>
      </c>
      <c r="L338" s="541"/>
      <c r="M338" s="130"/>
      <c r="N338" s="541"/>
      <c r="O338" s="130"/>
    </row>
    <row r="339" spans="1:15" ht="13.5" x14ac:dyDescent="0.2">
      <c r="A339" s="131" t="s">
        <v>12</v>
      </c>
      <c r="B339" s="572"/>
      <c r="C339" s="171" t="s">
        <v>299</v>
      </c>
      <c r="D339" s="541"/>
      <c r="E339" s="134"/>
      <c r="F339" s="572"/>
      <c r="G339" s="171" t="s">
        <v>299</v>
      </c>
      <c r="H339" s="572"/>
      <c r="I339" s="171" t="s">
        <v>299</v>
      </c>
      <c r="J339" s="572"/>
      <c r="K339" s="171" t="s">
        <v>299</v>
      </c>
      <c r="L339" s="541"/>
      <c r="M339" s="134"/>
      <c r="N339" s="541"/>
      <c r="O339" s="134"/>
    </row>
    <row r="340" spans="1:15" ht="13.5" x14ac:dyDescent="0.2">
      <c r="A340" s="131" t="s">
        <v>477</v>
      </c>
      <c r="B340" s="572"/>
      <c r="C340" s="143" t="s">
        <v>1117</v>
      </c>
      <c r="D340" s="541"/>
      <c r="E340" s="140"/>
      <c r="F340" s="572"/>
      <c r="G340" s="143" t="s">
        <v>512</v>
      </c>
      <c r="H340" s="572"/>
      <c r="I340" s="143" t="s">
        <v>512</v>
      </c>
      <c r="J340" s="572"/>
      <c r="K340" s="143" t="s">
        <v>512</v>
      </c>
      <c r="L340" s="541"/>
      <c r="M340" s="140"/>
      <c r="N340" s="541"/>
      <c r="O340" s="140"/>
    </row>
    <row r="341" spans="1:15" ht="15.75" customHeight="1" x14ac:dyDescent="0.2">
      <c r="A341" s="137" t="s">
        <v>481</v>
      </c>
      <c r="B341" s="572"/>
      <c r="C341" s="144" t="s">
        <v>869</v>
      </c>
      <c r="D341" s="541"/>
      <c r="E341" s="141"/>
      <c r="F341" s="573"/>
      <c r="G341" s="171" t="s">
        <v>499</v>
      </c>
      <c r="H341" s="573"/>
      <c r="I341" s="171" t="s">
        <v>499</v>
      </c>
      <c r="J341" s="572"/>
      <c r="K341" s="144" t="s">
        <v>499</v>
      </c>
      <c r="L341" s="541"/>
      <c r="M341" s="141"/>
      <c r="N341" s="541"/>
      <c r="O341" s="141"/>
    </row>
    <row r="342" spans="1:15" ht="13.5" x14ac:dyDescent="0.2">
      <c r="A342" s="126" t="s">
        <v>14</v>
      </c>
      <c r="B342" s="576"/>
      <c r="C342" s="543"/>
      <c r="D342" s="540"/>
      <c r="E342" s="543"/>
      <c r="F342" s="540"/>
      <c r="G342" s="543"/>
      <c r="H342" s="540"/>
      <c r="I342" s="543"/>
      <c r="J342" s="540"/>
      <c r="K342" s="543"/>
      <c r="L342" s="576"/>
      <c r="M342" s="543"/>
      <c r="N342" s="576"/>
      <c r="O342" s="543"/>
    </row>
    <row r="343" spans="1:15" ht="13.5" x14ac:dyDescent="0.2">
      <c r="A343" s="127">
        <v>1070707956</v>
      </c>
      <c r="B343" s="577"/>
      <c r="C343" s="544"/>
      <c r="D343" s="541"/>
      <c r="E343" s="544"/>
      <c r="F343" s="541"/>
      <c r="G343" s="544"/>
      <c r="H343" s="541"/>
      <c r="I343" s="544"/>
      <c r="J343" s="541"/>
      <c r="K343" s="544"/>
      <c r="L343" s="577"/>
      <c r="M343" s="544"/>
      <c r="N343" s="577"/>
      <c r="O343" s="544"/>
    </row>
    <row r="344" spans="1:15" ht="13.5" x14ac:dyDescent="0.2">
      <c r="A344" s="127" t="s">
        <v>11</v>
      </c>
      <c r="B344" s="577"/>
      <c r="C344" s="130"/>
      <c r="D344" s="541"/>
      <c r="E344" s="130"/>
      <c r="F344" s="541"/>
      <c r="G344" s="130"/>
      <c r="H344" s="541"/>
      <c r="I344" s="130"/>
      <c r="J344" s="541"/>
      <c r="K344" s="139"/>
      <c r="L344" s="577"/>
      <c r="M344" s="130"/>
      <c r="N344" s="577"/>
      <c r="O344" s="130"/>
    </row>
    <row r="345" spans="1:15" ht="13.5" x14ac:dyDescent="0.2">
      <c r="A345" s="131" t="s">
        <v>12</v>
      </c>
      <c r="B345" s="577"/>
      <c r="C345" s="140"/>
      <c r="D345" s="541"/>
      <c r="E345" s="140"/>
      <c r="F345" s="541"/>
      <c r="G345" s="140"/>
      <c r="H345" s="541"/>
      <c r="I345" s="140"/>
      <c r="J345" s="541"/>
      <c r="K345" s="140"/>
      <c r="L345" s="577"/>
      <c r="M345" s="140"/>
      <c r="N345" s="577"/>
      <c r="O345" s="140"/>
    </row>
    <row r="346" spans="1:15" ht="13.5" x14ac:dyDescent="0.2">
      <c r="A346" s="131" t="s">
        <v>477</v>
      </c>
      <c r="B346" s="577"/>
      <c r="C346" s="140"/>
      <c r="D346" s="541"/>
      <c r="E346" s="140"/>
      <c r="F346" s="541"/>
      <c r="G346" s="140"/>
      <c r="H346" s="541"/>
      <c r="I346" s="140"/>
      <c r="J346" s="541"/>
      <c r="K346" s="140"/>
      <c r="L346" s="577"/>
      <c r="M346" s="140"/>
      <c r="N346" s="577"/>
      <c r="O346" s="140"/>
    </row>
    <row r="347" spans="1:15" ht="13.5" x14ac:dyDescent="0.2">
      <c r="A347" s="137" t="s">
        <v>481</v>
      </c>
      <c r="B347" s="578"/>
      <c r="C347" s="141"/>
      <c r="D347" s="541"/>
      <c r="E347" s="141"/>
      <c r="F347" s="542"/>
      <c r="G347" s="141"/>
      <c r="H347" s="542"/>
      <c r="I347" s="141"/>
      <c r="J347" s="542"/>
      <c r="K347" s="141"/>
      <c r="L347" s="578"/>
      <c r="M347" s="162"/>
      <c r="N347" s="578"/>
      <c r="O347" s="141"/>
    </row>
    <row r="348" spans="1:15" ht="15" customHeight="1" x14ac:dyDescent="0.2">
      <c r="A348" s="126" t="s">
        <v>503</v>
      </c>
      <c r="B348" s="576"/>
      <c r="C348" s="543"/>
      <c r="D348" s="540"/>
      <c r="E348" s="543"/>
      <c r="F348" s="540"/>
      <c r="G348" s="543"/>
      <c r="H348" s="540"/>
      <c r="I348" s="543"/>
      <c r="J348" s="540"/>
      <c r="K348" s="543"/>
      <c r="L348" s="540"/>
      <c r="M348" s="543"/>
      <c r="N348" s="576"/>
      <c r="O348" s="543"/>
    </row>
    <row r="349" spans="1:15" ht="13.5" x14ac:dyDescent="0.2">
      <c r="A349" s="127">
        <v>1026271285</v>
      </c>
      <c r="B349" s="577"/>
      <c r="C349" s="544"/>
      <c r="D349" s="541"/>
      <c r="E349" s="544"/>
      <c r="F349" s="541"/>
      <c r="G349" s="544"/>
      <c r="H349" s="541"/>
      <c r="I349" s="544"/>
      <c r="J349" s="541"/>
      <c r="K349" s="544"/>
      <c r="L349" s="541"/>
      <c r="M349" s="544"/>
      <c r="N349" s="577"/>
      <c r="O349" s="544"/>
    </row>
    <row r="350" spans="1:15" ht="13.5" x14ac:dyDescent="0.2">
      <c r="A350" s="127" t="s">
        <v>11</v>
      </c>
      <c r="B350" s="577"/>
      <c r="C350" s="130"/>
      <c r="D350" s="541"/>
      <c r="E350" s="130"/>
      <c r="F350" s="541"/>
      <c r="G350" s="130"/>
      <c r="H350" s="541"/>
      <c r="I350" s="130"/>
      <c r="J350" s="541"/>
      <c r="K350" s="130"/>
      <c r="L350" s="541"/>
      <c r="M350" s="130"/>
      <c r="N350" s="577"/>
      <c r="O350" s="130"/>
    </row>
    <row r="351" spans="1:15" ht="13.5" x14ac:dyDescent="0.2">
      <c r="A351" s="131" t="s">
        <v>12</v>
      </c>
      <c r="B351" s="577"/>
      <c r="C351" s="140"/>
      <c r="D351" s="541"/>
      <c r="E351" s="140"/>
      <c r="F351" s="541"/>
      <c r="G351" s="140"/>
      <c r="H351" s="541"/>
      <c r="I351" s="140"/>
      <c r="J351" s="541"/>
      <c r="K351" s="140"/>
      <c r="L351" s="541"/>
      <c r="M351" s="140"/>
      <c r="N351" s="577"/>
      <c r="O351" s="140"/>
    </row>
    <row r="352" spans="1:15" ht="13.5" x14ac:dyDescent="0.2">
      <c r="A352" s="131" t="s">
        <v>477</v>
      </c>
      <c r="B352" s="577"/>
      <c r="C352" s="140"/>
      <c r="D352" s="541"/>
      <c r="E352" s="140"/>
      <c r="F352" s="541"/>
      <c r="G352" s="140"/>
      <c r="H352" s="541"/>
      <c r="I352" s="140"/>
      <c r="J352" s="541"/>
      <c r="K352" s="140"/>
      <c r="L352" s="541"/>
      <c r="M352" s="140"/>
      <c r="N352" s="577"/>
      <c r="O352" s="140"/>
    </row>
    <row r="353" spans="1:15" ht="13.5" x14ac:dyDescent="0.2">
      <c r="A353" s="137" t="s">
        <v>481</v>
      </c>
      <c r="B353" s="578"/>
      <c r="C353" s="141"/>
      <c r="D353" s="541"/>
      <c r="E353" s="141"/>
      <c r="F353" s="541"/>
      <c r="G353" s="141"/>
      <c r="H353" s="541"/>
      <c r="I353" s="141"/>
      <c r="J353" s="542"/>
      <c r="K353" s="141"/>
      <c r="L353" s="542"/>
      <c r="M353" s="141"/>
      <c r="N353" s="578"/>
      <c r="O353" s="141"/>
    </row>
    <row r="354" spans="1:15" ht="13.5" x14ac:dyDescent="0.2">
      <c r="A354" s="126" t="s">
        <v>76</v>
      </c>
      <c r="B354" s="576"/>
      <c r="C354" s="543"/>
      <c r="D354" s="576"/>
      <c r="E354" s="617"/>
      <c r="F354" s="576"/>
      <c r="G354" s="543"/>
      <c r="H354" s="576"/>
      <c r="I354" s="543"/>
      <c r="J354" s="576"/>
      <c r="K354" s="617"/>
      <c r="L354" s="576"/>
      <c r="M354" s="543"/>
      <c r="N354" s="576"/>
      <c r="O354" s="543"/>
    </row>
    <row r="355" spans="1:15" ht="13.5" x14ac:dyDescent="0.2">
      <c r="A355" s="127">
        <v>80236526</v>
      </c>
      <c r="B355" s="577"/>
      <c r="C355" s="544"/>
      <c r="D355" s="577"/>
      <c r="E355" s="618"/>
      <c r="F355" s="577"/>
      <c r="G355" s="544"/>
      <c r="H355" s="577"/>
      <c r="I355" s="544"/>
      <c r="J355" s="577"/>
      <c r="K355" s="618"/>
      <c r="L355" s="577"/>
      <c r="M355" s="544"/>
      <c r="N355" s="577"/>
      <c r="O355" s="544"/>
    </row>
    <row r="356" spans="1:15" ht="13.5" x14ac:dyDescent="0.2">
      <c r="A356" s="127" t="s">
        <v>11</v>
      </c>
      <c r="B356" s="577"/>
      <c r="C356" s="130"/>
      <c r="D356" s="577"/>
      <c r="E356" s="130"/>
      <c r="F356" s="577"/>
      <c r="G356" s="130"/>
      <c r="H356" s="577"/>
      <c r="I356" s="130"/>
      <c r="J356" s="577"/>
      <c r="K356" s="130"/>
      <c r="L356" s="577"/>
      <c r="M356" s="130"/>
      <c r="N356" s="577"/>
      <c r="O356" s="130"/>
    </row>
    <row r="357" spans="1:15" ht="13.5" x14ac:dyDescent="0.2">
      <c r="A357" s="131" t="s">
        <v>12</v>
      </c>
      <c r="B357" s="577"/>
      <c r="C357" s="140"/>
      <c r="D357" s="577"/>
      <c r="E357" s="140"/>
      <c r="F357" s="577"/>
      <c r="G357" s="140"/>
      <c r="H357" s="577"/>
      <c r="I357" s="140"/>
      <c r="J357" s="577"/>
      <c r="K357" s="140"/>
      <c r="L357" s="577"/>
      <c r="M357" s="140"/>
      <c r="N357" s="577"/>
      <c r="O357" s="140"/>
    </row>
    <row r="358" spans="1:15" ht="13.5" x14ac:dyDescent="0.2">
      <c r="A358" s="131" t="s">
        <v>477</v>
      </c>
      <c r="B358" s="577"/>
      <c r="C358" s="140"/>
      <c r="D358" s="577"/>
      <c r="E358" s="140"/>
      <c r="F358" s="577"/>
      <c r="G358" s="140"/>
      <c r="H358" s="577"/>
      <c r="I358" s="140"/>
      <c r="J358" s="577"/>
      <c r="K358" s="140"/>
      <c r="L358" s="577"/>
      <c r="M358" s="140"/>
      <c r="N358" s="577"/>
      <c r="O358" s="140"/>
    </row>
    <row r="359" spans="1:15" ht="13.5" x14ac:dyDescent="0.2">
      <c r="A359" s="137" t="s">
        <v>481</v>
      </c>
      <c r="B359" s="578"/>
      <c r="C359" s="141"/>
      <c r="D359" s="578"/>
      <c r="E359" s="141"/>
      <c r="F359" s="578"/>
      <c r="G359" s="141"/>
      <c r="H359" s="578"/>
      <c r="I359" s="141"/>
      <c r="J359" s="578"/>
      <c r="K359" s="141"/>
      <c r="L359" s="578"/>
      <c r="M359" s="141"/>
      <c r="N359" s="578"/>
      <c r="O359" s="141"/>
    </row>
    <row r="361" spans="1:15" x14ac:dyDescent="0.2">
      <c r="B361" s="599" t="s">
        <v>1184</v>
      </c>
      <c r="C361" s="600"/>
      <c r="D361" s="600"/>
      <c r="E361" s="600"/>
      <c r="F361" s="600"/>
      <c r="G361" s="600"/>
      <c r="H361" s="600"/>
      <c r="I361" s="600"/>
      <c r="J361" s="600"/>
      <c r="K361" s="600"/>
      <c r="L361" s="600"/>
      <c r="M361" s="600"/>
      <c r="N361" s="600"/>
      <c r="O361" s="601"/>
    </row>
    <row r="362" spans="1:15" ht="13.5" x14ac:dyDescent="0.25">
      <c r="A362" s="121"/>
      <c r="B362" s="566" t="s">
        <v>311</v>
      </c>
      <c r="C362" s="567"/>
      <c r="D362" s="566" t="s">
        <v>312</v>
      </c>
      <c r="E362" s="567"/>
      <c r="F362" s="566" t="s">
        <v>313</v>
      </c>
      <c r="G362" s="567"/>
      <c r="H362" s="566" t="s">
        <v>314</v>
      </c>
      <c r="I362" s="567"/>
      <c r="J362" s="566" t="s">
        <v>315</v>
      </c>
      <c r="K362" s="567"/>
      <c r="L362" s="566" t="s">
        <v>316</v>
      </c>
      <c r="M362" s="567"/>
      <c r="N362" s="659" t="s">
        <v>317</v>
      </c>
      <c r="O362" s="567"/>
    </row>
    <row r="363" spans="1:15" ht="13.5" x14ac:dyDescent="0.25">
      <c r="A363" s="121"/>
      <c r="B363" s="173" t="s">
        <v>7</v>
      </c>
      <c r="C363" s="174" t="s">
        <v>8</v>
      </c>
      <c r="D363" s="173" t="s">
        <v>7</v>
      </c>
      <c r="E363" s="174" t="s">
        <v>8</v>
      </c>
      <c r="F363" s="173" t="s">
        <v>7</v>
      </c>
      <c r="G363" s="174" t="s">
        <v>8</v>
      </c>
      <c r="H363" s="173" t="s">
        <v>7</v>
      </c>
      <c r="I363" s="174" t="s">
        <v>8</v>
      </c>
      <c r="J363" s="173" t="s">
        <v>7</v>
      </c>
      <c r="K363" s="174" t="s">
        <v>8</v>
      </c>
      <c r="L363" s="173" t="s">
        <v>7</v>
      </c>
      <c r="M363" s="174" t="s">
        <v>8</v>
      </c>
      <c r="N363" s="175" t="s">
        <v>7</v>
      </c>
      <c r="O363" s="174" t="s">
        <v>8</v>
      </c>
    </row>
    <row r="364" spans="1:15" ht="13.5" x14ac:dyDescent="0.2">
      <c r="A364" s="126" t="s">
        <v>9</v>
      </c>
      <c r="B364" s="540"/>
      <c r="C364" s="543"/>
      <c r="D364" s="540"/>
      <c r="E364" s="543"/>
      <c r="F364" s="540"/>
      <c r="G364" s="543"/>
      <c r="H364" s="622"/>
      <c r="I364" s="660" t="s">
        <v>23</v>
      </c>
      <c r="J364" s="622"/>
      <c r="K364" s="620" t="s">
        <v>23</v>
      </c>
      <c r="L364" s="540"/>
      <c r="M364" s="543"/>
      <c r="N364" s="540"/>
      <c r="O364" s="543"/>
    </row>
    <row r="365" spans="1:15" ht="13.5" x14ac:dyDescent="0.2">
      <c r="A365" s="127">
        <v>79921501</v>
      </c>
      <c r="B365" s="541"/>
      <c r="C365" s="544"/>
      <c r="D365" s="541"/>
      <c r="E365" s="544"/>
      <c r="F365" s="541"/>
      <c r="G365" s="544"/>
      <c r="H365" s="623"/>
      <c r="I365" s="621"/>
      <c r="J365" s="623"/>
      <c r="K365" s="621"/>
      <c r="L365" s="541"/>
      <c r="M365" s="544"/>
      <c r="N365" s="541"/>
      <c r="O365" s="544"/>
    </row>
    <row r="366" spans="1:15" ht="13.5" x14ac:dyDescent="0.2">
      <c r="A366" s="127" t="s">
        <v>11</v>
      </c>
      <c r="B366" s="541"/>
      <c r="C366" s="130"/>
      <c r="D366" s="541"/>
      <c r="E366" s="130"/>
      <c r="F366" s="541"/>
      <c r="G366" s="130"/>
      <c r="H366" s="623"/>
      <c r="I366" s="128"/>
      <c r="J366" s="623"/>
      <c r="K366" s="128"/>
      <c r="L366" s="541"/>
      <c r="M366" s="130"/>
      <c r="N366" s="541"/>
      <c r="O366" s="130"/>
    </row>
    <row r="367" spans="1:15" ht="13.5" x14ac:dyDescent="0.2">
      <c r="A367" s="131" t="s">
        <v>12</v>
      </c>
      <c r="B367" s="541"/>
      <c r="C367" s="134"/>
      <c r="D367" s="541"/>
      <c r="E367" s="134"/>
      <c r="F367" s="541"/>
      <c r="G367" s="134"/>
      <c r="H367" s="623"/>
      <c r="I367" s="133"/>
      <c r="J367" s="623"/>
      <c r="K367" s="133"/>
      <c r="L367" s="541"/>
      <c r="M367" s="134"/>
      <c r="N367" s="541"/>
      <c r="O367" s="134"/>
    </row>
    <row r="368" spans="1:15" ht="13.5" x14ac:dyDescent="0.2">
      <c r="A368" s="131" t="s">
        <v>477</v>
      </c>
      <c r="B368" s="541"/>
      <c r="C368" s="140"/>
      <c r="D368" s="541"/>
      <c r="E368" s="140"/>
      <c r="F368" s="541"/>
      <c r="G368" s="140"/>
      <c r="H368" s="623"/>
      <c r="I368" s="132"/>
      <c r="J368" s="623"/>
      <c r="K368" s="132"/>
      <c r="L368" s="541"/>
      <c r="M368" s="140"/>
      <c r="N368" s="541"/>
      <c r="O368" s="140"/>
    </row>
    <row r="369" spans="1:15" ht="13.5" x14ac:dyDescent="0.2">
      <c r="A369" s="137" t="s">
        <v>481</v>
      </c>
      <c r="B369" s="541"/>
      <c r="C369" s="141"/>
      <c r="D369" s="541"/>
      <c r="E369" s="141"/>
      <c r="F369" s="541"/>
      <c r="G369" s="141"/>
      <c r="H369" s="623"/>
      <c r="I369" s="138"/>
      <c r="J369" s="623"/>
      <c r="K369" s="138"/>
      <c r="L369" s="541"/>
      <c r="M369" s="141"/>
      <c r="N369" s="541"/>
      <c r="O369" s="141"/>
    </row>
    <row r="370" spans="1:15" ht="13.5" x14ac:dyDescent="0.2">
      <c r="A370" s="126" t="s">
        <v>14</v>
      </c>
      <c r="B370" s="576"/>
      <c r="C370" s="543"/>
      <c r="D370" s="540"/>
      <c r="E370" s="543"/>
      <c r="F370" s="540"/>
      <c r="G370" s="543"/>
      <c r="H370" s="622"/>
      <c r="I370" s="620" t="s">
        <v>23</v>
      </c>
      <c r="J370" s="622"/>
      <c r="K370" s="620" t="s">
        <v>23</v>
      </c>
      <c r="L370" s="576"/>
      <c r="M370" s="543"/>
      <c r="N370" s="576"/>
      <c r="O370" s="543"/>
    </row>
    <row r="371" spans="1:15" ht="13.5" x14ac:dyDescent="0.2">
      <c r="A371" s="127">
        <v>1070707956</v>
      </c>
      <c r="B371" s="577"/>
      <c r="C371" s="544"/>
      <c r="D371" s="541"/>
      <c r="E371" s="544"/>
      <c r="F371" s="541"/>
      <c r="G371" s="544"/>
      <c r="H371" s="623"/>
      <c r="I371" s="621"/>
      <c r="J371" s="623"/>
      <c r="K371" s="621"/>
      <c r="L371" s="577"/>
      <c r="M371" s="544"/>
      <c r="N371" s="577"/>
      <c r="O371" s="544"/>
    </row>
    <row r="372" spans="1:15" ht="13.5" x14ac:dyDescent="0.2">
      <c r="A372" s="127" t="s">
        <v>11</v>
      </c>
      <c r="B372" s="577"/>
      <c r="C372" s="130"/>
      <c r="D372" s="541"/>
      <c r="E372" s="130"/>
      <c r="F372" s="541"/>
      <c r="G372" s="130"/>
      <c r="H372" s="623"/>
      <c r="I372" s="128"/>
      <c r="J372" s="623"/>
      <c r="K372" s="128"/>
      <c r="L372" s="577"/>
      <c r="M372" s="130"/>
      <c r="N372" s="577"/>
      <c r="O372" s="130"/>
    </row>
    <row r="373" spans="1:15" ht="13.5" x14ac:dyDescent="0.2">
      <c r="A373" s="131" t="s">
        <v>12</v>
      </c>
      <c r="B373" s="577"/>
      <c r="C373" s="140"/>
      <c r="D373" s="541"/>
      <c r="E373" s="134"/>
      <c r="F373" s="541"/>
      <c r="G373" s="140"/>
      <c r="H373" s="623"/>
      <c r="I373" s="133"/>
      <c r="J373" s="623"/>
      <c r="K373" s="133"/>
      <c r="L373" s="577"/>
      <c r="M373" s="140"/>
      <c r="N373" s="577"/>
      <c r="O373" s="140"/>
    </row>
    <row r="374" spans="1:15" ht="13.5" x14ac:dyDescent="0.2">
      <c r="A374" s="131" t="s">
        <v>477</v>
      </c>
      <c r="B374" s="577"/>
      <c r="C374" s="140"/>
      <c r="D374" s="541"/>
      <c r="E374" s="140"/>
      <c r="F374" s="541"/>
      <c r="G374" s="140"/>
      <c r="H374" s="623"/>
      <c r="I374" s="132"/>
      <c r="J374" s="623"/>
      <c r="K374" s="132"/>
      <c r="L374" s="577"/>
      <c r="M374" s="140"/>
      <c r="N374" s="577"/>
      <c r="O374" s="140"/>
    </row>
    <row r="375" spans="1:15" ht="13.5" x14ac:dyDescent="0.2">
      <c r="A375" s="137" t="s">
        <v>481</v>
      </c>
      <c r="B375" s="578"/>
      <c r="C375" s="141"/>
      <c r="D375" s="541"/>
      <c r="E375" s="134"/>
      <c r="F375" s="542"/>
      <c r="G375" s="141"/>
      <c r="H375" s="623"/>
      <c r="I375" s="138"/>
      <c r="J375" s="623"/>
      <c r="K375" s="138"/>
      <c r="L375" s="578"/>
      <c r="M375" s="162"/>
      <c r="N375" s="578"/>
      <c r="O375" s="141"/>
    </row>
    <row r="376" spans="1:15" ht="13.5" x14ac:dyDescent="0.2">
      <c r="A376" s="126" t="s">
        <v>503</v>
      </c>
      <c r="B376" s="540"/>
      <c r="C376" s="543"/>
      <c r="D376" s="540"/>
      <c r="E376" s="543"/>
      <c r="F376" s="540"/>
      <c r="G376" s="543"/>
      <c r="H376" s="622"/>
      <c r="I376" s="620" t="s">
        <v>23</v>
      </c>
      <c r="J376" s="622"/>
      <c r="K376" s="620" t="s">
        <v>23</v>
      </c>
      <c r="L376" s="540"/>
      <c r="M376" s="543"/>
      <c r="N376" s="576"/>
      <c r="O376" s="543"/>
    </row>
    <row r="377" spans="1:15" ht="13.5" x14ac:dyDescent="0.2">
      <c r="A377" s="127">
        <v>1026271285</v>
      </c>
      <c r="B377" s="541"/>
      <c r="C377" s="544"/>
      <c r="D377" s="541"/>
      <c r="E377" s="544"/>
      <c r="F377" s="541"/>
      <c r="G377" s="544"/>
      <c r="H377" s="623"/>
      <c r="I377" s="621"/>
      <c r="J377" s="623"/>
      <c r="K377" s="621"/>
      <c r="L377" s="541"/>
      <c r="M377" s="544"/>
      <c r="N377" s="577"/>
      <c r="O377" s="544"/>
    </row>
    <row r="378" spans="1:15" ht="13.5" x14ac:dyDescent="0.2">
      <c r="A378" s="127" t="s">
        <v>11</v>
      </c>
      <c r="B378" s="541"/>
      <c r="C378" s="130"/>
      <c r="D378" s="541"/>
      <c r="E378" s="130"/>
      <c r="F378" s="541"/>
      <c r="G378" s="130"/>
      <c r="H378" s="623"/>
      <c r="I378" s="128"/>
      <c r="J378" s="623"/>
      <c r="K378" s="128"/>
      <c r="L378" s="541"/>
      <c r="M378" s="130"/>
      <c r="N378" s="577"/>
      <c r="O378" s="130"/>
    </row>
    <row r="379" spans="1:15" ht="13.5" x14ac:dyDescent="0.2">
      <c r="A379" s="131" t="s">
        <v>12</v>
      </c>
      <c r="B379" s="541"/>
      <c r="C379" s="140"/>
      <c r="D379" s="541"/>
      <c r="E379" s="134"/>
      <c r="F379" s="541"/>
      <c r="G379" s="134"/>
      <c r="H379" s="623"/>
      <c r="I379" s="133"/>
      <c r="J379" s="623"/>
      <c r="K379" s="133"/>
      <c r="L379" s="541"/>
      <c r="M379" s="140"/>
      <c r="N379" s="577"/>
      <c r="O379" s="140"/>
    </row>
    <row r="380" spans="1:15" ht="13.5" x14ac:dyDescent="0.2">
      <c r="A380" s="131" t="s">
        <v>477</v>
      </c>
      <c r="B380" s="541"/>
      <c r="C380" s="140"/>
      <c r="D380" s="541"/>
      <c r="E380" s="136"/>
      <c r="F380" s="541"/>
      <c r="G380" s="136"/>
      <c r="H380" s="623"/>
      <c r="I380" s="132"/>
      <c r="J380" s="623"/>
      <c r="K380" s="132"/>
      <c r="L380" s="541"/>
      <c r="M380" s="140"/>
      <c r="N380" s="577"/>
      <c r="O380" s="140"/>
    </row>
    <row r="381" spans="1:15" ht="13.5" x14ac:dyDescent="0.2">
      <c r="A381" s="137" t="s">
        <v>481</v>
      </c>
      <c r="B381" s="542"/>
      <c r="C381" s="141"/>
      <c r="D381" s="541"/>
      <c r="E381" s="134"/>
      <c r="F381" s="541"/>
      <c r="G381" s="134"/>
      <c r="H381" s="623"/>
      <c r="I381" s="138"/>
      <c r="J381" s="623"/>
      <c r="K381" s="138"/>
      <c r="L381" s="542"/>
      <c r="M381" s="141"/>
      <c r="N381" s="578"/>
      <c r="O381" s="141"/>
    </row>
    <row r="382" spans="1:15" ht="13.5" x14ac:dyDescent="0.2">
      <c r="A382" s="126" t="s">
        <v>76</v>
      </c>
      <c r="B382" s="576"/>
      <c r="C382" s="543"/>
      <c r="D382" s="576"/>
      <c r="E382" s="617"/>
      <c r="F382" s="576"/>
      <c r="G382" s="543"/>
      <c r="H382" s="622"/>
      <c r="I382" s="620" t="s">
        <v>23</v>
      </c>
      <c r="J382" s="622"/>
      <c r="K382" s="620" t="s">
        <v>23</v>
      </c>
      <c r="L382" s="576"/>
      <c r="M382" s="543"/>
      <c r="N382" s="576"/>
      <c r="O382" s="543"/>
    </row>
    <row r="383" spans="1:15" ht="13.5" x14ac:dyDescent="0.2">
      <c r="A383" s="127">
        <v>80236526</v>
      </c>
      <c r="B383" s="577"/>
      <c r="C383" s="544"/>
      <c r="D383" s="577"/>
      <c r="E383" s="618"/>
      <c r="F383" s="577"/>
      <c r="G383" s="544"/>
      <c r="H383" s="623"/>
      <c r="I383" s="621"/>
      <c r="J383" s="623"/>
      <c r="K383" s="621"/>
      <c r="L383" s="577"/>
      <c r="M383" s="544"/>
      <c r="N383" s="577"/>
      <c r="O383" s="544"/>
    </row>
    <row r="384" spans="1:15" ht="13.5" x14ac:dyDescent="0.2">
      <c r="A384" s="127" t="s">
        <v>11</v>
      </c>
      <c r="B384" s="577"/>
      <c r="C384" s="130"/>
      <c r="D384" s="577"/>
      <c r="E384" s="130"/>
      <c r="F384" s="577"/>
      <c r="G384" s="130"/>
      <c r="H384" s="623"/>
      <c r="I384" s="128"/>
      <c r="J384" s="623"/>
      <c r="K384" s="128"/>
      <c r="L384" s="577"/>
      <c r="M384" s="130"/>
      <c r="N384" s="577"/>
      <c r="O384" s="130"/>
    </row>
    <row r="385" spans="1:15" ht="13.5" x14ac:dyDescent="0.2">
      <c r="A385" s="131" t="s">
        <v>12</v>
      </c>
      <c r="B385" s="577"/>
      <c r="C385" s="140"/>
      <c r="D385" s="577"/>
      <c r="E385" s="140"/>
      <c r="F385" s="577"/>
      <c r="G385" s="140"/>
      <c r="H385" s="623"/>
      <c r="I385" s="133"/>
      <c r="J385" s="623"/>
      <c r="K385" s="133"/>
      <c r="L385" s="577"/>
      <c r="M385" s="140"/>
      <c r="N385" s="577"/>
      <c r="O385" s="140"/>
    </row>
    <row r="386" spans="1:15" ht="13.5" x14ac:dyDescent="0.2">
      <c r="A386" s="131" t="s">
        <v>477</v>
      </c>
      <c r="B386" s="577"/>
      <c r="C386" s="140"/>
      <c r="D386" s="577"/>
      <c r="E386" s="140"/>
      <c r="F386" s="577"/>
      <c r="G386" s="140"/>
      <c r="H386" s="623"/>
      <c r="I386" s="132"/>
      <c r="J386" s="623"/>
      <c r="K386" s="132"/>
      <c r="L386" s="577"/>
      <c r="M386" s="140"/>
      <c r="N386" s="577"/>
      <c r="O386" s="140"/>
    </row>
    <row r="387" spans="1:15" ht="13.5" x14ac:dyDescent="0.2">
      <c r="A387" s="137" t="s">
        <v>481</v>
      </c>
      <c r="B387" s="578"/>
      <c r="C387" s="141"/>
      <c r="D387" s="578"/>
      <c r="E387" s="141"/>
      <c r="F387" s="578"/>
      <c r="G387" s="141"/>
      <c r="H387" s="623"/>
      <c r="I387" s="138"/>
      <c r="J387" s="623"/>
      <c r="K387" s="138"/>
      <c r="L387" s="578"/>
      <c r="M387" s="141"/>
      <c r="N387" s="578"/>
      <c r="O387" s="141"/>
    </row>
    <row r="389" spans="1:15" x14ac:dyDescent="0.2">
      <c r="B389" s="599" t="s">
        <v>1184</v>
      </c>
      <c r="C389" s="600"/>
      <c r="D389" s="600"/>
      <c r="E389" s="600"/>
      <c r="F389" s="600"/>
      <c r="G389" s="600"/>
      <c r="H389" s="600"/>
      <c r="I389" s="600"/>
      <c r="J389" s="600"/>
      <c r="K389" s="600"/>
      <c r="L389" s="600"/>
      <c r="M389" s="600"/>
      <c r="N389" s="600"/>
      <c r="O389" s="601"/>
    </row>
    <row r="390" spans="1:15" ht="13.5" x14ac:dyDescent="0.25">
      <c r="A390" s="121"/>
      <c r="B390" s="566" t="s">
        <v>327</v>
      </c>
      <c r="C390" s="567"/>
      <c r="D390" s="566" t="s">
        <v>328</v>
      </c>
      <c r="E390" s="567"/>
      <c r="F390" s="566" t="s">
        <v>329</v>
      </c>
      <c r="G390" s="567"/>
      <c r="H390" s="566" t="s">
        <v>330</v>
      </c>
      <c r="I390" s="567"/>
      <c r="J390" s="566" t="s">
        <v>331</v>
      </c>
      <c r="K390" s="567"/>
      <c r="L390" s="566" t="s">
        <v>332</v>
      </c>
      <c r="M390" s="567"/>
      <c r="N390" s="659" t="s">
        <v>333</v>
      </c>
      <c r="O390" s="567"/>
    </row>
    <row r="391" spans="1:15" ht="13.5" x14ac:dyDescent="0.25">
      <c r="A391" s="121"/>
      <c r="B391" s="173" t="s">
        <v>7</v>
      </c>
      <c r="C391" s="174" t="s">
        <v>8</v>
      </c>
      <c r="D391" s="173" t="s">
        <v>7</v>
      </c>
      <c r="E391" s="174" t="s">
        <v>8</v>
      </c>
      <c r="F391" s="173" t="s">
        <v>7</v>
      </c>
      <c r="G391" s="174" t="s">
        <v>8</v>
      </c>
      <c r="H391" s="173" t="s">
        <v>7</v>
      </c>
      <c r="I391" s="174" t="s">
        <v>8</v>
      </c>
      <c r="J391" s="173" t="s">
        <v>7</v>
      </c>
      <c r="K391" s="174" t="s">
        <v>8</v>
      </c>
      <c r="L391" s="173" t="s">
        <v>7</v>
      </c>
      <c r="M391" s="174" t="s">
        <v>8</v>
      </c>
      <c r="N391" s="175" t="s">
        <v>7</v>
      </c>
      <c r="O391" s="174" t="s">
        <v>8</v>
      </c>
    </row>
    <row r="392" spans="1:15" ht="15" customHeight="1" x14ac:dyDescent="0.2">
      <c r="A392" s="126" t="s">
        <v>9</v>
      </c>
      <c r="B392" s="576"/>
      <c r="C392" s="543"/>
      <c r="D392" s="610">
        <v>1</v>
      </c>
      <c r="E392" s="608" t="s">
        <v>1185</v>
      </c>
      <c r="F392" s="610">
        <v>1</v>
      </c>
      <c r="G392" s="608" t="s">
        <v>1185</v>
      </c>
      <c r="H392" s="557"/>
      <c r="I392" s="569"/>
      <c r="J392" s="557"/>
      <c r="K392" s="569"/>
      <c r="L392" s="557">
        <v>1</v>
      </c>
      <c r="M392" s="661" t="s">
        <v>1186</v>
      </c>
      <c r="N392" s="631">
        <v>9</v>
      </c>
      <c r="O392" s="574" t="s">
        <v>394</v>
      </c>
    </row>
    <row r="393" spans="1:15" ht="13.5" x14ac:dyDescent="0.2">
      <c r="A393" s="127">
        <v>79921501</v>
      </c>
      <c r="B393" s="577"/>
      <c r="C393" s="544"/>
      <c r="D393" s="607"/>
      <c r="E393" s="609"/>
      <c r="F393" s="607"/>
      <c r="G393" s="609"/>
      <c r="H393" s="558"/>
      <c r="I393" s="570"/>
      <c r="J393" s="558"/>
      <c r="K393" s="570"/>
      <c r="L393" s="558"/>
      <c r="M393" s="662"/>
      <c r="N393" s="632"/>
      <c r="O393" s="575"/>
    </row>
    <row r="394" spans="1:15" ht="13.5" x14ac:dyDescent="0.2">
      <c r="A394" s="127" t="s">
        <v>11</v>
      </c>
      <c r="B394" s="577"/>
      <c r="C394" s="130"/>
      <c r="D394" s="607"/>
      <c r="E394" s="159" t="s">
        <v>1181</v>
      </c>
      <c r="F394" s="607"/>
      <c r="G394" s="159" t="s">
        <v>1187</v>
      </c>
      <c r="H394" s="558"/>
      <c r="I394" s="153"/>
      <c r="J394" s="558"/>
      <c r="K394" s="153"/>
      <c r="L394" s="558"/>
      <c r="M394" s="160" t="s">
        <v>849</v>
      </c>
      <c r="N394" s="632"/>
      <c r="O394" s="149" t="s">
        <v>1188</v>
      </c>
    </row>
    <row r="395" spans="1:15" ht="13.5" x14ac:dyDescent="0.2">
      <c r="A395" s="131" t="s">
        <v>12</v>
      </c>
      <c r="B395" s="577"/>
      <c r="C395" s="140"/>
      <c r="D395" s="607"/>
      <c r="E395" s="150" t="s">
        <v>299</v>
      </c>
      <c r="F395" s="607"/>
      <c r="G395" s="150" t="s">
        <v>299</v>
      </c>
      <c r="H395" s="558"/>
      <c r="I395" s="161"/>
      <c r="J395" s="558"/>
      <c r="K395" s="161"/>
      <c r="L395" s="558"/>
      <c r="M395" s="154" t="s">
        <v>299</v>
      </c>
      <c r="N395" s="632"/>
      <c r="O395" s="143" t="s">
        <v>299</v>
      </c>
    </row>
    <row r="396" spans="1:15" ht="13.5" x14ac:dyDescent="0.2">
      <c r="A396" s="131" t="s">
        <v>477</v>
      </c>
      <c r="B396" s="577"/>
      <c r="C396" s="140"/>
      <c r="D396" s="607"/>
      <c r="E396" s="151" t="s">
        <v>1117</v>
      </c>
      <c r="F396" s="607"/>
      <c r="G396" s="151" t="s">
        <v>1117</v>
      </c>
      <c r="H396" s="558"/>
      <c r="I396" s="154"/>
      <c r="J396" s="558"/>
      <c r="K396" s="154"/>
      <c r="L396" s="558"/>
      <c r="M396" s="154" t="s">
        <v>867</v>
      </c>
      <c r="N396" s="632"/>
      <c r="O396" s="143" t="s">
        <v>1189</v>
      </c>
    </row>
    <row r="397" spans="1:15" ht="15.75" customHeight="1" x14ac:dyDescent="0.2">
      <c r="A397" s="137" t="s">
        <v>481</v>
      </c>
      <c r="B397" s="578"/>
      <c r="C397" s="141"/>
      <c r="D397" s="607"/>
      <c r="E397" s="152" t="s">
        <v>869</v>
      </c>
      <c r="F397" s="607"/>
      <c r="G397" s="152" t="s">
        <v>499</v>
      </c>
      <c r="H397" s="568"/>
      <c r="I397" s="161"/>
      <c r="J397" s="568"/>
      <c r="K397" s="161"/>
      <c r="L397" s="568"/>
      <c r="M397" s="155" t="s">
        <v>499</v>
      </c>
      <c r="N397" s="633"/>
      <c r="O397" s="144" t="s">
        <v>499</v>
      </c>
    </row>
    <row r="398" spans="1:15" ht="15" customHeight="1" x14ac:dyDescent="0.2">
      <c r="A398" s="126" t="s">
        <v>14</v>
      </c>
      <c r="B398" s="540"/>
      <c r="C398" s="543"/>
      <c r="D398" s="540"/>
      <c r="E398" s="543"/>
      <c r="F398" s="540"/>
      <c r="G398" s="543"/>
      <c r="H398" s="540"/>
      <c r="I398" s="543"/>
      <c r="J398" s="540"/>
      <c r="K398" s="543"/>
      <c r="L398" s="557">
        <v>1</v>
      </c>
      <c r="M398" s="645" t="s">
        <v>1190</v>
      </c>
      <c r="N398" s="571">
        <v>1</v>
      </c>
      <c r="O398" s="574" t="s">
        <v>1191</v>
      </c>
    </row>
    <row r="399" spans="1:15" ht="13.5" x14ac:dyDescent="0.2">
      <c r="A399" s="127">
        <v>1070707956</v>
      </c>
      <c r="B399" s="541"/>
      <c r="C399" s="544"/>
      <c r="D399" s="541"/>
      <c r="E399" s="544"/>
      <c r="F399" s="541"/>
      <c r="G399" s="544"/>
      <c r="H399" s="541"/>
      <c r="I399" s="544"/>
      <c r="J399" s="541"/>
      <c r="K399" s="544"/>
      <c r="L399" s="558"/>
      <c r="M399" s="646"/>
      <c r="N399" s="572"/>
      <c r="O399" s="575"/>
    </row>
    <row r="400" spans="1:15" ht="13.5" x14ac:dyDescent="0.2">
      <c r="A400" s="127" t="s">
        <v>11</v>
      </c>
      <c r="B400" s="541"/>
      <c r="C400" s="130"/>
      <c r="D400" s="541"/>
      <c r="E400" s="130"/>
      <c r="F400" s="541"/>
      <c r="G400" s="130"/>
      <c r="H400" s="541"/>
      <c r="I400" s="130"/>
      <c r="J400" s="541"/>
      <c r="K400" s="130"/>
      <c r="L400" s="558"/>
      <c r="M400" s="130" t="s">
        <v>1174</v>
      </c>
      <c r="N400" s="572"/>
      <c r="O400" s="149" t="s">
        <v>1192</v>
      </c>
    </row>
    <row r="401" spans="1:15" ht="13.5" x14ac:dyDescent="0.2">
      <c r="A401" s="131" t="s">
        <v>12</v>
      </c>
      <c r="B401" s="541"/>
      <c r="C401" s="140"/>
      <c r="D401" s="541"/>
      <c r="E401" s="140"/>
      <c r="F401" s="541"/>
      <c r="G401" s="140"/>
      <c r="H401" s="541"/>
      <c r="I401" s="140"/>
      <c r="J401" s="541"/>
      <c r="K401" s="140"/>
      <c r="L401" s="558"/>
      <c r="M401" s="134" t="s">
        <v>299</v>
      </c>
      <c r="N401" s="572"/>
      <c r="O401" s="171" t="s">
        <v>299</v>
      </c>
    </row>
    <row r="402" spans="1:15" ht="13.5" x14ac:dyDescent="0.2">
      <c r="A402" s="131" t="s">
        <v>477</v>
      </c>
      <c r="B402" s="541"/>
      <c r="C402" s="140"/>
      <c r="D402" s="541"/>
      <c r="E402" s="140"/>
      <c r="F402" s="541"/>
      <c r="G402" s="140"/>
      <c r="H402" s="541"/>
      <c r="I402" s="140"/>
      <c r="J402" s="541"/>
      <c r="K402" s="140"/>
      <c r="L402" s="558"/>
      <c r="M402" s="140" t="s">
        <v>913</v>
      </c>
      <c r="N402" s="572"/>
      <c r="O402" s="143" t="s">
        <v>534</v>
      </c>
    </row>
    <row r="403" spans="1:15" ht="15.75" customHeight="1" x14ac:dyDescent="0.2">
      <c r="A403" s="137" t="s">
        <v>481</v>
      </c>
      <c r="B403" s="541"/>
      <c r="C403" s="141"/>
      <c r="D403" s="541"/>
      <c r="E403" s="141"/>
      <c r="F403" s="542"/>
      <c r="G403" s="141"/>
      <c r="H403" s="542"/>
      <c r="I403" s="141"/>
      <c r="J403" s="542"/>
      <c r="K403" s="141"/>
      <c r="L403" s="558"/>
      <c r="M403" s="134" t="s">
        <v>499</v>
      </c>
      <c r="N403" s="572"/>
      <c r="O403" s="171" t="s">
        <v>499</v>
      </c>
    </row>
    <row r="404" spans="1:15" ht="25.5" customHeight="1" x14ac:dyDescent="0.2">
      <c r="A404" s="126" t="s">
        <v>503</v>
      </c>
      <c r="B404" s="576"/>
      <c r="C404" s="545"/>
      <c r="D404" s="540"/>
      <c r="E404" s="545"/>
      <c r="F404" s="540"/>
      <c r="G404" s="545"/>
      <c r="H404" s="540"/>
      <c r="I404" s="545"/>
      <c r="J404" s="540"/>
      <c r="K404" s="545"/>
      <c r="L404" s="557"/>
      <c r="M404" s="559"/>
      <c r="N404" s="631">
        <v>6</v>
      </c>
      <c r="O404" s="574" t="s">
        <v>1193</v>
      </c>
    </row>
    <row r="405" spans="1:15" ht="13.5" x14ac:dyDescent="0.2">
      <c r="A405" s="127">
        <v>1026271285</v>
      </c>
      <c r="B405" s="577"/>
      <c r="C405" s="546"/>
      <c r="D405" s="541"/>
      <c r="E405" s="546"/>
      <c r="F405" s="541"/>
      <c r="G405" s="546"/>
      <c r="H405" s="541"/>
      <c r="I405" s="546"/>
      <c r="J405" s="541"/>
      <c r="K405" s="546"/>
      <c r="L405" s="558"/>
      <c r="M405" s="560"/>
      <c r="N405" s="632"/>
      <c r="O405" s="575"/>
    </row>
    <row r="406" spans="1:15" ht="13.5" x14ac:dyDescent="0.2">
      <c r="A406" s="127" t="s">
        <v>11</v>
      </c>
      <c r="B406" s="577"/>
      <c r="C406" s="130"/>
      <c r="D406" s="541"/>
      <c r="E406" s="130"/>
      <c r="F406" s="541"/>
      <c r="G406" s="130"/>
      <c r="H406" s="541"/>
      <c r="I406" s="130"/>
      <c r="J406" s="541"/>
      <c r="K406" s="130"/>
      <c r="L406" s="558"/>
      <c r="M406" s="153"/>
      <c r="N406" s="632"/>
      <c r="O406" s="149" t="s">
        <v>1194</v>
      </c>
    </row>
    <row r="407" spans="1:15" ht="13.5" x14ac:dyDescent="0.2">
      <c r="A407" s="131" t="s">
        <v>12</v>
      </c>
      <c r="B407" s="577"/>
      <c r="C407" s="140"/>
      <c r="D407" s="541"/>
      <c r="E407" s="140"/>
      <c r="F407" s="541"/>
      <c r="G407" s="140"/>
      <c r="H407" s="541"/>
      <c r="I407" s="140"/>
      <c r="J407" s="541"/>
      <c r="K407" s="140"/>
      <c r="L407" s="558"/>
      <c r="M407" s="161"/>
      <c r="N407" s="632"/>
      <c r="O407" s="143" t="s">
        <v>299</v>
      </c>
    </row>
    <row r="408" spans="1:15" ht="13.5" x14ac:dyDescent="0.2">
      <c r="A408" s="131" t="s">
        <v>477</v>
      </c>
      <c r="B408" s="577"/>
      <c r="C408" s="140"/>
      <c r="D408" s="541"/>
      <c r="E408" s="140"/>
      <c r="F408" s="541"/>
      <c r="G408" s="140"/>
      <c r="H408" s="541"/>
      <c r="I408" s="140"/>
      <c r="J408" s="541"/>
      <c r="K408" s="140"/>
      <c r="L408" s="558"/>
      <c r="M408" s="154"/>
      <c r="N408" s="632"/>
      <c r="O408" s="143" t="s">
        <v>1195</v>
      </c>
    </row>
    <row r="409" spans="1:15" ht="15.75" customHeight="1" x14ac:dyDescent="0.2">
      <c r="A409" s="137" t="s">
        <v>481</v>
      </c>
      <c r="B409" s="578"/>
      <c r="C409" s="141"/>
      <c r="D409" s="542"/>
      <c r="E409" s="141"/>
      <c r="F409" s="542"/>
      <c r="G409" s="141"/>
      <c r="H409" s="542"/>
      <c r="I409" s="141"/>
      <c r="J409" s="542"/>
      <c r="K409" s="141"/>
      <c r="L409" s="558"/>
      <c r="M409" s="161"/>
      <c r="N409" s="633"/>
      <c r="O409" s="144" t="s">
        <v>1196</v>
      </c>
    </row>
    <row r="410" spans="1:15" ht="13.5" x14ac:dyDescent="0.2">
      <c r="A410" s="126" t="s">
        <v>76</v>
      </c>
      <c r="B410" s="576"/>
      <c r="C410" s="543"/>
      <c r="D410" s="576"/>
      <c r="E410" s="617"/>
      <c r="F410" s="576"/>
      <c r="G410" s="543"/>
      <c r="H410" s="576"/>
      <c r="I410" s="543"/>
      <c r="J410" s="576"/>
      <c r="K410" s="617"/>
      <c r="L410" s="576"/>
      <c r="M410" s="543"/>
      <c r="N410" s="571">
        <v>1</v>
      </c>
      <c r="O410" s="574" t="s">
        <v>215</v>
      </c>
    </row>
    <row r="411" spans="1:15" ht="13.5" x14ac:dyDescent="0.2">
      <c r="A411" s="127">
        <v>80236526</v>
      </c>
      <c r="B411" s="577"/>
      <c r="C411" s="544"/>
      <c r="D411" s="577"/>
      <c r="E411" s="618"/>
      <c r="F411" s="577"/>
      <c r="G411" s="544"/>
      <c r="H411" s="577"/>
      <c r="I411" s="544"/>
      <c r="J411" s="577"/>
      <c r="K411" s="618"/>
      <c r="L411" s="577"/>
      <c r="M411" s="544"/>
      <c r="N411" s="572"/>
      <c r="O411" s="575"/>
    </row>
    <row r="412" spans="1:15" ht="13.5" x14ac:dyDescent="0.2">
      <c r="A412" s="127" t="s">
        <v>11</v>
      </c>
      <c r="B412" s="577"/>
      <c r="C412" s="130"/>
      <c r="D412" s="577"/>
      <c r="E412" s="130"/>
      <c r="F412" s="577"/>
      <c r="G412" s="130"/>
      <c r="H412" s="577"/>
      <c r="I412" s="130"/>
      <c r="J412" s="577"/>
      <c r="K412" s="130"/>
      <c r="L412" s="577"/>
      <c r="M412" s="130"/>
      <c r="N412" s="572"/>
      <c r="O412" s="149" t="s">
        <v>1157</v>
      </c>
    </row>
    <row r="413" spans="1:15" ht="13.5" x14ac:dyDescent="0.2">
      <c r="A413" s="131" t="s">
        <v>12</v>
      </c>
      <c r="B413" s="577"/>
      <c r="C413" s="140"/>
      <c r="D413" s="577"/>
      <c r="E413" s="140"/>
      <c r="F413" s="577"/>
      <c r="G413" s="140"/>
      <c r="H413" s="577"/>
      <c r="I413" s="140"/>
      <c r="J413" s="577"/>
      <c r="K413" s="140"/>
      <c r="L413" s="577"/>
      <c r="M413" s="140"/>
      <c r="N413" s="572"/>
      <c r="O413" s="171" t="s">
        <v>299</v>
      </c>
    </row>
    <row r="414" spans="1:15" ht="13.5" x14ac:dyDescent="0.2">
      <c r="A414" s="131" t="s">
        <v>477</v>
      </c>
      <c r="B414" s="577"/>
      <c r="C414" s="140"/>
      <c r="D414" s="577"/>
      <c r="E414" s="140"/>
      <c r="F414" s="577"/>
      <c r="G414" s="140"/>
      <c r="H414" s="577"/>
      <c r="I414" s="140"/>
      <c r="J414" s="577"/>
      <c r="K414" s="140"/>
      <c r="L414" s="577"/>
      <c r="M414" s="140"/>
      <c r="N414" s="572"/>
      <c r="O414" s="143" t="s">
        <v>556</v>
      </c>
    </row>
    <row r="415" spans="1:15" ht="13.5" x14ac:dyDescent="0.2">
      <c r="A415" s="137" t="s">
        <v>481</v>
      </c>
      <c r="B415" s="578"/>
      <c r="C415" s="141"/>
      <c r="D415" s="578"/>
      <c r="E415" s="141"/>
      <c r="F415" s="578"/>
      <c r="G415" s="141"/>
      <c r="H415" s="578"/>
      <c r="I415" s="141"/>
      <c r="J415" s="578"/>
      <c r="K415" s="141"/>
      <c r="L415" s="578"/>
      <c r="M415" s="141"/>
      <c r="N415" s="572"/>
      <c r="O415" s="144" t="s">
        <v>499</v>
      </c>
    </row>
    <row r="417" spans="1:15" x14ac:dyDescent="0.2">
      <c r="B417" s="599" t="s">
        <v>1184</v>
      </c>
      <c r="C417" s="600"/>
      <c r="D417" s="600"/>
      <c r="E417" s="600"/>
      <c r="F417" s="600"/>
      <c r="G417" s="600"/>
      <c r="H417" s="600"/>
      <c r="I417" s="600"/>
      <c r="J417" s="600"/>
      <c r="K417" s="600"/>
      <c r="L417" s="600"/>
      <c r="M417" s="600"/>
      <c r="N417" s="600"/>
      <c r="O417" s="601"/>
    </row>
    <row r="418" spans="1:15" ht="13.5" x14ac:dyDescent="0.25">
      <c r="A418" s="121"/>
      <c r="B418" s="566" t="s">
        <v>346</v>
      </c>
      <c r="C418" s="567"/>
      <c r="D418" s="566" t="s">
        <v>347</v>
      </c>
      <c r="E418" s="567"/>
      <c r="F418" s="566" t="s">
        <v>348</v>
      </c>
      <c r="G418" s="567"/>
      <c r="H418" s="566" t="s">
        <v>349</v>
      </c>
      <c r="I418" s="567"/>
      <c r="J418" s="566" t="s">
        <v>350</v>
      </c>
      <c r="K418" s="567"/>
      <c r="L418" s="566" t="s">
        <v>351</v>
      </c>
      <c r="M418" s="567"/>
      <c r="N418" s="659" t="s">
        <v>352</v>
      </c>
      <c r="O418" s="567"/>
    </row>
    <row r="419" spans="1:15" ht="13.5" x14ac:dyDescent="0.25">
      <c r="A419" s="121"/>
      <c r="B419" s="173" t="s">
        <v>7</v>
      </c>
      <c r="C419" s="174" t="s">
        <v>8</v>
      </c>
      <c r="D419" s="173" t="s">
        <v>7</v>
      </c>
      <c r="E419" s="174" t="s">
        <v>8</v>
      </c>
      <c r="F419" s="173" t="s">
        <v>7</v>
      </c>
      <c r="G419" s="174" t="s">
        <v>8</v>
      </c>
      <c r="H419" s="173" t="s">
        <v>7</v>
      </c>
      <c r="I419" s="174" t="s">
        <v>8</v>
      </c>
      <c r="J419" s="173" t="s">
        <v>7</v>
      </c>
      <c r="K419" s="174" t="s">
        <v>8</v>
      </c>
      <c r="L419" s="173" t="s">
        <v>7</v>
      </c>
      <c r="M419" s="174" t="s">
        <v>8</v>
      </c>
      <c r="N419" s="175" t="s">
        <v>7</v>
      </c>
      <c r="O419" s="174" t="s">
        <v>8</v>
      </c>
    </row>
    <row r="420" spans="1:15" ht="13.5" x14ac:dyDescent="0.2">
      <c r="A420" s="126" t="s">
        <v>9</v>
      </c>
      <c r="B420" s="610">
        <v>1</v>
      </c>
      <c r="C420" s="608" t="s">
        <v>1197</v>
      </c>
      <c r="D420" s="610">
        <v>1</v>
      </c>
      <c r="E420" s="608" t="s">
        <v>1197</v>
      </c>
      <c r="F420" s="557"/>
      <c r="G420" s="569"/>
      <c r="H420" s="557"/>
      <c r="I420" s="569"/>
      <c r="J420" s="540"/>
      <c r="K420" s="569"/>
      <c r="L420" s="540"/>
      <c r="M420" s="543"/>
      <c r="N420" s="571">
        <v>2</v>
      </c>
      <c r="O420" s="574" t="s">
        <v>1198</v>
      </c>
    </row>
    <row r="421" spans="1:15" ht="13.5" x14ac:dyDescent="0.2">
      <c r="A421" s="127">
        <v>79921501</v>
      </c>
      <c r="B421" s="607"/>
      <c r="C421" s="609"/>
      <c r="D421" s="607"/>
      <c r="E421" s="609"/>
      <c r="F421" s="558"/>
      <c r="G421" s="570"/>
      <c r="H421" s="558"/>
      <c r="I421" s="570"/>
      <c r="J421" s="541"/>
      <c r="K421" s="570"/>
      <c r="L421" s="541"/>
      <c r="M421" s="544"/>
      <c r="N421" s="572"/>
      <c r="O421" s="575"/>
    </row>
    <row r="422" spans="1:15" ht="13.5" x14ac:dyDescent="0.2">
      <c r="A422" s="127" t="s">
        <v>11</v>
      </c>
      <c r="B422" s="607"/>
      <c r="C422" s="159" t="s">
        <v>1168</v>
      </c>
      <c r="D422" s="607"/>
      <c r="E422" s="159" t="s">
        <v>1168</v>
      </c>
      <c r="F422" s="558"/>
      <c r="G422" s="153"/>
      <c r="H422" s="558"/>
      <c r="I422" s="153"/>
      <c r="J422" s="541"/>
      <c r="K422" s="130"/>
      <c r="L422" s="541"/>
      <c r="M422" s="130"/>
      <c r="N422" s="572"/>
      <c r="O422" s="142" t="s">
        <v>1199</v>
      </c>
    </row>
    <row r="423" spans="1:15" ht="13.5" x14ac:dyDescent="0.2">
      <c r="A423" s="131" t="s">
        <v>12</v>
      </c>
      <c r="B423" s="607"/>
      <c r="C423" s="150" t="s">
        <v>299</v>
      </c>
      <c r="D423" s="607"/>
      <c r="E423" s="150" t="s">
        <v>299</v>
      </c>
      <c r="F423" s="558"/>
      <c r="G423" s="161"/>
      <c r="H423" s="558"/>
      <c r="I423" s="161"/>
      <c r="J423" s="541"/>
      <c r="K423" s="134"/>
      <c r="L423" s="541"/>
      <c r="M423" s="134"/>
      <c r="N423" s="572"/>
      <c r="O423" s="171"/>
    </row>
    <row r="424" spans="1:15" ht="13.5" x14ac:dyDescent="0.2">
      <c r="A424" s="131" t="s">
        <v>477</v>
      </c>
      <c r="B424" s="607"/>
      <c r="C424" s="151" t="s">
        <v>1169</v>
      </c>
      <c r="D424" s="607"/>
      <c r="E424" s="151" t="s">
        <v>1169</v>
      </c>
      <c r="F424" s="558"/>
      <c r="G424" s="154"/>
      <c r="H424" s="558"/>
      <c r="I424" s="154"/>
      <c r="J424" s="541"/>
      <c r="K424" s="140"/>
      <c r="L424" s="541"/>
      <c r="M424" s="140"/>
      <c r="N424" s="572"/>
      <c r="O424" s="171"/>
    </row>
    <row r="425" spans="1:15" ht="13.5" x14ac:dyDescent="0.2">
      <c r="A425" s="137" t="s">
        <v>481</v>
      </c>
      <c r="B425" s="611"/>
      <c r="C425" s="150" t="s">
        <v>721</v>
      </c>
      <c r="D425" s="611"/>
      <c r="E425" s="150" t="s">
        <v>721</v>
      </c>
      <c r="F425" s="568"/>
      <c r="G425" s="161"/>
      <c r="H425" s="568"/>
      <c r="I425" s="161"/>
      <c r="J425" s="541"/>
      <c r="K425" s="141"/>
      <c r="L425" s="541"/>
      <c r="M425" s="141"/>
      <c r="N425" s="572"/>
      <c r="O425" s="144"/>
    </row>
    <row r="426" spans="1:15" ht="13.5" x14ac:dyDescent="0.2">
      <c r="A426" s="126" t="s">
        <v>14</v>
      </c>
      <c r="B426" s="540"/>
      <c r="C426" s="559"/>
      <c r="D426" s="540"/>
      <c r="E426" s="559"/>
      <c r="F426" s="540"/>
      <c r="G426" s="559"/>
      <c r="H426" s="540"/>
      <c r="I426" s="543"/>
      <c r="J426" s="540"/>
      <c r="K426" s="543"/>
      <c r="L426" s="576"/>
      <c r="M426" s="543"/>
      <c r="N426" s="571">
        <v>1</v>
      </c>
      <c r="O426" s="574" t="s">
        <v>1120</v>
      </c>
    </row>
    <row r="427" spans="1:15" ht="13.5" x14ac:dyDescent="0.2">
      <c r="A427" s="127">
        <v>1070707956</v>
      </c>
      <c r="B427" s="541"/>
      <c r="C427" s="560"/>
      <c r="D427" s="541"/>
      <c r="E427" s="560"/>
      <c r="F427" s="541"/>
      <c r="G427" s="560"/>
      <c r="H427" s="541"/>
      <c r="I427" s="544"/>
      <c r="J427" s="541"/>
      <c r="K427" s="544"/>
      <c r="L427" s="577"/>
      <c r="M427" s="544"/>
      <c r="N427" s="572"/>
      <c r="O427" s="575"/>
    </row>
    <row r="428" spans="1:15" ht="13.5" x14ac:dyDescent="0.2">
      <c r="A428" s="127" t="s">
        <v>11</v>
      </c>
      <c r="B428" s="541"/>
      <c r="C428" s="153"/>
      <c r="D428" s="541"/>
      <c r="E428" s="153"/>
      <c r="F428" s="541"/>
      <c r="G428" s="153"/>
      <c r="H428" s="541"/>
      <c r="I428" s="130"/>
      <c r="J428" s="541"/>
      <c r="K428" s="139"/>
      <c r="L428" s="577"/>
      <c r="M428" s="130"/>
      <c r="N428" s="572"/>
      <c r="O428" s="149" t="s">
        <v>1122</v>
      </c>
    </row>
    <row r="429" spans="1:15" ht="13.5" x14ac:dyDescent="0.2">
      <c r="A429" s="131" t="s">
        <v>12</v>
      </c>
      <c r="B429" s="541"/>
      <c r="C429" s="154"/>
      <c r="D429" s="541"/>
      <c r="E429" s="154"/>
      <c r="F429" s="541"/>
      <c r="G429" s="154"/>
      <c r="H429" s="541"/>
      <c r="I429" s="140"/>
      <c r="J429" s="541"/>
      <c r="K429" s="140"/>
      <c r="L429" s="577"/>
      <c r="M429" s="140"/>
      <c r="N429" s="572"/>
      <c r="O429" s="171" t="s">
        <v>299</v>
      </c>
    </row>
    <row r="430" spans="1:15" ht="13.5" x14ac:dyDescent="0.2">
      <c r="A430" s="131" t="s">
        <v>477</v>
      </c>
      <c r="B430" s="541"/>
      <c r="C430" s="154"/>
      <c r="D430" s="541"/>
      <c r="E430" s="154"/>
      <c r="F430" s="541"/>
      <c r="G430" s="154"/>
      <c r="H430" s="541"/>
      <c r="I430" s="140"/>
      <c r="J430" s="541"/>
      <c r="K430" s="140"/>
      <c r="L430" s="577"/>
      <c r="M430" s="140"/>
      <c r="N430" s="572"/>
      <c r="O430" s="143" t="s">
        <v>1124</v>
      </c>
    </row>
    <row r="431" spans="1:15" ht="13.5" x14ac:dyDescent="0.2">
      <c r="A431" s="137" t="s">
        <v>481</v>
      </c>
      <c r="B431" s="542"/>
      <c r="C431" s="155"/>
      <c r="D431" s="542"/>
      <c r="E431" s="155"/>
      <c r="F431" s="542"/>
      <c r="G431" s="155"/>
      <c r="H431" s="542"/>
      <c r="I431" s="141"/>
      <c r="J431" s="542"/>
      <c r="K431" s="141"/>
      <c r="L431" s="578"/>
      <c r="M431" s="162"/>
      <c r="N431" s="572"/>
      <c r="O431" s="171" t="s">
        <v>1118</v>
      </c>
    </row>
    <row r="432" spans="1:15" ht="13.5" x14ac:dyDescent="0.2">
      <c r="A432" s="126" t="s">
        <v>503</v>
      </c>
      <c r="B432" s="540"/>
      <c r="C432" s="559"/>
      <c r="D432" s="540"/>
      <c r="E432" s="543"/>
      <c r="F432" s="540"/>
      <c r="G432" s="543"/>
      <c r="H432" s="540"/>
      <c r="I432" s="543"/>
      <c r="J432" s="540"/>
      <c r="K432" s="543"/>
      <c r="L432" s="540"/>
      <c r="M432" s="543"/>
      <c r="N432" s="571">
        <v>1</v>
      </c>
      <c r="O432" s="574" t="s">
        <v>1200</v>
      </c>
    </row>
    <row r="433" spans="1:15" ht="13.5" x14ac:dyDescent="0.2">
      <c r="A433" s="127">
        <v>1026271285</v>
      </c>
      <c r="B433" s="541"/>
      <c r="C433" s="560"/>
      <c r="D433" s="541"/>
      <c r="E433" s="544"/>
      <c r="F433" s="541"/>
      <c r="G433" s="544"/>
      <c r="H433" s="541"/>
      <c r="I433" s="544"/>
      <c r="J433" s="541"/>
      <c r="K433" s="544"/>
      <c r="L433" s="541"/>
      <c r="M433" s="544"/>
      <c r="N433" s="572"/>
      <c r="O433" s="575"/>
    </row>
    <row r="434" spans="1:15" ht="13.5" x14ac:dyDescent="0.2">
      <c r="A434" s="127" t="s">
        <v>11</v>
      </c>
      <c r="B434" s="541"/>
      <c r="C434" s="153"/>
      <c r="D434" s="541"/>
      <c r="E434" s="130"/>
      <c r="F434" s="541"/>
      <c r="G434" s="130"/>
      <c r="H434" s="541"/>
      <c r="I434" s="130"/>
      <c r="J434" s="541"/>
      <c r="K434" s="130"/>
      <c r="L434" s="541"/>
      <c r="M434" s="130"/>
      <c r="N434" s="572"/>
      <c r="O434" s="149" t="s">
        <v>840</v>
      </c>
    </row>
    <row r="435" spans="1:15" ht="13.5" x14ac:dyDescent="0.2">
      <c r="A435" s="131" t="s">
        <v>12</v>
      </c>
      <c r="B435" s="541"/>
      <c r="C435" s="154"/>
      <c r="D435" s="541"/>
      <c r="E435" s="134"/>
      <c r="F435" s="541"/>
      <c r="G435" s="134"/>
      <c r="H435" s="541"/>
      <c r="I435" s="134"/>
      <c r="J435" s="541"/>
      <c r="K435" s="140"/>
      <c r="L435" s="541"/>
      <c r="M435" s="140"/>
      <c r="N435" s="572"/>
      <c r="O435" s="171">
        <v>40760</v>
      </c>
    </row>
    <row r="436" spans="1:15" ht="13.5" x14ac:dyDescent="0.2">
      <c r="A436" s="131" t="s">
        <v>477</v>
      </c>
      <c r="B436" s="541"/>
      <c r="C436" s="154"/>
      <c r="D436" s="541"/>
      <c r="E436" s="136"/>
      <c r="F436" s="541"/>
      <c r="G436" s="136"/>
      <c r="H436" s="541"/>
      <c r="I436" s="140"/>
      <c r="J436" s="541"/>
      <c r="K436" s="140"/>
      <c r="L436" s="541"/>
      <c r="M436" s="140"/>
      <c r="N436" s="572"/>
      <c r="O436" s="143" t="s">
        <v>534</v>
      </c>
    </row>
    <row r="437" spans="1:15" ht="13.5" x14ac:dyDescent="0.2">
      <c r="A437" s="137" t="s">
        <v>481</v>
      </c>
      <c r="B437" s="542"/>
      <c r="C437" s="155"/>
      <c r="D437" s="541"/>
      <c r="E437" s="134"/>
      <c r="F437" s="541"/>
      <c r="G437" s="134"/>
      <c r="H437" s="541"/>
      <c r="I437" s="134"/>
      <c r="J437" s="542"/>
      <c r="K437" s="141"/>
      <c r="L437" s="542"/>
      <c r="M437" s="141"/>
      <c r="N437" s="572"/>
      <c r="O437" s="171" t="s">
        <v>499</v>
      </c>
    </row>
    <row r="438" spans="1:15" ht="13.5" x14ac:dyDescent="0.2">
      <c r="A438" s="126" t="s">
        <v>76</v>
      </c>
      <c r="B438" s="576"/>
      <c r="C438" s="543"/>
      <c r="D438" s="576"/>
      <c r="E438" s="617"/>
      <c r="F438" s="576"/>
      <c r="G438" s="543"/>
      <c r="H438" s="576"/>
      <c r="I438" s="543"/>
      <c r="J438" s="576"/>
      <c r="K438" s="617"/>
      <c r="L438" s="576"/>
      <c r="M438" s="543"/>
      <c r="N438" s="576"/>
      <c r="O438" s="543"/>
    </row>
    <row r="439" spans="1:15" ht="13.5" x14ac:dyDescent="0.2">
      <c r="A439" s="127">
        <v>80236526</v>
      </c>
      <c r="B439" s="577"/>
      <c r="C439" s="544"/>
      <c r="D439" s="577"/>
      <c r="E439" s="618"/>
      <c r="F439" s="577"/>
      <c r="G439" s="544"/>
      <c r="H439" s="577"/>
      <c r="I439" s="544"/>
      <c r="J439" s="577"/>
      <c r="K439" s="618"/>
      <c r="L439" s="577"/>
      <c r="M439" s="544"/>
      <c r="N439" s="577"/>
      <c r="O439" s="544"/>
    </row>
    <row r="440" spans="1:15" ht="13.5" x14ac:dyDescent="0.2">
      <c r="A440" s="127" t="s">
        <v>11</v>
      </c>
      <c r="B440" s="577"/>
      <c r="C440" s="130"/>
      <c r="D440" s="577"/>
      <c r="E440" s="130"/>
      <c r="F440" s="577"/>
      <c r="G440" s="130"/>
      <c r="H440" s="577"/>
      <c r="I440" s="130"/>
      <c r="J440" s="577"/>
      <c r="K440" s="130"/>
      <c r="L440" s="577"/>
      <c r="M440" s="130"/>
      <c r="N440" s="577"/>
      <c r="O440" s="130"/>
    </row>
    <row r="441" spans="1:15" ht="13.5" x14ac:dyDescent="0.2">
      <c r="A441" s="131" t="s">
        <v>12</v>
      </c>
      <c r="B441" s="577"/>
      <c r="C441" s="140"/>
      <c r="D441" s="577"/>
      <c r="E441" s="140"/>
      <c r="F441" s="577"/>
      <c r="G441" s="140"/>
      <c r="H441" s="577"/>
      <c r="I441" s="140"/>
      <c r="J441" s="577"/>
      <c r="K441" s="140"/>
      <c r="L441" s="577"/>
      <c r="M441" s="140"/>
      <c r="N441" s="577"/>
      <c r="O441" s="140"/>
    </row>
    <row r="442" spans="1:15" ht="13.5" x14ac:dyDescent="0.2">
      <c r="A442" s="131" t="s">
        <v>477</v>
      </c>
      <c r="B442" s="577"/>
      <c r="C442" s="140"/>
      <c r="D442" s="577"/>
      <c r="E442" s="140"/>
      <c r="F442" s="577"/>
      <c r="G442" s="140"/>
      <c r="H442" s="577"/>
      <c r="I442" s="140"/>
      <c r="J442" s="577"/>
      <c r="K442" s="140"/>
      <c r="L442" s="577"/>
      <c r="M442" s="140"/>
      <c r="N442" s="577"/>
      <c r="O442" s="140"/>
    </row>
    <row r="443" spans="1:15" ht="13.5" x14ac:dyDescent="0.2">
      <c r="A443" s="137" t="s">
        <v>481</v>
      </c>
      <c r="B443" s="578"/>
      <c r="C443" s="141"/>
      <c r="D443" s="578"/>
      <c r="E443" s="141"/>
      <c r="F443" s="578"/>
      <c r="G443" s="141"/>
      <c r="H443" s="578"/>
      <c r="I443" s="141"/>
      <c r="J443" s="578"/>
      <c r="K443" s="141"/>
      <c r="L443" s="578"/>
      <c r="M443" s="141"/>
      <c r="N443" s="578"/>
      <c r="O443" s="141"/>
    </row>
    <row r="445" spans="1:15" x14ac:dyDescent="0.2">
      <c r="B445" s="599" t="s">
        <v>1201</v>
      </c>
      <c r="C445" s="600"/>
      <c r="D445" s="600"/>
      <c r="E445" s="600"/>
      <c r="F445" s="600"/>
      <c r="G445" s="600"/>
      <c r="H445" s="600"/>
      <c r="I445" s="600"/>
      <c r="J445" s="600"/>
      <c r="K445" s="600"/>
      <c r="L445" s="600"/>
      <c r="M445" s="600"/>
      <c r="N445" s="600"/>
      <c r="O445" s="601"/>
    </row>
    <row r="446" spans="1:15" ht="13.5" x14ac:dyDescent="0.25">
      <c r="A446" s="121"/>
      <c r="B446" s="566" t="s">
        <v>364</v>
      </c>
      <c r="C446" s="567"/>
      <c r="D446" s="566" t="s">
        <v>365</v>
      </c>
      <c r="E446" s="567"/>
      <c r="F446" s="566" t="s">
        <v>366</v>
      </c>
      <c r="G446" s="567"/>
      <c r="H446" s="566" t="s">
        <v>367</v>
      </c>
      <c r="I446" s="567"/>
      <c r="J446" s="566" t="s">
        <v>107</v>
      </c>
      <c r="K446" s="567"/>
      <c r="L446" s="566" t="s">
        <v>108</v>
      </c>
      <c r="M446" s="567"/>
      <c r="N446" s="566" t="s">
        <v>109</v>
      </c>
      <c r="O446" s="567"/>
    </row>
    <row r="447" spans="1:15" ht="13.5" x14ac:dyDescent="0.25">
      <c r="A447" s="121"/>
      <c r="B447" s="173" t="s">
        <v>7</v>
      </c>
      <c r="C447" s="174" t="s">
        <v>8</v>
      </c>
      <c r="D447" s="173" t="s">
        <v>7</v>
      </c>
      <c r="E447" s="174" t="s">
        <v>8</v>
      </c>
      <c r="F447" s="173" t="s">
        <v>7</v>
      </c>
      <c r="G447" s="174" t="s">
        <v>8</v>
      </c>
      <c r="H447" s="173" t="s">
        <v>7</v>
      </c>
      <c r="I447" s="174" t="s">
        <v>8</v>
      </c>
      <c r="J447" s="173" t="s">
        <v>7</v>
      </c>
      <c r="K447" s="174" t="s">
        <v>8</v>
      </c>
      <c r="L447" s="173" t="s">
        <v>7</v>
      </c>
      <c r="M447" s="174" t="s">
        <v>8</v>
      </c>
      <c r="N447" s="173" t="s">
        <v>7</v>
      </c>
      <c r="O447" s="174" t="s">
        <v>8</v>
      </c>
    </row>
    <row r="448" spans="1:15" ht="15" customHeight="1" x14ac:dyDescent="0.2">
      <c r="A448" s="126" t="s">
        <v>9</v>
      </c>
      <c r="B448" s="571" t="s">
        <v>1202</v>
      </c>
      <c r="C448" s="574" t="s">
        <v>1203</v>
      </c>
      <c r="D448" s="610">
        <v>2</v>
      </c>
      <c r="E448" s="608" t="s">
        <v>1204</v>
      </c>
      <c r="F448" s="540" t="s">
        <v>1004</v>
      </c>
      <c r="G448" s="543" t="s">
        <v>1205</v>
      </c>
      <c r="H448" s="610">
        <v>2</v>
      </c>
      <c r="I448" s="585" t="s">
        <v>1206</v>
      </c>
      <c r="J448" s="663">
        <v>1</v>
      </c>
      <c r="K448" s="608" t="s">
        <v>1207</v>
      </c>
      <c r="L448" s="657" t="s">
        <v>1004</v>
      </c>
      <c r="M448" s="569" t="s">
        <v>1208</v>
      </c>
      <c r="N448" s="540"/>
      <c r="O448" s="543"/>
    </row>
    <row r="449" spans="1:15" ht="13.5" x14ac:dyDescent="0.2">
      <c r="A449" s="127">
        <v>79921501</v>
      </c>
      <c r="B449" s="572"/>
      <c r="C449" s="575"/>
      <c r="D449" s="607"/>
      <c r="E449" s="609"/>
      <c r="F449" s="541"/>
      <c r="G449" s="544"/>
      <c r="H449" s="607"/>
      <c r="I449" s="586"/>
      <c r="J449" s="607"/>
      <c r="K449" s="609"/>
      <c r="L449" s="558"/>
      <c r="M449" s="570"/>
      <c r="N449" s="541"/>
      <c r="O449" s="544"/>
    </row>
    <row r="450" spans="1:15" ht="13.5" x14ac:dyDescent="0.2">
      <c r="A450" s="127" t="s">
        <v>11</v>
      </c>
      <c r="B450" s="572"/>
      <c r="C450" s="149" t="s">
        <v>1175</v>
      </c>
      <c r="D450" s="607"/>
      <c r="E450" s="159" t="s">
        <v>1209</v>
      </c>
      <c r="F450" s="541"/>
      <c r="G450" s="134" t="s">
        <v>1004</v>
      </c>
      <c r="H450" s="607"/>
      <c r="I450" s="159" t="s">
        <v>1210</v>
      </c>
      <c r="J450" s="607"/>
      <c r="K450" s="159" t="s">
        <v>1161</v>
      </c>
      <c r="L450" s="558"/>
      <c r="M450" s="153" t="s">
        <v>1004</v>
      </c>
      <c r="N450" s="541"/>
      <c r="O450" s="130"/>
    </row>
    <row r="451" spans="1:15" ht="13.5" x14ac:dyDescent="0.2">
      <c r="A451" s="131" t="s">
        <v>12</v>
      </c>
      <c r="B451" s="572"/>
      <c r="C451" s="143" t="s">
        <v>299</v>
      </c>
      <c r="D451" s="607"/>
      <c r="E451" s="150" t="s">
        <v>299</v>
      </c>
      <c r="F451" s="541"/>
      <c r="G451" s="134" t="s">
        <v>1004</v>
      </c>
      <c r="H451" s="607"/>
      <c r="I451" s="150" t="s">
        <v>299</v>
      </c>
      <c r="J451" s="607"/>
      <c r="K451" s="150" t="s">
        <v>299</v>
      </c>
      <c r="L451" s="558"/>
      <c r="M451" s="153" t="s">
        <v>1004</v>
      </c>
      <c r="N451" s="541"/>
      <c r="O451" s="134"/>
    </row>
    <row r="452" spans="1:15" ht="13.5" x14ac:dyDescent="0.2">
      <c r="A452" s="131" t="s">
        <v>477</v>
      </c>
      <c r="B452" s="572"/>
      <c r="C452" s="143" t="s">
        <v>534</v>
      </c>
      <c r="D452" s="607"/>
      <c r="E452" s="151" t="s">
        <v>534</v>
      </c>
      <c r="F452" s="541"/>
      <c r="G452" s="140" t="s">
        <v>1211</v>
      </c>
      <c r="H452" s="607"/>
      <c r="I452" s="151" t="s">
        <v>1211</v>
      </c>
      <c r="J452" s="607"/>
      <c r="K452" s="151" t="s">
        <v>1163</v>
      </c>
      <c r="L452" s="558"/>
      <c r="M452" s="153" t="s">
        <v>1004</v>
      </c>
      <c r="N452" s="541"/>
      <c r="O452" s="140"/>
    </row>
    <row r="453" spans="1:15" ht="13.5" x14ac:dyDescent="0.2">
      <c r="A453" s="137" t="s">
        <v>481</v>
      </c>
      <c r="B453" s="573"/>
      <c r="C453" s="144" t="s">
        <v>499</v>
      </c>
      <c r="D453" s="611"/>
      <c r="E453" s="150" t="s">
        <v>499</v>
      </c>
      <c r="F453" s="541"/>
      <c r="G453" s="141" t="s">
        <v>1004</v>
      </c>
      <c r="H453" s="607"/>
      <c r="I453" s="152" t="s">
        <v>499</v>
      </c>
      <c r="J453" s="611"/>
      <c r="K453" s="152" t="s">
        <v>499</v>
      </c>
      <c r="L453" s="568"/>
      <c r="M453" s="153" t="s">
        <v>1004</v>
      </c>
      <c r="N453" s="541"/>
      <c r="O453" s="141"/>
    </row>
    <row r="454" spans="1:15" ht="15" customHeight="1" x14ac:dyDescent="0.2">
      <c r="A454" s="126" t="s">
        <v>14</v>
      </c>
      <c r="B454" s="540"/>
      <c r="C454" s="559"/>
      <c r="D454" s="557"/>
      <c r="E454" s="569"/>
      <c r="F454" s="540"/>
      <c r="G454" s="543"/>
      <c r="H454" s="557"/>
      <c r="I454" s="569"/>
      <c r="J454" s="596"/>
      <c r="K454" s="619" t="s">
        <v>23</v>
      </c>
      <c r="L454" s="576"/>
      <c r="M454" s="543"/>
      <c r="N454" s="576"/>
      <c r="O454" s="543"/>
    </row>
    <row r="455" spans="1:15" ht="13.5" x14ac:dyDescent="0.2">
      <c r="A455" s="127">
        <v>1070707956</v>
      </c>
      <c r="B455" s="541"/>
      <c r="C455" s="560"/>
      <c r="D455" s="558"/>
      <c r="E455" s="570"/>
      <c r="F455" s="541"/>
      <c r="G455" s="544"/>
      <c r="H455" s="558"/>
      <c r="I455" s="570"/>
      <c r="J455" s="596"/>
      <c r="K455" s="598"/>
      <c r="L455" s="577"/>
      <c r="M455" s="544"/>
      <c r="N455" s="577"/>
      <c r="O455" s="544"/>
    </row>
    <row r="456" spans="1:15" ht="13.5" x14ac:dyDescent="0.2">
      <c r="A456" s="127" t="s">
        <v>11</v>
      </c>
      <c r="B456" s="541"/>
      <c r="C456" s="153"/>
      <c r="D456" s="558"/>
      <c r="E456" s="153"/>
      <c r="F456" s="541"/>
      <c r="G456" s="130"/>
      <c r="H456" s="558"/>
      <c r="I456" s="153"/>
      <c r="J456" s="596"/>
      <c r="K456" s="176"/>
      <c r="L456" s="577"/>
      <c r="M456" s="130"/>
      <c r="N456" s="577"/>
      <c r="O456" s="130"/>
    </row>
    <row r="457" spans="1:15" ht="13.5" x14ac:dyDescent="0.2">
      <c r="A457" s="131" t="s">
        <v>12</v>
      </c>
      <c r="B457" s="541"/>
      <c r="C457" s="154"/>
      <c r="D457" s="558"/>
      <c r="E457" s="161"/>
      <c r="F457" s="541"/>
      <c r="G457" s="140"/>
      <c r="H457" s="558"/>
      <c r="I457" s="161"/>
      <c r="J457" s="596"/>
      <c r="K457" s="177"/>
      <c r="L457" s="577"/>
      <c r="M457" s="140"/>
      <c r="N457" s="577"/>
      <c r="O457" s="140"/>
    </row>
    <row r="458" spans="1:15" ht="13.5" x14ac:dyDescent="0.2">
      <c r="A458" s="131" t="s">
        <v>477</v>
      </c>
      <c r="B458" s="541"/>
      <c r="C458" s="154"/>
      <c r="D458" s="558"/>
      <c r="E458" s="154"/>
      <c r="F458" s="541"/>
      <c r="G458" s="140"/>
      <c r="H458" s="558"/>
      <c r="I458" s="154"/>
      <c r="J458" s="596"/>
      <c r="K458" s="178"/>
      <c r="L458" s="577"/>
      <c r="M458" s="140"/>
      <c r="N458" s="577"/>
      <c r="O458" s="140"/>
    </row>
    <row r="459" spans="1:15" ht="13.5" x14ac:dyDescent="0.2">
      <c r="A459" s="137" t="s">
        <v>481</v>
      </c>
      <c r="B459" s="542"/>
      <c r="C459" s="155"/>
      <c r="D459" s="568"/>
      <c r="E459" s="161"/>
      <c r="F459" s="542"/>
      <c r="G459" s="141"/>
      <c r="H459" s="568"/>
      <c r="I459" s="161"/>
      <c r="J459" s="596"/>
      <c r="K459" s="179"/>
      <c r="L459" s="578"/>
      <c r="M459" s="162"/>
      <c r="N459" s="578"/>
      <c r="O459" s="141"/>
    </row>
    <row r="460" spans="1:15" ht="13.5" x14ac:dyDescent="0.2">
      <c r="A460" s="126" t="s">
        <v>503</v>
      </c>
      <c r="B460" s="540"/>
      <c r="C460" s="543"/>
      <c r="D460" s="540"/>
      <c r="E460" s="543"/>
      <c r="F460" s="540"/>
      <c r="G460" s="543"/>
      <c r="H460" s="540"/>
      <c r="I460" s="543"/>
      <c r="J460" s="595"/>
      <c r="K460" s="597" t="s">
        <v>23</v>
      </c>
      <c r="L460" s="540"/>
      <c r="M460" s="543"/>
      <c r="N460" s="576"/>
      <c r="O460" s="543"/>
    </row>
    <row r="461" spans="1:15" ht="13.5" x14ac:dyDescent="0.2">
      <c r="A461" s="127">
        <v>1026271285</v>
      </c>
      <c r="B461" s="541"/>
      <c r="C461" s="544"/>
      <c r="D461" s="541"/>
      <c r="E461" s="544"/>
      <c r="F461" s="541"/>
      <c r="G461" s="544"/>
      <c r="H461" s="541"/>
      <c r="I461" s="544"/>
      <c r="J461" s="596"/>
      <c r="K461" s="598"/>
      <c r="L461" s="541"/>
      <c r="M461" s="544"/>
      <c r="N461" s="577"/>
      <c r="O461" s="544"/>
    </row>
    <row r="462" spans="1:15" ht="13.5" x14ac:dyDescent="0.2">
      <c r="A462" s="127" t="s">
        <v>11</v>
      </c>
      <c r="B462" s="541"/>
      <c r="C462" s="130"/>
      <c r="D462" s="541"/>
      <c r="E462" s="130"/>
      <c r="F462" s="541"/>
      <c r="G462" s="130"/>
      <c r="H462" s="541"/>
      <c r="I462" s="130"/>
      <c r="J462" s="596"/>
      <c r="K462" s="176"/>
      <c r="L462" s="541"/>
      <c r="M462" s="130"/>
      <c r="N462" s="577"/>
      <c r="O462" s="130"/>
    </row>
    <row r="463" spans="1:15" ht="13.5" x14ac:dyDescent="0.2">
      <c r="A463" s="131" t="s">
        <v>12</v>
      </c>
      <c r="B463" s="541"/>
      <c r="C463" s="140"/>
      <c r="D463" s="541"/>
      <c r="E463" s="134"/>
      <c r="F463" s="541"/>
      <c r="G463" s="134"/>
      <c r="H463" s="541"/>
      <c r="I463" s="134"/>
      <c r="J463" s="596"/>
      <c r="K463" s="177"/>
      <c r="L463" s="541"/>
      <c r="M463" s="140"/>
      <c r="N463" s="577"/>
      <c r="O463" s="140"/>
    </row>
    <row r="464" spans="1:15" ht="13.5" x14ac:dyDescent="0.2">
      <c r="A464" s="131" t="s">
        <v>477</v>
      </c>
      <c r="B464" s="541"/>
      <c r="C464" s="140"/>
      <c r="D464" s="541"/>
      <c r="E464" s="136"/>
      <c r="F464" s="541"/>
      <c r="G464" s="136"/>
      <c r="H464" s="541"/>
      <c r="I464" s="140"/>
      <c r="J464" s="596"/>
      <c r="K464" s="178"/>
      <c r="L464" s="541"/>
      <c r="M464" s="140"/>
      <c r="N464" s="577"/>
      <c r="O464" s="140"/>
    </row>
    <row r="465" spans="1:15" ht="13.5" x14ac:dyDescent="0.2">
      <c r="A465" s="137" t="s">
        <v>481</v>
      </c>
      <c r="B465" s="542"/>
      <c r="C465" s="141"/>
      <c r="D465" s="541"/>
      <c r="E465" s="134"/>
      <c r="F465" s="541"/>
      <c r="G465" s="134"/>
      <c r="H465" s="541"/>
      <c r="I465" s="141"/>
      <c r="J465" s="596"/>
      <c r="K465" s="179"/>
      <c r="L465" s="542"/>
      <c r="M465" s="141"/>
      <c r="N465" s="578"/>
      <c r="O465" s="141"/>
    </row>
    <row r="466" spans="1:15" ht="13.5" x14ac:dyDescent="0.2">
      <c r="A466" s="126" t="s">
        <v>76</v>
      </c>
      <c r="B466" s="576"/>
      <c r="C466" s="543"/>
      <c r="D466" s="576"/>
      <c r="E466" s="617"/>
      <c r="F466" s="576"/>
      <c r="G466" s="543"/>
      <c r="H466" s="602"/>
      <c r="I466" s="605"/>
      <c r="J466" s="666"/>
      <c r="K466" s="664" t="s">
        <v>23</v>
      </c>
      <c r="L466" s="576"/>
      <c r="M466" s="543"/>
      <c r="N466" s="576"/>
      <c r="O466" s="543"/>
    </row>
    <row r="467" spans="1:15" ht="13.5" x14ac:dyDescent="0.2">
      <c r="A467" s="127">
        <v>80236526</v>
      </c>
      <c r="B467" s="577"/>
      <c r="C467" s="544"/>
      <c r="D467" s="577"/>
      <c r="E467" s="618"/>
      <c r="F467" s="577"/>
      <c r="G467" s="544"/>
      <c r="H467" s="603"/>
      <c r="I467" s="606"/>
      <c r="J467" s="667"/>
      <c r="K467" s="665"/>
      <c r="L467" s="577"/>
      <c r="M467" s="544"/>
      <c r="N467" s="577"/>
      <c r="O467" s="544"/>
    </row>
    <row r="468" spans="1:15" ht="13.5" x14ac:dyDescent="0.2">
      <c r="A468" s="127" t="s">
        <v>11</v>
      </c>
      <c r="B468" s="577"/>
      <c r="C468" s="130"/>
      <c r="D468" s="577"/>
      <c r="E468" s="130"/>
      <c r="F468" s="577"/>
      <c r="G468" s="130"/>
      <c r="H468" s="603"/>
      <c r="I468" s="180"/>
      <c r="J468" s="667"/>
      <c r="K468" s="181"/>
      <c r="L468" s="577"/>
      <c r="M468" s="130"/>
      <c r="N468" s="577"/>
      <c r="O468" s="130"/>
    </row>
    <row r="469" spans="1:15" ht="13.5" x14ac:dyDescent="0.2">
      <c r="A469" s="131" t="s">
        <v>12</v>
      </c>
      <c r="B469" s="577"/>
      <c r="C469" s="140"/>
      <c r="D469" s="577"/>
      <c r="E469" s="140"/>
      <c r="F469" s="577"/>
      <c r="G469" s="140"/>
      <c r="H469" s="603"/>
      <c r="I469" s="182"/>
      <c r="J469" s="667"/>
      <c r="K469" s="183"/>
      <c r="L469" s="577"/>
      <c r="M469" s="140"/>
      <c r="N469" s="577"/>
      <c r="O469" s="140"/>
    </row>
    <row r="470" spans="1:15" ht="13.5" x14ac:dyDescent="0.2">
      <c r="A470" s="131" t="s">
        <v>477</v>
      </c>
      <c r="B470" s="577"/>
      <c r="C470" s="140"/>
      <c r="D470" s="577"/>
      <c r="E470" s="140"/>
      <c r="F470" s="577"/>
      <c r="G470" s="140"/>
      <c r="H470" s="603"/>
      <c r="I470" s="184"/>
      <c r="J470" s="667"/>
      <c r="K470" s="185"/>
      <c r="L470" s="577"/>
      <c r="M470" s="140"/>
      <c r="N470" s="577"/>
      <c r="O470" s="140"/>
    </row>
    <row r="471" spans="1:15" ht="13.5" x14ac:dyDescent="0.2">
      <c r="A471" s="137" t="s">
        <v>481</v>
      </c>
      <c r="B471" s="578"/>
      <c r="C471" s="141"/>
      <c r="D471" s="578"/>
      <c r="E471" s="141"/>
      <c r="F471" s="578"/>
      <c r="G471" s="141"/>
      <c r="H471" s="604"/>
      <c r="I471" s="186"/>
      <c r="J471" s="668"/>
      <c r="K471" s="187"/>
      <c r="L471" s="578"/>
      <c r="M471" s="141"/>
      <c r="N471" s="578"/>
      <c r="O471" s="141"/>
    </row>
    <row r="473" spans="1:15" x14ac:dyDescent="0.2">
      <c r="B473" s="599" t="s">
        <v>1212</v>
      </c>
      <c r="C473" s="600"/>
      <c r="D473" s="600"/>
      <c r="E473" s="600"/>
      <c r="F473" s="600"/>
      <c r="G473" s="600"/>
      <c r="H473" s="600"/>
      <c r="I473" s="600"/>
      <c r="J473" s="600"/>
      <c r="K473" s="600"/>
      <c r="L473" s="600"/>
      <c r="M473" s="600"/>
      <c r="N473" s="600"/>
      <c r="O473" s="601"/>
    </row>
    <row r="474" spans="1:15" ht="13.5" x14ac:dyDescent="0.25">
      <c r="A474" s="121"/>
      <c r="B474" s="566" t="s">
        <v>1213</v>
      </c>
      <c r="C474" s="567"/>
      <c r="D474" s="566" t="s">
        <v>1214</v>
      </c>
      <c r="E474" s="567"/>
      <c r="F474" s="566" t="s">
        <v>1215</v>
      </c>
      <c r="G474" s="567"/>
      <c r="H474" s="566" t="s">
        <v>1216</v>
      </c>
      <c r="I474" s="567"/>
      <c r="J474" s="566" t="s">
        <v>1217</v>
      </c>
      <c r="K474" s="567"/>
      <c r="L474" s="566" t="s">
        <v>1218</v>
      </c>
      <c r="M474" s="567"/>
      <c r="N474" s="566" t="s">
        <v>119</v>
      </c>
      <c r="O474" s="567"/>
    </row>
    <row r="475" spans="1:15" ht="13.5" x14ac:dyDescent="0.25">
      <c r="A475" s="121"/>
      <c r="B475" s="173" t="s">
        <v>7</v>
      </c>
      <c r="C475" s="174" t="s">
        <v>8</v>
      </c>
      <c r="D475" s="173" t="s">
        <v>7</v>
      </c>
      <c r="E475" s="174" t="s">
        <v>8</v>
      </c>
      <c r="F475" s="173" t="s">
        <v>7</v>
      </c>
      <c r="G475" s="174" t="s">
        <v>8</v>
      </c>
      <c r="H475" s="173" t="s">
        <v>7</v>
      </c>
      <c r="I475" s="174" t="s">
        <v>8</v>
      </c>
      <c r="J475" s="173" t="s">
        <v>7</v>
      </c>
      <c r="K475" s="174" t="s">
        <v>8</v>
      </c>
      <c r="L475" s="173" t="s">
        <v>7</v>
      </c>
      <c r="M475" s="174" t="s">
        <v>8</v>
      </c>
      <c r="N475" s="173" t="s">
        <v>7</v>
      </c>
      <c r="O475" s="174" t="s">
        <v>8</v>
      </c>
    </row>
    <row r="476" spans="1:15" ht="15" customHeight="1" x14ac:dyDescent="0.2">
      <c r="A476" s="126" t="s">
        <v>9</v>
      </c>
      <c r="B476" s="557"/>
      <c r="C476" s="559"/>
      <c r="D476" s="557"/>
      <c r="E476" s="559"/>
      <c r="F476" s="610" t="s">
        <v>1219</v>
      </c>
      <c r="G476" s="585" t="s">
        <v>1220</v>
      </c>
      <c r="H476" s="610">
        <v>1</v>
      </c>
      <c r="I476" s="608" t="s">
        <v>1221</v>
      </c>
      <c r="J476" s="610">
        <v>1</v>
      </c>
      <c r="K476" s="585" t="s">
        <v>1222</v>
      </c>
      <c r="L476" s="540"/>
      <c r="M476" s="543"/>
      <c r="N476" s="571">
        <v>3</v>
      </c>
      <c r="O476" s="574" t="s">
        <v>1223</v>
      </c>
    </row>
    <row r="477" spans="1:15" ht="13.5" x14ac:dyDescent="0.2">
      <c r="A477" s="127">
        <v>79921501</v>
      </c>
      <c r="B477" s="558"/>
      <c r="C477" s="560"/>
      <c r="D477" s="558"/>
      <c r="E477" s="560"/>
      <c r="F477" s="607"/>
      <c r="G477" s="586"/>
      <c r="H477" s="607"/>
      <c r="I477" s="609"/>
      <c r="J477" s="607"/>
      <c r="K477" s="586"/>
      <c r="L477" s="541"/>
      <c r="M477" s="544"/>
      <c r="N477" s="572"/>
      <c r="O477" s="575"/>
    </row>
    <row r="478" spans="1:15" ht="28.5" customHeight="1" x14ac:dyDescent="0.2">
      <c r="A478" s="127" t="s">
        <v>11</v>
      </c>
      <c r="B478" s="558"/>
      <c r="C478" s="153"/>
      <c r="D478" s="558"/>
      <c r="E478" s="153"/>
      <c r="F478" s="607"/>
      <c r="G478" s="244" t="s">
        <v>1224</v>
      </c>
      <c r="H478" s="607"/>
      <c r="I478" s="159" t="s">
        <v>1225</v>
      </c>
      <c r="J478" s="607"/>
      <c r="K478" s="159" t="s">
        <v>1175</v>
      </c>
      <c r="L478" s="541"/>
      <c r="M478" s="130"/>
      <c r="N478" s="572"/>
      <c r="O478" s="149" t="s">
        <v>1226</v>
      </c>
    </row>
    <row r="479" spans="1:15" ht="13.5" x14ac:dyDescent="0.2">
      <c r="A479" s="131" t="s">
        <v>12</v>
      </c>
      <c r="B479" s="558"/>
      <c r="C479" s="153"/>
      <c r="D479" s="558"/>
      <c r="E479" s="153"/>
      <c r="F479" s="607"/>
      <c r="G479" s="159" t="s">
        <v>299</v>
      </c>
      <c r="H479" s="607"/>
      <c r="I479" s="150" t="s">
        <v>299</v>
      </c>
      <c r="J479" s="607"/>
      <c r="K479" s="151" t="s">
        <v>299</v>
      </c>
      <c r="L479" s="541"/>
      <c r="M479" s="134"/>
      <c r="N479" s="572"/>
      <c r="O479" s="149" t="s">
        <v>299</v>
      </c>
    </row>
    <row r="480" spans="1:15" ht="13.5" x14ac:dyDescent="0.2">
      <c r="A480" s="131" t="s">
        <v>477</v>
      </c>
      <c r="B480" s="558"/>
      <c r="C480" s="153"/>
      <c r="D480" s="558"/>
      <c r="E480" s="153"/>
      <c r="F480" s="607"/>
      <c r="G480" s="159" t="s">
        <v>534</v>
      </c>
      <c r="H480" s="607"/>
      <c r="I480" s="151" t="s">
        <v>1030</v>
      </c>
      <c r="J480" s="607"/>
      <c r="K480" s="151" t="s">
        <v>534</v>
      </c>
      <c r="L480" s="541"/>
      <c r="M480" s="140"/>
      <c r="N480" s="572"/>
      <c r="O480" s="143" t="s">
        <v>1012</v>
      </c>
    </row>
    <row r="481" spans="1:15" ht="15.75" customHeight="1" x14ac:dyDescent="0.2">
      <c r="A481" s="137" t="s">
        <v>481</v>
      </c>
      <c r="B481" s="568"/>
      <c r="C481" s="153"/>
      <c r="D481" s="568"/>
      <c r="E481" s="153"/>
      <c r="F481" s="611"/>
      <c r="G481" s="159" t="s">
        <v>499</v>
      </c>
      <c r="H481" s="611"/>
      <c r="I481" s="150" t="s">
        <v>499</v>
      </c>
      <c r="J481" s="611"/>
      <c r="K481" s="152" t="s">
        <v>499</v>
      </c>
      <c r="L481" s="541"/>
      <c r="M481" s="141"/>
      <c r="N481" s="573"/>
      <c r="O481" s="171" t="s">
        <v>499</v>
      </c>
    </row>
    <row r="482" spans="1:15" ht="15" customHeight="1" x14ac:dyDescent="0.2">
      <c r="A482" s="126" t="s">
        <v>14</v>
      </c>
      <c r="B482" s="557"/>
      <c r="C482" s="559"/>
      <c r="D482" s="557"/>
      <c r="E482" s="559"/>
      <c r="F482" s="557"/>
      <c r="G482" s="559"/>
      <c r="H482" s="557"/>
      <c r="I482" s="559"/>
      <c r="J482" s="557"/>
      <c r="K482" s="559"/>
      <c r="L482" s="576"/>
      <c r="M482" s="543"/>
      <c r="N482" s="571">
        <v>1</v>
      </c>
      <c r="O482" s="574" t="s">
        <v>1227</v>
      </c>
    </row>
    <row r="483" spans="1:15" ht="13.5" x14ac:dyDescent="0.2">
      <c r="A483" s="127">
        <v>1070707956</v>
      </c>
      <c r="B483" s="558"/>
      <c r="C483" s="560"/>
      <c r="D483" s="558"/>
      <c r="E483" s="560"/>
      <c r="F483" s="558"/>
      <c r="G483" s="560"/>
      <c r="H483" s="558"/>
      <c r="I483" s="560"/>
      <c r="J483" s="558"/>
      <c r="K483" s="560"/>
      <c r="L483" s="577"/>
      <c r="M483" s="544"/>
      <c r="N483" s="572"/>
      <c r="O483" s="575"/>
    </row>
    <row r="484" spans="1:15" ht="13.5" x14ac:dyDescent="0.2">
      <c r="A484" s="127" t="s">
        <v>11</v>
      </c>
      <c r="B484" s="558"/>
      <c r="C484" s="153"/>
      <c r="D484" s="558"/>
      <c r="E484" s="153"/>
      <c r="F484" s="558"/>
      <c r="G484" s="153"/>
      <c r="H484" s="558"/>
      <c r="I484" s="153"/>
      <c r="J484" s="558"/>
      <c r="K484" s="153"/>
      <c r="L484" s="577"/>
      <c r="M484" s="130"/>
      <c r="N484" s="572"/>
      <c r="O484" s="149" t="s">
        <v>1175</v>
      </c>
    </row>
    <row r="485" spans="1:15" ht="13.5" x14ac:dyDescent="0.2">
      <c r="A485" s="131" t="s">
        <v>12</v>
      </c>
      <c r="B485" s="558"/>
      <c r="C485" s="154"/>
      <c r="D485" s="558"/>
      <c r="E485" s="154"/>
      <c r="F485" s="558"/>
      <c r="G485" s="154"/>
      <c r="H485" s="558"/>
      <c r="I485" s="154"/>
      <c r="J485" s="558"/>
      <c r="K485" s="153"/>
      <c r="L485" s="577"/>
      <c r="M485" s="140"/>
      <c r="N485" s="572"/>
      <c r="O485" s="143" t="s">
        <v>299</v>
      </c>
    </row>
    <row r="486" spans="1:15" ht="13.5" x14ac:dyDescent="0.2">
      <c r="A486" s="131" t="s">
        <v>477</v>
      </c>
      <c r="B486" s="558"/>
      <c r="C486" s="154"/>
      <c r="D486" s="558"/>
      <c r="E486" s="154"/>
      <c r="F486" s="558"/>
      <c r="G486" s="154"/>
      <c r="H486" s="558"/>
      <c r="I486" s="154"/>
      <c r="J486" s="558"/>
      <c r="K486" s="153"/>
      <c r="L486" s="577"/>
      <c r="M486" s="140"/>
      <c r="N486" s="572"/>
      <c r="O486" s="143" t="s">
        <v>534</v>
      </c>
    </row>
    <row r="487" spans="1:15" ht="13.5" x14ac:dyDescent="0.2">
      <c r="A487" s="137" t="s">
        <v>481</v>
      </c>
      <c r="B487" s="568"/>
      <c r="C487" s="155"/>
      <c r="D487" s="568"/>
      <c r="E487" s="155"/>
      <c r="F487" s="568"/>
      <c r="G487" s="155"/>
      <c r="H487" s="568"/>
      <c r="I487" s="155"/>
      <c r="J487" s="568"/>
      <c r="K487" s="153"/>
      <c r="L487" s="578"/>
      <c r="M487" s="162"/>
      <c r="N487" s="573"/>
      <c r="O487" s="144" t="s">
        <v>499</v>
      </c>
    </row>
    <row r="488" spans="1:15" ht="15" customHeight="1" x14ac:dyDescent="0.2">
      <c r="A488" s="126" t="s">
        <v>503</v>
      </c>
      <c r="B488" s="610">
        <v>1</v>
      </c>
      <c r="C488" s="585" t="s">
        <v>1228</v>
      </c>
      <c r="D488" s="571">
        <v>2</v>
      </c>
      <c r="E488" s="574" t="s">
        <v>1220</v>
      </c>
      <c r="F488" s="610">
        <v>3</v>
      </c>
      <c r="G488" s="585" t="s">
        <v>1229</v>
      </c>
      <c r="H488" s="610">
        <v>2</v>
      </c>
      <c r="I488" s="585" t="s">
        <v>1230</v>
      </c>
      <c r="J488" s="557"/>
      <c r="K488" s="569"/>
      <c r="L488" s="540"/>
      <c r="M488" s="543"/>
      <c r="N488" s="576"/>
      <c r="O488" s="543"/>
    </row>
    <row r="489" spans="1:15" ht="13.5" x14ac:dyDescent="0.2">
      <c r="A489" s="127">
        <v>1026271285</v>
      </c>
      <c r="B489" s="607"/>
      <c r="C489" s="586"/>
      <c r="D489" s="572"/>
      <c r="E489" s="575"/>
      <c r="F489" s="607"/>
      <c r="G489" s="586"/>
      <c r="H489" s="607"/>
      <c r="I489" s="586"/>
      <c r="J489" s="558"/>
      <c r="K489" s="570"/>
      <c r="L489" s="541"/>
      <c r="M489" s="544"/>
      <c r="N489" s="577"/>
      <c r="O489" s="544"/>
    </row>
    <row r="490" spans="1:15" ht="13.5" x14ac:dyDescent="0.2">
      <c r="A490" s="127" t="s">
        <v>11</v>
      </c>
      <c r="B490" s="607"/>
      <c r="C490" s="159" t="s">
        <v>1231</v>
      </c>
      <c r="D490" s="572"/>
      <c r="E490" s="149" t="s">
        <v>1232</v>
      </c>
      <c r="F490" s="607"/>
      <c r="G490" s="159" t="s">
        <v>1175</v>
      </c>
      <c r="H490" s="607"/>
      <c r="I490" s="159" t="s">
        <v>1233</v>
      </c>
      <c r="J490" s="558"/>
      <c r="K490" s="153"/>
      <c r="L490" s="541"/>
      <c r="M490" s="130"/>
      <c r="N490" s="577"/>
      <c r="O490" s="130"/>
    </row>
    <row r="491" spans="1:15" ht="13.5" x14ac:dyDescent="0.2">
      <c r="A491" s="131" t="s">
        <v>12</v>
      </c>
      <c r="B491" s="607"/>
      <c r="C491" s="151">
        <v>44146</v>
      </c>
      <c r="D491" s="572"/>
      <c r="E491" s="149" t="s">
        <v>299</v>
      </c>
      <c r="F491" s="607"/>
      <c r="G491" s="151" t="s">
        <v>299</v>
      </c>
      <c r="H491" s="607"/>
      <c r="I491" s="150" t="s">
        <v>299</v>
      </c>
      <c r="J491" s="558"/>
      <c r="K491" s="161"/>
      <c r="L491" s="541"/>
      <c r="M491" s="140"/>
      <c r="N491" s="577"/>
      <c r="O491" s="140"/>
    </row>
    <row r="492" spans="1:15" ht="13.5" x14ac:dyDescent="0.2">
      <c r="A492" s="131" t="s">
        <v>477</v>
      </c>
      <c r="B492" s="607"/>
      <c r="C492" s="151" t="s">
        <v>534</v>
      </c>
      <c r="D492" s="572"/>
      <c r="E492" s="149" t="s">
        <v>534</v>
      </c>
      <c r="F492" s="607"/>
      <c r="G492" s="151" t="s">
        <v>534</v>
      </c>
      <c r="H492" s="607"/>
      <c r="I492" s="188" t="s">
        <v>534</v>
      </c>
      <c r="J492" s="558"/>
      <c r="K492" s="154"/>
      <c r="L492" s="541"/>
      <c r="M492" s="140"/>
      <c r="N492" s="577"/>
      <c r="O492" s="140"/>
    </row>
    <row r="493" spans="1:15" ht="15.75" customHeight="1" x14ac:dyDescent="0.2">
      <c r="A493" s="137" t="s">
        <v>481</v>
      </c>
      <c r="B493" s="611"/>
      <c r="C493" s="152" t="s">
        <v>499</v>
      </c>
      <c r="D493" s="573"/>
      <c r="E493" s="149" t="s">
        <v>499</v>
      </c>
      <c r="F493" s="607"/>
      <c r="G493" s="152" t="s">
        <v>499</v>
      </c>
      <c r="H493" s="607"/>
      <c r="I493" s="150" t="s">
        <v>499</v>
      </c>
      <c r="J493" s="568"/>
      <c r="K493" s="161"/>
      <c r="L493" s="542"/>
      <c r="M493" s="141"/>
      <c r="N493" s="578"/>
      <c r="O493" s="141"/>
    </row>
    <row r="494" spans="1:15" ht="13.5" x14ac:dyDescent="0.2">
      <c r="A494" s="126" t="s">
        <v>76</v>
      </c>
      <c r="B494" s="557"/>
      <c r="C494" s="559"/>
      <c r="D494" s="557"/>
      <c r="E494" s="559"/>
      <c r="F494" s="557"/>
      <c r="G494" s="559"/>
      <c r="H494" s="557"/>
      <c r="I494" s="559"/>
      <c r="J494" s="557"/>
      <c r="K494" s="559"/>
      <c r="L494" s="576"/>
      <c r="M494" s="543"/>
      <c r="N494" s="576"/>
      <c r="O494" s="543"/>
    </row>
    <row r="495" spans="1:15" ht="13.5" x14ac:dyDescent="0.2">
      <c r="A495" s="127">
        <v>80236526</v>
      </c>
      <c r="B495" s="558"/>
      <c r="C495" s="560"/>
      <c r="D495" s="558"/>
      <c r="E495" s="560"/>
      <c r="F495" s="558"/>
      <c r="G495" s="560"/>
      <c r="H495" s="558"/>
      <c r="I495" s="560"/>
      <c r="J495" s="558"/>
      <c r="K495" s="560"/>
      <c r="L495" s="577"/>
      <c r="M495" s="544"/>
      <c r="N495" s="577"/>
      <c r="O495" s="544"/>
    </row>
    <row r="496" spans="1:15" ht="13.5" x14ac:dyDescent="0.2">
      <c r="A496" s="127" t="s">
        <v>11</v>
      </c>
      <c r="B496" s="558"/>
      <c r="C496" s="153"/>
      <c r="D496" s="558"/>
      <c r="E496" s="153"/>
      <c r="F496" s="558"/>
      <c r="G496" s="153"/>
      <c r="H496" s="558"/>
      <c r="I496" s="153"/>
      <c r="J496" s="558"/>
      <c r="K496" s="153"/>
      <c r="L496" s="577"/>
      <c r="M496" s="130"/>
      <c r="N496" s="577"/>
      <c r="O496" s="130"/>
    </row>
    <row r="497" spans="1:15" ht="13.5" x14ac:dyDescent="0.2">
      <c r="A497" s="131" t="s">
        <v>12</v>
      </c>
      <c r="B497" s="558"/>
      <c r="C497" s="154"/>
      <c r="D497" s="558"/>
      <c r="E497" s="154"/>
      <c r="F497" s="558"/>
      <c r="G497" s="154"/>
      <c r="H497" s="558"/>
      <c r="I497" s="154"/>
      <c r="J497" s="558"/>
      <c r="K497" s="154"/>
      <c r="L497" s="577"/>
      <c r="M497" s="140"/>
      <c r="N497" s="577"/>
      <c r="O497" s="140"/>
    </row>
    <row r="498" spans="1:15" ht="13.5" x14ac:dyDescent="0.2">
      <c r="A498" s="131" t="s">
        <v>477</v>
      </c>
      <c r="B498" s="558"/>
      <c r="C498" s="154"/>
      <c r="D498" s="558"/>
      <c r="E498" s="154"/>
      <c r="F498" s="558"/>
      <c r="G498" s="154"/>
      <c r="H498" s="558"/>
      <c r="I498" s="154"/>
      <c r="J498" s="558"/>
      <c r="K498" s="154"/>
      <c r="L498" s="577"/>
      <c r="M498" s="140"/>
      <c r="N498" s="577"/>
      <c r="O498" s="140"/>
    </row>
    <row r="499" spans="1:15" ht="13.5" x14ac:dyDescent="0.2">
      <c r="A499" s="137" t="s">
        <v>481</v>
      </c>
      <c r="B499" s="568"/>
      <c r="C499" s="155"/>
      <c r="D499" s="568"/>
      <c r="E499" s="155"/>
      <c r="F499" s="568"/>
      <c r="G499" s="155"/>
      <c r="H499" s="568"/>
      <c r="I499" s="155"/>
      <c r="J499" s="568"/>
      <c r="K499" s="155"/>
      <c r="L499" s="578"/>
      <c r="M499" s="141"/>
      <c r="N499" s="578"/>
      <c r="O499" s="141"/>
    </row>
    <row r="501" spans="1:15" x14ac:dyDescent="0.2">
      <c r="B501" s="599" t="s">
        <v>1212</v>
      </c>
      <c r="C501" s="600"/>
      <c r="D501" s="600"/>
      <c r="E501" s="600"/>
      <c r="F501" s="600"/>
      <c r="G501" s="600"/>
      <c r="H501" s="600"/>
      <c r="I501" s="600"/>
      <c r="J501" s="600"/>
      <c r="K501" s="600"/>
      <c r="L501" s="600"/>
      <c r="M501" s="600"/>
      <c r="N501" s="600"/>
      <c r="O501" s="601"/>
    </row>
    <row r="502" spans="1:15" ht="13.5" x14ac:dyDescent="0.25">
      <c r="A502" s="121"/>
      <c r="B502" s="566" t="s">
        <v>131</v>
      </c>
      <c r="C502" s="567"/>
      <c r="D502" s="566" t="s">
        <v>132</v>
      </c>
      <c r="E502" s="567"/>
      <c r="F502" s="566" t="s">
        <v>133</v>
      </c>
      <c r="G502" s="567"/>
      <c r="H502" s="566" t="s">
        <v>134</v>
      </c>
      <c r="I502" s="567"/>
      <c r="J502" s="566" t="s">
        <v>135</v>
      </c>
      <c r="K502" s="567"/>
      <c r="L502" s="566" t="s">
        <v>136</v>
      </c>
      <c r="M502" s="567"/>
      <c r="N502" s="566" t="s">
        <v>137</v>
      </c>
      <c r="O502" s="567"/>
    </row>
    <row r="503" spans="1:15" ht="13.5" x14ac:dyDescent="0.25">
      <c r="A503" s="121"/>
      <c r="B503" s="173" t="s">
        <v>7</v>
      </c>
      <c r="C503" s="174" t="s">
        <v>8</v>
      </c>
      <c r="D503" s="173" t="s">
        <v>7</v>
      </c>
      <c r="E503" s="174" t="s">
        <v>8</v>
      </c>
      <c r="F503" s="173" t="s">
        <v>7</v>
      </c>
      <c r="G503" s="174" t="s">
        <v>8</v>
      </c>
      <c r="H503" s="173" t="s">
        <v>7</v>
      </c>
      <c r="I503" s="174" t="s">
        <v>8</v>
      </c>
      <c r="J503" s="173" t="s">
        <v>7</v>
      </c>
      <c r="K503" s="174" t="s">
        <v>8</v>
      </c>
      <c r="L503" s="173" t="s">
        <v>7</v>
      </c>
      <c r="M503" s="174" t="s">
        <v>8</v>
      </c>
      <c r="N503" s="173" t="s">
        <v>7</v>
      </c>
      <c r="O503" s="174" t="s">
        <v>8</v>
      </c>
    </row>
    <row r="504" spans="1:15" ht="15" customHeight="1" x14ac:dyDescent="0.2">
      <c r="A504" s="126" t="s">
        <v>9</v>
      </c>
      <c r="B504" s="610" t="s">
        <v>1004</v>
      </c>
      <c r="C504" s="585" t="s">
        <v>1234</v>
      </c>
      <c r="D504" s="610">
        <v>3</v>
      </c>
      <c r="E504" s="585" t="s">
        <v>1235</v>
      </c>
      <c r="F504" s="610">
        <v>2</v>
      </c>
      <c r="G504" s="585" t="s">
        <v>1235</v>
      </c>
      <c r="H504" s="610">
        <v>3</v>
      </c>
      <c r="I504" s="585" t="s">
        <v>1236</v>
      </c>
      <c r="J504" s="610">
        <v>2</v>
      </c>
      <c r="K504" s="585" t="s">
        <v>1236</v>
      </c>
      <c r="L504" s="610">
        <v>1</v>
      </c>
      <c r="M504" s="585" t="s">
        <v>1236</v>
      </c>
      <c r="N504" s="540"/>
      <c r="O504" s="543"/>
    </row>
    <row r="505" spans="1:15" ht="13.5" x14ac:dyDescent="0.2">
      <c r="A505" s="127">
        <v>79921501</v>
      </c>
      <c r="B505" s="607"/>
      <c r="C505" s="586"/>
      <c r="D505" s="607"/>
      <c r="E505" s="586"/>
      <c r="F505" s="607"/>
      <c r="G505" s="586"/>
      <c r="H505" s="607"/>
      <c r="I505" s="586"/>
      <c r="J505" s="607"/>
      <c r="K505" s="586"/>
      <c r="L505" s="607"/>
      <c r="M505" s="586"/>
      <c r="N505" s="541"/>
      <c r="O505" s="544"/>
    </row>
    <row r="506" spans="1:15" ht="13.5" x14ac:dyDescent="0.2">
      <c r="A506" s="127" t="s">
        <v>11</v>
      </c>
      <c r="B506" s="607"/>
      <c r="C506" s="150" t="s">
        <v>1004</v>
      </c>
      <c r="D506" s="607"/>
      <c r="E506" s="150" t="s">
        <v>1237</v>
      </c>
      <c r="F506" s="607"/>
      <c r="G506" s="150" t="s">
        <v>1238</v>
      </c>
      <c r="H506" s="607"/>
      <c r="I506" s="150" t="s">
        <v>1239</v>
      </c>
      <c r="J506" s="607"/>
      <c r="K506" s="150" t="s">
        <v>1239</v>
      </c>
      <c r="L506" s="607"/>
      <c r="M506" s="150" t="s">
        <v>1240</v>
      </c>
      <c r="N506" s="541"/>
      <c r="O506" s="130"/>
    </row>
    <row r="507" spans="1:15" ht="13.5" x14ac:dyDescent="0.2">
      <c r="A507" s="131" t="s">
        <v>12</v>
      </c>
      <c r="B507" s="607"/>
      <c r="C507" s="150" t="s">
        <v>1004</v>
      </c>
      <c r="D507" s="607"/>
      <c r="E507" s="150" t="s">
        <v>299</v>
      </c>
      <c r="F507" s="607"/>
      <c r="G507" s="150" t="s">
        <v>299</v>
      </c>
      <c r="H507" s="607"/>
      <c r="I507" s="150" t="s">
        <v>299</v>
      </c>
      <c r="J507" s="607"/>
      <c r="K507" s="150" t="s">
        <v>299</v>
      </c>
      <c r="L507" s="607"/>
      <c r="M507" s="150" t="s">
        <v>299</v>
      </c>
      <c r="N507" s="541"/>
      <c r="O507" s="134"/>
    </row>
    <row r="508" spans="1:15" ht="13.5" x14ac:dyDescent="0.2">
      <c r="A508" s="131" t="s">
        <v>477</v>
      </c>
      <c r="B508" s="607"/>
      <c r="C508" s="150" t="s">
        <v>1004</v>
      </c>
      <c r="D508" s="607"/>
      <c r="E508" s="151" t="s">
        <v>1117</v>
      </c>
      <c r="F508" s="607"/>
      <c r="G508" s="151" t="s">
        <v>1117</v>
      </c>
      <c r="H508" s="607"/>
      <c r="I508" s="151" t="s">
        <v>1241</v>
      </c>
      <c r="J508" s="607"/>
      <c r="K508" s="151" t="s">
        <v>1241</v>
      </c>
      <c r="L508" s="607"/>
      <c r="M508" s="151" t="s">
        <v>1241</v>
      </c>
      <c r="N508" s="541"/>
      <c r="O508" s="140"/>
    </row>
    <row r="509" spans="1:15" ht="13.5" x14ac:dyDescent="0.2">
      <c r="A509" s="137" t="s">
        <v>481</v>
      </c>
      <c r="B509" s="607"/>
      <c r="C509" s="150" t="s">
        <v>1004</v>
      </c>
      <c r="D509" s="607"/>
      <c r="E509" s="152" t="s">
        <v>499</v>
      </c>
      <c r="F509" s="607"/>
      <c r="G509" s="152" t="s">
        <v>950</v>
      </c>
      <c r="H509" s="607"/>
      <c r="I509" s="152" t="s">
        <v>499</v>
      </c>
      <c r="J509" s="607"/>
      <c r="K509" s="152" t="s">
        <v>499</v>
      </c>
      <c r="L509" s="607"/>
      <c r="M509" s="152" t="s">
        <v>869</v>
      </c>
      <c r="N509" s="541"/>
      <c r="O509" s="141"/>
    </row>
    <row r="510" spans="1:15" ht="13.5" x14ac:dyDescent="0.2">
      <c r="A510" s="126" t="s">
        <v>14</v>
      </c>
      <c r="B510" s="557"/>
      <c r="C510" s="559"/>
      <c r="D510" s="557"/>
      <c r="E510" s="569"/>
      <c r="F510" s="557"/>
      <c r="G510" s="559"/>
      <c r="H510" s="610">
        <v>3</v>
      </c>
      <c r="I510" s="585" t="s">
        <v>1242</v>
      </c>
      <c r="J510" s="610">
        <v>1</v>
      </c>
      <c r="K510" s="585" t="s">
        <v>1242</v>
      </c>
      <c r="L510" s="540"/>
      <c r="M510" s="569"/>
      <c r="N510" s="557"/>
      <c r="O510" s="569"/>
    </row>
    <row r="511" spans="1:15" ht="13.5" x14ac:dyDescent="0.2">
      <c r="A511" s="127">
        <v>1070707956</v>
      </c>
      <c r="B511" s="558"/>
      <c r="C511" s="560"/>
      <c r="D511" s="558"/>
      <c r="E511" s="570"/>
      <c r="F511" s="558"/>
      <c r="G511" s="560"/>
      <c r="H511" s="607"/>
      <c r="I511" s="586"/>
      <c r="J511" s="607"/>
      <c r="K511" s="586"/>
      <c r="L511" s="541"/>
      <c r="M511" s="570"/>
      <c r="N511" s="558"/>
      <c r="O511" s="570"/>
    </row>
    <row r="512" spans="1:15" ht="13.5" x14ac:dyDescent="0.2">
      <c r="A512" s="127" t="s">
        <v>11</v>
      </c>
      <c r="B512" s="558"/>
      <c r="C512" s="153"/>
      <c r="D512" s="558"/>
      <c r="E512" s="153"/>
      <c r="F512" s="558"/>
      <c r="G512" s="153"/>
      <c r="H512" s="607"/>
      <c r="I512" s="159" t="s">
        <v>1243</v>
      </c>
      <c r="J512" s="607"/>
      <c r="K512" s="159" t="s">
        <v>1243</v>
      </c>
      <c r="L512" s="541"/>
      <c r="M512" s="130"/>
      <c r="N512" s="558"/>
      <c r="O512" s="153"/>
    </row>
    <row r="513" spans="1:15" ht="13.5" x14ac:dyDescent="0.2">
      <c r="A513" s="131" t="s">
        <v>12</v>
      </c>
      <c r="B513" s="558"/>
      <c r="C513" s="154"/>
      <c r="D513" s="558"/>
      <c r="E513" s="161"/>
      <c r="F513" s="558"/>
      <c r="G513" s="154"/>
      <c r="H513" s="607"/>
      <c r="I513" s="151" t="s">
        <v>299</v>
      </c>
      <c r="J513" s="607"/>
      <c r="K513" s="151" t="s">
        <v>299</v>
      </c>
      <c r="L513" s="541"/>
      <c r="M513" s="161"/>
      <c r="N513" s="558"/>
      <c r="O513" s="161"/>
    </row>
    <row r="514" spans="1:15" ht="13.5" x14ac:dyDescent="0.2">
      <c r="A514" s="131" t="s">
        <v>477</v>
      </c>
      <c r="B514" s="558"/>
      <c r="C514" s="154"/>
      <c r="D514" s="558"/>
      <c r="E514" s="154"/>
      <c r="F514" s="558"/>
      <c r="G514" s="154"/>
      <c r="H514" s="607"/>
      <c r="I514" s="151" t="s">
        <v>478</v>
      </c>
      <c r="J514" s="607"/>
      <c r="K514" s="151" t="s">
        <v>478</v>
      </c>
      <c r="L514" s="541"/>
      <c r="M514" s="154"/>
      <c r="N514" s="558"/>
      <c r="O514" s="154"/>
    </row>
    <row r="515" spans="1:15" ht="15.75" customHeight="1" x14ac:dyDescent="0.2">
      <c r="A515" s="137" t="s">
        <v>481</v>
      </c>
      <c r="B515" s="568"/>
      <c r="C515" s="155"/>
      <c r="D515" s="568"/>
      <c r="E515" s="161"/>
      <c r="F515" s="568"/>
      <c r="G515" s="155"/>
      <c r="H515" s="611"/>
      <c r="I515" s="152" t="s">
        <v>499</v>
      </c>
      <c r="J515" s="611"/>
      <c r="K515" s="152" t="s">
        <v>499</v>
      </c>
      <c r="L515" s="541"/>
      <c r="M515" s="134"/>
      <c r="N515" s="568"/>
      <c r="O515" s="161"/>
    </row>
    <row r="516" spans="1:15" ht="15" customHeight="1" x14ac:dyDescent="0.2">
      <c r="A516" s="126" t="s">
        <v>503</v>
      </c>
      <c r="B516" s="557"/>
      <c r="C516" s="559"/>
      <c r="D516" s="557"/>
      <c r="E516" s="569"/>
      <c r="F516" s="610">
        <v>1</v>
      </c>
      <c r="G516" s="608" t="s">
        <v>354</v>
      </c>
      <c r="H516" s="610">
        <v>2</v>
      </c>
      <c r="I516" s="585" t="s">
        <v>86</v>
      </c>
      <c r="J516" s="557"/>
      <c r="K516" s="559"/>
      <c r="L516" s="540"/>
      <c r="M516" s="543"/>
      <c r="N516" s="557"/>
      <c r="O516" s="569"/>
    </row>
    <row r="517" spans="1:15" ht="13.5" x14ac:dyDescent="0.2">
      <c r="A517" s="127">
        <v>1026271285</v>
      </c>
      <c r="B517" s="558"/>
      <c r="C517" s="560"/>
      <c r="D517" s="558"/>
      <c r="E517" s="570"/>
      <c r="F517" s="607"/>
      <c r="G517" s="609"/>
      <c r="H517" s="607"/>
      <c r="I517" s="586"/>
      <c r="J517" s="558"/>
      <c r="K517" s="560"/>
      <c r="L517" s="541"/>
      <c r="M517" s="544"/>
      <c r="N517" s="558"/>
      <c r="O517" s="570"/>
    </row>
    <row r="518" spans="1:15" ht="13.5" x14ac:dyDescent="0.2">
      <c r="A518" s="127" t="s">
        <v>11</v>
      </c>
      <c r="B518" s="558"/>
      <c r="C518" s="153"/>
      <c r="D518" s="558"/>
      <c r="E518" s="153"/>
      <c r="F518" s="607"/>
      <c r="G518" s="159" t="s">
        <v>1244</v>
      </c>
      <c r="H518" s="607"/>
      <c r="I518" s="159" t="s">
        <v>1245</v>
      </c>
      <c r="J518" s="558"/>
      <c r="K518" s="153"/>
      <c r="L518" s="541"/>
      <c r="M518" s="130"/>
      <c r="N518" s="558"/>
      <c r="O518" s="153"/>
    </row>
    <row r="519" spans="1:15" ht="13.5" x14ac:dyDescent="0.2">
      <c r="A519" s="131" t="s">
        <v>12</v>
      </c>
      <c r="B519" s="558"/>
      <c r="C519" s="154"/>
      <c r="D519" s="558"/>
      <c r="E519" s="161"/>
      <c r="F519" s="607"/>
      <c r="G519" s="150" t="s">
        <v>299</v>
      </c>
      <c r="H519" s="607"/>
      <c r="I519" s="150" t="s">
        <v>299</v>
      </c>
      <c r="J519" s="558"/>
      <c r="K519" s="154"/>
      <c r="L519" s="541"/>
      <c r="M519" s="140"/>
      <c r="N519" s="558"/>
      <c r="O519" s="161"/>
    </row>
    <row r="520" spans="1:15" ht="13.5" x14ac:dyDescent="0.2">
      <c r="A520" s="131" t="s">
        <v>477</v>
      </c>
      <c r="B520" s="558"/>
      <c r="C520" s="154"/>
      <c r="D520" s="558"/>
      <c r="E520" s="154"/>
      <c r="F520" s="607"/>
      <c r="G520" s="151" t="s">
        <v>534</v>
      </c>
      <c r="H520" s="607"/>
      <c r="I520" s="151" t="s">
        <v>534</v>
      </c>
      <c r="J520" s="558"/>
      <c r="K520" s="154"/>
      <c r="L520" s="541"/>
      <c r="M520" s="140"/>
      <c r="N520" s="558"/>
      <c r="O520" s="154"/>
    </row>
    <row r="521" spans="1:15" ht="15.75" customHeight="1" x14ac:dyDescent="0.2">
      <c r="A521" s="137" t="s">
        <v>481</v>
      </c>
      <c r="B521" s="568"/>
      <c r="C521" s="155"/>
      <c r="D521" s="568"/>
      <c r="E521" s="161"/>
      <c r="F521" s="607"/>
      <c r="G521" s="150" t="s">
        <v>499</v>
      </c>
      <c r="H521" s="607"/>
      <c r="I521" s="152" t="s">
        <v>499</v>
      </c>
      <c r="J521" s="568"/>
      <c r="K521" s="155"/>
      <c r="L521" s="542"/>
      <c r="M521" s="141"/>
      <c r="N521" s="568"/>
      <c r="O521" s="161"/>
    </row>
    <row r="522" spans="1:15" ht="15" customHeight="1" x14ac:dyDescent="0.2">
      <c r="A522" s="126" t="s">
        <v>76</v>
      </c>
      <c r="B522" s="576"/>
      <c r="C522" s="543"/>
      <c r="D522" s="576"/>
      <c r="E522" s="617"/>
      <c r="F522" s="540"/>
      <c r="G522" s="569"/>
      <c r="H522" s="540"/>
      <c r="I522" s="543"/>
      <c r="J522" s="576"/>
      <c r="K522" s="543"/>
      <c r="L522" s="576"/>
      <c r="M522" s="543"/>
      <c r="N522" s="576"/>
      <c r="O522" s="543"/>
    </row>
    <row r="523" spans="1:15" ht="13.5" x14ac:dyDescent="0.2">
      <c r="A523" s="127">
        <v>80236526</v>
      </c>
      <c r="B523" s="577"/>
      <c r="C523" s="544"/>
      <c r="D523" s="577"/>
      <c r="E523" s="618"/>
      <c r="F523" s="541"/>
      <c r="G523" s="570"/>
      <c r="H523" s="541"/>
      <c r="I523" s="544"/>
      <c r="J523" s="577"/>
      <c r="K523" s="544"/>
      <c r="L523" s="577"/>
      <c r="M523" s="544"/>
      <c r="N523" s="577"/>
      <c r="O523" s="544"/>
    </row>
    <row r="524" spans="1:15" ht="13.5" x14ac:dyDescent="0.2">
      <c r="A524" s="127" t="s">
        <v>11</v>
      </c>
      <c r="B524" s="577"/>
      <c r="C524" s="130"/>
      <c r="D524" s="577"/>
      <c r="E524" s="130"/>
      <c r="F524" s="541"/>
      <c r="G524" s="130"/>
      <c r="H524" s="541"/>
      <c r="I524" s="130"/>
      <c r="J524" s="577"/>
      <c r="K524" s="134"/>
      <c r="L524" s="577"/>
      <c r="M524" s="130"/>
      <c r="N524" s="577"/>
      <c r="O524" s="130"/>
    </row>
    <row r="525" spans="1:15" ht="13.5" x14ac:dyDescent="0.2">
      <c r="A525" s="131" t="s">
        <v>12</v>
      </c>
      <c r="B525" s="577"/>
      <c r="C525" s="140"/>
      <c r="D525" s="577"/>
      <c r="E525" s="140"/>
      <c r="F525" s="541"/>
      <c r="G525" s="161"/>
      <c r="H525" s="541"/>
      <c r="I525" s="134"/>
      <c r="J525" s="577"/>
      <c r="K525" s="134"/>
      <c r="L525" s="577"/>
      <c r="M525" s="140"/>
      <c r="N525" s="577"/>
      <c r="O525" s="140"/>
    </row>
    <row r="526" spans="1:15" ht="13.5" x14ac:dyDescent="0.2">
      <c r="A526" s="131" t="s">
        <v>477</v>
      </c>
      <c r="B526" s="577"/>
      <c r="C526" s="140"/>
      <c r="D526" s="577"/>
      <c r="E526" s="140"/>
      <c r="F526" s="541"/>
      <c r="G526" s="154"/>
      <c r="H526" s="541"/>
      <c r="I526" s="140"/>
      <c r="J526" s="577"/>
      <c r="K526" s="140"/>
      <c r="L526" s="577"/>
      <c r="M526" s="140"/>
      <c r="N526" s="577"/>
      <c r="O526" s="140"/>
    </row>
    <row r="527" spans="1:15" ht="13.5" x14ac:dyDescent="0.2">
      <c r="A527" s="137" t="s">
        <v>481</v>
      </c>
      <c r="B527" s="578"/>
      <c r="C527" s="141"/>
      <c r="D527" s="578"/>
      <c r="E527" s="141"/>
      <c r="F527" s="541"/>
      <c r="G527" s="134"/>
      <c r="H527" s="541"/>
      <c r="I527" s="141"/>
      <c r="J527" s="578"/>
      <c r="K527" s="141"/>
      <c r="L527" s="578"/>
      <c r="M527" s="141"/>
      <c r="N527" s="578"/>
      <c r="O527" s="141"/>
    </row>
    <row r="529" spans="1:15" x14ac:dyDescent="0.2">
      <c r="B529" s="599" t="s">
        <v>1212</v>
      </c>
      <c r="C529" s="600"/>
      <c r="D529" s="600"/>
      <c r="E529" s="600"/>
      <c r="F529" s="600"/>
      <c r="G529" s="600"/>
      <c r="H529" s="600"/>
      <c r="I529" s="600"/>
      <c r="J529" s="600"/>
      <c r="K529" s="600"/>
      <c r="L529" s="600"/>
      <c r="M529" s="600"/>
      <c r="N529" s="600"/>
      <c r="O529" s="601"/>
    </row>
    <row r="530" spans="1:15" ht="13.5" x14ac:dyDescent="0.25">
      <c r="A530" s="121"/>
      <c r="B530" s="566" t="s">
        <v>150</v>
      </c>
      <c r="C530" s="567"/>
      <c r="D530" s="566" t="s">
        <v>151</v>
      </c>
      <c r="E530" s="567"/>
      <c r="F530" s="566" t="s">
        <v>152</v>
      </c>
      <c r="G530" s="567"/>
      <c r="H530" s="566" t="s">
        <v>153</v>
      </c>
      <c r="I530" s="567"/>
      <c r="J530" s="566" t="s">
        <v>154</v>
      </c>
      <c r="K530" s="567"/>
      <c r="L530" s="566" t="s">
        <v>155</v>
      </c>
      <c r="M530" s="567"/>
      <c r="N530" s="566" t="s">
        <v>156</v>
      </c>
      <c r="O530" s="567"/>
    </row>
    <row r="531" spans="1:15" ht="13.5" x14ac:dyDescent="0.25">
      <c r="A531" s="121"/>
      <c r="B531" s="173" t="s">
        <v>7</v>
      </c>
      <c r="C531" s="174" t="s">
        <v>8</v>
      </c>
      <c r="D531" s="173" t="s">
        <v>7</v>
      </c>
      <c r="E531" s="174" t="s">
        <v>8</v>
      </c>
      <c r="F531" s="173" t="s">
        <v>7</v>
      </c>
      <c r="G531" s="174" t="s">
        <v>8</v>
      </c>
      <c r="H531" s="173" t="s">
        <v>7</v>
      </c>
      <c r="I531" s="174" t="s">
        <v>8</v>
      </c>
      <c r="J531" s="173" t="s">
        <v>7</v>
      </c>
      <c r="K531" s="174" t="s">
        <v>8</v>
      </c>
      <c r="L531" s="173" t="s">
        <v>7</v>
      </c>
      <c r="M531" s="174" t="s">
        <v>8</v>
      </c>
      <c r="N531" s="173" t="s">
        <v>7</v>
      </c>
      <c r="O531" s="174" t="s">
        <v>8</v>
      </c>
    </row>
    <row r="532" spans="1:15" ht="15" customHeight="1" x14ac:dyDescent="0.2">
      <c r="A532" s="126" t="s">
        <v>9</v>
      </c>
      <c r="B532" s="540"/>
      <c r="C532" s="543"/>
      <c r="D532" s="540" t="s">
        <v>1004</v>
      </c>
      <c r="E532" s="543" t="s">
        <v>1246</v>
      </c>
      <c r="F532" s="540"/>
      <c r="G532" s="543"/>
      <c r="H532" s="610">
        <v>2</v>
      </c>
      <c r="I532" s="585" t="s">
        <v>1247</v>
      </c>
      <c r="J532" s="540"/>
      <c r="K532" s="543"/>
      <c r="L532" s="540"/>
      <c r="M532" s="543"/>
      <c r="N532" s="540"/>
      <c r="O532" s="543"/>
    </row>
    <row r="533" spans="1:15" ht="25.5" customHeight="1" x14ac:dyDescent="0.2">
      <c r="A533" s="127">
        <v>79921501</v>
      </c>
      <c r="B533" s="541"/>
      <c r="C533" s="544"/>
      <c r="D533" s="541"/>
      <c r="E533" s="544"/>
      <c r="F533" s="541"/>
      <c r="G533" s="544"/>
      <c r="H533" s="607"/>
      <c r="I533" s="586"/>
      <c r="J533" s="541"/>
      <c r="K533" s="544"/>
      <c r="L533" s="541"/>
      <c r="M533" s="544"/>
      <c r="N533" s="541"/>
      <c r="O533" s="544"/>
    </row>
    <row r="534" spans="1:15" ht="15.75" customHeight="1" x14ac:dyDescent="0.2">
      <c r="A534" s="127" t="s">
        <v>11</v>
      </c>
      <c r="B534" s="541"/>
      <c r="C534" s="134"/>
      <c r="D534" s="541"/>
      <c r="E534" s="134" t="s">
        <v>1248</v>
      </c>
      <c r="F534" s="541"/>
      <c r="G534" s="134"/>
      <c r="H534" s="607"/>
      <c r="I534" s="150" t="s">
        <v>1249</v>
      </c>
      <c r="J534" s="541"/>
      <c r="K534" s="134"/>
      <c r="L534" s="541"/>
      <c r="M534" s="134"/>
      <c r="N534" s="541"/>
      <c r="O534" s="130"/>
    </row>
    <row r="535" spans="1:15" ht="13.5" x14ac:dyDescent="0.2">
      <c r="A535" s="131" t="s">
        <v>12</v>
      </c>
      <c r="B535" s="541"/>
      <c r="C535" s="134"/>
      <c r="D535" s="541"/>
      <c r="E535" s="134" t="s">
        <v>299</v>
      </c>
      <c r="F535" s="541"/>
      <c r="G535" s="134"/>
      <c r="H535" s="607"/>
      <c r="I535" s="150" t="s">
        <v>299</v>
      </c>
      <c r="J535" s="541"/>
      <c r="K535" s="134"/>
      <c r="L535" s="541"/>
      <c r="M535" s="134"/>
      <c r="N535" s="541"/>
      <c r="O535" s="134"/>
    </row>
    <row r="536" spans="1:15" ht="13.5" x14ac:dyDescent="0.2">
      <c r="A536" s="131" t="s">
        <v>477</v>
      </c>
      <c r="B536" s="541"/>
      <c r="C536" s="140"/>
      <c r="D536" s="541"/>
      <c r="E536" s="140" t="s">
        <v>534</v>
      </c>
      <c r="F536" s="541"/>
      <c r="G536" s="134"/>
      <c r="H536" s="607"/>
      <c r="I536" s="150" t="s">
        <v>1011</v>
      </c>
      <c r="J536" s="541"/>
      <c r="K536" s="134"/>
      <c r="L536" s="541"/>
      <c r="M536" s="134"/>
      <c r="N536" s="541"/>
      <c r="O536" s="140"/>
    </row>
    <row r="537" spans="1:15" ht="13.5" x14ac:dyDescent="0.2">
      <c r="A537" s="137" t="s">
        <v>481</v>
      </c>
      <c r="B537" s="541"/>
      <c r="C537" s="141"/>
      <c r="D537" s="541"/>
      <c r="E537" s="141" t="s">
        <v>1250</v>
      </c>
      <c r="F537" s="541"/>
      <c r="G537" s="134"/>
      <c r="H537" s="607"/>
      <c r="I537" s="150" t="s">
        <v>499</v>
      </c>
      <c r="J537" s="541"/>
      <c r="K537" s="134"/>
      <c r="L537" s="541"/>
      <c r="M537" s="134"/>
      <c r="N537" s="541"/>
      <c r="O537" s="141"/>
    </row>
    <row r="538" spans="1:15" ht="15" customHeight="1" x14ac:dyDescent="0.2">
      <c r="A538" s="126" t="s">
        <v>14</v>
      </c>
      <c r="B538" s="540"/>
      <c r="C538" s="545"/>
      <c r="D538" s="540"/>
      <c r="E538" s="543"/>
      <c r="F538" s="540"/>
      <c r="G538" s="543"/>
      <c r="H538" s="540"/>
      <c r="I538" s="543"/>
      <c r="J538" s="540"/>
      <c r="K538" s="543"/>
      <c r="L538" s="576"/>
      <c r="M538" s="543"/>
      <c r="N538" s="576"/>
      <c r="O538" s="543"/>
    </row>
    <row r="539" spans="1:15" ht="13.5" x14ac:dyDescent="0.2">
      <c r="A539" s="127">
        <v>1070707956</v>
      </c>
      <c r="B539" s="541"/>
      <c r="C539" s="546"/>
      <c r="D539" s="541"/>
      <c r="E539" s="544"/>
      <c r="F539" s="541"/>
      <c r="G539" s="544"/>
      <c r="H539" s="541"/>
      <c r="I539" s="544"/>
      <c r="J539" s="541"/>
      <c r="K539" s="544"/>
      <c r="L539" s="577"/>
      <c r="M539" s="544"/>
      <c r="N539" s="577"/>
      <c r="O539" s="544"/>
    </row>
    <row r="540" spans="1:15" ht="13.5" x14ac:dyDescent="0.2">
      <c r="A540" s="127" t="s">
        <v>11</v>
      </c>
      <c r="B540" s="541"/>
      <c r="C540" s="134"/>
      <c r="D540" s="541"/>
      <c r="E540" s="134"/>
      <c r="F540" s="541"/>
      <c r="G540" s="134"/>
      <c r="H540" s="541"/>
      <c r="I540" s="189"/>
      <c r="J540" s="541"/>
      <c r="K540" s="134"/>
      <c r="L540" s="577"/>
      <c r="M540" s="130"/>
      <c r="N540" s="577"/>
      <c r="O540" s="130"/>
    </row>
    <row r="541" spans="1:15" ht="13.5" x14ac:dyDescent="0.2">
      <c r="A541" s="131" t="s">
        <v>12</v>
      </c>
      <c r="B541" s="541"/>
      <c r="C541" s="134"/>
      <c r="D541" s="541"/>
      <c r="E541" s="134"/>
      <c r="F541" s="541"/>
      <c r="G541" s="134"/>
      <c r="H541" s="541"/>
      <c r="I541" s="134"/>
      <c r="J541" s="541"/>
      <c r="K541" s="134"/>
      <c r="L541" s="577"/>
      <c r="M541" s="140"/>
      <c r="N541" s="577"/>
      <c r="O541" s="140"/>
    </row>
    <row r="542" spans="1:15" ht="13.5" x14ac:dyDescent="0.2">
      <c r="A542" s="131" t="s">
        <v>477</v>
      </c>
      <c r="B542" s="541"/>
      <c r="C542" s="140"/>
      <c r="D542" s="541"/>
      <c r="E542" s="134"/>
      <c r="F542" s="541"/>
      <c r="G542" s="134"/>
      <c r="H542" s="541"/>
      <c r="I542" s="134"/>
      <c r="J542" s="541"/>
      <c r="K542" s="134"/>
      <c r="L542" s="577"/>
      <c r="M542" s="140"/>
      <c r="N542" s="577"/>
      <c r="O542" s="140"/>
    </row>
    <row r="543" spans="1:15" ht="13.5" x14ac:dyDescent="0.2">
      <c r="A543" s="137" t="s">
        <v>481</v>
      </c>
      <c r="B543" s="541"/>
      <c r="C543" s="141"/>
      <c r="D543" s="541"/>
      <c r="E543" s="134"/>
      <c r="F543" s="541"/>
      <c r="G543" s="134"/>
      <c r="H543" s="541"/>
      <c r="I543" s="134"/>
      <c r="J543" s="541"/>
      <c r="K543" s="134"/>
      <c r="L543" s="578"/>
      <c r="M543" s="162"/>
      <c r="N543" s="578"/>
      <c r="O543" s="141"/>
    </row>
    <row r="544" spans="1:15" ht="14.45" customHeight="1" x14ac:dyDescent="0.2">
      <c r="A544" s="126" t="s">
        <v>503</v>
      </c>
      <c r="B544" s="610">
        <v>3</v>
      </c>
      <c r="C544" s="585" t="s">
        <v>1251</v>
      </c>
      <c r="D544" s="610">
        <v>2</v>
      </c>
      <c r="E544" s="585" t="s">
        <v>1251</v>
      </c>
      <c r="F544" s="557"/>
      <c r="G544" s="559"/>
      <c r="H544" s="557"/>
      <c r="I544" s="569"/>
      <c r="J544" s="610">
        <v>1</v>
      </c>
      <c r="K544" s="608" t="s">
        <v>1252</v>
      </c>
      <c r="L544" s="540"/>
      <c r="M544" s="543"/>
      <c r="N544" s="576"/>
      <c r="O544" s="543"/>
    </row>
    <row r="545" spans="1:15" ht="14.45" customHeight="1" x14ac:dyDescent="0.2">
      <c r="A545" s="127">
        <v>1026271285</v>
      </c>
      <c r="B545" s="607"/>
      <c r="C545" s="586"/>
      <c r="D545" s="607"/>
      <c r="E545" s="586"/>
      <c r="F545" s="558"/>
      <c r="G545" s="560"/>
      <c r="H545" s="558"/>
      <c r="I545" s="570"/>
      <c r="J545" s="607"/>
      <c r="K545" s="609"/>
      <c r="L545" s="541"/>
      <c r="M545" s="544"/>
      <c r="N545" s="577"/>
      <c r="O545" s="544"/>
    </row>
    <row r="546" spans="1:15" ht="14.45" customHeight="1" x14ac:dyDescent="0.2">
      <c r="A546" s="127" t="s">
        <v>11</v>
      </c>
      <c r="B546" s="607"/>
      <c r="C546" s="159" t="s">
        <v>1253</v>
      </c>
      <c r="D546" s="607"/>
      <c r="E546" s="159" t="s">
        <v>1253</v>
      </c>
      <c r="F546" s="558"/>
      <c r="G546" s="153"/>
      <c r="H546" s="558"/>
      <c r="I546" s="153"/>
      <c r="J546" s="607"/>
      <c r="K546" s="159" t="s">
        <v>1254</v>
      </c>
      <c r="L546" s="541"/>
      <c r="M546" s="130"/>
      <c r="N546" s="577"/>
      <c r="O546" s="130"/>
    </row>
    <row r="547" spans="1:15" ht="14.45" customHeight="1" x14ac:dyDescent="0.2">
      <c r="A547" s="131" t="s">
        <v>12</v>
      </c>
      <c r="B547" s="607"/>
      <c r="C547" s="151" t="s">
        <v>299</v>
      </c>
      <c r="D547" s="607"/>
      <c r="E547" s="151" t="s">
        <v>299</v>
      </c>
      <c r="F547" s="558"/>
      <c r="G547" s="154"/>
      <c r="H547" s="558"/>
      <c r="I547" s="161"/>
      <c r="J547" s="607"/>
      <c r="K547" s="150" t="s">
        <v>299</v>
      </c>
      <c r="L547" s="541"/>
      <c r="M547" s="140"/>
      <c r="N547" s="577"/>
      <c r="O547" s="140"/>
    </row>
    <row r="548" spans="1:15" ht="14.45" customHeight="1" x14ac:dyDescent="0.2">
      <c r="A548" s="131" t="s">
        <v>477</v>
      </c>
      <c r="B548" s="607"/>
      <c r="C548" s="151" t="s">
        <v>843</v>
      </c>
      <c r="D548" s="607"/>
      <c r="E548" s="151" t="s">
        <v>843</v>
      </c>
      <c r="F548" s="558"/>
      <c r="G548" s="154"/>
      <c r="H548" s="558"/>
      <c r="I548" s="154"/>
      <c r="J548" s="607"/>
      <c r="K548" s="151" t="s">
        <v>534</v>
      </c>
      <c r="L548" s="541"/>
      <c r="M548" s="140"/>
      <c r="N548" s="577"/>
      <c r="O548" s="140"/>
    </row>
    <row r="549" spans="1:15" ht="14.45" customHeight="1" x14ac:dyDescent="0.2">
      <c r="A549" s="137" t="s">
        <v>481</v>
      </c>
      <c r="B549" s="611"/>
      <c r="C549" s="152" t="s">
        <v>499</v>
      </c>
      <c r="D549" s="611"/>
      <c r="E549" s="152" t="s">
        <v>499</v>
      </c>
      <c r="F549" s="568"/>
      <c r="G549" s="155"/>
      <c r="H549" s="568"/>
      <c r="I549" s="161"/>
      <c r="J549" s="611"/>
      <c r="K549" s="150" t="s">
        <v>499</v>
      </c>
      <c r="L549" s="542"/>
      <c r="M549" s="141"/>
      <c r="N549" s="578"/>
      <c r="O549" s="141"/>
    </row>
    <row r="550" spans="1:15" ht="13.5" x14ac:dyDescent="0.2">
      <c r="A550" s="126" t="s">
        <v>76</v>
      </c>
      <c r="B550" s="576"/>
      <c r="C550" s="543"/>
      <c r="D550" s="576"/>
      <c r="E550" s="617"/>
      <c r="F550" s="576"/>
      <c r="G550" s="543"/>
      <c r="H550" s="576"/>
      <c r="I550" s="543"/>
      <c r="J550" s="576"/>
      <c r="K550" s="543"/>
      <c r="L550" s="576"/>
      <c r="M550" s="543"/>
      <c r="N550" s="576"/>
      <c r="O550" s="543"/>
    </row>
    <row r="551" spans="1:15" ht="14.45" customHeight="1" x14ac:dyDescent="0.2">
      <c r="A551" s="127">
        <v>80236526</v>
      </c>
      <c r="B551" s="577"/>
      <c r="C551" s="544"/>
      <c r="D551" s="577"/>
      <c r="E551" s="618"/>
      <c r="F551" s="577"/>
      <c r="G551" s="544"/>
      <c r="H551" s="577"/>
      <c r="I551" s="544"/>
      <c r="J551" s="577"/>
      <c r="K551" s="544"/>
      <c r="L551" s="577"/>
      <c r="M551" s="544"/>
      <c r="N551" s="577"/>
      <c r="O551" s="544"/>
    </row>
    <row r="552" spans="1:15" ht="14.45" customHeight="1" x14ac:dyDescent="0.2">
      <c r="A552" s="127" t="s">
        <v>11</v>
      </c>
      <c r="B552" s="577"/>
      <c r="C552" s="130"/>
      <c r="D552" s="577"/>
      <c r="E552" s="130"/>
      <c r="F552" s="577"/>
      <c r="G552" s="130"/>
      <c r="H552" s="577"/>
      <c r="I552" s="134"/>
      <c r="J552" s="577"/>
      <c r="K552" s="134"/>
      <c r="L552" s="577"/>
      <c r="M552" s="130"/>
      <c r="N552" s="577"/>
      <c r="O552" s="130"/>
    </row>
    <row r="553" spans="1:15" ht="14.45" customHeight="1" x14ac:dyDescent="0.2">
      <c r="A553" s="131" t="s">
        <v>12</v>
      </c>
      <c r="B553" s="577"/>
      <c r="C553" s="140"/>
      <c r="D553" s="577"/>
      <c r="E553" s="140"/>
      <c r="F553" s="577"/>
      <c r="G553" s="140"/>
      <c r="H553" s="577"/>
      <c r="I553" s="134"/>
      <c r="J553" s="577"/>
      <c r="K553" s="134"/>
      <c r="L553" s="577"/>
      <c r="M553" s="140"/>
      <c r="N553" s="577"/>
      <c r="O553" s="140"/>
    </row>
    <row r="554" spans="1:15" ht="14.45" customHeight="1" x14ac:dyDescent="0.2">
      <c r="A554" s="131" t="s">
        <v>477</v>
      </c>
      <c r="B554" s="577"/>
      <c r="C554" s="140"/>
      <c r="D554" s="577"/>
      <c r="E554" s="140"/>
      <c r="F554" s="577"/>
      <c r="G554" s="140"/>
      <c r="H554" s="577"/>
      <c r="I554" s="140"/>
      <c r="J554" s="577"/>
      <c r="K554" s="140"/>
      <c r="L554" s="577"/>
      <c r="M554" s="140"/>
      <c r="N554" s="577"/>
      <c r="O554" s="140"/>
    </row>
    <row r="555" spans="1:15" ht="14.45" customHeight="1" x14ac:dyDescent="0.2">
      <c r="A555" s="137" t="s">
        <v>481</v>
      </c>
      <c r="B555" s="578"/>
      <c r="C555" s="141"/>
      <c r="D555" s="578"/>
      <c r="E555" s="141"/>
      <c r="F555" s="578"/>
      <c r="G555" s="141"/>
      <c r="H555" s="578"/>
      <c r="I555" s="141"/>
      <c r="J555" s="578"/>
      <c r="K555" s="141"/>
      <c r="L555" s="578"/>
      <c r="M555" s="141"/>
      <c r="N555" s="578"/>
      <c r="O555" s="141"/>
    </row>
    <row r="557" spans="1:15" x14ac:dyDescent="0.2">
      <c r="B557" s="599" t="s">
        <v>1212</v>
      </c>
      <c r="C557" s="600"/>
      <c r="D557" s="600"/>
      <c r="E557" s="600"/>
      <c r="F557" s="600"/>
      <c r="G557" s="600"/>
      <c r="H557" s="600"/>
      <c r="I557" s="600"/>
      <c r="J557" s="600"/>
      <c r="K557" s="600"/>
      <c r="L557" s="600"/>
      <c r="M557" s="600"/>
      <c r="N557" s="600"/>
      <c r="O557" s="601"/>
    </row>
    <row r="558" spans="1:15" ht="13.5" x14ac:dyDescent="0.25">
      <c r="A558" s="121"/>
      <c r="B558" s="566" t="s">
        <v>170</v>
      </c>
      <c r="C558" s="567"/>
      <c r="D558" s="566" t="s">
        <v>171</v>
      </c>
      <c r="E558" s="567"/>
      <c r="F558" s="566" t="s">
        <v>172</v>
      </c>
      <c r="G558" s="567"/>
      <c r="H558" s="566" t="s">
        <v>173</v>
      </c>
      <c r="I558" s="567"/>
      <c r="J558" s="566" t="s">
        <v>222</v>
      </c>
      <c r="K558" s="567"/>
      <c r="L558" s="566" t="s">
        <v>223</v>
      </c>
      <c r="M558" s="567"/>
      <c r="N558" s="566" t="s">
        <v>224</v>
      </c>
      <c r="O558" s="567"/>
    </row>
    <row r="559" spans="1:15" ht="13.5" x14ac:dyDescent="0.25">
      <c r="A559" s="121"/>
      <c r="B559" s="173" t="s">
        <v>7</v>
      </c>
      <c r="C559" s="174" t="s">
        <v>8</v>
      </c>
      <c r="D559" s="173" t="s">
        <v>7</v>
      </c>
      <c r="E559" s="174" t="s">
        <v>8</v>
      </c>
      <c r="F559" s="173" t="s">
        <v>7</v>
      </c>
      <c r="G559" s="174" t="s">
        <v>8</v>
      </c>
      <c r="H559" s="173" t="s">
        <v>7</v>
      </c>
      <c r="I559" s="174" t="s">
        <v>8</v>
      </c>
      <c r="J559" s="173" t="s">
        <v>7</v>
      </c>
      <c r="K559" s="174" t="s">
        <v>8</v>
      </c>
      <c r="L559" s="173" t="s">
        <v>7</v>
      </c>
      <c r="M559" s="174" t="s">
        <v>8</v>
      </c>
      <c r="N559" s="173" t="s">
        <v>7</v>
      </c>
      <c r="O559" s="174" t="s">
        <v>8</v>
      </c>
    </row>
    <row r="560" spans="1:15" ht="15" customHeight="1" x14ac:dyDescent="0.2">
      <c r="A560" s="126" t="s">
        <v>9</v>
      </c>
      <c r="B560" s="596"/>
      <c r="C560" s="619" t="s">
        <v>23</v>
      </c>
      <c r="D560" s="540"/>
      <c r="E560" s="543"/>
      <c r="F560" s="540" t="s">
        <v>1004</v>
      </c>
      <c r="G560" s="543" t="s">
        <v>1255</v>
      </c>
      <c r="H560" s="540">
        <v>3</v>
      </c>
      <c r="I560" s="545" t="s">
        <v>1255</v>
      </c>
      <c r="J560" s="540" t="s">
        <v>1004</v>
      </c>
      <c r="K560" s="545" t="s">
        <v>1256</v>
      </c>
      <c r="L560" s="557"/>
      <c r="M560" s="559"/>
      <c r="N560" s="540"/>
      <c r="O560" s="543"/>
    </row>
    <row r="561" spans="1:15" ht="31.5" customHeight="1" x14ac:dyDescent="0.2">
      <c r="A561" s="127">
        <v>79921501</v>
      </c>
      <c r="B561" s="596"/>
      <c r="C561" s="598"/>
      <c r="D561" s="541"/>
      <c r="E561" s="544"/>
      <c r="F561" s="541"/>
      <c r="G561" s="544"/>
      <c r="H561" s="541"/>
      <c r="I561" s="546"/>
      <c r="J561" s="541"/>
      <c r="K561" s="546"/>
      <c r="L561" s="558"/>
      <c r="M561" s="560"/>
      <c r="N561" s="541"/>
      <c r="O561" s="544"/>
    </row>
    <row r="562" spans="1:15" ht="21" customHeight="1" x14ac:dyDescent="0.2">
      <c r="A562" s="127" t="s">
        <v>11</v>
      </c>
      <c r="B562" s="596"/>
      <c r="C562" s="176"/>
      <c r="D562" s="541"/>
      <c r="E562" s="134"/>
      <c r="F562" s="541"/>
      <c r="G562" s="134" t="s">
        <v>1004</v>
      </c>
      <c r="H562" s="541"/>
      <c r="I562" s="189" t="s">
        <v>1257</v>
      </c>
      <c r="J562" s="541"/>
      <c r="K562" s="134" t="s">
        <v>1004</v>
      </c>
      <c r="L562" s="558"/>
      <c r="M562" s="160"/>
      <c r="N562" s="541"/>
      <c r="O562" s="130"/>
    </row>
    <row r="563" spans="1:15" ht="14.45" customHeight="1" x14ac:dyDescent="0.2">
      <c r="A563" s="131" t="s">
        <v>12</v>
      </c>
      <c r="B563" s="596"/>
      <c r="C563" s="177"/>
      <c r="D563" s="541"/>
      <c r="E563" s="134"/>
      <c r="F563" s="541"/>
      <c r="G563" s="134" t="s">
        <v>1004</v>
      </c>
      <c r="H563" s="541"/>
      <c r="I563" s="134" t="s">
        <v>299</v>
      </c>
      <c r="J563" s="541"/>
      <c r="K563" s="134" t="s">
        <v>1004</v>
      </c>
      <c r="L563" s="558"/>
      <c r="M563" s="161"/>
      <c r="N563" s="541"/>
      <c r="O563" s="134"/>
    </row>
    <row r="564" spans="1:15" ht="14.45" customHeight="1" x14ac:dyDescent="0.2">
      <c r="A564" s="131" t="s">
        <v>477</v>
      </c>
      <c r="B564" s="596"/>
      <c r="C564" s="178"/>
      <c r="D564" s="541"/>
      <c r="E564" s="134"/>
      <c r="F564" s="541"/>
      <c r="G564" s="134" t="s">
        <v>1004</v>
      </c>
      <c r="H564" s="541"/>
      <c r="I564" s="134" t="s">
        <v>546</v>
      </c>
      <c r="J564" s="541"/>
      <c r="K564" s="134" t="s">
        <v>1004</v>
      </c>
      <c r="L564" s="558"/>
      <c r="M564" s="161"/>
      <c r="N564" s="541"/>
      <c r="O564" s="140"/>
    </row>
    <row r="565" spans="1:15" ht="14.45" customHeight="1" x14ac:dyDescent="0.2">
      <c r="A565" s="137" t="s">
        <v>481</v>
      </c>
      <c r="B565" s="596"/>
      <c r="C565" s="179"/>
      <c r="D565" s="541"/>
      <c r="E565" s="134"/>
      <c r="F565" s="541"/>
      <c r="G565" s="134" t="s">
        <v>1004</v>
      </c>
      <c r="H565" s="542"/>
      <c r="I565" s="134" t="s">
        <v>499</v>
      </c>
      <c r="J565" s="542"/>
      <c r="K565" s="134" t="s">
        <v>1004</v>
      </c>
      <c r="L565" s="558"/>
      <c r="M565" s="155"/>
      <c r="N565" s="541"/>
      <c r="O565" s="141"/>
    </row>
    <row r="566" spans="1:15" ht="13.5" x14ac:dyDescent="0.2">
      <c r="A566" s="126" t="s">
        <v>14</v>
      </c>
      <c r="B566" s="595"/>
      <c r="C566" s="597" t="s">
        <v>23</v>
      </c>
      <c r="D566" s="610">
        <v>4</v>
      </c>
      <c r="E566" s="585" t="s">
        <v>1242</v>
      </c>
      <c r="F566" s="557">
        <v>1</v>
      </c>
      <c r="G566" s="559" t="s">
        <v>1242</v>
      </c>
      <c r="H566" s="610">
        <v>4</v>
      </c>
      <c r="I566" s="585" t="s">
        <v>1242</v>
      </c>
      <c r="J566" s="610">
        <v>3</v>
      </c>
      <c r="K566" s="585" t="s">
        <v>1242</v>
      </c>
      <c r="L566" s="540"/>
      <c r="M566" s="569"/>
      <c r="N566" s="571">
        <v>1</v>
      </c>
      <c r="O566" s="615" t="s">
        <v>1258</v>
      </c>
    </row>
    <row r="567" spans="1:15" ht="13.5" x14ac:dyDescent="0.2">
      <c r="A567" s="127">
        <v>1070707956</v>
      </c>
      <c r="B567" s="596"/>
      <c r="C567" s="598"/>
      <c r="D567" s="607"/>
      <c r="E567" s="586"/>
      <c r="F567" s="558"/>
      <c r="G567" s="560"/>
      <c r="H567" s="607"/>
      <c r="I567" s="586"/>
      <c r="J567" s="607"/>
      <c r="K567" s="586"/>
      <c r="L567" s="541"/>
      <c r="M567" s="570"/>
      <c r="N567" s="572"/>
      <c r="O567" s="616"/>
    </row>
    <row r="568" spans="1:15" ht="14.45" customHeight="1" x14ac:dyDescent="0.2">
      <c r="A568" s="127" t="s">
        <v>11</v>
      </c>
      <c r="B568" s="596"/>
      <c r="C568" s="176"/>
      <c r="D568" s="607"/>
      <c r="E568" s="159" t="s">
        <v>1243</v>
      </c>
      <c r="F568" s="558"/>
      <c r="G568" s="153" t="s">
        <v>1259</v>
      </c>
      <c r="H568" s="607"/>
      <c r="I568" s="159" t="s">
        <v>1243</v>
      </c>
      <c r="J568" s="607"/>
      <c r="K568" s="159" t="s">
        <v>1243</v>
      </c>
      <c r="L568" s="541"/>
      <c r="M568" s="130"/>
      <c r="N568" s="572"/>
      <c r="O568" s="149" t="s">
        <v>1260</v>
      </c>
    </row>
    <row r="569" spans="1:15" ht="14.45" customHeight="1" x14ac:dyDescent="0.2">
      <c r="A569" s="131" t="s">
        <v>12</v>
      </c>
      <c r="B569" s="596"/>
      <c r="C569" s="177"/>
      <c r="D569" s="607"/>
      <c r="E569" s="151" t="s">
        <v>299</v>
      </c>
      <c r="F569" s="558"/>
      <c r="G569" s="154" t="s">
        <v>299</v>
      </c>
      <c r="H569" s="607"/>
      <c r="I569" s="151" t="s">
        <v>299</v>
      </c>
      <c r="J569" s="607"/>
      <c r="K569" s="151" t="s">
        <v>299</v>
      </c>
      <c r="L569" s="541"/>
      <c r="M569" s="161"/>
      <c r="N569" s="572"/>
      <c r="O569" s="171" t="s">
        <v>299</v>
      </c>
    </row>
    <row r="570" spans="1:15" ht="14.45" customHeight="1" x14ac:dyDescent="0.2">
      <c r="A570" s="131" t="s">
        <v>477</v>
      </c>
      <c r="B570" s="596"/>
      <c r="C570" s="178"/>
      <c r="D570" s="607"/>
      <c r="E570" s="151" t="s">
        <v>478</v>
      </c>
      <c r="F570" s="558"/>
      <c r="G570" s="154" t="s">
        <v>478</v>
      </c>
      <c r="H570" s="607"/>
      <c r="I570" s="151" t="s">
        <v>478</v>
      </c>
      <c r="J570" s="607"/>
      <c r="K570" s="151" t="s">
        <v>478</v>
      </c>
      <c r="L570" s="541"/>
      <c r="M570" s="154"/>
      <c r="N570" s="572"/>
      <c r="O570" s="143" t="s">
        <v>534</v>
      </c>
    </row>
    <row r="571" spans="1:15" ht="14.45" customHeight="1" x14ac:dyDescent="0.2">
      <c r="A571" s="137" t="s">
        <v>481</v>
      </c>
      <c r="B571" s="596"/>
      <c r="C571" s="179"/>
      <c r="D571" s="611"/>
      <c r="E571" s="152" t="s">
        <v>499</v>
      </c>
      <c r="F571" s="568"/>
      <c r="G571" s="155" t="s">
        <v>499</v>
      </c>
      <c r="H571" s="611"/>
      <c r="I571" s="152" t="s">
        <v>499</v>
      </c>
      <c r="J571" s="611"/>
      <c r="K571" s="152" t="s">
        <v>499</v>
      </c>
      <c r="L571" s="541"/>
      <c r="M571" s="134"/>
      <c r="N571" s="573"/>
      <c r="O571" s="171" t="s">
        <v>1261</v>
      </c>
    </row>
    <row r="572" spans="1:15" ht="14.45" customHeight="1" x14ac:dyDescent="0.2">
      <c r="A572" s="126" t="s">
        <v>503</v>
      </c>
      <c r="B572" s="595"/>
      <c r="C572" s="597" t="s">
        <v>23</v>
      </c>
      <c r="D572" s="557"/>
      <c r="E572" s="559"/>
      <c r="F572" s="557">
        <v>1</v>
      </c>
      <c r="G572" s="559" t="s">
        <v>1242</v>
      </c>
      <c r="H572" s="557"/>
      <c r="I572" s="559"/>
      <c r="J572" s="557"/>
      <c r="K572" s="559"/>
      <c r="L572" s="540"/>
      <c r="M572" s="543"/>
      <c r="N572" s="576"/>
      <c r="O572" s="543"/>
    </row>
    <row r="573" spans="1:15" ht="14.45" customHeight="1" x14ac:dyDescent="0.2">
      <c r="A573" s="127">
        <v>1026271285</v>
      </c>
      <c r="B573" s="596"/>
      <c r="C573" s="598"/>
      <c r="D573" s="558"/>
      <c r="E573" s="560"/>
      <c r="F573" s="558"/>
      <c r="G573" s="560"/>
      <c r="H573" s="558"/>
      <c r="I573" s="560"/>
      <c r="J573" s="558"/>
      <c r="K573" s="560"/>
      <c r="L573" s="541"/>
      <c r="M573" s="544"/>
      <c r="N573" s="577"/>
      <c r="O573" s="544"/>
    </row>
    <row r="574" spans="1:15" ht="14.45" customHeight="1" x14ac:dyDescent="0.2">
      <c r="A574" s="127" t="s">
        <v>11</v>
      </c>
      <c r="B574" s="596"/>
      <c r="C574" s="176"/>
      <c r="D574" s="558"/>
      <c r="E574" s="153"/>
      <c r="F574" s="558"/>
      <c r="G574" s="153" t="s">
        <v>1259</v>
      </c>
      <c r="H574" s="558"/>
      <c r="I574" s="153"/>
      <c r="J574" s="558"/>
      <c r="K574" s="153"/>
      <c r="L574" s="541"/>
      <c r="M574" s="130"/>
      <c r="N574" s="577"/>
      <c r="O574" s="130"/>
    </row>
    <row r="575" spans="1:15" ht="14.45" customHeight="1" x14ac:dyDescent="0.2">
      <c r="A575" s="131" t="s">
        <v>12</v>
      </c>
      <c r="B575" s="596"/>
      <c r="C575" s="177"/>
      <c r="D575" s="558"/>
      <c r="E575" s="154"/>
      <c r="F575" s="558"/>
      <c r="G575" s="154" t="s">
        <v>299</v>
      </c>
      <c r="H575" s="558"/>
      <c r="I575" s="154"/>
      <c r="J575" s="558"/>
      <c r="K575" s="154"/>
      <c r="L575" s="541"/>
      <c r="M575" s="140"/>
      <c r="N575" s="577"/>
      <c r="O575" s="140"/>
    </row>
    <row r="576" spans="1:15" ht="14.45" customHeight="1" x14ac:dyDescent="0.2">
      <c r="A576" s="131" t="s">
        <v>477</v>
      </c>
      <c r="B576" s="596"/>
      <c r="C576" s="178"/>
      <c r="D576" s="558"/>
      <c r="E576" s="154"/>
      <c r="F576" s="558"/>
      <c r="G576" s="154" t="s">
        <v>478</v>
      </c>
      <c r="H576" s="558"/>
      <c r="I576" s="154"/>
      <c r="J576" s="558"/>
      <c r="K576" s="154"/>
      <c r="L576" s="541"/>
      <c r="M576" s="140"/>
      <c r="N576" s="577"/>
      <c r="O576" s="140"/>
    </row>
    <row r="577" spans="1:15" ht="14.45" customHeight="1" thickBot="1" x14ac:dyDescent="0.25">
      <c r="A577" s="137" t="s">
        <v>481</v>
      </c>
      <c r="B577" s="596"/>
      <c r="C577" s="179"/>
      <c r="D577" s="568"/>
      <c r="E577" s="155"/>
      <c r="F577" s="568"/>
      <c r="G577" s="155" t="s">
        <v>499</v>
      </c>
      <c r="H577" s="568"/>
      <c r="I577" s="155"/>
      <c r="J577" s="568"/>
      <c r="K577" s="155"/>
      <c r="L577" s="542"/>
      <c r="M577" s="141"/>
      <c r="N577" s="578"/>
      <c r="O577" s="141"/>
    </row>
    <row r="578" spans="1:15" ht="13.5" x14ac:dyDescent="0.2">
      <c r="A578" s="126" t="s">
        <v>76</v>
      </c>
      <c r="B578" s="595"/>
      <c r="C578" s="597" t="s">
        <v>23</v>
      </c>
      <c r="D578" s="576"/>
      <c r="E578" s="617"/>
      <c r="F578" s="576"/>
      <c r="G578" s="543"/>
      <c r="H578" s="602"/>
      <c r="I578" s="605"/>
      <c r="J578" s="576"/>
      <c r="K578" s="543"/>
      <c r="L578" s="576"/>
      <c r="M578" s="543"/>
      <c r="N578" s="576"/>
      <c r="O578" s="543"/>
    </row>
    <row r="579" spans="1:15" ht="13.5" x14ac:dyDescent="0.2">
      <c r="A579" s="127">
        <v>80236526</v>
      </c>
      <c r="B579" s="596"/>
      <c r="C579" s="598"/>
      <c r="D579" s="577"/>
      <c r="E579" s="618"/>
      <c r="F579" s="577"/>
      <c r="G579" s="544"/>
      <c r="H579" s="603"/>
      <c r="I579" s="606"/>
      <c r="J579" s="577"/>
      <c r="K579" s="544"/>
      <c r="L579" s="577"/>
      <c r="M579" s="544"/>
      <c r="N579" s="577"/>
      <c r="O579" s="544"/>
    </row>
    <row r="580" spans="1:15" ht="13.5" x14ac:dyDescent="0.2">
      <c r="A580" s="127" t="s">
        <v>11</v>
      </c>
      <c r="B580" s="596"/>
      <c r="C580" s="176"/>
      <c r="D580" s="577"/>
      <c r="E580" s="130"/>
      <c r="F580" s="577"/>
      <c r="G580" s="130"/>
      <c r="H580" s="603"/>
      <c r="I580" s="180"/>
      <c r="J580" s="577"/>
      <c r="K580" s="134"/>
      <c r="L580" s="577"/>
      <c r="M580" s="130"/>
      <c r="N580" s="577"/>
      <c r="O580" s="130"/>
    </row>
    <row r="581" spans="1:15" ht="13.5" x14ac:dyDescent="0.2">
      <c r="A581" s="131" t="s">
        <v>12</v>
      </c>
      <c r="B581" s="596"/>
      <c r="C581" s="177"/>
      <c r="D581" s="577"/>
      <c r="E581" s="140"/>
      <c r="F581" s="577"/>
      <c r="G581" s="140"/>
      <c r="H581" s="603"/>
      <c r="I581" s="182"/>
      <c r="J581" s="577"/>
      <c r="K581" s="134"/>
      <c r="L581" s="577"/>
      <c r="M581" s="140"/>
      <c r="N581" s="577"/>
      <c r="O581" s="140"/>
    </row>
    <row r="582" spans="1:15" ht="13.5" x14ac:dyDescent="0.2">
      <c r="A582" s="131" t="s">
        <v>477</v>
      </c>
      <c r="B582" s="596"/>
      <c r="C582" s="178"/>
      <c r="D582" s="577"/>
      <c r="E582" s="140"/>
      <c r="F582" s="577"/>
      <c r="G582" s="140"/>
      <c r="H582" s="603"/>
      <c r="I582" s="184"/>
      <c r="J582" s="577"/>
      <c r="K582" s="140"/>
      <c r="L582" s="577"/>
      <c r="M582" s="140"/>
      <c r="N582" s="577"/>
      <c r="O582" s="140"/>
    </row>
    <row r="583" spans="1:15" ht="13.5" x14ac:dyDescent="0.2">
      <c r="A583" s="137" t="s">
        <v>481</v>
      </c>
      <c r="B583" s="596"/>
      <c r="C583" s="179"/>
      <c r="D583" s="578"/>
      <c r="E583" s="141"/>
      <c r="F583" s="578"/>
      <c r="G583" s="141"/>
      <c r="H583" s="604"/>
      <c r="I583" s="186"/>
      <c r="J583" s="578"/>
      <c r="K583" s="141"/>
      <c r="L583" s="578"/>
      <c r="M583" s="141"/>
      <c r="N583" s="578"/>
      <c r="O583" s="141"/>
    </row>
    <row r="585" spans="1:15" x14ac:dyDescent="0.2">
      <c r="B585" s="599" t="s">
        <v>1262</v>
      </c>
      <c r="C585" s="600"/>
      <c r="D585" s="600"/>
      <c r="E585" s="600"/>
      <c r="F585" s="600"/>
      <c r="G585" s="600"/>
      <c r="H585" s="600"/>
      <c r="I585" s="600"/>
      <c r="J585" s="600"/>
      <c r="K585" s="600"/>
      <c r="L585" s="600"/>
      <c r="M585" s="600"/>
      <c r="N585" s="600"/>
      <c r="O585" s="601"/>
    </row>
    <row r="586" spans="1:15" ht="13.5" x14ac:dyDescent="0.25">
      <c r="A586" s="121"/>
      <c r="B586" s="566" t="s">
        <v>1263</v>
      </c>
      <c r="C586" s="567"/>
      <c r="D586" s="566" t="s">
        <v>1264</v>
      </c>
      <c r="E586" s="567"/>
      <c r="F586" s="566" t="s">
        <v>1265</v>
      </c>
      <c r="G586" s="567"/>
      <c r="H586" s="566" t="s">
        <v>1266</v>
      </c>
      <c r="I586" s="567"/>
      <c r="J586" s="566" t="s">
        <v>1267</v>
      </c>
      <c r="K586" s="567"/>
      <c r="L586" s="566" t="s">
        <v>1268</v>
      </c>
      <c r="M586" s="567"/>
      <c r="N586" s="566" t="s">
        <v>1269</v>
      </c>
      <c r="O586" s="567"/>
    </row>
    <row r="587" spans="1:15" ht="13.5" x14ac:dyDescent="0.25">
      <c r="A587" s="121"/>
      <c r="B587" s="173" t="s">
        <v>7</v>
      </c>
      <c r="C587" s="174" t="s">
        <v>8</v>
      </c>
      <c r="D587" s="173" t="s">
        <v>7</v>
      </c>
      <c r="E587" s="174" t="s">
        <v>8</v>
      </c>
      <c r="F587" s="173" t="s">
        <v>7</v>
      </c>
      <c r="G587" s="174" t="s">
        <v>8</v>
      </c>
      <c r="H587" s="173" t="s">
        <v>7</v>
      </c>
      <c r="I587" s="174" t="s">
        <v>8</v>
      </c>
      <c r="J587" s="173" t="s">
        <v>7</v>
      </c>
      <c r="K587" s="174" t="s">
        <v>8</v>
      </c>
      <c r="L587" s="173" t="s">
        <v>7</v>
      </c>
      <c r="M587" s="174" t="s">
        <v>8</v>
      </c>
      <c r="N587" s="173" t="s">
        <v>7</v>
      </c>
      <c r="O587" s="174" t="s">
        <v>8</v>
      </c>
    </row>
    <row r="588" spans="1:15" ht="15" customHeight="1" x14ac:dyDescent="0.2">
      <c r="A588" s="126" t="s">
        <v>9</v>
      </c>
      <c r="B588" s="540" t="s">
        <v>1004</v>
      </c>
      <c r="C588" s="543" t="s">
        <v>1270</v>
      </c>
      <c r="D588" s="610" t="s">
        <v>1004</v>
      </c>
      <c r="E588" s="585" t="s">
        <v>1271</v>
      </c>
      <c r="F588" s="540">
        <v>4</v>
      </c>
      <c r="G588" s="543" t="s">
        <v>1272</v>
      </c>
      <c r="H588" s="540">
        <v>4</v>
      </c>
      <c r="I588" s="543" t="s">
        <v>1272</v>
      </c>
      <c r="J588" s="540" t="s">
        <v>1273</v>
      </c>
      <c r="K588" s="543" t="s">
        <v>1272</v>
      </c>
      <c r="L588" s="587"/>
      <c r="M588" s="559"/>
      <c r="N588" s="587"/>
      <c r="O588" s="559"/>
    </row>
    <row r="589" spans="1:15" ht="28.5" customHeight="1" x14ac:dyDescent="0.2">
      <c r="A589" s="127">
        <v>79921501</v>
      </c>
      <c r="B589" s="541"/>
      <c r="C589" s="544"/>
      <c r="D589" s="607"/>
      <c r="E589" s="586"/>
      <c r="F589" s="541"/>
      <c r="G589" s="544"/>
      <c r="H589" s="541"/>
      <c r="I589" s="544"/>
      <c r="J589" s="541"/>
      <c r="K589" s="544"/>
      <c r="L589" s="588"/>
      <c r="M589" s="560"/>
      <c r="N589" s="588"/>
      <c r="O589" s="560"/>
    </row>
    <row r="590" spans="1:15" ht="31.5" customHeight="1" x14ac:dyDescent="0.2">
      <c r="A590" s="127" t="s">
        <v>11</v>
      </c>
      <c r="B590" s="541"/>
      <c r="C590" s="134" t="s">
        <v>1182</v>
      </c>
      <c r="D590" s="607"/>
      <c r="E590" s="150" t="s">
        <v>1004</v>
      </c>
      <c r="F590" s="541"/>
      <c r="G590" s="134" t="s">
        <v>1274</v>
      </c>
      <c r="H590" s="541"/>
      <c r="I590" s="134" t="s">
        <v>1275</v>
      </c>
      <c r="J590" s="541"/>
      <c r="K590" s="189" t="s">
        <v>1276</v>
      </c>
      <c r="L590" s="588"/>
      <c r="M590" s="153"/>
      <c r="N590" s="588"/>
      <c r="O590" s="153"/>
    </row>
    <row r="591" spans="1:15" ht="14.45" customHeight="1" x14ac:dyDescent="0.2">
      <c r="A591" s="131" t="s">
        <v>12</v>
      </c>
      <c r="B591" s="541"/>
      <c r="C591" s="134" t="s">
        <v>299</v>
      </c>
      <c r="D591" s="607"/>
      <c r="E591" s="150" t="s">
        <v>299</v>
      </c>
      <c r="F591" s="541"/>
      <c r="G591" s="134" t="s">
        <v>299</v>
      </c>
      <c r="H591" s="541"/>
      <c r="I591" s="134" t="s">
        <v>299</v>
      </c>
      <c r="J591" s="541"/>
      <c r="K591" s="134" t="s">
        <v>299</v>
      </c>
      <c r="L591" s="588"/>
      <c r="M591" s="153"/>
      <c r="N591" s="588"/>
      <c r="O591" s="153"/>
    </row>
    <row r="592" spans="1:15" ht="14.45" customHeight="1" x14ac:dyDescent="0.2">
      <c r="A592" s="131" t="s">
        <v>477</v>
      </c>
      <c r="B592" s="541"/>
      <c r="C592" s="134" t="s">
        <v>512</v>
      </c>
      <c r="D592" s="607"/>
      <c r="E592" s="150" t="s">
        <v>512</v>
      </c>
      <c r="F592" s="541"/>
      <c r="G592" s="134" t="s">
        <v>512</v>
      </c>
      <c r="H592" s="541"/>
      <c r="I592" s="134" t="s">
        <v>512</v>
      </c>
      <c r="J592" s="541"/>
      <c r="K592" s="134" t="s">
        <v>512</v>
      </c>
      <c r="L592" s="588"/>
      <c r="M592" s="153"/>
      <c r="N592" s="588"/>
      <c r="O592" s="153"/>
    </row>
    <row r="593" spans="1:15" ht="14.45" customHeight="1" x14ac:dyDescent="0.2">
      <c r="A593" s="137" t="s">
        <v>481</v>
      </c>
      <c r="B593" s="541"/>
      <c r="C593" s="155" t="s">
        <v>499</v>
      </c>
      <c r="D593" s="607"/>
      <c r="E593" s="152" t="s">
        <v>499</v>
      </c>
      <c r="F593" s="541"/>
      <c r="G593" s="155" t="s">
        <v>499</v>
      </c>
      <c r="H593" s="541"/>
      <c r="I593" s="155" t="s">
        <v>499</v>
      </c>
      <c r="J593" s="541"/>
      <c r="K593" s="155" t="s">
        <v>499</v>
      </c>
      <c r="L593" s="589"/>
      <c r="M593" s="153"/>
      <c r="N593" s="589"/>
      <c r="O593" s="153"/>
    </row>
    <row r="594" spans="1:15" ht="14.45" customHeight="1" x14ac:dyDescent="0.2">
      <c r="A594" s="126" t="s">
        <v>14</v>
      </c>
      <c r="B594" s="557" t="s">
        <v>1277</v>
      </c>
      <c r="C594" s="559" t="s">
        <v>1242</v>
      </c>
      <c r="D594" s="557"/>
      <c r="E594" s="559"/>
      <c r="F594" s="610" t="s">
        <v>1004</v>
      </c>
      <c r="G594" s="608" t="s">
        <v>1278</v>
      </c>
      <c r="H594" s="610">
        <v>4</v>
      </c>
      <c r="I594" s="608" t="s">
        <v>608</v>
      </c>
      <c r="J594" s="610" t="s">
        <v>1004</v>
      </c>
      <c r="K594" s="608" t="s">
        <v>1279</v>
      </c>
      <c r="L594" s="540"/>
      <c r="M594" s="569"/>
      <c r="N594" s="540"/>
      <c r="O594" s="543"/>
    </row>
    <row r="595" spans="1:15" ht="25.5" customHeight="1" x14ac:dyDescent="0.2">
      <c r="A595" s="127">
        <v>1070707956</v>
      </c>
      <c r="B595" s="558"/>
      <c r="C595" s="560"/>
      <c r="D595" s="558"/>
      <c r="E595" s="560"/>
      <c r="F595" s="607"/>
      <c r="G595" s="609"/>
      <c r="H595" s="607"/>
      <c r="I595" s="609"/>
      <c r="J595" s="607"/>
      <c r="K595" s="609"/>
      <c r="L595" s="541"/>
      <c r="M595" s="570"/>
      <c r="N595" s="541"/>
      <c r="O595" s="544"/>
    </row>
    <row r="596" spans="1:15" ht="23.25" customHeight="1" x14ac:dyDescent="0.2">
      <c r="A596" s="127" t="s">
        <v>11</v>
      </c>
      <c r="B596" s="558"/>
      <c r="C596" s="238" t="s">
        <v>1280</v>
      </c>
      <c r="D596" s="558"/>
      <c r="E596" s="153"/>
      <c r="F596" s="607"/>
      <c r="G596" s="159" t="s">
        <v>1281</v>
      </c>
      <c r="H596" s="607"/>
      <c r="I596" s="159" t="s">
        <v>1281</v>
      </c>
      <c r="J596" s="607"/>
      <c r="K596" s="159" t="s">
        <v>1281</v>
      </c>
      <c r="L596" s="541"/>
      <c r="M596" s="130"/>
      <c r="N596" s="541"/>
      <c r="O596" s="130"/>
    </row>
    <row r="597" spans="1:15" ht="14.45" customHeight="1" x14ac:dyDescent="0.2">
      <c r="A597" s="131" t="s">
        <v>12</v>
      </c>
      <c r="B597" s="558"/>
      <c r="C597" s="154" t="s">
        <v>299</v>
      </c>
      <c r="D597" s="558"/>
      <c r="E597" s="154"/>
      <c r="F597" s="607"/>
      <c r="G597" s="150" t="s">
        <v>1004</v>
      </c>
      <c r="H597" s="607"/>
      <c r="I597" s="150" t="s">
        <v>299</v>
      </c>
      <c r="J597" s="607"/>
      <c r="K597" s="150" t="s">
        <v>1004</v>
      </c>
      <c r="L597" s="541"/>
      <c r="M597" s="161"/>
      <c r="N597" s="541"/>
      <c r="O597" s="134"/>
    </row>
    <row r="598" spans="1:15" ht="14.45" customHeight="1" x14ac:dyDescent="0.2">
      <c r="A598" s="131" t="s">
        <v>477</v>
      </c>
      <c r="B598" s="558"/>
      <c r="C598" s="154" t="s">
        <v>478</v>
      </c>
      <c r="D598" s="558"/>
      <c r="E598" s="154"/>
      <c r="F598" s="607"/>
      <c r="G598" s="151" t="s">
        <v>1282</v>
      </c>
      <c r="H598" s="607"/>
      <c r="I598" s="151" t="s">
        <v>1282</v>
      </c>
      <c r="J598" s="607"/>
      <c r="K598" s="151" t="s">
        <v>1282</v>
      </c>
      <c r="L598" s="541"/>
      <c r="M598" s="154"/>
      <c r="N598" s="541"/>
      <c r="O598" s="140"/>
    </row>
    <row r="599" spans="1:15" ht="14.45" customHeight="1" x14ac:dyDescent="0.2">
      <c r="A599" s="137" t="s">
        <v>481</v>
      </c>
      <c r="B599" s="568"/>
      <c r="C599" s="155" t="s">
        <v>499</v>
      </c>
      <c r="D599" s="568"/>
      <c r="E599" s="155"/>
      <c r="F599" s="611"/>
      <c r="G599" s="150" t="s">
        <v>499</v>
      </c>
      <c r="H599" s="611"/>
      <c r="I599" s="150" t="s">
        <v>499</v>
      </c>
      <c r="J599" s="611"/>
      <c r="K599" s="150" t="s">
        <v>499</v>
      </c>
      <c r="L599" s="541"/>
      <c r="M599" s="134"/>
      <c r="N599" s="541"/>
      <c r="O599" s="141"/>
    </row>
    <row r="600" spans="1:15" ht="13.5" x14ac:dyDescent="0.2">
      <c r="A600" s="126" t="s">
        <v>503</v>
      </c>
      <c r="B600" s="557"/>
      <c r="C600" s="559"/>
      <c r="D600" s="610">
        <v>1</v>
      </c>
      <c r="E600" s="585" t="s">
        <v>1283</v>
      </c>
      <c r="F600" s="557"/>
      <c r="G600" s="559"/>
      <c r="H600" s="610">
        <v>1</v>
      </c>
      <c r="I600" s="585" t="s">
        <v>1284</v>
      </c>
      <c r="J600" s="610">
        <v>2</v>
      </c>
      <c r="K600" s="585" t="s">
        <v>191</v>
      </c>
      <c r="L600" s="540"/>
      <c r="M600" s="543"/>
      <c r="N600" s="576"/>
      <c r="O600" s="543"/>
    </row>
    <row r="601" spans="1:15" ht="14.45" customHeight="1" x14ac:dyDescent="0.2">
      <c r="A601" s="127">
        <v>1026271285</v>
      </c>
      <c r="B601" s="558"/>
      <c r="C601" s="560"/>
      <c r="D601" s="607"/>
      <c r="E601" s="586"/>
      <c r="F601" s="558"/>
      <c r="G601" s="560"/>
      <c r="H601" s="607"/>
      <c r="I601" s="586"/>
      <c r="J601" s="607"/>
      <c r="K601" s="586"/>
      <c r="L601" s="541"/>
      <c r="M601" s="544"/>
      <c r="N601" s="577"/>
      <c r="O601" s="544"/>
    </row>
    <row r="602" spans="1:15" ht="14.45" customHeight="1" x14ac:dyDescent="0.2">
      <c r="A602" s="127" t="s">
        <v>11</v>
      </c>
      <c r="B602" s="558"/>
      <c r="C602" s="153"/>
      <c r="D602" s="607"/>
      <c r="E602" s="159" t="s">
        <v>1285</v>
      </c>
      <c r="F602" s="558"/>
      <c r="G602" s="153"/>
      <c r="H602" s="607"/>
      <c r="I602" s="159" t="s">
        <v>1286</v>
      </c>
      <c r="J602" s="607"/>
      <c r="K602" s="159" t="s">
        <v>1287</v>
      </c>
      <c r="L602" s="541"/>
      <c r="M602" s="130"/>
      <c r="N602" s="577"/>
      <c r="O602" s="130"/>
    </row>
    <row r="603" spans="1:15" ht="14.45" customHeight="1" x14ac:dyDescent="0.2">
      <c r="A603" s="131" t="s">
        <v>12</v>
      </c>
      <c r="B603" s="558"/>
      <c r="C603" s="154"/>
      <c r="D603" s="607"/>
      <c r="E603" s="151" t="s">
        <v>299</v>
      </c>
      <c r="F603" s="558"/>
      <c r="G603" s="154"/>
      <c r="H603" s="607"/>
      <c r="I603" s="151" t="s">
        <v>299</v>
      </c>
      <c r="J603" s="607"/>
      <c r="K603" s="150" t="s">
        <v>299</v>
      </c>
      <c r="L603" s="541"/>
      <c r="M603" s="140"/>
      <c r="N603" s="577"/>
      <c r="O603" s="140"/>
    </row>
    <row r="604" spans="1:15" ht="14.45" customHeight="1" x14ac:dyDescent="0.2">
      <c r="A604" s="131" t="s">
        <v>477</v>
      </c>
      <c r="B604" s="558"/>
      <c r="C604" s="154"/>
      <c r="D604" s="607"/>
      <c r="E604" s="151" t="s">
        <v>966</v>
      </c>
      <c r="F604" s="558"/>
      <c r="G604" s="154"/>
      <c r="H604" s="607"/>
      <c r="I604" s="151" t="s">
        <v>534</v>
      </c>
      <c r="J604" s="607"/>
      <c r="K604" s="151" t="s">
        <v>1069</v>
      </c>
      <c r="L604" s="541"/>
      <c r="M604" s="140"/>
      <c r="N604" s="577"/>
      <c r="O604" s="140"/>
    </row>
    <row r="605" spans="1:15" ht="14.45" customHeight="1" x14ac:dyDescent="0.2">
      <c r="A605" s="137" t="s">
        <v>481</v>
      </c>
      <c r="B605" s="568"/>
      <c r="C605" s="155"/>
      <c r="D605" s="611"/>
      <c r="E605" s="152" t="s">
        <v>499</v>
      </c>
      <c r="F605" s="568"/>
      <c r="G605" s="155"/>
      <c r="H605" s="611"/>
      <c r="I605" s="152" t="s">
        <v>499</v>
      </c>
      <c r="J605" s="607"/>
      <c r="K605" s="152" t="s">
        <v>499</v>
      </c>
      <c r="L605" s="542"/>
      <c r="M605" s="141"/>
      <c r="N605" s="578"/>
      <c r="O605" s="141"/>
    </row>
    <row r="606" spans="1:15" ht="14.45" customHeight="1" x14ac:dyDescent="0.2">
      <c r="A606" s="126" t="s">
        <v>76</v>
      </c>
      <c r="B606" s="576"/>
      <c r="C606" s="543"/>
      <c r="D606" s="587"/>
      <c r="E606" s="559"/>
      <c r="F606" s="576"/>
      <c r="G606" s="543"/>
      <c r="H606" s="602"/>
      <c r="I606" s="605"/>
      <c r="J606" s="576"/>
      <c r="K606" s="543"/>
      <c r="L606" s="576"/>
      <c r="M606" s="543"/>
      <c r="N606" s="576"/>
      <c r="O606" s="543"/>
    </row>
    <row r="607" spans="1:15" ht="14.45" customHeight="1" x14ac:dyDescent="0.2">
      <c r="A607" s="127">
        <v>80236526</v>
      </c>
      <c r="B607" s="577"/>
      <c r="C607" s="544"/>
      <c r="D607" s="588"/>
      <c r="E607" s="560"/>
      <c r="F607" s="577"/>
      <c r="G607" s="544"/>
      <c r="H607" s="603"/>
      <c r="I607" s="606"/>
      <c r="J607" s="577"/>
      <c r="K607" s="544"/>
      <c r="L607" s="577"/>
      <c r="M607" s="544"/>
      <c r="N607" s="577"/>
      <c r="O607" s="544"/>
    </row>
    <row r="608" spans="1:15" ht="14.45" customHeight="1" x14ac:dyDescent="0.2">
      <c r="A608" s="127" t="s">
        <v>11</v>
      </c>
      <c r="B608" s="577"/>
      <c r="C608" s="130"/>
      <c r="D608" s="588"/>
      <c r="E608" s="153"/>
      <c r="F608" s="577"/>
      <c r="G608" s="130"/>
      <c r="H608" s="603"/>
      <c r="I608" s="180"/>
      <c r="J608" s="577"/>
      <c r="K608" s="134"/>
      <c r="L608" s="577"/>
      <c r="M608" s="130"/>
      <c r="N608" s="577"/>
      <c r="O608" s="130"/>
    </row>
    <row r="609" spans="1:15" ht="14.45" customHeight="1" x14ac:dyDescent="0.2">
      <c r="A609" s="131" t="s">
        <v>12</v>
      </c>
      <c r="B609" s="577"/>
      <c r="C609" s="140"/>
      <c r="D609" s="588"/>
      <c r="E609" s="154"/>
      <c r="F609" s="577"/>
      <c r="G609" s="140"/>
      <c r="H609" s="603"/>
      <c r="I609" s="182"/>
      <c r="J609" s="577"/>
      <c r="K609" s="134"/>
      <c r="L609" s="577"/>
      <c r="M609" s="140"/>
      <c r="N609" s="577"/>
      <c r="O609" s="140"/>
    </row>
    <row r="610" spans="1:15" ht="14.45" customHeight="1" x14ac:dyDescent="0.2">
      <c r="A610" s="131" t="s">
        <v>477</v>
      </c>
      <c r="B610" s="577"/>
      <c r="C610" s="140"/>
      <c r="D610" s="588"/>
      <c r="E610" s="154"/>
      <c r="F610" s="577"/>
      <c r="G610" s="140"/>
      <c r="H610" s="603"/>
      <c r="I610" s="184"/>
      <c r="J610" s="577"/>
      <c r="K610" s="140"/>
      <c r="L610" s="577"/>
      <c r="M610" s="140"/>
      <c r="N610" s="577"/>
      <c r="O610" s="140"/>
    </row>
    <row r="611" spans="1:15" ht="14.45" customHeight="1" x14ac:dyDescent="0.2">
      <c r="A611" s="137" t="s">
        <v>481</v>
      </c>
      <c r="B611" s="578"/>
      <c r="C611" s="141"/>
      <c r="D611" s="589"/>
      <c r="E611" s="155"/>
      <c r="F611" s="578"/>
      <c r="G611" s="141"/>
      <c r="H611" s="604"/>
      <c r="I611" s="186"/>
      <c r="J611" s="578"/>
      <c r="K611" s="141"/>
      <c r="L611" s="578"/>
      <c r="M611" s="141"/>
      <c r="N611" s="578"/>
      <c r="O611" s="141"/>
    </row>
    <row r="613" spans="1:15" x14ac:dyDescent="0.2">
      <c r="B613" s="599" t="s">
        <v>1262</v>
      </c>
      <c r="C613" s="600"/>
      <c r="D613" s="600"/>
      <c r="E613" s="600"/>
      <c r="F613" s="600"/>
      <c r="G613" s="600"/>
      <c r="H613" s="600"/>
      <c r="I613" s="600"/>
      <c r="J613" s="600"/>
      <c r="K613" s="600"/>
      <c r="L613" s="600"/>
      <c r="M613" s="600"/>
      <c r="N613" s="600"/>
      <c r="O613" s="601"/>
    </row>
    <row r="614" spans="1:15" ht="13.5" x14ac:dyDescent="0.25">
      <c r="A614" s="121"/>
      <c r="B614" s="566" t="s">
        <v>1288</v>
      </c>
      <c r="C614" s="567"/>
      <c r="D614" s="566" t="s">
        <v>1289</v>
      </c>
      <c r="E614" s="567"/>
      <c r="F614" s="566" t="s">
        <v>243</v>
      </c>
      <c r="G614" s="567"/>
      <c r="H614" s="566" t="s">
        <v>244</v>
      </c>
      <c r="I614" s="567"/>
      <c r="J614" s="566" t="s">
        <v>245</v>
      </c>
      <c r="K614" s="567"/>
      <c r="L614" s="566" t="s">
        <v>246</v>
      </c>
      <c r="M614" s="567"/>
      <c r="N614" s="566" t="s">
        <v>247</v>
      </c>
      <c r="O614" s="567"/>
    </row>
    <row r="615" spans="1:15" ht="13.5" x14ac:dyDescent="0.25">
      <c r="A615" s="121"/>
      <c r="B615" s="173" t="s">
        <v>7</v>
      </c>
      <c r="C615" s="174" t="s">
        <v>8</v>
      </c>
      <c r="D615" s="173" t="s">
        <v>7</v>
      </c>
      <c r="E615" s="174" t="s">
        <v>8</v>
      </c>
      <c r="F615" s="173" t="s">
        <v>7</v>
      </c>
      <c r="G615" s="174" t="s">
        <v>8</v>
      </c>
      <c r="H615" s="173" t="s">
        <v>7</v>
      </c>
      <c r="I615" s="174" t="s">
        <v>8</v>
      </c>
      <c r="J615" s="173" t="s">
        <v>7</v>
      </c>
      <c r="K615" s="174" t="s">
        <v>8</v>
      </c>
      <c r="L615" s="173" t="s">
        <v>7</v>
      </c>
      <c r="M615" s="174" t="s">
        <v>8</v>
      </c>
      <c r="N615" s="173" t="s">
        <v>7</v>
      </c>
      <c r="O615" s="174" t="s">
        <v>8</v>
      </c>
    </row>
    <row r="616" spans="1:15" ht="15" customHeight="1" x14ac:dyDescent="0.2">
      <c r="A616" s="126" t="s">
        <v>9</v>
      </c>
      <c r="B616" s="540">
        <v>6</v>
      </c>
      <c r="C616" s="543" t="s">
        <v>1272</v>
      </c>
      <c r="D616" s="540" t="s">
        <v>1290</v>
      </c>
      <c r="E616" s="543" t="s">
        <v>1272</v>
      </c>
      <c r="F616" s="582" t="s">
        <v>1004</v>
      </c>
      <c r="G616" s="585" t="s">
        <v>1291</v>
      </c>
      <c r="H616" s="582">
        <v>3</v>
      </c>
      <c r="I616" s="585" t="s">
        <v>1292</v>
      </c>
      <c r="J616" s="582">
        <v>1</v>
      </c>
      <c r="K616" s="608" t="s">
        <v>1293</v>
      </c>
      <c r="L616" s="582" t="s">
        <v>1004</v>
      </c>
      <c r="M616" s="608" t="s">
        <v>1291</v>
      </c>
      <c r="N616" s="587"/>
      <c r="O616" s="569"/>
    </row>
    <row r="617" spans="1:15" ht="34.5" customHeight="1" x14ac:dyDescent="0.2">
      <c r="A617" s="127">
        <v>79921501</v>
      </c>
      <c r="B617" s="541"/>
      <c r="C617" s="544"/>
      <c r="D617" s="541"/>
      <c r="E617" s="544"/>
      <c r="F617" s="583"/>
      <c r="G617" s="586"/>
      <c r="H617" s="583"/>
      <c r="I617" s="586"/>
      <c r="J617" s="583"/>
      <c r="K617" s="609"/>
      <c r="L617" s="583"/>
      <c r="M617" s="609"/>
      <c r="N617" s="588"/>
      <c r="O617" s="570"/>
    </row>
    <row r="618" spans="1:15" ht="21" customHeight="1" x14ac:dyDescent="0.2">
      <c r="A618" s="127" t="s">
        <v>11</v>
      </c>
      <c r="B618" s="541"/>
      <c r="C618" s="134" t="s">
        <v>1182</v>
      </c>
      <c r="D618" s="541"/>
      <c r="E618" s="189" t="s">
        <v>1294</v>
      </c>
      <c r="F618" s="583"/>
      <c r="G618" s="159" t="s">
        <v>1295</v>
      </c>
      <c r="H618" s="583"/>
      <c r="I618" s="159" t="s">
        <v>1295</v>
      </c>
      <c r="J618" s="583"/>
      <c r="K618" s="159" t="s">
        <v>1295</v>
      </c>
      <c r="L618" s="583"/>
      <c r="M618" s="159" t="s">
        <v>1295</v>
      </c>
      <c r="N618" s="588"/>
      <c r="O618" s="153"/>
    </row>
    <row r="619" spans="1:15" ht="14.45" customHeight="1" x14ac:dyDescent="0.2">
      <c r="A619" s="131" t="s">
        <v>12</v>
      </c>
      <c r="B619" s="541"/>
      <c r="C619" s="134" t="s">
        <v>299</v>
      </c>
      <c r="D619" s="541"/>
      <c r="E619" s="134" t="s">
        <v>299</v>
      </c>
      <c r="F619" s="583"/>
      <c r="G619" s="151" t="s">
        <v>299</v>
      </c>
      <c r="H619" s="583"/>
      <c r="I619" s="151" t="s">
        <v>299</v>
      </c>
      <c r="J619" s="583"/>
      <c r="K619" s="151" t="s">
        <v>299</v>
      </c>
      <c r="L619" s="583"/>
      <c r="M619" s="151" t="s">
        <v>299</v>
      </c>
      <c r="N619" s="588"/>
      <c r="O619" s="154"/>
    </row>
    <row r="620" spans="1:15" ht="14.45" customHeight="1" x14ac:dyDescent="0.2">
      <c r="A620" s="131" t="s">
        <v>477</v>
      </c>
      <c r="B620" s="541"/>
      <c r="C620" s="134" t="s">
        <v>512</v>
      </c>
      <c r="D620" s="541"/>
      <c r="E620" s="134" t="s">
        <v>512</v>
      </c>
      <c r="F620" s="583"/>
      <c r="G620" s="151" t="s">
        <v>556</v>
      </c>
      <c r="H620" s="583"/>
      <c r="I620" s="151" t="s">
        <v>556</v>
      </c>
      <c r="J620" s="583"/>
      <c r="K620" s="151" t="s">
        <v>556</v>
      </c>
      <c r="L620" s="583"/>
      <c r="M620" s="151" t="s">
        <v>556</v>
      </c>
      <c r="N620" s="588"/>
      <c r="O620" s="154"/>
    </row>
    <row r="621" spans="1:15" ht="13.5" x14ac:dyDescent="0.2">
      <c r="A621" s="137" t="s">
        <v>481</v>
      </c>
      <c r="B621" s="541"/>
      <c r="C621" s="155" t="s">
        <v>499</v>
      </c>
      <c r="D621" s="541"/>
      <c r="E621" s="155" t="s">
        <v>499</v>
      </c>
      <c r="F621" s="584"/>
      <c r="G621" s="152" t="s">
        <v>499</v>
      </c>
      <c r="H621" s="584"/>
      <c r="I621" s="152" t="s">
        <v>499</v>
      </c>
      <c r="J621" s="584"/>
      <c r="K621" s="152" t="s">
        <v>499</v>
      </c>
      <c r="L621" s="584"/>
      <c r="M621" s="152" t="s">
        <v>499</v>
      </c>
      <c r="N621" s="589"/>
      <c r="O621" s="155"/>
    </row>
    <row r="622" spans="1:15" ht="13.5" x14ac:dyDescent="0.2">
      <c r="A622" s="126" t="s">
        <v>14</v>
      </c>
      <c r="B622" s="610">
        <v>1</v>
      </c>
      <c r="C622" s="608" t="s">
        <v>1296</v>
      </c>
      <c r="D622" s="557"/>
      <c r="E622" s="559"/>
      <c r="F622" s="610">
        <v>2</v>
      </c>
      <c r="G622" s="608" t="s">
        <v>1297</v>
      </c>
      <c r="H622" s="540"/>
      <c r="I622" s="569" t="s">
        <v>42</v>
      </c>
      <c r="J622" s="610">
        <v>1</v>
      </c>
      <c r="K622" s="585" t="s">
        <v>1298</v>
      </c>
      <c r="L622" s="540"/>
      <c r="M622" s="569" t="s">
        <v>42</v>
      </c>
      <c r="N622" s="540"/>
      <c r="O622" s="543"/>
    </row>
    <row r="623" spans="1:15" ht="14.45" customHeight="1" x14ac:dyDescent="0.2">
      <c r="A623" s="127">
        <v>1070707956</v>
      </c>
      <c r="B623" s="607"/>
      <c r="C623" s="609"/>
      <c r="D623" s="558"/>
      <c r="E623" s="560"/>
      <c r="F623" s="607"/>
      <c r="G623" s="609"/>
      <c r="H623" s="541"/>
      <c r="I623" s="570"/>
      <c r="J623" s="607"/>
      <c r="K623" s="586"/>
      <c r="L623" s="541"/>
      <c r="M623" s="570"/>
      <c r="N623" s="541"/>
      <c r="O623" s="544"/>
    </row>
    <row r="624" spans="1:15" ht="14.45" customHeight="1" x14ac:dyDescent="0.2">
      <c r="A624" s="127" t="s">
        <v>11</v>
      </c>
      <c r="B624" s="607"/>
      <c r="C624" s="159" t="s">
        <v>1299</v>
      </c>
      <c r="D624" s="558"/>
      <c r="E624" s="153"/>
      <c r="F624" s="607"/>
      <c r="G624" s="159" t="s">
        <v>1300</v>
      </c>
      <c r="H624" s="541"/>
      <c r="I624" s="130"/>
      <c r="J624" s="607"/>
      <c r="K624" s="159" t="s">
        <v>1175</v>
      </c>
      <c r="L624" s="541"/>
      <c r="M624" s="130"/>
      <c r="N624" s="541"/>
      <c r="O624" s="130"/>
    </row>
    <row r="625" spans="1:15" ht="14.45" customHeight="1" x14ac:dyDescent="0.2">
      <c r="A625" s="131" t="s">
        <v>12</v>
      </c>
      <c r="B625" s="607"/>
      <c r="C625" s="150" t="s">
        <v>299</v>
      </c>
      <c r="D625" s="558"/>
      <c r="E625" s="154"/>
      <c r="F625" s="607"/>
      <c r="G625" s="150" t="s">
        <v>299</v>
      </c>
      <c r="H625" s="541"/>
      <c r="I625" s="134"/>
      <c r="J625" s="607"/>
      <c r="K625" s="151" t="s">
        <v>299</v>
      </c>
      <c r="L625" s="541"/>
      <c r="M625" s="161"/>
      <c r="N625" s="541"/>
      <c r="O625" s="134"/>
    </row>
    <row r="626" spans="1:15" ht="14.45" customHeight="1" x14ac:dyDescent="0.2">
      <c r="A626" s="131" t="s">
        <v>477</v>
      </c>
      <c r="B626" s="607"/>
      <c r="C626" s="151" t="s">
        <v>534</v>
      </c>
      <c r="D626" s="558"/>
      <c r="E626" s="154"/>
      <c r="F626" s="607"/>
      <c r="G626" s="151" t="s">
        <v>1035</v>
      </c>
      <c r="H626" s="541"/>
      <c r="I626" s="140"/>
      <c r="J626" s="607"/>
      <c r="K626" s="151" t="s">
        <v>534</v>
      </c>
      <c r="L626" s="541"/>
      <c r="M626" s="154"/>
      <c r="N626" s="541"/>
      <c r="O626" s="140"/>
    </row>
    <row r="627" spans="1:15" ht="15.75" customHeight="1" x14ac:dyDescent="0.2">
      <c r="A627" s="137" t="s">
        <v>481</v>
      </c>
      <c r="B627" s="611"/>
      <c r="C627" s="150" t="s">
        <v>499</v>
      </c>
      <c r="D627" s="568"/>
      <c r="E627" s="155"/>
      <c r="F627" s="607"/>
      <c r="G627" s="150" t="s">
        <v>499</v>
      </c>
      <c r="H627" s="541"/>
      <c r="I627" s="141"/>
      <c r="J627" s="611"/>
      <c r="K627" s="152" t="s">
        <v>499</v>
      </c>
      <c r="L627" s="541"/>
      <c r="M627" s="134"/>
      <c r="N627" s="541"/>
      <c r="O627" s="141"/>
    </row>
    <row r="628" spans="1:15" ht="15" customHeight="1" x14ac:dyDescent="0.2">
      <c r="A628" s="126" t="s">
        <v>503</v>
      </c>
      <c r="B628" s="557"/>
      <c r="C628" s="559" t="s">
        <v>174</v>
      </c>
      <c r="D628" s="557"/>
      <c r="E628" s="559" t="s">
        <v>174</v>
      </c>
      <c r="F628" s="557"/>
      <c r="G628" s="559" t="s">
        <v>174</v>
      </c>
      <c r="H628" s="557"/>
      <c r="I628" s="559" t="s">
        <v>174</v>
      </c>
      <c r="J628" s="557"/>
      <c r="K628" s="559" t="s">
        <v>174</v>
      </c>
      <c r="L628" s="540"/>
      <c r="M628" s="559" t="s">
        <v>174</v>
      </c>
      <c r="N628" s="576"/>
      <c r="O628" s="543"/>
    </row>
    <row r="629" spans="1:15" ht="13.5" x14ac:dyDescent="0.2">
      <c r="A629" s="127">
        <v>1026271285</v>
      </c>
      <c r="B629" s="558"/>
      <c r="C629" s="560"/>
      <c r="D629" s="558"/>
      <c r="E629" s="560"/>
      <c r="F629" s="558"/>
      <c r="G629" s="560"/>
      <c r="H629" s="558"/>
      <c r="I629" s="560"/>
      <c r="J629" s="558"/>
      <c r="K629" s="560"/>
      <c r="L629" s="541"/>
      <c r="M629" s="560"/>
      <c r="N629" s="577"/>
      <c r="O629" s="544"/>
    </row>
    <row r="630" spans="1:15" ht="13.5" x14ac:dyDescent="0.2">
      <c r="A630" s="127" t="s">
        <v>11</v>
      </c>
      <c r="B630" s="558"/>
      <c r="C630" s="153"/>
      <c r="D630" s="558"/>
      <c r="E630" s="153"/>
      <c r="F630" s="558"/>
      <c r="G630" s="153"/>
      <c r="H630" s="558"/>
      <c r="I630" s="153"/>
      <c r="J630" s="558"/>
      <c r="K630" s="153"/>
      <c r="L630" s="541"/>
      <c r="M630" s="130"/>
      <c r="N630" s="577"/>
      <c r="O630" s="130"/>
    </row>
    <row r="631" spans="1:15" ht="13.5" x14ac:dyDescent="0.2">
      <c r="A631" s="131" t="s">
        <v>12</v>
      </c>
      <c r="B631" s="558"/>
      <c r="C631" s="154"/>
      <c r="D631" s="558"/>
      <c r="E631" s="161"/>
      <c r="F631" s="558"/>
      <c r="G631" s="154"/>
      <c r="H631" s="558"/>
      <c r="I631" s="154"/>
      <c r="J631" s="558"/>
      <c r="K631" s="154"/>
      <c r="L631" s="541"/>
      <c r="M631" s="140"/>
      <c r="N631" s="577"/>
      <c r="O631" s="140"/>
    </row>
    <row r="632" spans="1:15" ht="13.5" x14ac:dyDescent="0.2">
      <c r="A632" s="131" t="s">
        <v>477</v>
      </c>
      <c r="B632" s="558"/>
      <c r="C632" s="154"/>
      <c r="D632" s="558"/>
      <c r="E632" s="154"/>
      <c r="F632" s="558"/>
      <c r="G632" s="154"/>
      <c r="H632" s="558"/>
      <c r="I632" s="154"/>
      <c r="J632" s="558"/>
      <c r="K632" s="154"/>
      <c r="L632" s="541"/>
      <c r="M632" s="140"/>
      <c r="N632" s="577"/>
      <c r="O632" s="140"/>
    </row>
    <row r="633" spans="1:15" ht="13.5" x14ac:dyDescent="0.2">
      <c r="A633" s="137" t="s">
        <v>481</v>
      </c>
      <c r="B633" s="568"/>
      <c r="C633" s="155"/>
      <c r="D633" s="568"/>
      <c r="E633" s="161"/>
      <c r="F633" s="568"/>
      <c r="G633" s="155"/>
      <c r="H633" s="568"/>
      <c r="I633" s="155"/>
      <c r="J633" s="568"/>
      <c r="K633" s="155"/>
      <c r="L633" s="542"/>
      <c r="M633" s="141"/>
      <c r="N633" s="578"/>
      <c r="O633" s="141"/>
    </row>
    <row r="634" spans="1:15" ht="13.5" x14ac:dyDescent="0.2">
      <c r="A634" s="126" t="s">
        <v>76</v>
      </c>
      <c r="B634" s="557"/>
      <c r="C634" s="569"/>
      <c r="D634" s="587"/>
      <c r="E634" s="559"/>
      <c r="F634" s="576"/>
      <c r="G634" s="543"/>
      <c r="H634" s="602"/>
      <c r="I634" s="605"/>
      <c r="J634" s="576"/>
      <c r="K634" s="543"/>
      <c r="L634" s="576"/>
      <c r="M634" s="543"/>
      <c r="N634" s="576"/>
      <c r="O634" s="543"/>
    </row>
    <row r="635" spans="1:15" ht="13.5" x14ac:dyDescent="0.2">
      <c r="A635" s="127">
        <v>80236526</v>
      </c>
      <c r="B635" s="558"/>
      <c r="C635" s="570"/>
      <c r="D635" s="588"/>
      <c r="E635" s="560"/>
      <c r="F635" s="577"/>
      <c r="G635" s="544"/>
      <c r="H635" s="603"/>
      <c r="I635" s="606"/>
      <c r="J635" s="577"/>
      <c r="K635" s="544"/>
      <c r="L635" s="577"/>
      <c r="M635" s="544"/>
      <c r="N635" s="577"/>
      <c r="O635" s="544"/>
    </row>
    <row r="636" spans="1:15" ht="13.5" x14ac:dyDescent="0.2">
      <c r="A636" s="127" t="s">
        <v>11</v>
      </c>
      <c r="B636" s="558"/>
      <c r="C636" s="153"/>
      <c r="D636" s="588"/>
      <c r="E636" s="153"/>
      <c r="F636" s="577"/>
      <c r="G636" s="130"/>
      <c r="H636" s="603"/>
      <c r="I636" s="180"/>
      <c r="J636" s="577"/>
      <c r="K636" s="134"/>
      <c r="L636" s="577"/>
      <c r="M636" s="130"/>
      <c r="N636" s="577"/>
      <c r="O636" s="130"/>
    </row>
    <row r="637" spans="1:15" ht="13.5" x14ac:dyDescent="0.2">
      <c r="A637" s="131" t="s">
        <v>12</v>
      </c>
      <c r="B637" s="558"/>
      <c r="C637" s="161"/>
      <c r="D637" s="588"/>
      <c r="E637" s="154"/>
      <c r="F637" s="577"/>
      <c r="G637" s="140"/>
      <c r="H637" s="603"/>
      <c r="I637" s="182"/>
      <c r="J637" s="577"/>
      <c r="K637" s="134"/>
      <c r="L637" s="577"/>
      <c r="M637" s="140"/>
      <c r="N637" s="577"/>
      <c r="O637" s="140"/>
    </row>
    <row r="638" spans="1:15" ht="13.5" x14ac:dyDescent="0.2">
      <c r="A638" s="131" t="s">
        <v>477</v>
      </c>
      <c r="B638" s="558"/>
      <c r="C638" s="154"/>
      <c r="D638" s="588"/>
      <c r="E638" s="154"/>
      <c r="F638" s="577"/>
      <c r="G638" s="140"/>
      <c r="H638" s="603"/>
      <c r="I638" s="184"/>
      <c r="J638" s="577"/>
      <c r="K638" s="140"/>
      <c r="L638" s="577"/>
      <c r="M638" s="140"/>
      <c r="N638" s="577"/>
      <c r="O638" s="140"/>
    </row>
    <row r="639" spans="1:15" ht="14.25" thickBot="1" x14ac:dyDescent="0.25">
      <c r="A639" s="137" t="s">
        <v>481</v>
      </c>
      <c r="B639" s="568"/>
      <c r="C639" s="161"/>
      <c r="D639" s="589"/>
      <c r="E639" s="155"/>
      <c r="F639" s="578"/>
      <c r="G639" s="141"/>
      <c r="H639" s="604"/>
      <c r="I639" s="186"/>
      <c r="J639" s="578"/>
      <c r="K639" s="141"/>
      <c r="L639" s="578"/>
      <c r="M639" s="141"/>
      <c r="N639" s="578"/>
      <c r="O639" s="141"/>
    </row>
    <row r="640" spans="1:15" ht="12.75" thickBot="1" x14ac:dyDescent="0.25"/>
    <row r="641" spans="1:15" x14ac:dyDescent="0.2">
      <c r="B641" s="599" t="s">
        <v>1262</v>
      </c>
      <c r="C641" s="600"/>
      <c r="D641" s="600"/>
      <c r="E641" s="600"/>
      <c r="F641" s="600"/>
      <c r="G641" s="600"/>
      <c r="H641" s="600"/>
      <c r="I641" s="600"/>
      <c r="J641" s="600"/>
      <c r="K641" s="600"/>
      <c r="L641" s="600"/>
      <c r="M641" s="600"/>
      <c r="N641" s="600"/>
      <c r="O641" s="601"/>
    </row>
    <row r="642" spans="1:15" ht="13.5" x14ac:dyDescent="0.25">
      <c r="A642" s="121"/>
      <c r="B642" s="566" t="s">
        <v>261</v>
      </c>
      <c r="C642" s="567"/>
      <c r="D642" s="566" t="s">
        <v>262</v>
      </c>
      <c r="E642" s="567"/>
      <c r="F642" s="566" t="s">
        <v>263</v>
      </c>
      <c r="G642" s="567"/>
      <c r="H642" s="566" t="s">
        <v>264</v>
      </c>
      <c r="I642" s="567"/>
      <c r="J642" s="566" t="s">
        <v>265</v>
      </c>
      <c r="K642" s="567"/>
      <c r="L642" s="566" t="s">
        <v>266</v>
      </c>
      <c r="M642" s="567"/>
      <c r="N642" s="566" t="s">
        <v>267</v>
      </c>
      <c r="O642" s="567"/>
    </row>
    <row r="643" spans="1:15" ht="13.5" x14ac:dyDescent="0.25">
      <c r="A643" s="121"/>
      <c r="B643" s="173" t="s">
        <v>7</v>
      </c>
      <c r="C643" s="174" t="s">
        <v>8</v>
      </c>
      <c r="D643" s="173" t="s">
        <v>7</v>
      </c>
      <c r="E643" s="174" t="s">
        <v>8</v>
      </c>
      <c r="F643" s="173" t="s">
        <v>7</v>
      </c>
      <c r="G643" s="174" t="s">
        <v>8</v>
      </c>
      <c r="H643" s="173" t="s">
        <v>7</v>
      </c>
      <c r="I643" s="174" t="s">
        <v>8</v>
      </c>
      <c r="J643" s="173" t="s">
        <v>7</v>
      </c>
      <c r="K643" s="174" t="s">
        <v>8</v>
      </c>
      <c r="L643" s="173" t="s">
        <v>7</v>
      </c>
      <c r="M643" s="174" t="s">
        <v>8</v>
      </c>
      <c r="N643" s="173" t="s">
        <v>7</v>
      </c>
      <c r="O643" s="174" t="s">
        <v>8</v>
      </c>
    </row>
    <row r="644" spans="1:15" ht="14.45" customHeight="1" x14ac:dyDescent="0.2">
      <c r="A644" s="126" t="s">
        <v>9</v>
      </c>
      <c r="B644" s="595"/>
      <c r="C644" s="597" t="s">
        <v>23</v>
      </c>
      <c r="D644" s="587">
        <v>3</v>
      </c>
      <c r="E644" s="559" t="s">
        <v>953</v>
      </c>
      <c r="F644" s="587">
        <v>0</v>
      </c>
      <c r="G644" s="559" t="s">
        <v>953</v>
      </c>
      <c r="H644" s="540"/>
      <c r="I644" s="543"/>
      <c r="J644" s="540" t="s">
        <v>1004</v>
      </c>
      <c r="K644" s="543" t="s">
        <v>1223</v>
      </c>
      <c r="L644" s="557">
        <v>3</v>
      </c>
      <c r="M644" s="543" t="s">
        <v>1223</v>
      </c>
      <c r="N644" s="540" t="s">
        <v>1004</v>
      </c>
      <c r="O644" s="543" t="s">
        <v>1223</v>
      </c>
    </row>
    <row r="645" spans="1:15" ht="14.45" customHeight="1" x14ac:dyDescent="0.2">
      <c r="A645" s="127">
        <v>79921501</v>
      </c>
      <c r="B645" s="596"/>
      <c r="C645" s="598"/>
      <c r="D645" s="588"/>
      <c r="E645" s="560"/>
      <c r="F645" s="588"/>
      <c r="G645" s="560"/>
      <c r="H645" s="541"/>
      <c r="I645" s="544"/>
      <c r="J645" s="541"/>
      <c r="K645" s="544"/>
      <c r="L645" s="558"/>
      <c r="M645" s="544"/>
      <c r="N645" s="541"/>
      <c r="O645" s="544"/>
    </row>
    <row r="646" spans="1:15" ht="14.45" customHeight="1" x14ac:dyDescent="0.2">
      <c r="A646" s="127" t="s">
        <v>11</v>
      </c>
      <c r="B646" s="596"/>
      <c r="C646" s="176"/>
      <c r="D646" s="588"/>
      <c r="E646" s="153" t="s">
        <v>1301</v>
      </c>
      <c r="F646" s="588"/>
      <c r="G646" s="153" t="s">
        <v>1301</v>
      </c>
      <c r="H646" s="541"/>
      <c r="I646" s="130"/>
      <c r="J646" s="541"/>
      <c r="K646" s="130" t="s">
        <v>1004</v>
      </c>
      <c r="L646" s="558"/>
      <c r="M646" s="130" t="s">
        <v>1302</v>
      </c>
      <c r="N646" s="541"/>
      <c r="O646" s="130" t="s">
        <v>1004</v>
      </c>
    </row>
    <row r="647" spans="1:15" ht="14.45" customHeight="1" x14ac:dyDescent="0.2">
      <c r="A647" s="131" t="s">
        <v>12</v>
      </c>
      <c r="B647" s="596"/>
      <c r="C647" s="177"/>
      <c r="D647" s="588"/>
      <c r="E647" s="154">
        <v>44662</v>
      </c>
      <c r="F647" s="588"/>
      <c r="G647" s="154">
        <v>44662</v>
      </c>
      <c r="H647" s="541"/>
      <c r="I647" s="134"/>
      <c r="J647" s="541"/>
      <c r="K647" s="134" t="s">
        <v>299</v>
      </c>
      <c r="L647" s="558"/>
      <c r="M647" s="134" t="s">
        <v>299</v>
      </c>
      <c r="N647" s="541"/>
      <c r="O647" s="134" t="s">
        <v>299</v>
      </c>
    </row>
    <row r="648" spans="1:15" ht="14.45" customHeight="1" x14ac:dyDescent="0.2">
      <c r="A648" s="131" t="s">
        <v>477</v>
      </c>
      <c r="B648" s="596"/>
      <c r="C648" s="178"/>
      <c r="D648" s="588"/>
      <c r="E648" s="154" t="s">
        <v>1303</v>
      </c>
      <c r="F648" s="588"/>
      <c r="G648" s="154" t="s">
        <v>1303</v>
      </c>
      <c r="H648" s="541"/>
      <c r="I648" s="140"/>
      <c r="J648" s="541"/>
      <c r="K648" s="140" t="s">
        <v>1012</v>
      </c>
      <c r="L648" s="558"/>
      <c r="M648" s="140" t="s">
        <v>1012</v>
      </c>
      <c r="N648" s="541"/>
      <c r="O648" s="140" t="s">
        <v>1012</v>
      </c>
    </row>
    <row r="649" spans="1:15" ht="15.75" customHeight="1" thickBot="1" x14ac:dyDescent="0.25">
      <c r="A649" s="137" t="s">
        <v>481</v>
      </c>
      <c r="B649" s="596"/>
      <c r="C649" s="179"/>
      <c r="D649" s="589"/>
      <c r="E649" s="155" t="s">
        <v>482</v>
      </c>
      <c r="F649" s="589"/>
      <c r="G649" s="155" t="s">
        <v>482</v>
      </c>
      <c r="H649" s="541"/>
      <c r="I649" s="141"/>
      <c r="J649" s="541"/>
      <c r="K649" s="141" t="s">
        <v>499</v>
      </c>
      <c r="L649" s="558"/>
      <c r="M649" s="141" t="s">
        <v>499</v>
      </c>
      <c r="N649" s="541"/>
      <c r="O649" s="141" t="s">
        <v>499</v>
      </c>
    </row>
    <row r="650" spans="1:15" ht="15" customHeight="1" x14ac:dyDescent="0.2">
      <c r="A650" s="126" t="s">
        <v>14</v>
      </c>
      <c r="B650" s="595"/>
      <c r="C650" s="597" t="s">
        <v>23</v>
      </c>
      <c r="D650" s="557"/>
      <c r="E650" s="559"/>
      <c r="F650" s="610">
        <v>1</v>
      </c>
      <c r="G650" s="608" t="s">
        <v>1304</v>
      </c>
      <c r="H650" s="610">
        <v>1</v>
      </c>
      <c r="I650" s="608" t="s">
        <v>1258</v>
      </c>
      <c r="J650" s="610">
        <v>1</v>
      </c>
      <c r="K650" s="608" t="s">
        <v>1305</v>
      </c>
      <c r="L650" s="540"/>
      <c r="M650" s="569"/>
      <c r="N650" s="540"/>
      <c r="O650" s="543"/>
    </row>
    <row r="651" spans="1:15" ht="14.45" customHeight="1" x14ac:dyDescent="0.2">
      <c r="A651" s="127">
        <v>1070707956</v>
      </c>
      <c r="B651" s="596"/>
      <c r="C651" s="598"/>
      <c r="D651" s="558"/>
      <c r="E651" s="560"/>
      <c r="F651" s="607"/>
      <c r="G651" s="609"/>
      <c r="H651" s="607"/>
      <c r="I651" s="609"/>
      <c r="J651" s="607"/>
      <c r="K651" s="609"/>
      <c r="L651" s="541"/>
      <c r="M651" s="570"/>
      <c r="N651" s="541"/>
      <c r="O651" s="544"/>
    </row>
    <row r="652" spans="1:15" ht="14.45" customHeight="1" x14ac:dyDescent="0.2">
      <c r="A652" s="127" t="s">
        <v>11</v>
      </c>
      <c r="B652" s="596"/>
      <c r="C652" s="176"/>
      <c r="D652" s="558"/>
      <c r="E652" s="153"/>
      <c r="F652" s="607"/>
      <c r="G652" s="159" t="s">
        <v>1306</v>
      </c>
      <c r="H652" s="607"/>
      <c r="I652" s="159" t="s">
        <v>1260</v>
      </c>
      <c r="J652" s="607"/>
      <c r="K652" s="159" t="s">
        <v>1307</v>
      </c>
      <c r="L652" s="541"/>
      <c r="M652" s="130"/>
      <c r="N652" s="541"/>
      <c r="O652" s="130"/>
    </row>
    <row r="653" spans="1:15" ht="14.45" customHeight="1" x14ac:dyDescent="0.2">
      <c r="A653" s="131" t="s">
        <v>12</v>
      </c>
      <c r="B653" s="596"/>
      <c r="C653" s="177"/>
      <c r="D653" s="558"/>
      <c r="E653" s="154"/>
      <c r="F653" s="607"/>
      <c r="G653" s="151" t="s">
        <v>299</v>
      </c>
      <c r="H653" s="607"/>
      <c r="I653" s="150" t="s">
        <v>299</v>
      </c>
      <c r="J653" s="607"/>
      <c r="K653" s="150">
        <v>44862</v>
      </c>
      <c r="L653" s="541"/>
      <c r="M653" s="161"/>
      <c r="N653" s="541"/>
      <c r="O653" s="134"/>
    </row>
    <row r="654" spans="1:15" ht="14.45" customHeight="1" x14ac:dyDescent="0.2">
      <c r="A654" s="131" t="s">
        <v>477</v>
      </c>
      <c r="B654" s="596"/>
      <c r="C654" s="178"/>
      <c r="D654" s="558"/>
      <c r="E654" s="154"/>
      <c r="F654" s="607"/>
      <c r="G654" s="151" t="s">
        <v>534</v>
      </c>
      <c r="H654" s="607"/>
      <c r="I654" s="151" t="s">
        <v>534</v>
      </c>
      <c r="J654" s="607"/>
      <c r="K654" s="151" t="s">
        <v>534</v>
      </c>
      <c r="L654" s="541"/>
      <c r="M654" s="154"/>
      <c r="N654" s="541"/>
      <c r="O654" s="140"/>
    </row>
    <row r="655" spans="1:15" ht="14.45" customHeight="1" x14ac:dyDescent="0.2">
      <c r="A655" s="137" t="s">
        <v>481</v>
      </c>
      <c r="B655" s="596"/>
      <c r="C655" s="179"/>
      <c r="D655" s="568"/>
      <c r="E655" s="155"/>
      <c r="F655" s="607"/>
      <c r="G655" s="150" t="s">
        <v>499</v>
      </c>
      <c r="H655" s="611"/>
      <c r="I655" s="150" t="s">
        <v>1261</v>
      </c>
      <c r="J655" s="611"/>
      <c r="K655" s="150" t="s">
        <v>1308</v>
      </c>
      <c r="L655" s="541"/>
      <c r="M655" s="134"/>
      <c r="N655" s="541"/>
      <c r="O655" s="141"/>
    </row>
    <row r="656" spans="1:15" ht="14.45" customHeight="1" x14ac:dyDescent="0.2">
      <c r="A656" s="126" t="s">
        <v>503</v>
      </c>
      <c r="B656" s="595"/>
      <c r="C656" s="597" t="s">
        <v>23</v>
      </c>
      <c r="D656" s="610">
        <v>1</v>
      </c>
      <c r="E656" s="608" t="s">
        <v>1309</v>
      </c>
      <c r="F656" s="557">
        <v>2</v>
      </c>
      <c r="G656" s="559" t="s">
        <v>844</v>
      </c>
      <c r="H656" s="610">
        <v>1</v>
      </c>
      <c r="I656" s="608" t="s">
        <v>1258</v>
      </c>
      <c r="J656" s="610">
        <v>1</v>
      </c>
      <c r="K656" s="608" t="s">
        <v>1305</v>
      </c>
      <c r="L656" s="540"/>
      <c r="M656" s="543"/>
      <c r="N656" s="576"/>
      <c r="O656" s="543"/>
    </row>
    <row r="657" spans="1:15" ht="32.25" customHeight="1" x14ac:dyDescent="0.2">
      <c r="A657" s="127">
        <v>1026271285</v>
      </c>
      <c r="B657" s="596"/>
      <c r="C657" s="598"/>
      <c r="D657" s="607"/>
      <c r="E657" s="609"/>
      <c r="F657" s="558"/>
      <c r="G657" s="560"/>
      <c r="H657" s="607"/>
      <c r="I657" s="609"/>
      <c r="J657" s="607"/>
      <c r="K657" s="609"/>
      <c r="L657" s="541"/>
      <c r="M657" s="544"/>
      <c r="N657" s="577"/>
      <c r="O657" s="544"/>
    </row>
    <row r="658" spans="1:15" ht="14.45" customHeight="1" x14ac:dyDescent="0.2">
      <c r="A658" s="127" t="s">
        <v>11</v>
      </c>
      <c r="B658" s="596"/>
      <c r="C658" s="176"/>
      <c r="D658" s="607"/>
      <c r="E658" s="159" t="s">
        <v>1310</v>
      </c>
      <c r="F658" s="558"/>
      <c r="G658" s="153" t="s">
        <v>1311</v>
      </c>
      <c r="H658" s="607"/>
      <c r="I658" s="159" t="s">
        <v>1260</v>
      </c>
      <c r="J658" s="607"/>
      <c r="K658" s="159" t="s">
        <v>1307</v>
      </c>
      <c r="L658" s="541"/>
      <c r="M658" s="130"/>
      <c r="N658" s="577"/>
      <c r="O658" s="130"/>
    </row>
    <row r="659" spans="1:15" ht="14.45" customHeight="1" x14ac:dyDescent="0.2">
      <c r="A659" s="131" t="s">
        <v>12</v>
      </c>
      <c r="B659" s="596"/>
      <c r="C659" s="177"/>
      <c r="D659" s="607"/>
      <c r="E659" s="150" t="s">
        <v>299</v>
      </c>
      <c r="F659" s="558"/>
      <c r="G659" s="154" t="s">
        <v>299</v>
      </c>
      <c r="H659" s="607"/>
      <c r="I659" s="150" t="s">
        <v>299</v>
      </c>
      <c r="J659" s="607"/>
      <c r="K659" s="150">
        <v>44862</v>
      </c>
      <c r="L659" s="541"/>
      <c r="M659" s="140"/>
      <c r="N659" s="577"/>
      <c r="O659" s="140"/>
    </row>
    <row r="660" spans="1:15" ht="14.45" customHeight="1" x14ac:dyDescent="0.2">
      <c r="A660" s="131" t="s">
        <v>477</v>
      </c>
      <c r="B660" s="596"/>
      <c r="C660" s="178"/>
      <c r="D660" s="607"/>
      <c r="E660" s="151" t="s">
        <v>534</v>
      </c>
      <c r="F660" s="558"/>
      <c r="G660" s="154" t="s">
        <v>484</v>
      </c>
      <c r="H660" s="607"/>
      <c r="I660" s="151" t="s">
        <v>534</v>
      </c>
      <c r="J660" s="607"/>
      <c r="K660" s="151" t="s">
        <v>534</v>
      </c>
      <c r="L660" s="541"/>
      <c r="M660" s="140"/>
      <c r="N660" s="577"/>
      <c r="O660" s="140"/>
    </row>
    <row r="661" spans="1:15" ht="14.45" customHeight="1" x14ac:dyDescent="0.2">
      <c r="A661" s="137" t="s">
        <v>481</v>
      </c>
      <c r="B661" s="596"/>
      <c r="C661" s="179"/>
      <c r="D661" s="611"/>
      <c r="E661" s="150" t="s">
        <v>499</v>
      </c>
      <c r="F661" s="568"/>
      <c r="G661" s="155" t="s">
        <v>499</v>
      </c>
      <c r="H661" s="611"/>
      <c r="I661" s="150" t="s">
        <v>1261</v>
      </c>
      <c r="J661" s="611"/>
      <c r="K661" s="150" t="s">
        <v>1308</v>
      </c>
      <c r="L661" s="542"/>
      <c r="M661" s="141"/>
      <c r="N661" s="578"/>
      <c r="O661" s="141"/>
    </row>
    <row r="662" spans="1:15" ht="13.5" x14ac:dyDescent="0.2">
      <c r="A662" s="126" t="s">
        <v>76</v>
      </c>
      <c r="B662" s="595"/>
      <c r="C662" s="597" t="s">
        <v>23</v>
      </c>
      <c r="D662" s="587" t="s">
        <v>1004</v>
      </c>
      <c r="E662" s="559" t="s">
        <v>1272</v>
      </c>
      <c r="F662" s="587"/>
      <c r="G662" s="559"/>
      <c r="H662" s="587"/>
      <c r="I662" s="559"/>
      <c r="J662" s="587"/>
      <c r="K662" s="559"/>
      <c r="L662" s="576"/>
      <c r="M662" s="543"/>
      <c r="N662" s="576"/>
      <c r="O662" s="543"/>
    </row>
    <row r="663" spans="1:15" ht="13.5" x14ac:dyDescent="0.2">
      <c r="A663" s="127">
        <v>80236526</v>
      </c>
      <c r="B663" s="596"/>
      <c r="C663" s="598"/>
      <c r="D663" s="588"/>
      <c r="E663" s="560"/>
      <c r="F663" s="588"/>
      <c r="G663" s="560"/>
      <c r="H663" s="588"/>
      <c r="I663" s="560"/>
      <c r="J663" s="588"/>
      <c r="K663" s="560"/>
      <c r="L663" s="577"/>
      <c r="M663" s="544"/>
      <c r="N663" s="577"/>
      <c r="O663" s="544"/>
    </row>
    <row r="664" spans="1:15" ht="13.5" x14ac:dyDescent="0.2">
      <c r="A664" s="127" t="s">
        <v>11</v>
      </c>
      <c r="B664" s="596"/>
      <c r="C664" s="176"/>
      <c r="D664" s="588"/>
      <c r="E664" s="153" t="s">
        <v>1004</v>
      </c>
      <c r="F664" s="588"/>
      <c r="G664" s="153"/>
      <c r="H664" s="588"/>
      <c r="I664" s="153"/>
      <c r="J664" s="588"/>
      <c r="K664" s="153"/>
      <c r="L664" s="577"/>
      <c r="M664" s="130"/>
      <c r="N664" s="577"/>
      <c r="O664" s="130"/>
    </row>
    <row r="665" spans="1:15" ht="13.5" x14ac:dyDescent="0.2">
      <c r="A665" s="131" t="s">
        <v>12</v>
      </c>
      <c r="B665" s="596"/>
      <c r="C665" s="177"/>
      <c r="D665" s="588"/>
      <c r="E665" s="153" t="s">
        <v>1004</v>
      </c>
      <c r="F665" s="588"/>
      <c r="G665" s="154"/>
      <c r="H665" s="588"/>
      <c r="I665" s="154"/>
      <c r="J665" s="588"/>
      <c r="K665" s="154"/>
      <c r="L665" s="577"/>
      <c r="M665" s="140"/>
      <c r="N665" s="577"/>
      <c r="O665" s="140"/>
    </row>
    <row r="666" spans="1:15" ht="13.5" x14ac:dyDescent="0.2">
      <c r="A666" s="131" t="s">
        <v>477</v>
      </c>
      <c r="B666" s="596"/>
      <c r="C666" s="178"/>
      <c r="D666" s="588"/>
      <c r="E666" s="153" t="s">
        <v>1004</v>
      </c>
      <c r="F666" s="588"/>
      <c r="G666" s="154"/>
      <c r="H666" s="588"/>
      <c r="I666" s="154"/>
      <c r="J666" s="588"/>
      <c r="K666" s="154"/>
      <c r="L666" s="577"/>
      <c r="M666" s="140"/>
      <c r="N666" s="577"/>
      <c r="O666" s="140"/>
    </row>
    <row r="667" spans="1:15" ht="13.5" x14ac:dyDescent="0.2">
      <c r="A667" s="137" t="s">
        <v>481</v>
      </c>
      <c r="B667" s="596"/>
      <c r="C667" s="179"/>
      <c r="D667" s="589"/>
      <c r="E667" s="155" t="s">
        <v>1312</v>
      </c>
      <c r="F667" s="589"/>
      <c r="G667" s="155"/>
      <c r="H667" s="589"/>
      <c r="I667" s="155"/>
      <c r="J667" s="589"/>
      <c r="K667" s="155"/>
      <c r="L667" s="578"/>
      <c r="M667" s="141"/>
      <c r="N667" s="578"/>
      <c r="O667" s="141"/>
    </row>
    <row r="670" spans="1:15" x14ac:dyDescent="0.2">
      <c r="B670" s="599" t="s">
        <v>1262</v>
      </c>
      <c r="C670" s="600"/>
      <c r="D670" s="600"/>
      <c r="E670" s="600"/>
      <c r="F670" s="600"/>
      <c r="G670" s="600"/>
      <c r="H670" s="600"/>
      <c r="I670" s="600"/>
      <c r="J670" s="600"/>
      <c r="K670" s="600"/>
      <c r="L670" s="600"/>
      <c r="M670" s="600"/>
      <c r="N670" s="600"/>
      <c r="O670" s="601"/>
    </row>
    <row r="671" spans="1:15" ht="13.5" x14ac:dyDescent="0.25">
      <c r="A671" s="121"/>
      <c r="B671" s="566" t="s">
        <v>271</v>
      </c>
      <c r="C671" s="567"/>
      <c r="D671" s="566" t="s">
        <v>272</v>
      </c>
      <c r="E671" s="567"/>
      <c r="F671" s="566" t="s">
        <v>273</v>
      </c>
      <c r="G671" s="567"/>
      <c r="H671" s="566" t="s">
        <v>274</v>
      </c>
      <c r="I671" s="567"/>
      <c r="J671" s="566" t="s">
        <v>275</v>
      </c>
      <c r="K671" s="567"/>
      <c r="L671" s="566" t="s">
        <v>276</v>
      </c>
      <c r="M671" s="567"/>
      <c r="N671" s="566" t="s">
        <v>277</v>
      </c>
      <c r="O671" s="567"/>
    </row>
    <row r="672" spans="1:15" ht="30" customHeight="1" thickBot="1" x14ac:dyDescent="0.3">
      <c r="A672" s="121"/>
      <c r="B672" s="173" t="s">
        <v>7</v>
      </c>
      <c r="C672" s="174" t="s">
        <v>8</v>
      </c>
      <c r="D672" s="173" t="s">
        <v>7</v>
      </c>
      <c r="E672" s="174" t="s">
        <v>8</v>
      </c>
      <c r="F672" s="173" t="s">
        <v>7</v>
      </c>
      <c r="G672" s="174" t="s">
        <v>8</v>
      </c>
      <c r="H672" s="173" t="s">
        <v>7</v>
      </c>
      <c r="I672" s="174" t="s">
        <v>8</v>
      </c>
      <c r="J672" s="173" t="s">
        <v>7</v>
      </c>
      <c r="K672" s="174" t="s">
        <v>8</v>
      </c>
      <c r="L672" s="173" t="s">
        <v>7</v>
      </c>
      <c r="M672" s="174" t="s">
        <v>8</v>
      </c>
      <c r="N672" s="173" t="s">
        <v>7</v>
      </c>
      <c r="O672" s="174" t="s">
        <v>8</v>
      </c>
    </row>
    <row r="673" spans="1:15" ht="33" customHeight="1" x14ac:dyDescent="0.2">
      <c r="A673" s="190" t="s">
        <v>9</v>
      </c>
      <c r="B673" s="233"/>
      <c r="C673" s="550" t="s">
        <v>1313</v>
      </c>
      <c r="D673" s="228"/>
      <c r="E673" s="543" t="s">
        <v>1313</v>
      </c>
      <c r="F673" s="228"/>
      <c r="G673" s="543" t="s">
        <v>1313</v>
      </c>
      <c r="H673" s="582">
        <v>1</v>
      </c>
      <c r="I673" s="608" t="s">
        <v>215</v>
      </c>
      <c r="J673" s="228"/>
      <c r="K673" s="543" t="s">
        <v>1313</v>
      </c>
      <c r="L673" s="540" t="s">
        <v>607</v>
      </c>
      <c r="M673" s="543" t="s">
        <v>1313</v>
      </c>
      <c r="N673" s="587"/>
      <c r="O673" s="569"/>
    </row>
    <row r="674" spans="1:15" ht="13.5" x14ac:dyDescent="0.2">
      <c r="A674" s="127">
        <v>79921501</v>
      </c>
      <c r="B674" s="234"/>
      <c r="C674" s="551"/>
      <c r="D674" s="229"/>
      <c r="E674" s="544"/>
      <c r="F674" s="229"/>
      <c r="G674" s="544"/>
      <c r="H674" s="583"/>
      <c r="I674" s="609"/>
      <c r="J674" s="229"/>
      <c r="K674" s="544"/>
      <c r="L674" s="541"/>
      <c r="M674" s="544"/>
      <c r="N674" s="588"/>
      <c r="O674" s="570"/>
    </row>
    <row r="675" spans="1:15" ht="13.5" x14ac:dyDescent="0.2">
      <c r="A675" s="127" t="s">
        <v>11</v>
      </c>
      <c r="B675" s="234" t="s">
        <v>607</v>
      </c>
      <c r="C675" s="191" t="s">
        <v>1314</v>
      </c>
      <c r="D675" s="229"/>
      <c r="E675" s="134" t="s">
        <v>1314</v>
      </c>
      <c r="F675" s="229"/>
      <c r="G675" s="134" t="s">
        <v>1314</v>
      </c>
      <c r="H675" s="583"/>
      <c r="I675" s="159" t="s">
        <v>1157</v>
      </c>
      <c r="J675" s="229"/>
      <c r="K675" s="134" t="s">
        <v>1314</v>
      </c>
      <c r="L675" s="541"/>
      <c r="M675" s="134" t="s">
        <v>1314</v>
      </c>
      <c r="N675" s="588"/>
      <c r="O675" s="153"/>
    </row>
    <row r="676" spans="1:15" ht="13.5" x14ac:dyDescent="0.2">
      <c r="A676" s="131" t="s">
        <v>12</v>
      </c>
      <c r="B676" s="234"/>
      <c r="C676" s="191">
        <v>44640</v>
      </c>
      <c r="D676" s="229">
        <v>3</v>
      </c>
      <c r="E676" s="134">
        <v>44640</v>
      </c>
      <c r="F676" s="229">
        <v>3</v>
      </c>
      <c r="G676" s="134">
        <v>44640</v>
      </c>
      <c r="H676" s="583"/>
      <c r="I676" s="151" t="s">
        <v>299</v>
      </c>
      <c r="J676" s="229">
        <v>2</v>
      </c>
      <c r="K676" s="134">
        <v>44640</v>
      </c>
      <c r="L676" s="541"/>
      <c r="M676" s="134">
        <v>44640</v>
      </c>
      <c r="N676" s="588"/>
      <c r="O676" s="154"/>
    </row>
    <row r="677" spans="1:15" ht="13.5" x14ac:dyDescent="0.2">
      <c r="A677" s="131" t="s">
        <v>477</v>
      </c>
      <c r="B677" s="234"/>
      <c r="C677" s="191" t="s">
        <v>556</v>
      </c>
      <c r="D677" s="229"/>
      <c r="E677" s="134" t="s">
        <v>556</v>
      </c>
      <c r="F677" s="229"/>
      <c r="G677" s="134" t="s">
        <v>556</v>
      </c>
      <c r="H677" s="583"/>
      <c r="I677" s="151" t="s">
        <v>556</v>
      </c>
      <c r="J677" s="229"/>
      <c r="K677" s="134" t="s">
        <v>556</v>
      </c>
      <c r="L677" s="541"/>
      <c r="M677" s="134" t="s">
        <v>556</v>
      </c>
      <c r="N677" s="588"/>
      <c r="O677" s="154"/>
    </row>
    <row r="678" spans="1:15" ht="21" customHeight="1" thickBot="1" x14ac:dyDescent="0.25">
      <c r="A678" s="137" t="s">
        <v>481</v>
      </c>
      <c r="B678" s="234"/>
      <c r="C678" s="191" t="s">
        <v>482</v>
      </c>
      <c r="D678" s="236"/>
      <c r="E678" s="134" t="s">
        <v>482</v>
      </c>
      <c r="F678" s="229"/>
      <c r="G678" s="134" t="s">
        <v>482</v>
      </c>
      <c r="H678" s="584"/>
      <c r="I678" s="152" t="s">
        <v>499</v>
      </c>
      <c r="J678" s="229"/>
      <c r="K678" s="134" t="s">
        <v>482</v>
      </c>
      <c r="L678" s="541"/>
      <c r="M678" s="134" t="s">
        <v>482</v>
      </c>
      <c r="N678" s="589"/>
      <c r="O678" s="155"/>
    </row>
    <row r="679" spans="1:15" ht="14.45" customHeight="1" x14ac:dyDescent="0.2">
      <c r="A679" s="126" t="s">
        <v>14</v>
      </c>
      <c r="B679" s="595"/>
      <c r="C679" s="550" t="s">
        <v>23</v>
      </c>
      <c r="D679" s="610">
        <v>3</v>
      </c>
      <c r="E679" s="608" t="s">
        <v>31</v>
      </c>
      <c r="F679" s="610">
        <v>2</v>
      </c>
      <c r="G679" s="608" t="s">
        <v>31</v>
      </c>
      <c r="H679" s="610">
        <v>1</v>
      </c>
      <c r="I679" s="585" t="s">
        <v>1315</v>
      </c>
      <c r="J679" s="557"/>
      <c r="K679" s="559"/>
      <c r="L679" s="540"/>
      <c r="M679" s="569"/>
      <c r="N679" s="557"/>
      <c r="O679" s="559"/>
    </row>
    <row r="680" spans="1:15" ht="14.45" customHeight="1" x14ac:dyDescent="0.2">
      <c r="A680" s="127">
        <v>1070707956</v>
      </c>
      <c r="B680" s="596"/>
      <c r="C680" s="551"/>
      <c r="D680" s="607"/>
      <c r="E680" s="609"/>
      <c r="F680" s="607"/>
      <c r="G680" s="609"/>
      <c r="H680" s="607"/>
      <c r="I680" s="586"/>
      <c r="J680" s="558"/>
      <c r="K680" s="560"/>
      <c r="L680" s="541"/>
      <c r="M680" s="570"/>
      <c r="N680" s="558"/>
      <c r="O680" s="560"/>
    </row>
    <row r="681" spans="1:15" ht="14.45" customHeight="1" x14ac:dyDescent="0.2">
      <c r="A681" s="127" t="s">
        <v>11</v>
      </c>
      <c r="B681" s="596"/>
      <c r="C681" s="176"/>
      <c r="D681" s="607"/>
      <c r="E681" s="159" t="s">
        <v>543</v>
      </c>
      <c r="F681" s="607"/>
      <c r="G681" s="159" t="s">
        <v>543</v>
      </c>
      <c r="H681" s="607"/>
      <c r="I681" s="159" t="s">
        <v>1316</v>
      </c>
      <c r="J681" s="558"/>
      <c r="K681" s="153"/>
      <c r="L681" s="541"/>
      <c r="M681" s="130"/>
      <c r="N681" s="558"/>
      <c r="O681" s="160"/>
    </row>
    <row r="682" spans="1:15" ht="14.45" customHeight="1" x14ac:dyDescent="0.2">
      <c r="A682" s="131" t="s">
        <v>12</v>
      </c>
      <c r="B682" s="596"/>
      <c r="C682" s="177"/>
      <c r="D682" s="607"/>
      <c r="E682" s="150" t="s">
        <v>299</v>
      </c>
      <c r="F682" s="607"/>
      <c r="G682" s="150" t="s">
        <v>299</v>
      </c>
      <c r="H682" s="607"/>
      <c r="I682" s="150" t="s">
        <v>299</v>
      </c>
      <c r="J682" s="558"/>
      <c r="K682" s="154"/>
      <c r="L682" s="541"/>
      <c r="M682" s="161"/>
      <c r="N682" s="558"/>
      <c r="O682" s="161"/>
    </row>
    <row r="683" spans="1:15" ht="14.45" customHeight="1" x14ac:dyDescent="0.2">
      <c r="A683" s="131" t="s">
        <v>477</v>
      </c>
      <c r="B683" s="596"/>
      <c r="C683" s="178"/>
      <c r="D683" s="607"/>
      <c r="E683" s="151" t="s">
        <v>484</v>
      </c>
      <c r="F683" s="607"/>
      <c r="G683" s="151" t="s">
        <v>484</v>
      </c>
      <c r="H683" s="607"/>
      <c r="I683" s="151" t="s">
        <v>534</v>
      </c>
      <c r="J683" s="558"/>
      <c r="K683" s="154"/>
      <c r="L683" s="541"/>
      <c r="M683" s="154"/>
      <c r="N683" s="558"/>
      <c r="O683" s="161"/>
    </row>
    <row r="684" spans="1:15" ht="14.45" customHeight="1" x14ac:dyDescent="0.2">
      <c r="A684" s="137" t="s">
        <v>481</v>
      </c>
      <c r="B684" s="596"/>
      <c r="C684" s="179"/>
      <c r="D684" s="611"/>
      <c r="E684" s="150" t="s">
        <v>499</v>
      </c>
      <c r="F684" s="607"/>
      <c r="G684" s="150" t="s">
        <v>499</v>
      </c>
      <c r="H684" s="607"/>
      <c r="I684" s="152" t="s">
        <v>499</v>
      </c>
      <c r="J684" s="568"/>
      <c r="K684" s="155"/>
      <c r="L684" s="541"/>
      <c r="M684" s="134"/>
      <c r="N684" s="558"/>
      <c r="O684" s="155"/>
    </row>
    <row r="685" spans="1:15" ht="15" customHeight="1" x14ac:dyDescent="0.2">
      <c r="A685" s="126" t="s">
        <v>503</v>
      </c>
      <c r="B685" s="595"/>
      <c r="C685" s="597" t="s">
        <v>23</v>
      </c>
      <c r="D685" s="557"/>
      <c r="E685" s="569" t="s">
        <v>1317</v>
      </c>
      <c r="F685" s="610">
        <v>2</v>
      </c>
      <c r="G685" s="585" t="s">
        <v>158</v>
      </c>
      <c r="H685" s="610">
        <v>1</v>
      </c>
      <c r="I685" s="585" t="s">
        <v>158</v>
      </c>
      <c r="J685" s="610">
        <v>1</v>
      </c>
      <c r="K685" s="608" t="s">
        <v>1318</v>
      </c>
      <c r="L685" s="540"/>
      <c r="M685" s="543"/>
      <c r="N685" s="576"/>
      <c r="O685" s="543"/>
    </row>
    <row r="686" spans="1:15" ht="13.5" x14ac:dyDescent="0.2">
      <c r="A686" s="127">
        <v>1026271285</v>
      </c>
      <c r="B686" s="596"/>
      <c r="C686" s="598"/>
      <c r="D686" s="558"/>
      <c r="E686" s="570"/>
      <c r="F686" s="607"/>
      <c r="G686" s="586"/>
      <c r="H686" s="607"/>
      <c r="I686" s="586"/>
      <c r="J686" s="607"/>
      <c r="K686" s="609"/>
      <c r="L686" s="541"/>
      <c r="M686" s="544"/>
      <c r="N686" s="577"/>
      <c r="O686" s="544"/>
    </row>
    <row r="687" spans="1:15" ht="13.5" x14ac:dyDescent="0.2">
      <c r="A687" s="127" t="s">
        <v>11</v>
      </c>
      <c r="B687" s="596"/>
      <c r="C687" s="176"/>
      <c r="D687" s="558"/>
      <c r="E687" s="153"/>
      <c r="F687" s="607"/>
      <c r="G687" s="159" t="s">
        <v>1319</v>
      </c>
      <c r="H687" s="607"/>
      <c r="I687" s="159" t="s">
        <v>1320</v>
      </c>
      <c r="J687" s="607"/>
      <c r="K687" s="159" t="s">
        <v>1321</v>
      </c>
      <c r="L687" s="541"/>
      <c r="M687" s="130"/>
      <c r="N687" s="577"/>
      <c r="O687" s="130"/>
    </row>
    <row r="688" spans="1:15" ht="13.5" x14ac:dyDescent="0.2">
      <c r="A688" s="131" t="s">
        <v>12</v>
      </c>
      <c r="B688" s="596"/>
      <c r="C688" s="177"/>
      <c r="D688" s="558"/>
      <c r="E688" s="161"/>
      <c r="F688" s="607"/>
      <c r="G688" s="150" t="s">
        <v>299</v>
      </c>
      <c r="H688" s="607"/>
      <c r="I688" s="150" t="s">
        <v>299</v>
      </c>
      <c r="J688" s="607"/>
      <c r="K688" s="150" t="s">
        <v>299</v>
      </c>
      <c r="L688" s="541"/>
      <c r="M688" s="140"/>
      <c r="N688" s="577"/>
      <c r="O688" s="140"/>
    </row>
    <row r="689" spans="1:15" ht="13.5" x14ac:dyDescent="0.2">
      <c r="A689" s="131" t="s">
        <v>477</v>
      </c>
      <c r="B689" s="596"/>
      <c r="C689" s="178"/>
      <c r="D689" s="558"/>
      <c r="E689" s="154"/>
      <c r="F689" s="607"/>
      <c r="G689" s="151" t="s">
        <v>534</v>
      </c>
      <c r="H689" s="607"/>
      <c r="I689" s="151" t="s">
        <v>534</v>
      </c>
      <c r="J689" s="607"/>
      <c r="K689" s="151" t="s">
        <v>534</v>
      </c>
      <c r="L689" s="541"/>
      <c r="M689" s="140"/>
      <c r="N689" s="577"/>
      <c r="O689" s="140"/>
    </row>
    <row r="690" spans="1:15" ht="14.25" thickBot="1" x14ac:dyDescent="0.25">
      <c r="A690" s="137" t="s">
        <v>481</v>
      </c>
      <c r="B690" s="596"/>
      <c r="C690" s="179"/>
      <c r="D690" s="568"/>
      <c r="E690" s="161"/>
      <c r="F690" s="607"/>
      <c r="G690" s="152" t="s">
        <v>499</v>
      </c>
      <c r="H690" s="607"/>
      <c r="I690" s="152" t="s">
        <v>869</v>
      </c>
      <c r="J690" s="611"/>
      <c r="K690" s="150" t="s">
        <v>499</v>
      </c>
      <c r="L690" s="542"/>
      <c r="M690" s="141"/>
      <c r="N690" s="578"/>
      <c r="O690" s="141"/>
    </row>
    <row r="691" spans="1:15" ht="14.45" customHeight="1" x14ac:dyDescent="0.2">
      <c r="A691" s="126" t="s">
        <v>76</v>
      </c>
      <c r="B691" s="595"/>
      <c r="C691" s="597" t="s">
        <v>23</v>
      </c>
      <c r="D691" s="582">
        <v>2</v>
      </c>
      <c r="E691" s="585" t="s">
        <v>1272</v>
      </c>
      <c r="F691" s="582">
        <v>2</v>
      </c>
      <c r="G691" s="585" t="s">
        <v>1272</v>
      </c>
      <c r="H691" s="582">
        <v>2</v>
      </c>
      <c r="I691" s="585" t="s">
        <v>1272</v>
      </c>
      <c r="J691" s="582">
        <v>2</v>
      </c>
      <c r="K691" s="585" t="s">
        <v>1272</v>
      </c>
      <c r="L691" s="576"/>
      <c r="M691" s="543"/>
      <c r="N691" s="576"/>
      <c r="O691" s="543"/>
    </row>
    <row r="692" spans="1:15" ht="14.45" customHeight="1" x14ac:dyDescent="0.2">
      <c r="A692" s="127">
        <v>80236526</v>
      </c>
      <c r="B692" s="596"/>
      <c r="C692" s="598"/>
      <c r="D692" s="583"/>
      <c r="E692" s="586"/>
      <c r="F692" s="583"/>
      <c r="G692" s="586"/>
      <c r="H692" s="583"/>
      <c r="I692" s="586"/>
      <c r="J692" s="583"/>
      <c r="K692" s="586"/>
      <c r="L692" s="577"/>
      <c r="M692" s="544"/>
      <c r="N692" s="577"/>
      <c r="O692" s="544"/>
    </row>
    <row r="693" spans="1:15" ht="14.45" customHeight="1" x14ac:dyDescent="0.2">
      <c r="A693" s="127" t="s">
        <v>11</v>
      </c>
      <c r="B693" s="596"/>
      <c r="C693" s="176"/>
      <c r="D693" s="583"/>
      <c r="E693" s="159" t="s">
        <v>1322</v>
      </c>
      <c r="F693" s="583"/>
      <c r="G693" s="159" t="s">
        <v>1322</v>
      </c>
      <c r="H693" s="583"/>
      <c r="I693" s="159" t="s">
        <v>1322</v>
      </c>
      <c r="J693" s="583"/>
      <c r="K693" s="159" t="s">
        <v>1322</v>
      </c>
      <c r="L693" s="577"/>
      <c r="M693" s="130"/>
      <c r="N693" s="577"/>
      <c r="O693" s="130"/>
    </row>
    <row r="694" spans="1:15" ht="14.45" customHeight="1" x14ac:dyDescent="0.2">
      <c r="A694" s="131" t="s">
        <v>12</v>
      </c>
      <c r="B694" s="596"/>
      <c r="C694" s="177"/>
      <c r="D694" s="583"/>
      <c r="E694" s="151" t="s">
        <v>299</v>
      </c>
      <c r="F694" s="583"/>
      <c r="G694" s="151" t="s">
        <v>299</v>
      </c>
      <c r="H694" s="583"/>
      <c r="I694" s="151" t="s">
        <v>299</v>
      </c>
      <c r="J694" s="583"/>
      <c r="K694" s="151" t="s">
        <v>299</v>
      </c>
      <c r="L694" s="577"/>
      <c r="M694" s="140"/>
      <c r="N694" s="577"/>
      <c r="O694" s="140"/>
    </row>
    <row r="695" spans="1:15" ht="14.45" customHeight="1" x14ac:dyDescent="0.2">
      <c r="A695" s="131" t="s">
        <v>477</v>
      </c>
      <c r="B695" s="596"/>
      <c r="C695" s="178"/>
      <c r="D695" s="583"/>
      <c r="E695" s="151" t="s">
        <v>512</v>
      </c>
      <c r="F695" s="583"/>
      <c r="G695" s="151" t="s">
        <v>512</v>
      </c>
      <c r="H695" s="583"/>
      <c r="I695" s="151" t="s">
        <v>512</v>
      </c>
      <c r="J695" s="583"/>
      <c r="K695" s="151" t="s">
        <v>512</v>
      </c>
      <c r="L695" s="577"/>
      <c r="M695" s="140"/>
      <c r="N695" s="577"/>
      <c r="O695" s="140"/>
    </row>
    <row r="696" spans="1:15" ht="14.45" customHeight="1" x14ac:dyDescent="0.2">
      <c r="A696" s="137" t="s">
        <v>481</v>
      </c>
      <c r="B696" s="596"/>
      <c r="C696" s="179"/>
      <c r="D696" s="584"/>
      <c r="E696" s="152" t="s">
        <v>492</v>
      </c>
      <c r="F696" s="584"/>
      <c r="G696" s="152" t="s">
        <v>492</v>
      </c>
      <c r="H696" s="584"/>
      <c r="I696" s="152" t="s">
        <v>492</v>
      </c>
      <c r="J696" s="584"/>
      <c r="K696" s="152" t="s">
        <v>492</v>
      </c>
      <c r="L696" s="578"/>
      <c r="M696" s="141"/>
      <c r="N696" s="578"/>
      <c r="O696" s="141"/>
    </row>
    <row r="698" spans="1:15" x14ac:dyDescent="0.2">
      <c r="B698" s="599" t="s">
        <v>1323</v>
      </c>
      <c r="C698" s="600"/>
      <c r="D698" s="600"/>
      <c r="E698" s="600"/>
      <c r="F698" s="600"/>
      <c r="G698" s="600"/>
      <c r="H698" s="600"/>
      <c r="I698" s="600"/>
      <c r="J698" s="600"/>
      <c r="K698" s="600"/>
      <c r="L698" s="600"/>
      <c r="M698" s="600"/>
      <c r="N698" s="600"/>
      <c r="O698" s="601"/>
    </row>
    <row r="699" spans="1:15" ht="13.5" x14ac:dyDescent="0.25">
      <c r="A699" s="121"/>
      <c r="B699" s="566" t="s">
        <v>292</v>
      </c>
      <c r="C699" s="567"/>
      <c r="D699" s="566" t="s">
        <v>293</v>
      </c>
      <c r="E699" s="567"/>
      <c r="F699" s="566" t="s">
        <v>1324</v>
      </c>
      <c r="G699" s="567"/>
      <c r="H699" s="566" t="s">
        <v>1325</v>
      </c>
      <c r="I699" s="567"/>
      <c r="J699" s="566" t="s">
        <v>1326</v>
      </c>
      <c r="K699" s="567"/>
      <c r="L699" s="566" t="s">
        <v>1327</v>
      </c>
      <c r="M699" s="567"/>
      <c r="N699" s="566" t="s">
        <v>1328</v>
      </c>
      <c r="O699" s="567"/>
    </row>
    <row r="700" spans="1:15" ht="14.25" thickBot="1" x14ac:dyDescent="0.3">
      <c r="A700" s="121"/>
      <c r="B700" s="173" t="s">
        <v>7</v>
      </c>
      <c r="C700" s="174" t="s">
        <v>8</v>
      </c>
      <c r="D700" s="173" t="s">
        <v>7</v>
      </c>
      <c r="E700" s="174" t="s">
        <v>8</v>
      </c>
      <c r="F700" s="173" t="s">
        <v>7</v>
      </c>
      <c r="G700" s="174" t="s">
        <v>8</v>
      </c>
      <c r="H700" s="173" t="s">
        <v>7</v>
      </c>
      <c r="I700" s="174" t="s">
        <v>8</v>
      </c>
      <c r="J700" s="173" t="s">
        <v>7</v>
      </c>
      <c r="K700" s="174" t="s">
        <v>8</v>
      </c>
      <c r="L700" s="173" t="s">
        <v>7</v>
      </c>
      <c r="M700" s="174" t="s">
        <v>8</v>
      </c>
      <c r="N700" s="173" t="s">
        <v>7</v>
      </c>
      <c r="O700" s="174" t="s">
        <v>8</v>
      </c>
    </row>
    <row r="701" spans="1:15" ht="14.45" customHeight="1" x14ac:dyDescent="0.2">
      <c r="A701" s="126" t="s">
        <v>9</v>
      </c>
      <c r="B701" s="595"/>
      <c r="C701" s="597" t="s">
        <v>23</v>
      </c>
      <c r="D701" s="540"/>
      <c r="E701" s="543"/>
      <c r="F701" s="557"/>
      <c r="G701" s="569"/>
      <c r="H701" s="540"/>
      <c r="I701" s="543"/>
      <c r="J701" s="610">
        <v>2</v>
      </c>
      <c r="K701" s="585" t="s">
        <v>1329</v>
      </c>
      <c r="L701" s="587"/>
      <c r="M701" s="559"/>
      <c r="N701" s="571">
        <v>1</v>
      </c>
      <c r="O701" s="615" t="s">
        <v>1330</v>
      </c>
    </row>
    <row r="702" spans="1:15" ht="13.5" x14ac:dyDescent="0.2">
      <c r="A702" s="127">
        <v>79921501</v>
      </c>
      <c r="B702" s="596"/>
      <c r="C702" s="598"/>
      <c r="D702" s="541"/>
      <c r="E702" s="544"/>
      <c r="F702" s="558"/>
      <c r="G702" s="570"/>
      <c r="H702" s="541"/>
      <c r="I702" s="544"/>
      <c r="J702" s="607"/>
      <c r="K702" s="586"/>
      <c r="L702" s="588"/>
      <c r="M702" s="560"/>
      <c r="N702" s="572"/>
      <c r="O702" s="616"/>
    </row>
    <row r="703" spans="1:15" ht="13.5" x14ac:dyDescent="0.2">
      <c r="A703" s="127" t="s">
        <v>11</v>
      </c>
      <c r="B703" s="596"/>
      <c r="C703" s="176"/>
      <c r="D703" s="541"/>
      <c r="E703" s="134"/>
      <c r="F703" s="558"/>
      <c r="G703" s="160"/>
      <c r="H703" s="541"/>
      <c r="I703" s="130"/>
      <c r="J703" s="607"/>
      <c r="K703" s="148" t="s">
        <v>1199</v>
      </c>
      <c r="L703" s="588"/>
      <c r="M703" s="153"/>
      <c r="N703" s="572"/>
      <c r="O703" s="142" t="s">
        <v>849</v>
      </c>
    </row>
    <row r="704" spans="1:15" ht="13.5" x14ac:dyDescent="0.2">
      <c r="A704" s="131" t="s">
        <v>12</v>
      </c>
      <c r="B704" s="596"/>
      <c r="C704" s="177"/>
      <c r="D704" s="541"/>
      <c r="E704" s="134"/>
      <c r="F704" s="558"/>
      <c r="G704" s="154"/>
      <c r="H704" s="541"/>
      <c r="I704" s="134"/>
      <c r="J704" s="607"/>
      <c r="K704" s="150" t="s">
        <v>299</v>
      </c>
      <c r="L704" s="588"/>
      <c r="M704" s="154"/>
      <c r="N704" s="572"/>
      <c r="O704" s="143" t="s">
        <v>299</v>
      </c>
    </row>
    <row r="705" spans="1:15" ht="13.5" x14ac:dyDescent="0.2">
      <c r="A705" s="131" t="s">
        <v>477</v>
      </c>
      <c r="B705" s="596"/>
      <c r="C705" s="178"/>
      <c r="D705" s="541"/>
      <c r="E705" s="134"/>
      <c r="F705" s="558"/>
      <c r="G705" s="154"/>
      <c r="H705" s="541"/>
      <c r="I705" s="140"/>
      <c r="J705" s="607"/>
      <c r="K705" s="150" t="s">
        <v>1169</v>
      </c>
      <c r="L705" s="588"/>
      <c r="M705" s="154"/>
      <c r="N705" s="572"/>
      <c r="O705" s="143" t="s">
        <v>867</v>
      </c>
    </row>
    <row r="706" spans="1:15" ht="15.75" customHeight="1" thickBot="1" x14ac:dyDescent="0.25">
      <c r="A706" s="137" t="s">
        <v>481</v>
      </c>
      <c r="B706" s="596"/>
      <c r="C706" s="179"/>
      <c r="D706" s="541"/>
      <c r="E706" s="134"/>
      <c r="F706" s="568"/>
      <c r="G706" s="155"/>
      <c r="H706" s="541"/>
      <c r="I706" s="141"/>
      <c r="J706" s="607"/>
      <c r="K706" s="152" t="s">
        <v>499</v>
      </c>
      <c r="L706" s="589"/>
      <c r="M706" s="155"/>
      <c r="N706" s="573"/>
      <c r="O706" s="144" t="s">
        <v>499</v>
      </c>
    </row>
    <row r="707" spans="1:15" ht="15" customHeight="1" x14ac:dyDescent="0.2">
      <c r="A707" s="126" t="s">
        <v>14</v>
      </c>
      <c r="B707" s="595"/>
      <c r="C707" s="597" t="s">
        <v>23</v>
      </c>
      <c r="D707" s="610">
        <v>2</v>
      </c>
      <c r="E707" s="585" t="s">
        <v>1247</v>
      </c>
      <c r="F707" s="610">
        <v>1</v>
      </c>
      <c r="G707" s="585" t="s">
        <v>1331</v>
      </c>
      <c r="H707" s="610">
        <v>1</v>
      </c>
      <c r="I707" s="585" t="s">
        <v>1315</v>
      </c>
      <c r="J707" s="557"/>
      <c r="K707" s="559"/>
      <c r="L707" s="540"/>
      <c r="M707" s="543"/>
      <c r="N707" s="571" t="s">
        <v>1332</v>
      </c>
      <c r="O707" s="574" t="s">
        <v>1039</v>
      </c>
    </row>
    <row r="708" spans="1:15" ht="14.45" customHeight="1" x14ac:dyDescent="0.2">
      <c r="A708" s="127">
        <v>1070707956</v>
      </c>
      <c r="B708" s="596"/>
      <c r="C708" s="598"/>
      <c r="D708" s="607"/>
      <c r="E708" s="586"/>
      <c r="F708" s="607"/>
      <c r="G708" s="586"/>
      <c r="H708" s="607"/>
      <c r="I708" s="586"/>
      <c r="J708" s="558"/>
      <c r="K708" s="560"/>
      <c r="L708" s="541"/>
      <c r="M708" s="544"/>
      <c r="N708" s="572"/>
      <c r="O708" s="575"/>
    </row>
    <row r="709" spans="1:15" ht="14.45" customHeight="1" x14ac:dyDescent="0.2">
      <c r="A709" s="127" t="s">
        <v>11</v>
      </c>
      <c r="B709" s="596"/>
      <c r="C709" s="176"/>
      <c r="D709" s="607"/>
      <c r="E709" s="150" t="s">
        <v>1333</v>
      </c>
      <c r="F709" s="607"/>
      <c r="G709" s="150" t="s">
        <v>1334</v>
      </c>
      <c r="H709" s="607"/>
      <c r="I709" s="159" t="s">
        <v>1316</v>
      </c>
      <c r="J709" s="558"/>
      <c r="K709" s="160"/>
      <c r="L709" s="541"/>
      <c r="M709" s="134"/>
      <c r="N709" s="572"/>
      <c r="O709" s="171" t="s">
        <v>1335</v>
      </c>
    </row>
    <row r="710" spans="1:15" ht="14.45" customHeight="1" x14ac:dyDescent="0.2">
      <c r="A710" s="131" t="s">
        <v>12</v>
      </c>
      <c r="B710" s="596"/>
      <c r="C710" s="177"/>
      <c r="D710" s="607"/>
      <c r="E710" s="150" t="s">
        <v>299</v>
      </c>
      <c r="F710" s="607"/>
      <c r="G710" s="150" t="s">
        <v>299</v>
      </c>
      <c r="H710" s="607"/>
      <c r="I710" s="150" t="s">
        <v>299</v>
      </c>
      <c r="J710" s="558"/>
      <c r="K710" s="161"/>
      <c r="L710" s="541"/>
      <c r="M710" s="134"/>
      <c r="N710" s="572"/>
      <c r="O710" s="171" t="s">
        <v>299</v>
      </c>
    </row>
    <row r="711" spans="1:15" ht="14.45" customHeight="1" x14ac:dyDescent="0.2">
      <c r="A711" s="131" t="s">
        <v>477</v>
      </c>
      <c r="B711" s="596"/>
      <c r="C711" s="178"/>
      <c r="D711" s="607"/>
      <c r="E711" s="150" t="s">
        <v>1011</v>
      </c>
      <c r="F711" s="607"/>
      <c r="G711" s="150" t="s">
        <v>534</v>
      </c>
      <c r="H711" s="607"/>
      <c r="I711" s="151" t="s">
        <v>534</v>
      </c>
      <c r="J711" s="558"/>
      <c r="K711" s="161"/>
      <c r="L711" s="541"/>
      <c r="M711" s="134"/>
      <c r="N711" s="572"/>
      <c r="O711" s="171" t="s">
        <v>997</v>
      </c>
    </row>
    <row r="712" spans="1:15" ht="14.25" thickBot="1" x14ac:dyDescent="0.25">
      <c r="A712" s="137" t="s">
        <v>481</v>
      </c>
      <c r="B712" s="596"/>
      <c r="C712" s="179"/>
      <c r="D712" s="607"/>
      <c r="E712" s="150" t="s">
        <v>499</v>
      </c>
      <c r="F712" s="607"/>
      <c r="G712" s="150" t="s">
        <v>499</v>
      </c>
      <c r="H712" s="607"/>
      <c r="I712" s="152" t="s">
        <v>499</v>
      </c>
      <c r="J712" s="558"/>
      <c r="K712" s="155"/>
      <c r="L712" s="541"/>
      <c r="M712" s="134"/>
      <c r="N712" s="572"/>
      <c r="O712" s="171" t="s">
        <v>1336</v>
      </c>
    </row>
    <row r="713" spans="1:15" ht="14.45" customHeight="1" x14ac:dyDescent="0.2">
      <c r="A713" s="126" t="s">
        <v>503</v>
      </c>
      <c r="B713" s="595"/>
      <c r="C713" s="597" t="s">
        <v>23</v>
      </c>
      <c r="D713" s="540"/>
      <c r="E713" s="543"/>
      <c r="F713" s="540"/>
      <c r="G713" s="543"/>
      <c r="H713" s="540"/>
      <c r="I713" s="543"/>
      <c r="J713" s="540"/>
      <c r="K713" s="543"/>
      <c r="L713" s="540"/>
      <c r="M713" s="543"/>
      <c r="N713" s="576"/>
      <c r="O713" s="543"/>
    </row>
    <row r="714" spans="1:15" ht="13.5" x14ac:dyDescent="0.2">
      <c r="A714" s="127">
        <v>1026271285</v>
      </c>
      <c r="B714" s="596"/>
      <c r="C714" s="598"/>
      <c r="D714" s="541"/>
      <c r="E714" s="544"/>
      <c r="F714" s="541"/>
      <c r="G714" s="544"/>
      <c r="H714" s="541"/>
      <c r="I714" s="544"/>
      <c r="J714" s="541"/>
      <c r="K714" s="544"/>
      <c r="L714" s="541"/>
      <c r="M714" s="544"/>
      <c r="N714" s="577"/>
      <c r="O714" s="544"/>
    </row>
    <row r="715" spans="1:15" ht="13.5" x14ac:dyDescent="0.2">
      <c r="A715" s="127" t="s">
        <v>11</v>
      </c>
      <c r="B715" s="596"/>
      <c r="C715" s="176"/>
      <c r="D715" s="541"/>
      <c r="E715" s="134"/>
      <c r="F715" s="541"/>
      <c r="G715" s="134"/>
      <c r="H715" s="541"/>
      <c r="I715" s="134"/>
      <c r="J715" s="541"/>
      <c r="K715" s="134"/>
      <c r="L715" s="541"/>
      <c r="M715" s="130"/>
      <c r="N715" s="577"/>
      <c r="O715" s="130"/>
    </row>
    <row r="716" spans="1:15" ht="13.5" x14ac:dyDescent="0.2">
      <c r="A716" s="131" t="s">
        <v>12</v>
      </c>
      <c r="B716" s="596"/>
      <c r="C716" s="177"/>
      <c r="D716" s="541"/>
      <c r="E716" s="134"/>
      <c r="F716" s="541"/>
      <c r="G716" s="134"/>
      <c r="H716" s="541"/>
      <c r="I716" s="134"/>
      <c r="J716" s="541"/>
      <c r="K716" s="134"/>
      <c r="L716" s="541"/>
      <c r="M716" s="140"/>
      <c r="N716" s="577"/>
      <c r="O716" s="140"/>
    </row>
    <row r="717" spans="1:15" ht="13.5" x14ac:dyDescent="0.2">
      <c r="A717" s="131" t="s">
        <v>477</v>
      </c>
      <c r="B717" s="596"/>
      <c r="C717" s="178"/>
      <c r="D717" s="541"/>
      <c r="E717" s="134"/>
      <c r="F717" s="541"/>
      <c r="G717" s="134"/>
      <c r="H717" s="541"/>
      <c r="I717" s="134"/>
      <c r="J717" s="541"/>
      <c r="K717" s="134"/>
      <c r="L717" s="541"/>
      <c r="M717" s="140"/>
      <c r="N717" s="577"/>
      <c r="O717" s="140"/>
    </row>
    <row r="718" spans="1:15" ht="14.25" thickBot="1" x14ac:dyDescent="0.25">
      <c r="A718" s="137" t="s">
        <v>481</v>
      </c>
      <c r="B718" s="596"/>
      <c r="C718" s="179"/>
      <c r="D718" s="541"/>
      <c r="E718" s="134"/>
      <c r="F718" s="541"/>
      <c r="G718" s="134"/>
      <c r="H718" s="541"/>
      <c r="I718" s="134"/>
      <c r="J718" s="541"/>
      <c r="K718" s="134"/>
      <c r="L718" s="542"/>
      <c r="M718" s="141"/>
      <c r="N718" s="578"/>
      <c r="O718" s="141"/>
    </row>
    <row r="719" spans="1:15" ht="14.45" customHeight="1" x14ac:dyDescent="0.2">
      <c r="A719" s="126" t="s">
        <v>76</v>
      </c>
      <c r="B719" s="595"/>
      <c r="C719" s="597" t="s">
        <v>23</v>
      </c>
      <c r="D719" s="582">
        <v>2</v>
      </c>
      <c r="E719" s="585" t="s">
        <v>1272</v>
      </c>
      <c r="F719" s="576"/>
      <c r="G719" s="543"/>
      <c r="H719" s="602"/>
      <c r="I719" s="605"/>
      <c r="J719" s="576"/>
      <c r="K719" s="543"/>
      <c r="L719" s="576"/>
      <c r="M719" s="543"/>
      <c r="N719" s="576"/>
      <c r="O719" s="543"/>
    </row>
    <row r="720" spans="1:15" ht="14.45" customHeight="1" x14ac:dyDescent="0.2">
      <c r="A720" s="127">
        <v>80236526</v>
      </c>
      <c r="B720" s="596"/>
      <c r="C720" s="598"/>
      <c r="D720" s="583"/>
      <c r="E720" s="586"/>
      <c r="F720" s="577"/>
      <c r="G720" s="544"/>
      <c r="H720" s="603"/>
      <c r="I720" s="606"/>
      <c r="J720" s="577"/>
      <c r="K720" s="544"/>
      <c r="L720" s="577"/>
      <c r="M720" s="544"/>
      <c r="N720" s="577"/>
      <c r="O720" s="544"/>
    </row>
    <row r="721" spans="1:15" ht="14.45" customHeight="1" x14ac:dyDescent="0.2">
      <c r="A721" s="127" t="s">
        <v>11</v>
      </c>
      <c r="B721" s="596"/>
      <c r="C721" s="176"/>
      <c r="D721" s="583"/>
      <c r="E721" s="159" t="s">
        <v>1322</v>
      </c>
      <c r="F721" s="577"/>
      <c r="G721" s="130"/>
      <c r="H721" s="603"/>
      <c r="I721" s="180"/>
      <c r="J721" s="577"/>
      <c r="K721" s="134"/>
      <c r="L721" s="577"/>
      <c r="M721" s="130"/>
      <c r="N721" s="577"/>
      <c r="O721" s="130"/>
    </row>
    <row r="722" spans="1:15" ht="14.45" customHeight="1" x14ac:dyDescent="0.2">
      <c r="A722" s="131" t="s">
        <v>12</v>
      </c>
      <c r="B722" s="596"/>
      <c r="C722" s="177"/>
      <c r="D722" s="583"/>
      <c r="E722" s="151" t="s">
        <v>299</v>
      </c>
      <c r="F722" s="577"/>
      <c r="G722" s="140"/>
      <c r="H722" s="603"/>
      <c r="I722" s="182"/>
      <c r="J722" s="577"/>
      <c r="K722" s="134"/>
      <c r="L722" s="577"/>
      <c r="M722" s="140"/>
      <c r="N722" s="577"/>
      <c r="O722" s="140"/>
    </row>
    <row r="723" spans="1:15" ht="14.45" customHeight="1" x14ac:dyDescent="0.2">
      <c r="A723" s="131" t="s">
        <v>477</v>
      </c>
      <c r="B723" s="596"/>
      <c r="C723" s="178"/>
      <c r="D723" s="583"/>
      <c r="E723" s="151" t="s">
        <v>512</v>
      </c>
      <c r="F723" s="577"/>
      <c r="G723" s="140"/>
      <c r="H723" s="603"/>
      <c r="I723" s="184"/>
      <c r="J723" s="577"/>
      <c r="K723" s="140"/>
      <c r="L723" s="577"/>
      <c r="M723" s="140"/>
      <c r="N723" s="577"/>
      <c r="O723" s="140"/>
    </row>
    <row r="724" spans="1:15" ht="13.5" x14ac:dyDescent="0.2">
      <c r="A724" s="137" t="s">
        <v>481</v>
      </c>
      <c r="B724" s="596"/>
      <c r="C724" s="179"/>
      <c r="D724" s="584"/>
      <c r="E724" s="152" t="s">
        <v>492</v>
      </c>
      <c r="F724" s="578"/>
      <c r="G724" s="141"/>
      <c r="H724" s="604"/>
      <c r="I724" s="186"/>
      <c r="J724" s="578"/>
      <c r="K724" s="141"/>
      <c r="L724" s="578"/>
      <c r="M724" s="141"/>
      <c r="N724" s="578"/>
      <c r="O724" s="141"/>
    </row>
    <row r="726" spans="1:15" x14ac:dyDescent="0.2">
      <c r="B726" s="599" t="s">
        <v>1337</v>
      </c>
      <c r="C726" s="600"/>
      <c r="D726" s="600"/>
      <c r="E726" s="600"/>
      <c r="F726" s="600"/>
      <c r="G726" s="600"/>
      <c r="H726" s="600"/>
      <c r="I726" s="600"/>
      <c r="J726" s="600"/>
      <c r="K726" s="600"/>
      <c r="L726" s="600"/>
      <c r="M726" s="600"/>
      <c r="N726" s="600"/>
      <c r="O726" s="601"/>
    </row>
    <row r="727" spans="1:15" ht="13.5" x14ac:dyDescent="0.25">
      <c r="A727" s="121"/>
      <c r="B727" s="566" t="s">
        <v>1338</v>
      </c>
      <c r="C727" s="567"/>
      <c r="D727" s="566" t="s">
        <v>1339</v>
      </c>
      <c r="E727" s="567"/>
      <c r="F727" s="566" t="s">
        <v>1340</v>
      </c>
      <c r="G727" s="567"/>
      <c r="H727" s="566" t="s">
        <v>1341</v>
      </c>
      <c r="I727" s="567"/>
      <c r="J727" s="566" t="s">
        <v>315</v>
      </c>
      <c r="K727" s="567"/>
      <c r="L727" s="566" t="s">
        <v>316</v>
      </c>
      <c r="M727" s="567"/>
      <c r="N727" s="566" t="s">
        <v>317</v>
      </c>
      <c r="O727" s="567"/>
    </row>
    <row r="728" spans="1:15" ht="13.5" x14ac:dyDescent="0.25">
      <c r="A728" s="121"/>
      <c r="B728" s="173" t="s">
        <v>7</v>
      </c>
      <c r="C728" s="174" t="s">
        <v>8</v>
      </c>
      <c r="D728" s="173" t="s">
        <v>7</v>
      </c>
      <c r="E728" s="174" t="s">
        <v>8</v>
      </c>
      <c r="F728" s="173" t="s">
        <v>7</v>
      </c>
      <c r="G728" s="174" t="s">
        <v>8</v>
      </c>
      <c r="H728" s="173" t="s">
        <v>7</v>
      </c>
      <c r="I728" s="174" t="s">
        <v>8</v>
      </c>
      <c r="J728" s="173" t="s">
        <v>7</v>
      </c>
      <c r="K728" s="174" t="s">
        <v>8</v>
      </c>
      <c r="L728" s="173" t="s">
        <v>7</v>
      </c>
      <c r="M728" s="174" t="s">
        <v>8</v>
      </c>
      <c r="N728" s="173" t="s">
        <v>7</v>
      </c>
      <c r="O728" s="174" t="s">
        <v>8</v>
      </c>
    </row>
    <row r="729" spans="1:15" ht="15" customHeight="1" x14ac:dyDescent="0.2">
      <c r="A729" s="126" t="s">
        <v>9</v>
      </c>
      <c r="B729" s="610">
        <v>1</v>
      </c>
      <c r="C729" s="585" t="s">
        <v>1272</v>
      </c>
      <c r="D729" s="610">
        <v>3</v>
      </c>
      <c r="E729" s="585" t="s">
        <v>1272</v>
      </c>
      <c r="F729" s="610">
        <v>3</v>
      </c>
      <c r="G729" s="585" t="s">
        <v>1272</v>
      </c>
      <c r="H729" s="610">
        <v>1</v>
      </c>
      <c r="I729" s="585" t="s">
        <v>1131</v>
      </c>
      <c r="J729" s="610">
        <v>3</v>
      </c>
      <c r="K729" s="585" t="s">
        <v>1131</v>
      </c>
      <c r="L729" s="587"/>
      <c r="M729" s="559"/>
      <c r="N729" s="587"/>
      <c r="O729" s="559"/>
    </row>
    <row r="730" spans="1:15" ht="14.45" customHeight="1" x14ac:dyDescent="0.2">
      <c r="A730" s="127">
        <v>79921501</v>
      </c>
      <c r="B730" s="607"/>
      <c r="C730" s="586"/>
      <c r="D730" s="607"/>
      <c r="E730" s="586"/>
      <c r="F730" s="607"/>
      <c r="G730" s="586"/>
      <c r="H730" s="607"/>
      <c r="I730" s="586"/>
      <c r="J730" s="607"/>
      <c r="K730" s="586"/>
      <c r="L730" s="588"/>
      <c r="M730" s="560"/>
      <c r="N730" s="588"/>
      <c r="O730" s="560"/>
    </row>
    <row r="731" spans="1:15" ht="14.45" customHeight="1" x14ac:dyDescent="0.2">
      <c r="A731" s="127" t="s">
        <v>11</v>
      </c>
      <c r="B731" s="607"/>
      <c r="C731" s="150" t="s">
        <v>1182</v>
      </c>
      <c r="D731" s="607"/>
      <c r="E731" s="150" t="s">
        <v>1342</v>
      </c>
      <c r="F731" s="607"/>
      <c r="G731" s="150" t="s">
        <v>1342</v>
      </c>
      <c r="H731" s="607"/>
      <c r="I731" s="159" t="s">
        <v>1343</v>
      </c>
      <c r="J731" s="607"/>
      <c r="K731" s="159" t="s">
        <v>1343</v>
      </c>
      <c r="L731" s="588"/>
      <c r="M731" s="153"/>
      <c r="N731" s="588"/>
      <c r="O731" s="153"/>
    </row>
    <row r="732" spans="1:15" ht="14.45" customHeight="1" x14ac:dyDescent="0.2">
      <c r="A732" s="131" t="s">
        <v>12</v>
      </c>
      <c r="B732" s="607"/>
      <c r="C732" s="150" t="s">
        <v>299</v>
      </c>
      <c r="D732" s="607"/>
      <c r="E732" s="150" t="s">
        <v>299</v>
      </c>
      <c r="F732" s="607"/>
      <c r="G732" s="150" t="s">
        <v>299</v>
      </c>
      <c r="H732" s="607"/>
      <c r="I732" s="150" t="s">
        <v>299</v>
      </c>
      <c r="J732" s="607"/>
      <c r="K732" s="150" t="s">
        <v>299</v>
      </c>
      <c r="L732" s="588"/>
      <c r="M732" s="134"/>
      <c r="N732" s="588"/>
      <c r="O732" s="153"/>
    </row>
    <row r="733" spans="1:15" ht="14.45" customHeight="1" x14ac:dyDescent="0.2">
      <c r="A733" s="131" t="s">
        <v>477</v>
      </c>
      <c r="B733" s="607"/>
      <c r="C733" s="150" t="s">
        <v>512</v>
      </c>
      <c r="D733" s="607"/>
      <c r="E733" s="150" t="s">
        <v>512</v>
      </c>
      <c r="F733" s="607"/>
      <c r="G733" s="150" t="s">
        <v>512</v>
      </c>
      <c r="H733" s="607"/>
      <c r="I733" s="151" t="s">
        <v>512</v>
      </c>
      <c r="J733" s="607"/>
      <c r="K733" s="151" t="s">
        <v>512</v>
      </c>
      <c r="L733" s="588"/>
      <c r="M733" s="154"/>
      <c r="N733" s="588"/>
      <c r="O733" s="153"/>
    </row>
    <row r="734" spans="1:15" ht="14.45" customHeight="1" x14ac:dyDescent="0.2">
      <c r="A734" s="137" t="s">
        <v>481</v>
      </c>
      <c r="B734" s="607"/>
      <c r="C734" s="152" t="s">
        <v>499</v>
      </c>
      <c r="D734" s="607"/>
      <c r="E734" s="152" t="s">
        <v>499</v>
      </c>
      <c r="F734" s="607"/>
      <c r="G734" s="152" t="s">
        <v>499</v>
      </c>
      <c r="H734" s="607"/>
      <c r="I734" s="152" t="s">
        <v>499</v>
      </c>
      <c r="J734" s="607"/>
      <c r="K734" s="152" t="s">
        <v>499</v>
      </c>
      <c r="L734" s="589"/>
      <c r="M734" s="155"/>
      <c r="N734" s="589"/>
      <c r="O734" s="153"/>
    </row>
    <row r="735" spans="1:15" ht="14.45" customHeight="1" x14ac:dyDescent="0.2">
      <c r="A735" s="126" t="s">
        <v>14</v>
      </c>
      <c r="B735" s="587"/>
      <c r="C735" s="559"/>
      <c r="D735" s="587"/>
      <c r="E735" s="559"/>
      <c r="F735" s="587"/>
      <c r="G735" s="559"/>
      <c r="H735" s="540"/>
      <c r="I735" s="559"/>
      <c r="J735" s="540"/>
      <c r="K735" s="559"/>
      <c r="L735" s="540"/>
      <c r="M735" s="569"/>
      <c r="N735" s="540"/>
      <c r="O735" s="543"/>
    </row>
    <row r="736" spans="1:15" ht="14.45" customHeight="1" x14ac:dyDescent="0.2">
      <c r="A736" s="127">
        <v>1070707956</v>
      </c>
      <c r="B736" s="588"/>
      <c r="C736" s="560"/>
      <c r="D736" s="588"/>
      <c r="E736" s="560"/>
      <c r="F736" s="588"/>
      <c r="G736" s="560"/>
      <c r="H736" s="541"/>
      <c r="I736" s="560"/>
      <c r="J736" s="541"/>
      <c r="K736" s="560"/>
      <c r="L736" s="541"/>
      <c r="M736" s="570"/>
      <c r="N736" s="541"/>
      <c r="O736" s="544"/>
    </row>
    <row r="737" spans="1:15" ht="13.5" x14ac:dyDescent="0.2">
      <c r="A737" s="127" t="s">
        <v>11</v>
      </c>
      <c r="B737" s="588"/>
      <c r="C737" s="153"/>
      <c r="D737" s="588"/>
      <c r="E737" s="153"/>
      <c r="F737" s="588"/>
      <c r="G737" s="153"/>
      <c r="H737" s="541"/>
      <c r="I737" s="153"/>
      <c r="J737" s="541"/>
      <c r="K737" s="153"/>
      <c r="L737" s="541"/>
      <c r="M737" s="130"/>
      <c r="N737" s="541"/>
      <c r="O737" s="130"/>
    </row>
    <row r="738" spans="1:15" ht="14.45" customHeight="1" x14ac:dyDescent="0.2">
      <c r="A738" s="131" t="s">
        <v>12</v>
      </c>
      <c r="B738" s="588"/>
      <c r="C738" s="154"/>
      <c r="D738" s="588"/>
      <c r="E738" s="154"/>
      <c r="F738" s="588"/>
      <c r="G738" s="154"/>
      <c r="H738" s="541"/>
      <c r="I738" s="134"/>
      <c r="J738" s="541"/>
      <c r="K738" s="134"/>
      <c r="L738" s="541"/>
      <c r="M738" s="161"/>
      <c r="N738" s="541"/>
      <c r="O738" s="134"/>
    </row>
    <row r="739" spans="1:15" ht="14.45" customHeight="1" x14ac:dyDescent="0.2">
      <c r="A739" s="131" t="s">
        <v>477</v>
      </c>
      <c r="B739" s="588"/>
      <c r="C739" s="154"/>
      <c r="D739" s="588"/>
      <c r="E739" s="154"/>
      <c r="F739" s="588"/>
      <c r="G739" s="154"/>
      <c r="H739" s="541"/>
      <c r="I739" s="140"/>
      <c r="J739" s="541"/>
      <c r="K739" s="140"/>
      <c r="L739" s="541"/>
      <c r="M739" s="154"/>
      <c r="N739" s="541"/>
      <c r="O739" s="140"/>
    </row>
    <row r="740" spans="1:15" ht="14.45" customHeight="1" x14ac:dyDescent="0.2">
      <c r="A740" s="137" t="s">
        <v>481</v>
      </c>
      <c r="B740" s="589"/>
      <c r="C740" s="155"/>
      <c r="D740" s="589"/>
      <c r="E740" s="155"/>
      <c r="F740" s="589"/>
      <c r="G740" s="155"/>
      <c r="H740" s="541"/>
      <c r="I740" s="141"/>
      <c r="J740" s="541"/>
      <c r="K740" s="141"/>
      <c r="L740" s="541"/>
      <c r="M740" s="134"/>
      <c r="N740" s="541"/>
      <c r="O740" s="141"/>
    </row>
    <row r="741" spans="1:15" ht="13.5" x14ac:dyDescent="0.2">
      <c r="A741" s="126" t="s">
        <v>503</v>
      </c>
      <c r="B741" s="582">
        <v>1</v>
      </c>
      <c r="C741" s="585" t="s">
        <v>354</v>
      </c>
      <c r="D741" s="582">
        <v>1</v>
      </c>
      <c r="E741" s="585" t="s">
        <v>1344</v>
      </c>
      <c r="F741" s="557"/>
      <c r="G741" s="559"/>
      <c r="H741" s="540"/>
      <c r="I741" s="559"/>
      <c r="J741" s="540"/>
      <c r="K741" s="559"/>
      <c r="L741" s="540"/>
      <c r="M741" s="543"/>
      <c r="N741" s="576"/>
      <c r="O741" s="543"/>
    </row>
    <row r="742" spans="1:15" ht="14.45" customHeight="1" x14ac:dyDescent="0.2">
      <c r="A742" s="127">
        <v>1026271285</v>
      </c>
      <c r="B742" s="583"/>
      <c r="C742" s="586"/>
      <c r="D742" s="583"/>
      <c r="E742" s="586"/>
      <c r="F742" s="558"/>
      <c r="G742" s="560"/>
      <c r="H742" s="541"/>
      <c r="I742" s="560"/>
      <c r="J742" s="541"/>
      <c r="K742" s="560"/>
      <c r="L742" s="541"/>
      <c r="M742" s="544"/>
      <c r="N742" s="577"/>
      <c r="O742" s="544"/>
    </row>
    <row r="743" spans="1:15" ht="14.45" customHeight="1" x14ac:dyDescent="0.2">
      <c r="A743" s="127" t="s">
        <v>11</v>
      </c>
      <c r="B743" s="583"/>
      <c r="C743" s="159" t="s">
        <v>1244</v>
      </c>
      <c r="D743" s="583"/>
      <c r="E743" s="159" t="s">
        <v>1345</v>
      </c>
      <c r="F743" s="558"/>
      <c r="G743" s="153"/>
      <c r="H743" s="541"/>
      <c r="I743" s="153"/>
      <c r="J743" s="541"/>
      <c r="K743" s="153"/>
      <c r="L743" s="541"/>
      <c r="M743" s="130"/>
      <c r="N743" s="577"/>
      <c r="O743" s="130"/>
    </row>
    <row r="744" spans="1:15" ht="14.45" customHeight="1" x14ac:dyDescent="0.2">
      <c r="A744" s="131" t="s">
        <v>12</v>
      </c>
      <c r="B744" s="583"/>
      <c r="C744" s="151" t="s">
        <v>299</v>
      </c>
      <c r="D744" s="583"/>
      <c r="E744" s="151" t="s">
        <v>299</v>
      </c>
      <c r="F744" s="558"/>
      <c r="G744" s="154"/>
      <c r="H744" s="541"/>
      <c r="I744" s="134"/>
      <c r="J744" s="541"/>
      <c r="K744" s="134"/>
      <c r="L744" s="541"/>
      <c r="M744" s="140"/>
      <c r="N744" s="577"/>
      <c r="O744" s="140"/>
    </row>
    <row r="745" spans="1:15" ht="14.45" customHeight="1" x14ac:dyDescent="0.2">
      <c r="A745" s="131" t="s">
        <v>477</v>
      </c>
      <c r="B745" s="583"/>
      <c r="C745" s="151" t="s">
        <v>534</v>
      </c>
      <c r="D745" s="583"/>
      <c r="E745" s="151" t="s">
        <v>534</v>
      </c>
      <c r="F745" s="558"/>
      <c r="G745" s="154"/>
      <c r="H745" s="541"/>
      <c r="I745" s="140"/>
      <c r="J745" s="541"/>
      <c r="K745" s="140"/>
      <c r="L745" s="541"/>
      <c r="M745" s="140"/>
      <c r="N745" s="577"/>
      <c r="O745" s="140"/>
    </row>
    <row r="746" spans="1:15" ht="14.45" customHeight="1" x14ac:dyDescent="0.2">
      <c r="A746" s="137" t="s">
        <v>481</v>
      </c>
      <c r="B746" s="584"/>
      <c r="C746" s="152" t="s">
        <v>499</v>
      </c>
      <c r="D746" s="584"/>
      <c r="E746" s="152" t="s">
        <v>499</v>
      </c>
      <c r="F746" s="568"/>
      <c r="G746" s="155"/>
      <c r="H746" s="541"/>
      <c r="I746" s="141"/>
      <c r="J746" s="541"/>
      <c r="K746" s="141"/>
      <c r="L746" s="542"/>
      <c r="M746" s="141"/>
      <c r="N746" s="578"/>
      <c r="O746" s="141"/>
    </row>
    <row r="747" spans="1:15" ht="13.5" x14ac:dyDescent="0.2">
      <c r="A747" s="126" t="s">
        <v>76</v>
      </c>
      <c r="B747" s="587"/>
      <c r="C747" s="559"/>
      <c r="D747" s="587"/>
      <c r="E747" s="559"/>
      <c r="F747" s="576"/>
      <c r="G747" s="543"/>
      <c r="H747" s="602"/>
      <c r="I747" s="605"/>
      <c r="J747" s="576"/>
      <c r="K747" s="543"/>
      <c r="L747" s="576"/>
      <c r="M747" s="543"/>
      <c r="N747" s="576"/>
      <c r="O747" s="543"/>
    </row>
    <row r="748" spans="1:15" ht="13.5" x14ac:dyDescent="0.2">
      <c r="A748" s="127">
        <v>80236526</v>
      </c>
      <c r="B748" s="588"/>
      <c r="C748" s="560"/>
      <c r="D748" s="588"/>
      <c r="E748" s="560"/>
      <c r="F748" s="577"/>
      <c r="G748" s="544"/>
      <c r="H748" s="603"/>
      <c r="I748" s="606"/>
      <c r="J748" s="577"/>
      <c r="K748" s="544"/>
      <c r="L748" s="577"/>
      <c r="M748" s="544"/>
      <c r="N748" s="577"/>
      <c r="O748" s="544"/>
    </row>
    <row r="749" spans="1:15" ht="13.5" x14ac:dyDescent="0.2">
      <c r="A749" s="127" t="s">
        <v>11</v>
      </c>
      <c r="B749" s="588"/>
      <c r="C749" s="153"/>
      <c r="D749" s="588"/>
      <c r="E749" s="153"/>
      <c r="F749" s="577"/>
      <c r="G749" s="130"/>
      <c r="H749" s="603"/>
      <c r="I749" s="180"/>
      <c r="J749" s="577"/>
      <c r="K749" s="134"/>
      <c r="L749" s="577"/>
      <c r="M749" s="130"/>
      <c r="N749" s="577"/>
      <c r="O749" s="130"/>
    </row>
    <row r="750" spans="1:15" ht="13.5" x14ac:dyDescent="0.2">
      <c r="A750" s="131" t="s">
        <v>12</v>
      </c>
      <c r="B750" s="588"/>
      <c r="C750" s="154"/>
      <c r="D750" s="588"/>
      <c r="E750" s="154"/>
      <c r="F750" s="577"/>
      <c r="G750" s="140"/>
      <c r="H750" s="603"/>
      <c r="I750" s="182"/>
      <c r="J750" s="577"/>
      <c r="K750" s="134"/>
      <c r="L750" s="577"/>
      <c r="M750" s="140"/>
      <c r="N750" s="577"/>
      <c r="O750" s="140"/>
    </row>
    <row r="751" spans="1:15" ht="13.5" x14ac:dyDescent="0.2">
      <c r="A751" s="131" t="s">
        <v>477</v>
      </c>
      <c r="B751" s="588"/>
      <c r="C751" s="154"/>
      <c r="D751" s="588"/>
      <c r="E751" s="154"/>
      <c r="F751" s="577"/>
      <c r="G751" s="140"/>
      <c r="H751" s="603"/>
      <c r="I751" s="184"/>
      <c r="J751" s="577"/>
      <c r="K751" s="140"/>
      <c r="L751" s="577"/>
      <c r="M751" s="140"/>
      <c r="N751" s="577"/>
      <c r="O751" s="140"/>
    </row>
    <row r="752" spans="1:15" ht="13.5" x14ac:dyDescent="0.2">
      <c r="A752" s="137" t="s">
        <v>481</v>
      </c>
      <c r="B752" s="589"/>
      <c r="C752" s="155"/>
      <c r="D752" s="589"/>
      <c r="E752" s="155"/>
      <c r="F752" s="578"/>
      <c r="G752" s="141"/>
      <c r="H752" s="604"/>
      <c r="I752" s="186"/>
      <c r="J752" s="578"/>
      <c r="K752" s="141"/>
      <c r="L752" s="578"/>
      <c r="M752" s="141"/>
      <c r="N752" s="578"/>
      <c r="O752" s="141"/>
    </row>
    <row r="754" spans="1:15" x14ac:dyDescent="0.2">
      <c r="B754" s="599" t="s">
        <v>1337</v>
      </c>
      <c r="C754" s="600"/>
      <c r="D754" s="600"/>
      <c r="E754" s="600"/>
      <c r="F754" s="600"/>
      <c r="G754" s="600"/>
      <c r="H754" s="600"/>
      <c r="I754" s="600"/>
      <c r="J754" s="600"/>
      <c r="K754" s="600"/>
      <c r="L754" s="600"/>
      <c r="M754" s="600"/>
      <c r="N754" s="600"/>
      <c r="O754" s="601"/>
    </row>
    <row r="755" spans="1:15" ht="13.5" x14ac:dyDescent="0.25">
      <c r="A755" s="121"/>
      <c r="B755" s="566" t="s">
        <v>327</v>
      </c>
      <c r="C755" s="567"/>
      <c r="D755" s="566" t="s">
        <v>328</v>
      </c>
      <c r="E755" s="567"/>
      <c r="F755" s="566" t="s">
        <v>329</v>
      </c>
      <c r="G755" s="567"/>
      <c r="H755" s="566" t="s">
        <v>330</v>
      </c>
      <c r="I755" s="567"/>
      <c r="J755" s="566" t="s">
        <v>331</v>
      </c>
      <c r="K755" s="567"/>
      <c r="L755" s="566" t="s">
        <v>332</v>
      </c>
      <c r="M755" s="567"/>
      <c r="N755" s="566" t="s">
        <v>333</v>
      </c>
      <c r="O755" s="567"/>
    </row>
    <row r="756" spans="1:15" ht="13.5" x14ac:dyDescent="0.25">
      <c r="A756" s="121"/>
      <c r="B756" s="173" t="s">
        <v>7</v>
      </c>
      <c r="C756" s="174" t="s">
        <v>8</v>
      </c>
      <c r="D756" s="173" t="s">
        <v>7</v>
      </c>
      <c r="E756" s="174" t="s">
        <v>8</v>
      </c>
      <c r="F756" s="173" t="s">
        <v>7</v>
      </c>
      <c r="G756" s="174" t="s">
        <v>8</v>
      </c>
      <c r="H756" s="173" t="s">
        <v>7</v>
      </c>
      <c r="I756" s="174" t="s">
        <v>8</v>
      </c>
      <c r="J756" s="173" t="s">
        <v>7</v>
      </c>
      <c r="K756" s="174" t="s">
        <v>8</v>
      </c>
      <c r="L756" s="173" t="s">
        <v>7</v>
      </c>
      <c r="M756" s="174" t="s">
        <v>8</v>
      </c>
      <c r="N756" s="173" t="s">
        <v>7</v>
      </c>
      <c r="O756" s="174" t="s">
        <v>8</v>
      </c>
    </row>
    <row r="757" spans="1:15" ht="15" customHeight="1" x14ac:dyDescent="0.2">
      <c r="A757" s="126" t="s">
        <v>9</v>
      </c>
      <c r="B757" s="582" t="s">
        <v>1004</v>
      </c>
      <c r="C757" s="585" t="s">
        <v>1346</v>
      </c>
      <c r="D757" s="582" t="s">
        <v>1004</v>
      </c>
      <c r="E757" s="585" t="s">
        <v>1346</v>
      </c>
      <c r="F757" s="582">
        <v>2</v>
      </c>
      <c r="G757" s="585" t="s">
        <v>1347</v>
      </c>
      <c r="H757" s="582">
        <v>2</v>
      </c>
      <c r="I757" s="608" t="s">
        <v>1347</v>
      </c>
      <c r="J757" s="582" t="s">
        <v>1004</v>
      </c>
      <c r="K757" s="585" t="s">
        <v>1346</v>
      </c>
      <c r="L757" s="582" t="s">
        <v>1004</v>
      </c>
      <c r="M757" s="585" t="s">
        <v>1348</v>
      </c>
      <c r="N757" s="582">
        <v>2</v>
      </c>
      <c r="O757" s="585" t="s">
        <v>1349</v>
      </c>
    </row>
    <row r="758" spans="1:15" ht="42" customHeight="1" x14ac:dyDescent="0.2">
      <c r="A758" s="127">
        <v>79921501</v>
      </c>
      <c r="B758" s="583"/>
      <c r="C758" s="586"/>
      <c r="D758" s="583"/>
      <c r="E758" s="586"/>
      <c r="F758" s="583"/>
      <c r="G758" s="586"/>
      <c r="H758" s="583"/>
      <c r="I758" s="609"/>
      <c r="J758" s="583"/>
      <c r="K758" s="586"/>
      <c r="L758" s="583"/>
      <c r="M758" s="586"/>
      <c r="N758" s="583"/>
      <c r="O758" s="586"/>
    </row>
    <row r="759" spans="1:15" ht="14.45" customHeight="1" x14ac:dyDescent="0.2">
      <c r="A759" s="127" t="s">
        <v>11</v>
      </c>
      <c r="B759" s="583"/>
      <c r="C759" s="159" t="s">
        <v>1004</v>
      </c>
      <c r="D759" s="583"/>
      <c r="E759" s="159" t="s">
        <v>1004</v>
      </c>
      <c r="F759" s="583"/>
      <c r="G759" s="159" t="s">
        <v>1350</v>
      </c>
      <c r="H759" s="583"/>
      <c r="I759" s="159" t="s">
        <v>1350</v>
      </c>
      <c r="J759" s="583"/>
      <c r="K759" s="159" t="s">
        <v>1004</v>
      </c>
      <c r="L759" s="583"/>
      <c r="M759" s="159" t="s">
        <v>1004</v>
      </c>
      <c r="N759" s="583"/>
      <c r="O759" s="159" t="s">
        <v>1351</v>
      </c>
    </row>
    <row r="760" spans="1:15" ht="14.45" customHeight="1" x14ac:dyDescent="0.2">
      <c r="A760" s="131" t="s">
        <v>12</v>
      </c>
      <c r="B760" s="583"/>
      <c r="C760" s="151" t="s">
        <v>1004</v>
      </c>
      <c r="D760" s="583"/>
      <c r="E760" s="151" t="s">
        <v>1004</v>
      </c>
      <c r="F760" s="583"/>
      <c r="G760" s="151" t="s">
        <v>299</v>
      </c>
      <c r="H760" s="583"/>
      <c r="I760" s="151" t="s">
        <v>299</v>
      </c>
      <c r="J760" s="583"/>
      <c r="K760" s="151" t="s">
        <v>1004</v>
      </c>
      <c r="L760" s="583"/>
      <c r="M760" s="151" t="s">
        <v>1004</v>
      </c>
      <c r="N760" s="583"/>
      <c r="O760" s="151" t="s">
        <v>299</v>
      </c>
    </row>
    <row r="761" spans="1:15" ht="14.45" customHeight="1" x14ac:dyDescent="0.2">
      <c r="A761" s="131" t="s">
        <v>477</v>
      </c>
      <c r="B761" s="583"/>
      <c r="C761" s="151" t="s">
        <v>1352</v>
      </c>
      <c r="D761" s="583"/>
      <c r="E761" s="151" t="s">
        <v>1352</v>
      </c>
      <c r="F761" s="583"/>
      <c r="G761" s="151" t="s">
        <v>1352</v>
      </c>
      <c r="H761" s="583"/>
      <c r="I761" s="151" t="s">
        <v>1353</v>
      </c>
      <c r="J761" s="583"/>
      <c r="K761" s="151" t="s">
        <v>1352</v>
      </c>
      <c r="L761" s="583"/>
      <c r="M761" s="151" t="s">
        <v>1352</v>
      </c>
      <c r="N761" s="583"/>
      <c r="O761" s="151" t="s">
        <v>746</v>
      </c>
    </row>
    <row r="762" spans="1:15" ht="14.45" customHeight="1" x14ac:dyDescent="0.2">
      <c r="A762" s="137" t="s">
        <v>481</v>
      </c>
      <c r="B762" s="584"/>
      <c r="C762" s="152" t="s">
        <v>499</v>
      </c>
      <c r="D762" s="584"/>
      <c r="E762" s="152" t="s">
        <v>499</v>
      </c>
      <c r="F762" s="584"/>
      <c r="G762" s="152" t="s">
        <v>499</v>
      </c>
      <c r="H762" s="584"/>
      <c r="I762" s="152" t="s">
        <v>499</v>
      </c>
      <c r="J762" s="584"/>
      <c r="K762" s="152" t="s">
        <v>499</v>
      </c>
      <c r="L762" s="584"/>
      <c r="M762" s="152" t="s">
        <v>499</v>
      </c>
      <c r="N762" s="584"/>
      <c r="O762" s="152" t="s">
        <v>499</v>
      </c>
    </row>
    <row r="763" spans="1:15" ht="14.45" customHeight="1" x14ac:dyDescent="0.2">
      <c r="A763" s="126" t="s">
        <v>14</v>
      </c>
      <c r="B763" s="582">
        <v>1</v>
      </c>
      <c r="C763" s="585" t="s">
        <v>1354</v>
      </c>
      <c r="D763" s="540"/>
      <c r="E763" s="543"/>
      <c r="F763" s="610">
        <v>1</v>
      </c>
      <c r="G763" s="608" t="s">
        <v>1355</v>
      </c>
      <c r="H763" s="610">
        <v>2</v>
      </c>
      <c r="I763" s="585" t="s">
        <v>1356</v>
      </c>
      <c r="J763" s="612" t="s">
        <v>1219</v>
      </c>
      <c r="K763" s="585" t="s">
        <v>1357</v>
      </c>
      <c r="L763" s="540"/>
      <c r="M763" s="569"/>
      <c r="N763" s="587"/>
      <c r="O763" s="559"/>
    </row>
    <row r="764" spans="1:15" ht="51.75" customHeight="1" x14ac:dyDescent="0.2">
      <c r="A764" s="127">
        <v>1070707956</v>
      </c>
      <c r="B764" s="583"/>
      <c r="C764" s="586"/>
      <c r="D764" s="541"/>
      <c r="E764" s="544"/>
      <c r="F764" s="607"/>
      <c r="G764" s="609"/>
      <c r="H764" s="607"/>
      <c r="I764" s="586"/>
      <c r="J764" s="613"/>
      <c r="K764" s="586"/>
      <c r="L764" s="541"/>
      <c r="M764" s="570"/>
      <c r="N764" s="588"/>
      <c r="O764" s="560"/>
    </row>
    <row r="765" spans="1:15" ht="21.75" customHeight="1" x14ac:dyDescent="0.2">
      <c r="A765" s="127" t="s">
        <v>11</v>
      </c>
      <c r="B765" s="583"/>
      <c r="C765" s="159" t="s">
        <v>1358</v>
      </c>
      <c r="D765" s="541"/>
      <c r="E765" s="134"/>
      <c r="F765" s="607"/>
      <c r="G765" s="159" t="s">
        <v>1359</v>
      </c>
      <c r="H765" s="607"/>
      <c r="I765" s="159" t="s">
        <v>1360</v>
      </c>
      <c r="J765" s="613"/>
      <c r="K765" s="244" t="s">
        <v>1361</v>
      </c>
      <c r="L765" s="541"/>
      <c r="M765" s="130"/>
      <c r="N765" s="588"/>
      <c r="O765" s="153"/>
    </row>
    <row r="766" spans="1:15" ht="14.45" customHeight="1" x14ac:dyDescent="0.2">
      <c r="A766" s="131" t="s">
        <v>12</v>
      </c>
      <c r="B766" s="583"/>
      <c r="C766" s="151" t="s">
        <v>299</v>
      </c>
      <c r="D766" s="541"/>
      <c r="E766" s="134"/>
      <c r="F766" s="607"/>
      <c r="G766" s="151" t="s">
        <v>299</v>
      </c>
      <c r="H766" s="607"/>
      <c r="I766" s="151" t="s">
        <v>299</v>
      </c>
      <c r="J766" s="613"/>
      <c r="K766" s="150" t="s">
        <v>299</v>
      </c>
      <c r="L766" s="541"/>
      <c r="M766" s="161"/>
      <c r="N766" s="588"/>
      <c r="O766" s="161"/>
    </row>
    <row r="767" spans="1:15" ht="14.45" customHeight="1" x14ac:dyDescent="0.2">
      <c r="A767" s="131" t="s">
        <v>477</v>
      </c>
      <c r="B767" s="583"/>
      <c r="C767" s="151" t="s">
        <v>1030</v>
      </c>
      <c r="D767" s="541"/>
      <c r="E767" s="134"/>
      <c r="F767" s="607"/>
      <c r="G767" s="151" t="s">
        <v>534</v>
      </c>
      <c r="H767" s="607"/>
      <c r="I767" s="151" t="s">
        <v>478</v>
      </c>
      <c r="J767" s="613"/>
      <c r="K767" s="188" t="s">
        <v>534</v>
      </c>
      <c r="L767" s="541"/>
      <c r="M767" s="154"/>
      <c r="N767" s="588"/>
      <c r="O767" s="154"/>
    </row>
    <row r="768" spans="1:15" ht="14.45" customHeight="1" x14ac:dyDescent="0.2">
      <c r="A768" s="137" t="s">
        <v>481</v>
      </c>
      <c r="B768" s="584"/>
      <c r="C768" s="152" t="s">
        <v>499</v>
      </c>
      <c r="D768" s="541"/>
      <c r="E768" s="134"/>
      <c r="F768" s="607"/>
      <c r="G768" s="150" t="s">
        <v>869</v>
      </c>
      <c r="H768" s="611"/>
      <c r="I768" s="152" t="s">
        <v>499</v>
      </c>
      <c r="J768" s="614"/>
      <c r="K768" s="150" t="s">
        <v>499</v>
      </c>
      <c r="L768" s="541"/>
      <c r="M768" s="134"/>
      <c r="N768" s="589"/>
      <c r="O768" s="155"/>
    </row>
    <row r="769" spans="1:15" ht="14.45" customHeight="1" x14ac:dyDescent="0.2">
      <c r="A769" s="126" t="s">
        <v>503</v>
      </c>
      <c r="B769" s="587"/>
      <c r="C769" s="559"/>
      <c r="D769" s="587"/>
      <c r="E769" s="559"/>
      <c r="F769" s="587">
        <v>1</v>
      </c>
      <c r="G769" s="559" t="s">
        <v>1362</v>
      </c>
      <c r="H769" s="557"/>
      <c r="I769" s="559"/>
      <c r="J769" s="557"/>
      <c r="K769" s="559"/>
      <c r="L769" s="540"/>
      <c r="M769" s="543"/>
      <c r="N769" s="576"/>
      <c r="O769" s="543"/>
    </row>
    <row r="770" spans="1:15" ht="14.25" customHeight="1" x14ac:dyDescent="0.2">
      <c r="A770" s="127">
        <v>1026271285</v>
      </c>
      <c r="B770" s="588"/>
      <c r="C770" s="560"/>
      <c r="D770" s="588"/>
      <c r="E770" s="560"/>
      <c r="F770" s="588"/>
      <c r="G770" s="560"/>
      <c r="H770" s="558"/>
      <c r="I770" s="560"/>
      <c r="J770" s="558"/>
      <c r="K770" s="560"/>
      <c r="L770" s="541"/>
      <c r="M770" s="544"/>
      <c r="N770" s="577"/>
      <c r="O770" s="544"/>
    </row>
    <row r="771" spans="1:15" ht="14.45" customHeight="1" x14ac:dyDescent="0.2">
      <c r="A771" s="127" t="s">
        <v>11</v>
      </c>
      <c r="B771" s="588"/>
      <c r="C771" s="153"/>
      <c r="D771" s="588"/>
      <c r="E771" s="153"/>
      <c r="F771" s="588"/>
      <c r="G771" s="153" t="s">
        <v>1363</v>
      </c>
      <c r="H771" s="558"/>
      <c r="I771" s="153"/>
      <c r="J771" s="558"/>
      <c r="K771" s="153"/>
      <c r="L771" s="541"/>
      <c r="M771" s="130"/>
      <c r="N771" s="577"/>
      <c r="O771" s="130"/>
    </row>
    <row r="772" spans="1:15" ht="14.45" customHeight="1" x14ac:dyDescent="0.2">
      <c r="A772" s="131" t="s">
        <v>12</v>
      </c>
      <c r="B772" s="588"/>
      <c r="C772" s="154"/>
      <c r="D772" s="588"/>
      <c r="E772" s="154"/>
      <c r="F772" s="588"/>
      <c r="G772" s="154">
        <v>45726</v>
      </c>
      <c r="H772" s="558"/>
      <c r="I772" s="154"/>
      <c r="J772" s="558"/>
      <c r="K772" s="154"/>
      <c r="L772" s="541"/>
      <c r="M772" s="140"/>
      <c r="N772" s="577"/>
      <c r="O772" s="140"/>
    </row>
    <row r="773" spans="1:15" ht="14.45" customHeight="1" x14ac:dyDescent="0.2">
      <c r="A773" s="131" t="s">
        <v>477</v>
      </c>
      <c r="B773" s="588"/>
      <c r="C773" s="154"/>
      <c r="D773" s="588"/>
      <c r="E773" s="154"/>
      <c r="F773" s="588"/>
      <c r="G773" s="154" t="s">
        <v>1364</v>
      </c>
      <c r="H773" s="558"/>
      <c r="I773" s="154"/>
      <c r="J773" s="558"/>
      <c r="K773" s="154"/>
      <c r="L773" s="541"/>
      <c r="M773" s="140"/>
      <c r="N773" s="577"/>
      <c r="O773" s="140"/>
    </row>
    <row r="774" spans="1:15" ht="14.45" customHeight="1" x14ac:dyDescent="0.2">
      <c r="A774" s="137" t="s">
        <v>481</v>
      </c>
      <c r="B774" s="589"/>
      <c r="C774" s="155"/>
      <c r="D774" s="589"/>
      <c r="E774" s="155"/>
      <c r="F774" s="589"/>
      <c r="G774" s="155" t="s">
        <v>1365</v>
      </c>
      <c r="H774" s="568"/>
      <c r="I774" s="155"/>
      <c r="J774" s="568"/>
      <c r="K774" s="155"/>
      <c r="L774" s="542"/>
      <c r="M774" s="141"/>
      <c r="N774" s="578"/>
      <c r="O774" s="141"/>
    </row>
    <row r="775" spans="1:15" ht="13.5" x14ac:dyDescent="0.2">
      <c r="A775" s="126" t="s">
        <v>76</v>
      </c>
      <c r="B775" s="587"/>
      <c r="C775" s="559"/>
      <c r="D775" s="587"/>
      <c r="E775" s="559"/>
      <c r="F775" s="576"/>
      <c r="G775" s="543"/>
      <c r="H775" s="602"/>
      <c r="I775" s="605"/>
      <c r="J775" s="576"/>
      <c r="K775" s="543"/>
      <c r="L775" s="576"/>
      <c r="M775" s="543"/>
      <c r="N775" s="576"/>
      <c r="O775" s="543"/>
    </row>
    <row r="776" spans="1:15" ht="13.5" x14ac:dyDescent="0.2">
      <c r="A776" s="127">
        <v>80236526</v>
      </c>
      <c r="B776" s="588"/>
      <c r="C776" s="560"/>
      <c r="D776" s="588"/>
      <c r="E776" s="560"/>
      <c r="F776" s="577"/>
      <c r="G776" s="544"/>
      <c r="H776" s="603"/>
      <c r="I776" s="606"/>
      <c r="J776" s="577"/>
      <c r="K776" s="544"/>
      <c r="L776" s="577"/>
      <c r="M776" s="544"/>
      <c r="N776" s="577"/>
      <c r="O776" s="544"/>
    </row>
    <row r="777" spans="1:15" ht="13.5" x14ac:dyDescent="0.2">
      <c r="A777" s="127" t="s">
        <v>11</v>
      </c>
      <c r="B777" s="588"/>
      <c r="C777" s="153"/>
      <c r="D777" s="588"/>
      <c r="E777" s="153"/>
      <c r="F777" s="577"/>
      <c r="G777" s="130"/>
      <c r="H777" s="603"/>
      <c r="I777" s="180"/>
      <c r="J777" s="577"/>
      <c r="K777" s="134"/>
      <c r="L777" s="577"/>
      <c r="M777" s="130"/>
      <c r="N777" s="577"/>
      <c r="O777" s="130"/>
    </row>
    <row r="778" spans="1:15" ht="13.5" x14ac:dyDescent="0.2">
      <c r="A778" s="131" t="s">
        <v>12</v>
      </c>
      <c r="B778" s="588"/>
      <c r="C778" s="154"/>
      <c r="D778" s="588"/>
      <c r="E778" s="154"/>
      <c r="F778" s="577"/>
      <c r="G778" s="140"/>
      <c r="H778" s="603"/>
      <c r="I778" s="182"/>
      <c r="J778" s="577"/>
      <c r="K778" s="134"/>
      <c r="L778" s="577"/>
      <c r="M778" s="140"/>
      <c r="N778" s="577"/>
      <c r="O778" s="140"/>
    </row>
    <row r="779" spans="1:15" ht="13.5" x14ac:dyDescent="0.2">
      <c r="A779" s="131" t="s">
        <v>477</v>
      </c>
      <c r="B779" s="588"/>
      <c r="C779" s="154"/>
      <c r="D779" s="588"/>
      <c r="E779" s="154"/>
      <c r="F779" s="577"/>
      <c r="G779" s="140"/>
      <c r="H779" s="603"/>
      <c r="I779" s="184"/>
      <c r="J779" s="577"/>
      <c r="K779" s="140"/>
      <c r="L779" s="577"/>
      <c r="M779" s="140"/>
      <c r="N779" s="577"/>
      <c r="O779" s="140"/>
    </row>
    <row r="780" spans="1:15" ht="13.5" x14ac:dyDescent="0.2">
      <c r="A780" s="137" t="s">
        <v>481</v>
      </c>
      <c r="B780" s="589"/>
      <c r="C780" s="155"/>
      <c r="D780" s="589"/>
      <c r="E780" s="155"/>
      <c r="F780" s="578"/>
      <c r="G780" s="141"/>
      <c r="H780" s="604"/>
      <c r="I780" s="186"/>
      <c r="J780" s="578"/>
      <c r="K780" s="141"/>
      <c r="L780" s="578"/>
      <c r="M780" s="141"/>
      <c r="N780" s="578"/>
      <c r="O780" s="141"/>
    </row>
    <row r="782" spans="1:15" x14ac:dyDescent="0.2">
      <c r="B782" s="599" t="s">
        <v>1337</v>
      </c>
      <c r="C782" s="600"/>
      <c r="D782" s="600"/>
      <c r="E782" s="600"/>
      <c r="F782" s="600"/>
      <c r="G782" s="600"/>
      <c r="H782" s="600"/>
      <c r="I782" s="600"/>
      <c r="J782" s="600"/>
      <c r="K782" s="600"/>
      <c r="L782" s="600"/>
      <c r="M782" s="600"/>
      <c r="N782" s="600"/>
      <c r="O782" s="601"/>
    </row>
    <row r="783" spans="1:15" ht="13.5" x14ac:dyDescent="0.25">
      <c r="A783" s="121"/>
      <c r="B783" s="566" t="s">
        <v>346</v>
      </c>
      <c r="C783" s="567"/>
      <c r="D783" s="566" t="s">
        <v>1366</v>
      </c>
      <c r="E783" s="567"/>
      <c r="F783" s="566" t="s">
        <v>348</v>
      </c>
      <c r="G783" s="567"/>
      <c r="H783" s="566" t="s">
        <v>349</v>
      </c>
      <c r="I783" s="567"/>
      <c r="J783" s="566" t="s">
        <v>350</v>
      </c>
      <c r="K783" s="567"/>
      <c r="L783" s="566" t="s">
        <v>351</v>
      </c>
      <c r="M783" s="567"/>
      <c r="N783" s="566" t="s">
        <v>352</v>
      </c>
      <c r="O783" s="567"/>
    </row>
    <row r="784" spans="1:15" ht="13.5" x14ac:dyDescent="0.25">
      <c r="A784" s="121"/>
      <c r="B784" s="173" t="s">
        <v>7</v>
      </c>
      <c r="C784" s="174" t="s">
        <v>8</v>
      </c>
      <c r="D784" s="173" t="s">
        <v>7</v>
      </c>
      <c r="E784" s="174" t="s">
        <v>8</v>
      </c>
      <c r="F784" s="173" t="s">
        <v>7</v>
      </c>
      <c r="G784" s="174" t="s">
        <v>8</v>
      </c>
      <c r="H784" s="173" t="s">
        <v>7</v>
      </c>
      <c r="I784" s="174" t="s">
        <v>8</v>
      </c>
      <c r="J784" s="173" t="s">
        <v>7</v>
      </c>
      <c r="K784" s="174" t="s">
        <v>8</v>
      </c>
      <c r="L784" s="173" t="s">
        <v>7</v>
      </c>
      <c r="M784" s="174" t="s">
        <v>8</v>
      </c>
      <c r="N784" s="173" t="s">
        <v>7</v>
      </c>
      <c r="O784" s="174" t="s">
        <v>8</v>
      </c>
    </row>
    <row r="785" spans="1:15" ht="15" customHeight="1" x14ac:dyDescent="0.2">
      <c r="A785" s="126" t="s">
        <v>9</v>
      </c>
      <c r="B785" s="587" t="s">
        <v>1004</v>
      </c>
      <c r="C785" s="559" t="s">
        <v>1367</v>
      </c>
      <c r="D785" s="587"/>
      <c r="E785" s="559"/>
      <c r="F785" s="587"/>
      <c r="G785" s="559"/>
      <c r="H785" s="587"/>
      <c r="I785" s="559"/>
      <c r="J785" s="587"/>
      <c r="K785" s="559"/>
      <c r="L785" s="587"/>
      <c r="M785" s="559"/>
      <c r="N785" s="587"/>
      <c r="O785" s="559"/>
    </row>
    <row r="786" spans="1:15" ht="13.5" x14ac:dyDescent="0.2">
      <c r="A786" s="127">
        <v>79921501</v>
      </c>
      <c r="B786" s="588"/>
      <c r="C786" s="560"/>
      <c r="D786" s="588"/>
      <c r="E786" s="560"/>
      <c r="F786" s="588"/>
      <c r="G786" s="560"/>
      <c r="H786" s="588"/>
      <c r="I786" s="560"/>
      <c r="J786" s="588"/>
      <c r="K786" s="560"/>
      <c r="L786" s="588"/>
      <c r="M786" s="560"/>
      <c r="N786" s="588"/>
      <c r="O786" s="560"/>
    </row>
    <row r="787" spans="1:15" ht="13.5" x14ac:dyDescent="0.2">
      <c r="A787" s="127" t="s">
        <v>11</v>
      </c>
      <c r="B787" s="588"/>
      <c r="C787" s="153" t="s">
        <v>1004</v>
      </c>
      <c r="D787" s="588"/>
      <c r="E787" s="153"/>
      <c r="F787" s="588"/>
      <c r="G787" s="153"/>
      <c r="H787" s="588"/>
      <c r="I787" s="153"/>
      <c r="J787" s="588"/>
      <c r="K787" s="153"/>
      <c r="L787" s="588"/>
      <c r="M787" s="153"/>
      <c r="N787" s="588"/>
      <c r="O787" s="153"/>
    </row>
    <row r="788" spans="1:15" ht="13.5" x14ac:dyDescent="0.2">
      <c r="A788" s="131" t="s">
        <v>12</v>
      </c>
      <c r="B788" s="588"/>
      <c r="C788" s="154" t="s">
        <v>1004</v>
      </c>
      <c r="D788" s="588"/>
      <c r="E788" s="154"/>
      <c r="F788" s="588"/>
      <c r="G788" s="154"/>
      <c r="H788" s="588"/>
      <c r="I788" s="154"/>
      <c r="J788" s="588"/>
      <c r="K788" s="154"/>
      <c r="L788" s="588"/>
      <c r="M788" s="154"/>
      <c r="N788" s="588"/>
      <c r="O788" s="154"/>
    </row>
    <row r="789" spans="1:15" ht="13.5" x14ac:dyDescent="0.2">
      <c r="A789" s="131" t="s">
        <v>477</v>
      </c>
      <c r="B789" s="588"/>
      <c r="C789" s="154" t="s">
        <v>746</v>
      </c>
      <c r="D789" s="588"/>
      <c r="E789" s="154"/>
      <c r="F789" s="588"/>
      <c r="G789" s="154"/>
      <c r="H789" s="588"/>
      <c r="I789" s="154"/>
      <c r="J789" s="588"/>
      <c r="K789" s="154"/>
      <c r="L789" s="588"/>
      <c r="M789" s="154"/>
      <c r="N789" s="588"/>
      <c r="O789" s="154"/>
    </row>
    <row r="790" spans="1:15" ht="13.5" x14ac:dyDescent="0.2">
      <c r="A790" s="137" t="s">
        <v>481</v>
      </c>
      <c r="B790" s="589"/>
      <c r="C790" s="155" t="s">
        <v>499</v>
      </c>
      <c r="D790" s="589"/>
      <c r="E790" s="155"/>
      <c r="F790" s="589"/>
      <c r="G790" s="155"/>
      <c r="H790" s="589"/>
      <c r="I790" s="155"/>
      <c r="J790" s="589"/>
      <c r="K790" s="155"/>
      <c r="L790" s="589"/>
      <c r="M790" s="155"/>
      <c r="N790" s="589"/>
      <c r="O790" s="155"/>
    </row>
    <row r="791" spans="1:15" ht="14.45" customHeight="1" x14ac:dyDescent="0.2">
      <c r="A791" s="126" t="s">
        <v>14</v>
      </c>
      <c r="B791" s="595"/>
      <c r="C791" s="597" t="s">
        <v>23</v>
      </c>
      <c r="D791" s="582">
        <v>1</v>
      </c>
      <c r="E791" s="585" t="s">
        <v>529</v>
      </c>
      <c r="F791" s="582">
        <v>1</v>
      </c>
      <c r="G791" s="585" t="s">
        <v>1304</v>
      </c>
      <c r="H791" s="607">
        <v>3</v>
      </c>
      <c r="I791" s="585" t="s">
        <v>1220</v>
      </c>
      <c r="J791" s="557"/>
      <c r="K791" s="559"/>
      <c r="L791" s="540"/>
      <c r="M791" s="569"/>
      <c r="N791" s="540"/>
      <c r="O791" s="543"/>
    </row>
    <row r="792" spans="1:15" ht="13.5" x14ac:dyDescent="0.2">
      <c r="A792" s="127">
        <v>1070707956</v>
      </c>
      <c r="B792" s="596"/>
      <c r="C792" s="598"/>
      <c r="D792" s="583"/>
      <c r="E792" s="586"/>
      <c r="F792" s="583"/>
      <c r="G792" s="586"/>
      <c r="H792" s="607"/>
      <c r="I792" s="586"/>
      <c r="J792" s="558"/>
      <c r="K792" s="560"/>
      <c r="L792" s="541"/>
      <c r="M792" s="570"/>
      <c r="N792" s="541"/>
      <c r="O792" s="544"/>
    </row>
    <row r="793" spans="1:15" ht="14.45" customHeight="1" x14ac:dyDescent="0.2">
      <c r="A793" s="127" t="s">
        <v>11</v>
      </c>
      <c r="B793" s="596"/>
      <c r="C793" s="176"/>
      <c r="D793" s="583"/>
      <c r="E793" s="159" t="s">
        <v>1368</v>
      </c>
      <c r="F793" s="583"/>
      <c r="G793" s="159" t="s">
        <v>1369</v>
      </c>
      <c r="H793" s="607"/>
      <c r="I793" s="150" t="s">
        <v>1370</v>
      </c>
      <c r="J793" s="558"/>
      <c r="K793" s="153"/>
      <c r="L793" s="541"/>
      <c r="M793" s="130"/>
      <c r="N793" s="541"/>
      <c r="O793" s="130"/>
    </row>
    <row r="794" spans="1:15" ht="14.45" customHeight="1" x14ac:dyDescent="0.2">
      <c r="A794" s="131" t="s">
        <v>12</v>
      </c>
      <c r="B794" s="596"/>
      <c r="C794" s="177"/>
      <c r="D794" s="583"/>
      <c r="E794" s="150" t="s">
        <v>299</v>
      </c>
      <c r="F794" s="583"/>
      <c r="G794" s="151" t="s">
        <v>497</v>
      </c>
      <c r="H794" s="607"/>
      <c r="I794" s="150" t="s">
        <v>1371</v>
      </c>
      <c r="J794" s="558"/>
      <c r="K794" s="154"/>
      <c r="L794" s="541"/>
      <c r="M794" s="161"/>
      <c r="N794" s="541"/>
      <c r="O794" s="134"/>
    </row>
    <row r="795" spans="1:15" ht="14.45" customHeight="1" x14ac:dyDescent="0.2">
      <c r="A795" s="131" t="s">
        <v>477</v>
      </c>
      <c r="B795" s="596"/>
      <c r="C795" s="178"/>
      <c r="D795" s="583"/>
      <c r="E795" s="151" t="s">
        <v>534</v>
      </c>
      <c r="F795" s="583"/>
      <c r="G795" s="151" t="s">
        <v>534</v>
      </c>
      <c r="H795" s="607"/>
      <c r="I795" s="150" t="s">
        <v>534</v>
      </c>
      <c r="J795" s="558"/>
      <c r="K795" s="154"/>
      <c r="L795" s="541"/>
      <c r="M795" s="154"/>
      <c r="N795" s="541"/>
      <c r="O795" s="140"/>
    </row>
    <row r="796" spans="1:15" ht="15.75" customHeight="1" x14ac:dyDescent="0.2">
      <c r="A796" s="137" t="s">
        <v>481</v>
      </c>
      <c r="B796" s="596"/>
      <c r="C796" s="179"/>
      <c r="D796" s="584"/>
      <c r="E796" s="152" t="s">
        <v>499</v>
      </c>
      <c r="F796" s="584"/>
      <c r="G796" s="152" t="s">
        <v>499</v>
      </c>
      <c r="H796" s="607"/>
      <c r="I796" s="150" t="s">
        <v>499</v>
      </c>
      <c r="J796" s="568"/>
      <c r="K796" s="155"/>
      <c r="L796" s="541"/>
      <c r="M796" s="134"/>
      <c r="N796" s="541"/>
      <c r="O796" s="141"/>
    </row>
    <row r="797" spans="1:15" ht="14.45" customHeight="1" x14ac:dyDescent="0.2">
      <c r="A797" s="126" t="s">
        <v>503</v>
      </c>
      <c r="B797" s="595"/>
      <c r="C797" s="597" t="s">
        <v>23</v>
      </c>
      <c r="D797" s="587" t="s">
        <v>1004</v>
      </c>
      <c r="E797" s="559" t="s">
        <v>1372</v>
      </c>
      <c r="F797" s="582">
        <v>3</v>
      </c>
      <c r="G797" s="585" t="s">
        <v>1242</v>
      </c>
      <c r="H797" s="582">
        <v>2</v>
      </c>
      <c r="I797" s="585" t="s">
        <v>1242</v>
      </c>
      <c r="J797" s="587"/>
      <c r="K797" s="559"/>
      <c r="L797" s="540"/>
      <c r="M797" s="543"/>
      <c r="N797" s="576"/>
      <c r="O797" s="543"/>
    </row>
    <row r="798" spans="1:15" ht="14.45" customHeight="1" x14ac:dyDescent="0.2">
      <c r="A798" s="127">
        <v>1026271285</v>
      </c>
      <c r="B798" s="596"/>
      <c r="C798" s="598"/>
      <c r="D798" s="588"/>
      <c r="E798" s="560"/>
      <c r="F798" s="583"/>
      <c r="G798" s="586"/>
      <c r="H798" s="583"/>
      <c r="I798" s="586"/>
      <c r="J798" s="588"/>
      <c r="K798" s="560"/>
      <c r="L798" s="541"/>
      <c r="M798" s="544"/>
      <c r="N798" s="577"/>
      <c r="O798" s="544"/>
    </row>
    <row r="799" spans="1:15" ht="14.45" customHeight="1" x14ac:dyDescent="0.2">
      <c r="A799" s="127" t="s">
        <v>11</v>
      </c>
      <c r="B799" s="596"/>
      <c r="C799" s="176"/>
      <c r="D799" s="588"/>
      <c r="E799" s="153" t="s">
        <v>1373</v>
      </c>
      <c r="F799" s="583"/>
      <c r="G799" s="159" t="s">
        <v>1373</v>
      </c>
      <c r="H799" s="583"/>
      <c r="I799" s="159" t="s">
        <v>1373</v>
      </c>
      <c r="J799" s="588"/>
      <c r="K799" s="153"/>
      <c r="L799" s="541"/>
      <c r="M799" s="130"/>
      <c r="N799" s="577"/>
      <c r="O799" s="130"/>
    </row>
    <row r="800" spans="1:15" ht="14.45" customHeight="1" x14ac:dyDescent="0.2">
      <c r="A800" s="131" t="s">
        <v>12</v>
      </c>
      <c r="B800" s="596"/>
      <c r="C800" s="177"/>
      <c r="D800" s="588"/>
      <c r="E800" s="154" t="s">
        <v>299</v>
      </c>
      <c r="F800" s="583"/>
      <c r="G800" s="151" t="s">
        <v>299</v>
      </c>
      <c r="H800" s="583"/>
      <c r="I800" s="151" t="s">
        <v>299</v>
      </c>
      <c r="J800" s="588"/>
      <c r="K800" s="154"/>
      <c r="L800" s="541"/>
      <c r="M800" s="140"/>
      <c r="N800" s="577"/>
      <c r="O800" s="140"/>
    </row>
    <row r="801" spans="1:15" ht="14.45" customHeight="1" x14ac:dyDescent="0.2">
      <c r="A801" s="131" t="s">
        <v>477</v>
      </c>
      <c r="B801" s="596"/>
      <c r="C801" s="178"/>
      <c r="D801" s="588"/>
      <c r="E801" s="154" t="s">
        <v>478</v>
      </c>
      <c r="F801" s="583"/>
      <c r="G801" s="151" t="s">
        <v>478</v>
      </c>
      <c r="H801" s="583"/>
      <c r="I801" s="151" t="s">
        <v>478</v>
      </c>
      <c r="J801" s="588"/>
      <c r="K801" s="154"/>
      <c r="L801" s="541"/>
      <c r="M801" s="140"/>
      <c r="N801" s="577"/>
      <c r="O801" s="140"/>
    </row>
    <row r="802" spans="1:15" ht="14.45" customHeight="1" x14ac:dyDescent="0.2">
      <c r="A802" s="137" t="s">
        <v>481</v>
      </c>
      <c r="B802" s="596"/>
      <c r="C802" s="179"/>
      <c r="D802" s="589"/>
      <c r="E802" s="155" t="s">
        <v>499</v>
      </c>
      <c r="F802" s="584"/>
      <c r="G802" s="152" t="s">
        <v>499</v>
      </c>
      <c r="H802" s="584"/>
      <c r="I802" s="152" t="s">
        <v>499</v>
      </c>
      <c r="J802" s="589"/>
      <c r="K802" s="155"/>
      <c r="L802" s="542"/>
      <c r="M802" s="141"/>
      <c r="N802" s="578"/>
      <c r="O802" s="141"/>
    </row>
    <row r="803" spans="1:15" ht="13.5" x14ac:dyDescent="0.2">
      <c r="A803" s="126" t="s">
        <v>76</v>
      </c>
      <c r="B803" s="595"/>
      <c r="C803" s="597" t="s">
        <v>23</v>
      </c>
      <c r="D803" s="587"/>
      <c r="E803" s="559"/>
      <c r="F803" s="576"/>
      <c r="G803" s="543"/>
      <c r="H803" s="602"/>
      <c r="I803" s="605"/>
      <c r="J803" s="576"/>
      <c r="K803" s="543"/>
      <c r="L803" s="576"/>
      <c r="M803" s="543"/>
      <c r="N803" s="576"/>
      <c r="O803" s="543"/>
    </row>
    <row r="804" spans="1:15" ht="13.5" x14ac:dyDescent="0.2">
      <c r="A804" s="127">
        <v>80236526</v>
      </c>
      <c r="B804" s="596"/>
      <c r="C804" s="598"/>
      <c r="D804" s="588"/>
      <c r="E804" s="560"/>
      <c r="F804" s="577"/>
      <c r="G804" s="544"/>
      <c r="H804" s="603"/>
      <c r="I804" s="606"/>
      <c r="J804" s="577"/>
      <c r="K804" s="544"/>
      <c r="L804" s="577"/>
      <c r="M804" s="544"/>
      <c r="N804" s="577"/>
      <c r="O804" s="544"/>
    </row>
    <row r="805" spans="1:15" ht="13.5" x14ac:dyDescent="0.2">
      <c r="A805" s="127" t="s">
        <v>11</v>
      </c>
      <c r="B805" s="596"/>
      <c r="C805" s="176"/>
      <c r="D805" s="588"/>
      <c r="E805" s="153"/>
      <c r="F805" s="577"/>
      <c r="G805" s="130"/>
      <c r="H805" s="603"/>
      <c r="I805" s="180"/>
      <c r="J805" s="577"/>
      <c r="K805" s="134"/>
      <c r="L805" s="577"/>
      <c r="M805" s="130"/>
      <c r="N805" s="577"/>
      <c r="O805" s="130"/>
    </row>
    <row r="806" spans="1:15" ht="13.5" x14ac:dyDescent="0.2">
      <c r="A806" s="131" t="s">
        <v>12</v>
      </c>
      <c r="B806" s="596"/>
      <c r="C806" s="177"/>
      <c r="D806" s="588"/>
      <c r="E806" s="154"/>
      <c r="F806" s="577"/>
      <c r="G806" s="140"/>
      <c r="H806" s="603"/>
      <c r="I806" s="182"/>
      <c r="J806" s="577"/>
      <c r="K806" s="134"/>
      <c r="L806" s="577"/>
      <c r="M806" s="140"/>
      <c r="N806" s="577"/>
      <c r="O806" s="140"/>
    </row>
    <row r="807" spans="1:15" ht="13.5" x14ac:dyDescent="0.2">
      <c r="A807" s="131" t="s">
        <v>477</v>
      </c>
      <c r="B807" s="596"/>
      <c r="C807" s="178"/>
      <c r="D807" s="588"/>
      <c r="E807" s="154"/>
      <c r="F807" s="577"/>
      <c r="G807" s="140"/>
      <c r="H807" s="603"/>
      <c r="I807" s="184"/>
      <c r="J807" s="577"/>
      <c r="K807" s="140"/>
      <c r="L807" s="577"/>
      <c r="M807" s="140"/>
      <c r="N807" s="577"/>
      <c r="O807" s="140"/>
    </row>
    <row r="808" spans="1:15" ht="13.5" x14ac:dyDescent="0.2">
      <c r="A808" s="137" t="s">
        <v>481</v>
      </c>
      <c r="B808" s="596"/>
      <c r="C808" s="179"/>
      <c r="D808" s="589"/>
      <c r="E808" s="155"/>
      <c r="F808" s="578"/>
      <c r="G808" s="141"/>
      <c r="H808" s="604"/>
      <c r="I808" s="186"/>
      <c r="J808" s="578"/>
      <c r="K808" s="141"/>
      <c r="L808" s="578"/>
      <c r="M808" s="141"/>
      <c r="N808" s="578"/>
      <c r="O808" s="141"/>
    </row>
    <row r="810" spans="1:15" x14ac:dyDescent="0.2">
      <c r="B810" s="599" t="s">
        <v>1374</v>
      </c>
      <c r="C810" s="600"/>
      <c r="D810" s="600"/>
      <c r="E810" s="600"/>
      <c r="F810" s="600"/>
      <c r="G810" s="600"/>
      <c r="H810" s="600"/>
      <c r="I810" s="600"/>
      <c r="J810" s="600"/>
      <c r="K810" s="600"/>
      <c r="L810" s="600"/>
      <c r="M810" s="600"/>
      <c r="N810" s="600"/>
      <c r="O810" s="601"/>
    </row>
    <row r="811" spans="1:15" ht="13.5" x14ac:dyDescent="0.25">
      <c r="A811" s="121"/>
      <c r="B811" s="566" t="s">
        <v>364</v>
      </c>
      <c r="C811" s="567"/>
      <c r="D811" s="566" t="s">
        <v>1375</v>
      </c>
      <c r="E811" s="567"/>
      <c r="F811" s="566" t="s">
        <v>366</v>
      </c>
      <c r="G811" s="567"/>
      <c r="H811" s="566" t="s">
        <v>367</v>
      </c>
      <c r="I811" s="567"/>
      <c r="J811" s="566" t="s">
        <v>368</v>
      </c>
      <c r="K811" s="567"/>
      <c r="L811" s="566" t="s">
        <v>1376</v>
      </c>
      <c r="M811" s="567"/>
      <c r="N811" s="566" t="s">
        <v>1377</v>
      </c>
      <c r="O811" s="567"/>
    </row>
    <row r="812" spans="1:15" ht="13.5" x14ac:dyDescent="0.25">
      <c r="A812" s="121"/>
      <c r="B812" s="173" t="s">
        <v>7</v>
      </c>
      <c r="C812" s="174" t="s">
        <v>8</v>
      </c>
      <c r="D812" s="173" t="s">
        <v>7</v>
      </c>
      <c r="E812" s="174" t="s">
        <v>8</v>
      </c>
      <c r="F812" s="173" t="s">
        <v>7</v>
      </c>
      <c r="G812" s="174" t="s">
        <v>8</v>
      </c>
      <c r="H812" s="173" t="s">
        <v>7</v>
      </c>
      <c r="I812" s="174" t="s">
        <v>8</v>
      </c>
      <c r="J812" s="173" t="s">
        <v>7</v>
      </c>
      <c r="K812" s="174" t="s">
        <v>8</v>
      </c>
      <c r="L812" s="173" t="s">
        <v>7</v>
      </c>
      <c r="M812" s="174" t="s">
        <v>8</v>
      </c>
      <c r="N812" s="173" t="s">
        <v>7</v>
      </c>
      <c r="O812" s="174" t="s">
        <v>8</v>
      </c>
    </row>
    <row r="813" spans="1:15" ht="13.5" x14ac:dyDescent="0.2">
      <c r="A813" s="126" t="s">
        <v>9</v>
      </c>
      <c r="B813" s="582">
        <v>1</v>
      </c>
      <c r="C813" s="585" t="s">
        <v>1378</v>
      </c>
      <c r="D813" s="582">
        <v>3</v>
      </c>
      <c r="E813" s="585" t="s">
        <v>1378</v>
      </c>
      <c r="F813" s="582">
        <v>3</v>
      </c>
      <c r="G813" s="585" t="s">
        <v>1378</v>
      </c>
      <c r="H813" s="582">
        <v>3</v>
      </c>
      <c r="I813" s="585" t="s">
        <v>1378</v>
      </c>
      <c r="J813" s="582">
        <v>1</v>
      </c>
      <c r="K813" s="585" t="s">
        <v>1378</v>
      </c>
      <c r="L813" s="582">
        <v>1</v>
      </c>
      <c r="M813" s="585" t="s">
        <v>1379</v>
      </c>
      <c r="N813" s="587"/>
      <c r="O813" s="559"/>
    </row>
    <row r="814" spans="1:15" ht="13.5" x14ac:dyDescent="0.2">
      <c r="A814" s="127">
        <v>79921501</v>
      </c>
      <c r="B814" s="583"/>
      <c r="C814" s="586"/>
      <c r="D814" s="583"/>
      <c r="E814" s="586"/>
      <c r="F814" s="583"/>
      <c r="G814" s="586"/>
      <c r="H814" s="583"/>
      <c r="I814" s="586"/>
      <c r="J814" s="583"/>
      <c r="K814" s="586"/>
      <c r="L814" s="583"/>
      <c r="M814" s="586"/>
      <c r="N814" s="588"/>
      <c r="O814" s="560"/>
    </row>
    <row r="815" spans="1:15" ht="13.5" x14ac:dyDescent="0.2">
      <c r="A815" s="127" t="s">
        <v>11</v>
      </c>
      <c r="B815" s="583"/>
      <c r="C815" s="159" t="s">
        <v>1380</v>
      </c>
      <c r="D815" s="583"/>
      <c r="E815" s="159" t="s">
        <v>1380</v>
      </c>
      <c r="F815" s="583"/>
      <c r="G815" s="159" t="s">
        <v>1380</v>
      </c>
      <c r="H815" s="583"/>
      <c r="I815" s="159" t="s">
        <v>1380</v>
      </c>
      <c r="J815" s="583"/>
      <c r="K815" s="159" t="s">
        <v>1380</v>
      </c>
      <c r="L815" s="583"/>
      <c r="M815" s="159" t="s">
        <v>1381</v>
      </c>
      <c r="N815" s="588"/>
      <c r="O815" s="153"/>
    </row>
    <row r="816" spans="1:15" ht="13.5" x14ac:dyDescent="0.2">
      <c r="A816" s="131" t="s">
        <v>12</v>
      </c>
      <c r="B816" s="583"/>
      <c r="C816" s="151" t="s">
        <v>299</v>
      </c>
      <c r="D816" s="583"/>
      <c r="E816" s="151" t="s">
        <v>299</v>
      </c>
      <c r="F816" s="583"/>
      <c r="G816" s="151" t="s">
        <v>299</v>
      </c>
      <c r="H816" s="583"/>
      <c r="I816" s="151" t="s">
        <v>299</v>
      </c>
      <c r="J816" s="583"/>
      <c r="K816" s="151" t="s">
        <v>299</v>
      </c>
      <c r="L816" s="583"/>
      <c r="M816" s="151" t="s">
        <v>299</v>
      </c>
      <c r="N816" s="588"/>
      <c r="O816" s="154"/>
    </row>
    <row r="817" spans="1:15" ht="13.5" x14ac:dyDescent="0.2">
      <c r="A817" s="131" t="s">
        <v>477</v>
      </c>
      <c r="B817" s="583"/>
      <c r="C817" s="151" t="s">
        <v>1169</v>
      </c>
      <c r="D817" s="583"/>
      <c r="E817" s="151" t="s">
        <v>1169</v>
      </c>
      <c r="F817" s="583"/>
      <c r="G817" s="151" t="s">
        <v>1169</v>
      </c>
      <c r="H817" s="583"/>
      <c r="I817" s="151" t="s">
        <v>1169</v>
      </c>
      <c r="J817" s="583"/>
      <c r="K817" s="151" t="s">
        <v>1169</v>
      </c>
      <c r="L817" s="583"/>
      <c r="M817" s="151" t="s">
        <v>915</v>
      </c>
      <c r="N817" s="588"/>
      <c r="O817" s="154"/>
    </row>
    <row r="818" spans="1:15" ht="15.75" customHeight="1" thickBot="1" x14ac:dyDescent="0.25">
      <c r="A818" s="137" t="s">
        <v>481</v>
      </c>
      <c r="B818" s="584"/>
      <c r="C818" s="152" t="s">
        <v>499</v>
      </c>
      <c r="D818" s="584"/>
      <c r="E818" s="152" t="s">
        <v>499</v>
      </c>
      <c r="F818" s="584"/>
      <c r="G818" s="152" t="s">
        <v>499</v>
      </c>
      <c r="H818" s="584"/>
      <c r="I818" s="152" t="s">
        <v>499</v>
      </c>
      <c r="J818" s="584"/>
      <c r="K818" s="152" t="s">
        <v>499</v>
      </c>
      <c r="L818" s="584"/>
      <c r="M818" s="152" t="s">
        <v>499</v>
      </c>
      <c r="N818" s="589"/>
      <c r="O818" s="155"/>
    </row>
    <row r="819" spans="1:15" ht="14.45" customHeight="1" x14ac:dyDescent="0.2">
      <c r="A819" s="126" t="s">
        <v>14</v>
      </c>
      <c r="B819" s="587">
        <v>1</v>
      </c>
      <c r="C819" s="559" t="s">
        <v>1382</v>
      </c>
      <c r="D819" s="587"/>
      <c r="E819" s="559"/>
      <c r="F819" s="557">
        <v>1</v>
      </c>
      <c r="G819" s="569" t="s">
        <v>1383</v>
      </c>
      <c r="H819" s="557"/>
      <c r="I819" s="559"/>
      <c r="J819" s="557"/>
      <c r="K819" s="559"/>
      <c r="L819" s="540"/>
      <c r="M819" s="569"/>
      <c r="N819" s="669"/>
      <c r="O819" s="672"/>
    </row>
    <row r="820" spans="1:15" ht="13.5" x14ac:dyDescent="0.2">
      <c r="A820" s="127">
        <v>1070707956</v>
      </c>
      <c r="B820" s="588"/>
      <c r="C820" s="560"/>
      <c r="D820" s="588"/>
      <c r="E820" s="560"/>
      <c r="F820" s="558"/>
      <c r="G820" s="570"/>
      <c r="H820" s="558"/>
      <c r="I820" s="560"/>
      <c r="J820" s="558"/>
      <c r="K820" s="560"/>
      <c r="L820" s="541"/>
      <c r="M820" s="570"/>
      <c r="N820" s="670"/>
      <c r="O820" s="673"/>
    </row>
    <row r="821" spans="1:15" ht="13.5" x14ac:dyDescent="0.2">
      <c r="A821" s="127" t="s">
        <v>11</v>
      </c>
      <c r="B821" s="588"/>
      <c r="C821" s="154" t="s">
        <v>1384</v>
      </c>
      <c r="D821" s="588"/>
      <c r="E821" s="153"/>
      <c r="F821" s="558"/>
      <c r="G821" s="153" t="s">
        <v>1363</v>
      </c>
      <c r="H821" s="558"/>
      <c r="I821" s="153"/>
      <c r="J821" s="558"/>
      <c r="K821" s="153"/>
      <c r="L821" s="541"/>
      <c r="M821" s="130"/>
      <c r="N821" s="670"/>
      <c r="O821" s="192"/>
    </row>
    <row r="822" spans="1:15" ht="13.5" x14ac:dyDescent="0.2">
      <c r="A822" s="131" t="s">
        <v>12</v>
      </c>
      <c r="B822" s="588"/>
      <c r="C822" s="154" t="s">
        <v>299</v>
      </c>
      <c r="D822" s="588"/>
      <c r="E822" s="154"/>
      <c r="F822" s="558"/>
      <c r="G822" s="161">
        <v>45726</v>
      </c>
      <c r="H822" s="558"/>
      <c r="I822" s="154"/>
      <c r="J822" s="558"/>
      <c r="K822" s="154"/>
      <c r="L822" s="541"/>
      <c r="M822" s="161"/>
      <c r="N822" s="670"/>
      <c r="O822" s="193"/>
    </row>
    <row r="823" spans="1:15" ht="13.5" x14ac:dyDescent="0.2">
      <c r="A823" s="131" t="s">
        <v>477</v>
      </c>
      <c r="B823" s="588"/>
      <c r="C823" s="154" t="s">
        <v>534</v>
      </c>
      <c r="D823" s="588"/>
      <c r="E823" s="154"/>
      <c r="F823" s="558"/>
      <c r="G823" s="154" t="s">
        <v>875</v>
      </c>
      <c r="H823" s="558"/>
      <c r="I823" s="154"/>
      <c r="J823" s="558"/>
      <c r="K823" s="154"/>
      <c r="L823" s="541"/>
      <c r="M823" s="154"/>
      <c r="N823" s="670"/>
      <c r="O823" s="193"/>
    </row>
    <row r="824" spans="1:15" ht="15.75" customHeight="1" x14ac:dyDescent="0.2">
      <c r="A824" s="137" t="s">
        <v>481</v>
      </c>
      <c r="B824" s="589"/>
      <c r="C824" s="155" t="s">
        <v>1385</v>
      </c>
      <c r="D824" s="589"/>
      <c r="E824" s="155"/>
      <c r="F824" s="568"/>
      <c r="G824" s="161" t="s">
        <v>920</v>
      </c>
      <c r="H824" s="568"/>
      <c r="I824" s="155"/>
      <c r="J824" s="568"/>
      <c r="K824" s="155"/>
      <c r="L824" s="541"/>
      <c r="M824" s="134"/>
      <c r="N824" s="671"/>
      <c r="O824" s="194"/>
    </row>
    <row r="825" spans="1:15" ht="14.45" customHeight="1" x14ac:dyDescent="0.2">
      <c r="A825" s="126" t="s">
        <v>503</v>
      </c>
      <c r="B825" s="587"/>
      <c r="C825" s="559" t="s">
        <v>42</v>
      </c>
      <c r="D825" s="587"/>
      <c r="E825" s="559" t="s">
        <v>42</v>
      </c>
      <c r="F825" s="557"/>
      <c r="G825" s="559" t="s">
        <v>42</v>
      </c>
      <c r="H825" s="557"/>
      <c r="I825" s="559" t="s">
        <v>42</v>
      </c>
      <c r="J825" s="557"/>
      <c r="K825" s="559" t="s">
        <v>42</v>
      </c>
      <c r="L825" s="540"/>
      <c r="M825" s="543"/>
      <c r="N825" s="557"/>
      <c r="O825" s="559"/>
    </row>
    <row r="826" spans="1:15" ht="14.45" customHeight="1" x14ac:dyDescent="0.2">
      <c r="A826" s="127">
        <v>1026271285</v>
      </c>
      <c r="B826" s="588"/>
      <c r="C826" s="560"/>
      <c r="D826" s="588"/>
      <c r="E826" s="560"/>
      <c r="F826" s="558"/>
      <c r="G826" s="560"/>
      <c r="H826" s="558"/>
      <c r="I826" s="560"/>
      <c r="J826" s="558"/>
      <c r="K826" s="560"/>
      <c r="L826" s="541"/>
      <c r="M826" s="544"/>
      <c r="N826" s="558"/>
      <c r="O826" s="560"/>
    </row>
    <row r="827" spans="1:15" ht="14.45" customHeight="1" x14ac:dyDescent="0.2">
      <c r="A827" s="127" t="s">
        <v>11</v>
      </c>
      <c r="B827" s="588"/>
      <c r="C827" s="153"/>
      <c r="D827" s="588"/>
      <c r="E827" s="153"/>
      <c r="F827" s="558"/>
      <c r="G827" s="153"/>
      <c r="H827" s="558"/>
      <c r="I827" s="153"/>
      <c r="J827" s="558"/>
      <c r="K827" s="153"/>
      <c r="L827" s="541"/>
      <c r="M827" s="130"/>
      <c r="N827" s="558"/>
      <c r="O827" s="153"/>
    </row>
    <row r="828" spans="1:15" ht="14.45" customHeight="1" x14ac:dyDescent="0.2">
      <c r="A828" s="131" t="s">
        <v>12</v>
      </c>
      <c r="B828" s="588"/>
      <c r="C828" s="154"/>
      <c r="D828" s="588"/>
      <c r="E828" s="154"/>
      <c r="F828" s="558"/>
      <c r="G828" s="154"/>
      <c r="H828" s="558"/>
      <c r="I828" s="154"/>
      <c r="J828" s="558"/>
      <c r="K828" s="154"/>
      <c r="L828" s="541"/>
      <c r="M828" s="140"/>
      <c r="N828" s="558"/>
      <c r="O828" s="154"/>
    </row>
    <row r="829" spans="1:15" ht="14.45" customHeight="1" x14ac:dyDescent="0.2">
      <c r="A829" s="131" t="s">
        <v>477</v>
      </c>
      <c r="B829" s="588"/>
      <c r="C829" s="154"/>
      <c r="D829" s="588"/>
      <c r="E829" s="154"/>
      <c r="F829" s="558"/>
      <c r="G829" s="154"/>
      <c r="H829" s="558"/>
      <c r="I829" s="154"/>
      <c r="J829" s="558"/>
      <c r="K829" s="154"/>
      <c r="L829" s="541"/>
      <c r="M829" s="140"/>
      <c r="N829" s="558"/>
      <c r="O829" s="154"/>
    </row>
    <row r="830" spans="1:15" ht="14.45" customHeight="1" x14ac:dyDescent="0.2">
      <c r="A830" s="137" t="s">
        <v>481</v>
      </c>
      <c r="B830" s="589"/>
      <c r="C830" s="155"/>
      <c r="D830" s="589"/>
      <c r="E830" s="155"/>
      <c r="F830" s="568"/>
      <c r="G830" s="155"/>
      <c r="H830" s="568"/>
      <c r="I830" s="155"/>
      <c r="J830" s="568"/>
      <c r="K830" s="155"/>
      <c r="L830" s="542"/>
      <c r="M830" s="141"/>
      <c r="N830" s="568"/>
      <c r="O830" s="155"/>
    </row>
    <row r="831" spans="1:15" ht="13.5" x14ac:dyDescent="0.2">
      <c r="A831" s="126" t="s">
        <v>76</v>
      </c>
      <c r="B831" s="540"/>
      <c r="C831" s="543"/>
      <c r="D831" s="587"/>
      <c r="E831" s="559"/>
      <c r="F831" s="576"/>
      <c r="G831" s="543"/>
      <c r="H831" s="602"/>
      <c r="I831" s="605"/>
      <c r="J831" s="576"/>
      <c r="K831" s="543"/>
      <c r="L831" s="576"/>
      <c r="M831" s="543"/>
      <c r="N831" s="576"/>
      <c r="O831" s="543"/>
    </row>
    <row r="832" spans="1:15" ht="13.5" x14ac:dyDescent="0.2">
      <c r="A832" s="127">
        <v>80236526</v>
      </c>
      <c r="B832" s="541"/>
      <c r="C832" s="544"/>
      <c r="D832" s="588"/>
      <c r="E832" s="560"/>
      <c r="F832" s="577"/>
      <c r="G832" s="544"/>
      <c r="H832" s="603"/>
      <c r="I832" s="606"/>
      <c r="J832" s="577"/>
      <c r="K832" s="544"/>
      <c r="L832" s="577"/>
      <c r="M832" s="544"/>
      <c r="N832" s="577"/>
      <c r="O832" s="544"/>
    </row>
    <row r="833" spans="1:15" ht="13.5" x14ac:dyDescent="0.2">
      <c r="A833" s="127" t="s">
        <v>11</v>
      </c>
      <c r="B833" s="541"/>
      <c r="C833" s="134"/>
      <c r="D833" s="588"/>
      <c r="E833" s="153"/>
      <c r="F833" s="577"/>
      <c r="G833" s="130"/>
      <c r="H833" s="603"/>
      <c r="I833" s="180"/>
      <c r="J833" s="577"/>
      <c r="K833" s="134"/>
      <c r="L833" s="577"/>
      <c r="M833" s="130"/>
      <c r="N833" s="577"/>
      <c r="O833" s="130"/>
    </row>
    <row r="834" spans="1:15" ht="13.5" x14ac:dyDescent="0.2">
      <c r="A834" s="131" t="s">
        <v>12</v>
      </c>
      <c r="B834" s="541"/>
      <c r="C834" s="134"/>
      <c r="D834" s="588"/>
      <c r="E834" s="154"/>
      <c r="F834" s="577"/>
      <c r="G834" s="140"/>
      <c r="H834" s="603"/>
      <c r="I834" s="182"/>
      <c r="J834" s="577"/>
      <c r="K834" s="134"/>
      <c r="L834" s="577"/>
      <c r="M834" s="140"/>
      <c r="N834" s="577"/>
      <c r="O834" s="140"/>
    </row>
    <row r="835" spans="1:15" ht="13.5" x14ac:dyDescent="0.2">
      <c r="A835" s="131" t="s">
        <v>477</v>
      </c>
      <c r="B835" s="541"/>
      <c r="C835" s="134"/>
      <c r="D835" s="588"/>
      <c r="E835" s="154"/>
      <c r="F835" s="577"/>
      <c r="G835" s="140"/>
      <c r="H835" s="603"/>
      <c r="I835" s="184"/>
      <c r="J835" s="577"/>
      <c r="K835" s="140"/>
      <c r="L835" s="577"/>
      <c r="M835" s="140"/>
      <c r="N835" s="577"/>
      <c r="O835" s="140"/>
    </row>
    <row r="836" spans="1:15" ht="13.5" x14ac:dyDescent="0.2">
      <c r="A836" s="137" t="s">
        <v>481</v>
      </c>
      <c r="B836" s="541"/>
      <c r="C836" s="134"/>
      <c r="D836" s="589"/>
      <c r="E836" s="155"/>
      <c r="F836" s="578"/>
      <c r="G836" s="141"/>
      <c r="H836" s="604"/>
      <c r="I836" s="186"/>
      <c r="J836" s="578"/>
      <c r="K836" s="141"/>
      <c r="L836" s="578"/>
      <c r="M836" s="141"/>
      <c r="N836" s="578"/>
      <c r="O836" s="141"/>
    </row>
    <row r="837" spans="1:15" ht="12.75" thickBot="1" x14ac:dyDescent="0.25"/>
    <row r="838" spans="1:15" ht="12.75" thickBot="1" x14ac:dyDescent="0.25">
      <c r="B838" s="599" t="s">
        <v>1386</v>
      </c>
      <c r="C838" s="600"/>
      <c r="D838" s="600"/>
      <c r="E838" s="600"/>
      <c r="F838" s="600"/>
      <c r="G838" s="600"/>
      <c r="H838" s="600"/>
      <c r="I838" s="600"/>
      <c r="J838" s="600"/>
      <c r="K838" s="600"/>
      <c r="L838" s="600"/>
      <c r="M838" s="600"/>
      <c r="N838" s="600"/>
      <c r="O838" s="601"/>
    </row>
    <row r="839" spans="1:15" ht="14.25" thickBot="1" x14ac:dyDescent="0.3">
      <c r="A839" s="121"/>
      <c r="B839" s="566" t="s">
        <v>1387</v>
      </c>
      <c r="C839" s="567"/>
      <c r="D839" s="566" t="s">
        <v>1388</v>
      </c>
      <c r="E839" s="567"/>
      <c r="F839" s="566" t="s">
        <v>1389</v>
      </c>
      <c r="G839" s="567"/>
      <c r="H839" s="566" t="s">
        <v>1390</v>
      </c>
      <c r="I839" s="567"/>
      <c r="J839" s="566" t="s">
        <v>1391</v>
      </c>
      <c r="K839" s="567"/>
      <c r="L839" s="566" t="s">
        <v>1392</v>
      </c>
      <c r="M839" s="567"/>
      <c r="N839" s="566" t="s">
        <v>1393</v>
      </c>
      <c r="O839" s="567"/>
    </row>
    <row r="840" spans="1:15" ht="13.5" x14ac:dyDescent="0.25">
      <c r="A840" s="121"/>
      <c r="B840" s="173" t="s">
        <v>7</v>
      </c>
      <c r="C840" s="174" t="s">
        <v>8</v>
      </c>
      <c r="D840" s="173" t="s">
        <v>7</v>
      </c>
      <c r="E840" s="174" t="s">
        <v>8</v>
      </c>
      <c r="F840" s="173" t="s">
        <v>7</v>
      </c>
      <c r="G840" s="174" t="s">
        <v>8</v>
      </c>
      <c r="H840" s="173" t="s">
        <v>7</v>
      </c>
      <c r="I840" s="174" t="s">
        <v>8</v>
      </c>
      <c r="J840" s="173" t="s">
        <v>7</v>
      </c>
      <c r="K840" s="174" t="s">
        <v>8</v>
      </c>
      <c r="L840" s="173" t="s">
        <v>7</v>
      </c>
      <c r="M840" s="174" t="s">
        <v>8</v>
      </c>
      <c r="N840" s="173" t="s">
        <v>7</v>
      </c>
      <c r="O840" s="174" t="s">
        <v>8</v>
      </c>
    </row>
    <row r="841" spans="1:15" ht="13.5" x14ac:dyDescent="0.2">
      <c r="A841" s="126" t="s">
        <v>9</v>
      </c>
      <c r="B841" s="587">
        <v>2</v>
      </c>
      <c r="C841" s="559" t="s">
        <v>1313</v>
      </c>
      <c r="D841" s="587">
        <v>3</v>
      </c>
      <c r="E841" s="559" t="s">
        <v>1313</v>
      </c>
      <c r="F841" s="582" t="s">
        <v>1219</v>
      </c>
      <c r="G841" s="585" t="s">
        <v>1394</v>
      </c>
      <c r="H841" s="582">
        <v>3</v>
      </c>
      <c r="I841" s="585" t="s">
        <v>1394</v>
      </c>
      <c r="J841" s="595"/>
      <c r="K841" s="597" t="s">
        <v>23</v>
      </c>
      <c r="L841" s="587"/>
      <c r="M841" s="559"/>
      <c r="N841" s="587"/>
      <c r="O841" s="559"/>
    </row>
    <row r="842" spans="1:15" ht="13.5" x14ac:dyDescent="0.2">
      <c r="A842" s="127">
        <v>79921501</v>
      </c>
      <c r="B842" s="588"/>
      <c r="C842" s="560"/>
      <c r="D842" s="588"/>
      <c r="E842" s="560"/>
      <c r="F842" s="583"/>
      <c r="G842" s="586"/>
      <c r="H842" s="583"/>
      <c r="I842" s="586"/>
      <c r="J842" s="596"/>
      <c r="K842" s="598"/>
      <c r="L842" s="588"/>
      <c r="M842" s="560"/>
      <c r="N842" s="588"/>
      <c r="O842" s="560"/>
    </row>
    <row r="843" spans="1:15" ht="13.5" x14ac:dyDescent="0.2">
      <c r="A843" s="127" t="s">
        <v>11</v>
      </c>
      <c r="B843" s="588"/>
      <c r="C843" s="153" t="s">
        <v>1395</v>
      </c>
      <c r="D843" s="588"/>
      <c r="E843" s="153" t="s">
        <v>1395</v>
      </c>
      <c r="F843" s="583"/>
      <c r="G843" s="159" t="s">
        <v>1396</v>
      </c>
      <c r="H843" s="583"/>
      <c r="I843" s="159" t="s">
        <v>1397</v>
      </c>
      <c r="J843" s="596"/>
      <c r="K843" s="176"/>
      <c r="L843" s="588"/>
      <c r="M843" s="153"/>
      <c r="N843" s="588"/>
      <c r="O843" s="153"/>
    </row>
    <row r="844" spans="1:15" ht="13.5" x14ac:dyDescent="0.2">
      <c r="A844" s="131" t="s">
        <v>12</v>
      </c>
      <c r="B844" s="588"/>
      <c r="C844" s="134" t="s">
        <v>1398</v>
      </c>
      <c r="D844" s="588"/>
      <c r="E844" s="134" t="s">
        <v>1398</v>
      </c>
      <c r="F844" s="583"/>
      <c r="G844" s="151" t="s">
        <v>299</v>
      </c>
      <c r="H844" s="583"/>
      <c r="I844" s="151" t="s">
        <v>299</v>
      </c>
      <c r="J844" s="596"/>
      <c r="K844" s="177"/>
      <c r="L844" s="588"/>
      <c r="M844" s="154"/>
      <c r="N844" s="588"/>
      <c r="O844" s="154"/>
    </row>
    <row r="845" spans="1:15" ht="13.5" x14ac:dyDescent="0.2">
      <c r="A845" s="131" t="s">
        <v>477</v>
      </c>
      <c r="B845" s="588"/>
      <c r="C845" s="154" t="s">
        <v>512</v>
      </c>
      <c r="D845" s="588"/>
      <c r="E845" s="154" t="s">
        <v>512</v>
      </c>
      <c r="F845" s="583"/>
      <c r="G845" s="151" t="s">
        <v>512</v>
      </c>
      <c r="H845" s="583"/>
      <c r="I845" s="151" t="s">
        <v>512</v>
      </c>
      <c r="J845" s="596"/>
      <c r="K845" s="178"/>
      <c r="L845" s="588"/>
      <c r="M845" s="154"/>
      <c r="N845" s="588"/>
      <c r="O845" s="154"/>
    </row>
    <row r="846" spans="1:15" ht="15.75" customHeight="1" x14ac:dyDescent="0.2">
      <c r="A846" s="137" t="s">
        <v>481</v>
      </c>
      <c r="B846" s="589"/>
      <c r="C846" s="155" t="s">
        <v>482</v>
      </c>
      <c r="D846" s="589"/>
      <c r="E846" s="155" t="s">
        <v>482</v>
      </c>
      <c r="F846" s="584"/>
      <c r="G846" s="152" t="s">
        <v>499</v>
      </c>
      <c r="H846" s="584"/>
      <c r="I846" s="152" t="s">
        <v>499</v>
      </c>
      <c r="J846" s="596"/>
      <c r="K846" s="179"/>
      <c r="L846" s="589"/>
      <c r="M846" s="155"/>
      <c r="N846" s="589"/>
      <c r="O846" s="155"/>
    </row>
    <row r="847" spans="1:15" ht="14.45" customHeight="1" x14ac:dyDescent="0.2">
      <c r="A847" s="126" t="s">
        <v>14</v>
      </c>
      <c r="B847" s="674"/>
      <c r="C847" s="677" t="s">
        <v>1399</v>
      </c>
      <c r="D847" s="674"/>
      <c r="E847" s="677" t="s">
        <v>1399</v>
      </c>
      <c r="F847" s="674"/>
      <c r="G847" s="677" t="s">
        <v>1399</v>
      </c>
      <c r="H847" s="674"/>
      <c r="I847" s="677" t="s">
        <v>1399</v>
      </c>
      <c r="J847" s="595"/>
      <c r="K847" s="597" t="s">
        <v>23</v>
      </c>
      <c r="L847" s="540"/>
      <c r="M847" s="569"/>
      <c r="N847" s="540"/>
      <c r="O847" s="543"/>
    </row>
    <row r="848" spans="1:15" ht="14.45" customHeight="1" x14ac:dyDescent="0.2">
      <c r="A848" s="127">
        <v>1070707956</v>
      </c>
      <c r="B848" s="675"/>
      <c r="C848" s="678"/>
      <c r="D848" s="675"/>
      <c r="E848" s="678"/>
      <c r="F848" s="675"/>
      <c r="G848" s="678"/>
      <c r="H848" s="675"/>
      <c r="I848" s="678"/>
      <c r="J848" s="596"/>
      <c r="K848" s="598"/>
      <c r="L848" s="541"/>
      <c r="M848" s="570"/>
      <c r="N848" s="541"/>
      <c r="O848" s="544"/>
    </row>
    <row r="849" spans="1:15" ht="14.45" customHeight="1" x14ac:dyDescent="0.2">
      <c r="A849" s="127" t="s">
        <v>11</v>
      </c>
      <c r="B849" s="675"/>
      <c r="C849" s="195"/>
      <c r="D849" s="675"/>
      <c r="E849" s="195"/>
      <c r="F849" s="675"/>
      <c r="G849" s="195"/>
      <c r="H849" s="675"/>
      <c r="I849" s="195"/>
      <c r="J849" s="596"/>
      <c r="K849" s="176"/>
      <c r="L849" s="541"/>
      <c r="M849" s="130"/>
      <c r="N849" s="541"/>
      <c r="O849" s="130"/>
    </row>
    <row r="850" spans="1:15" ht="14.45" customHeight="1" x14ac:dyDescent="0.2">
      <c r="A850" s="131" t="s">
        <v>12</v>
      </c>
      <c r="B850" s="675"/>
      <c r="C850" s="196"/>
      <c r="D850" s="675"/>
      <c r="E850" s="196"/>
      <c r="F850" s="675"/>
      <c r="G850" s="196"/>
      <c r="H850" s="675"/>
      <c r="I850" s="196"/>
      <c r="J850" s="596"/>
      <c r="K850" s="177"/>
      <c r="L850" s="541"/>
      <c r="M850" s="161"/>
      <c r="N850" s="541"/>
      <c r="O850" s="134"/>
    </row>
    <row r="851" spans="1:15" ht="14.45" customHeight="1" x14ac:dyDescent="0.2">
      <c r="A851" s="131" t="s">
        <v>477</v>
      </c>
      <c r="B851" s="675"/>
      <c r="C851" s="196"/>
      <c r="D851" s="675"/>
      <c r="E851" s="196"/>
      <c r="F851" s="675"/>
      <c r="G851" s="196"/>
      <c r="H851" s="675"/>
      <c r="I851" s="196"/>
      <c r="J851" s="596"/>
      <c r="K851" s="178"/>
      <c r="L851" s="541"/>
      <c r="M851" s="154"/>
      <c r="N851" s="541"/>
      <c r="O851" s="140"/>
    </row>
    <row r="852" spans="1:15" ht="15.75" customHeight="1" x14ac:dyDescent="0.2">
      <c r="A852" s="137" t="s">
        <v>481</v>
      </c>
      <c r="B852" s="676"/>
      <c r="C852" s="197"/>
      <c r="D852" s="676"/>
      <c r="E852" s="197"/>
      <c r="F852" s="676"/>
      <c r="G852" s="197"/>
      <c r="H852" s="676"/>
      <c r="I852" s="197"/>
      <c r="J852" s="596"/>
      <c r="K852" s="179"/>
      <c r="L852" s="541"/>
      <c r="M852" s="134"/>
      <c r="N852" s="541"/>
      <c r="O852" s="141"/>
    </row>
    <row r="853" spans="1:15" ht="13.5" x14ac:dyDescent="0.2">
      <c r="A853" s="126" t="s">
        <v>503</v>
      </c>
      <c r="B853" s="587">
        <v>2</v>
      </c>
      <c r="C853" s="559" t="s">
        <v>1313</v>
      </c>
      <c r="D853" s="587">
        <v>2</v>
      </c>
      <c r="E853" s="559" t="s">
        <v>1313</v>
      </c>
      <c r="F853" s="557"/>
      <c r="G853" s="559"/>
      <c r="H853" s="557"/>
      <c r="I853" s="559"/>
      <c r="J853" s="595"/>
      <c r="K853" s="597" t="s">
        <v>23</v>
      </c>
      <c r="L853" s="540"/>
      <c r="M853" s="543"/>
      <c r="N853" s="576"/>
      <c r="O853" s="543"/>
    </row>
    <row r="854" spans="1:15" ht="13.5" x14ac:dyDescent="0.2">
      <c r="A854" s="127">
        <v>1026271285</v>
      </c>
      <c r="B854" s="588"/>
      <c r="C854" s="560"/>
      <c r="D854" s="588"/>
      <c r="E854" s="560"/>
      <c r="F854" s="558"/>
      <c r="G854" s="560"/>
      <c r="H854" s="558"/>
      <c r="I854" s="560"/>
      <c r="J854" s="596"/>
      <c r="K854" s="598"/>
      <c r="L854" s="541"/>
      <c r="M854" s="544"/>
      <c r="N854" s="577"/>
      <c r="O854" s="544"/>
    </row>
    <row r="855" spans="1:15" ht="13.5" x14ac:dyDescent="0.2">
      <c r="A855" s="127" t="s">
        <v>11</v>
      </c>
      <c r="B855" s="588"/>
      <c r="C855" s="153" t="s">
        <v>1395</v>
      </c>
      <c r="D855" s="588"/>
      <c r="E855" s="153" t="s">
        <v>1395</v>
      </c>
      <c r="F855" s="558"/>
      <c r="G855" s="153"/>
      <c r="H855" s="558"/>
      <c r="I855" s="153"/>
      <c r="J855" s="596"/>
      <c r="K855" s="176"/>
      <c r="L855" s="541"/>
      <c r="M855" s="130"/>
      <c r="N855" s="577"/>
      <c r="O855" s="130"/>
    </row>
    <row r="856" spans="1:15" ht="13.5" x14ac:dyDescent="0.2">
      <c r="A856" s="131" t="s">
        <v>12</v>
      </c>
      <c r="B856" s="588"/>
      <c r="C856" s="154" t="s">
        <v>299</v>
      </c>
      <c r="D856" s="588"/>
      <c r="E856" s="154" t="s">
        <v>299</v>
      </c>
      <c r="F856" s="558"/>
      <c r="G856" s="154"/>
      <c r="H856" s="558"/>
      <c r="I856" s="154"/>
      <c r="J856" s="596"/>
      <c r="K856" s="177"/>
      <c r="L856" s="541"/>
      <c r="M856" s="140"/>
      <c r="N856" s="577"/>
      <c r="O856" s="140"/>
    </row>
    <row r="857" spans="1:15" ht="13.5" x14ac:dyDescent="0.2">
      <c r="A857" s="131" t="s">
        <v>477</v>
      </c>
      <c r="B857" s="588"/>
      <c r="C857" s="154" t="s">
        <v>512</v>
      </c>
      <c r="D857" s="588"/>
      <c r="E857" s="154" t="s">
        <v>512</v>
      </c>
      <c r="F857" s="558"/>
      <c r="G857" s="154"/>
      <c r="H857" s="558"/>
      <c r="I857" s="154"/>
      <c r="J857" s="596"/>
      <c r="K857" s="178"/>
      <c r="L857" s="541"/>
      <c r="M857" s="140"/>
      <c r="N857" s="577"/>
      <c r="O857" s="140"/>
    </row>
    <row r="858" spans="1:15" ht="14.25" thickBot="1" x14ac:dyDescent="0.25">
      <c r="A858" s="137" t="s">
        <v>481</v>
      </c>
      <c r="B858" s="589"/>
      <c r="C858" s="155" t="s">
        <v>482</v>
      </c>
      <c r="D858" s="589"/>
      <c r="E858" s="155" t="s">
        <v>482</v>
      </c>
      <c r="F858" s="568"/>
      <c r="G858" s="155"/>
      <c r="H858" s="568"/>
      <c r="I858" s="155"/>
      <c r="J858" s="596"/>
      <c r="K858" s="179"/>
      <c r="L858" s="542"/>
      <c r="M858" s="141"/>
      <c r="N858" s="578"/>
      <c r="O858" s="141"/>
    </row>
    <row r="859" spans="1:15" ht="13.5" x14ac:dyDescent="0.2">
      <c r="A859" s="126" t="s">
        <v>76</v>
      </c>
      <c r="B859" s="540"/>
      <c r="C859" s="543"/>
      <c r="D859" s="587"/>
      <c r="E859" s="559"/>
      <c r="F859" s="576"/>
      <c r="G859" s="559"/>
      <c r="H859" s="602"/>
      <c r="I859" s="559"/>
      <c r="J859" s="595"/>
      <c r="K859" s="597" t="s">
        <v>23</v>
      </c>
      <c r="L859" s="576"/>
      <c r="M859" s="543"/>
      <c r="N859" s="576"/>
      <c r="O859" s="543"/>
    </row>
    <row r="860" spans="1:15" ht="13.5" x14ac:dyDescent="0.2">
      <c r="A860" s="127">
        <v>80236526</v>
      </c>
      <c r="B860" s="541"/>
      <c r="C860" s="544"/>
      <c r="D860" s="588"/>
      <c r="E860" s="560"/>
      <c r="F860" s="577"/>
      <c r="G860" s="560"/>
      <c r="H860" s="603"/>
      <c r="I860" s="560"/>
      <c r="J860" s="596"/>
      <c r="K860" s="598"/>
      <c r="L860" s="577"/>
      <c r="M860" s="544"/>
      <c r="N860" s="577"/>
      <c r="O860" s="544"/>
    </row>
    <row r="861" spans="1:15" ht="13.5" x14ac:dyDescent="0.2">
      <c r="A861" s="127" t="s">
        <v>11</v>
      </c>
      <c r="B861" s="541"/>
      <c r="C861" s="134"/>
      <c r="D861" s="588"/>
      <c r="E861" s="153"/>
      <c r="F861" s="577"/>
      <c r="G861" s="153"/>
      <c r="H861" s="603"/>
      <c r="I861" s="153"/>
      <c r="J861" s="596"/>
      <c r="K861" s="176"/>
      <c r="L861" s="577"/>
      <c r="M861" s="130"/>
      <c r="N861" s="577"/>
      <c r="O861" s="130"/>
    </row>
    <row r="862" spans="1:15" ht="13.5" x14ac:dyDescent="0.2">
      <c r="A862" s="131" t="s">
        <v>12</v>
      </c>
      <c r="B862" s="541"/>
      <c r="C862" s="134"/>
      <c r="D862" s="588"/>
      <c r="E862" s="154"/>
      <c r="F862" s="577"/>
      <c r="G862" s="154"/>
      <c r="H862" s="603"/>
      <c r="I862" s="154"/>
      <c r="J862" s="596"/>
      <c r="K862" s="177"/>
      <c r="L862" s="577"/>
      <c r="M862" s="140"/>
      <c r="N862" s="577"/>
      <c r="O862" s="140"/>
    </row>
    <row r="863" spans="1:15" ht="13.5" x14ac:dyDescent="0.2">
      <c r="A863" s="131" t="s">
        <v>477</v>
      </c>
      <c r="B863" s="541"/>
      <c r="C863" s="134"/>
      <c r="D863" s="588"/>
      <c r="E863" s="154"/>
      <c r="F863" s="577"/>
      <c r="G863" s="154"/>
      <c r="H863" s="603"/>
      <c r="I863" s="154"/>
      <c r="J863" s="596"/>
      <c r="K863" s="178"/>
      <c r="L863" s="577"/>
      <c r="M863" s="140"/>
      <c r="N863" s="577"/>
      <c r="O863" s="140"/>
    </row>
    <row r="864" spans="1:15" ht="15.75" customHeight="1" x14ac:dyDescent="0.2">
      <c r="A864" s="137" t="s">
        <v>481</v>
      </c>
      <c r="B864" s="541"/>
      <c r="C864" s="134"/>
      <c r="D864" s="589"/>
      <c r="E864" s="155"/>
      <c r="F864" s="578"/>
      <c r="G864" s="155"/>
      <c r="H864" s="604"/>
      <c r="I864" s="155"/>
      <c r="J864" s="596"/>
      <c r="K864" s="179"/>
      <c r="L864" s="578"/>
      <c r="M864" s="141"/>
      <c r="N864" s="578"/>
      <c r="O864" s="141"/>
    </row>
    <row r="866" spans="1:16" x14ac:dyDescent="0.2">
      <c r="B866" s="599" t="s">
        <v>1386</v>
      </c>
      <c r="C866" s="600"/>
      <c r="D866" s="600"/>
      <c r="E866" s="600"/>
      <c r="F866" s="600"/>
      <c r="G866" s="600"/>
      <c r="H866" s="600"/>
      <c r="I866" s="600"/>
      <c r="J866" s="600"/>
      <c r="K866" s="600"/>
      <c r="L866" s="600"/>
      <c r="M866" s="600"/>
      <c r="N866" s="600"/>
      <c r="O866" s="601"/>
    </row>
    <row r="867" spans="1:16" ht="13.5" x14ac:dyDescent="0.25">
      <c r="A867" s="121"/>
      <c r="B867" s="566" t="s">
        <v>387</v>
      </c>
      <c r="C867" s="567"/>
      <c r="D867" s="566" t="s">
        <v>1400</v>
      </c>
      <c r="E867" s="567"/>
      <c r="F867" s="566" t="s">
        <v>389</v>
      </c>
      <c r="G867" s="567"/>
      <c r="H867" s="566" t="s">
        <v>390</v>
      </c>
      <c r="I867" s="567"/>
      <c r="J867" s="566" t="s">
        <v>391</v>
      </c>
      <c r="K867" s="567"/>
      <c r="L867" s="566" t="s">
        <v>392</v>
      </c>
      <c r="M867" s="567"/>
      <c r="N867" s="566" t="s">
        <v>393</v>
      </c>
      <c r="O867" s="567"/>
    </row>
    <row r="868" spans="1:16" ht="13.5" x14ac:dyDescent="0.25">
      <c r="A868" s="121"/>
      <c r="B868" s="173" t="s">
        <v>7</v>
      </c>
      <c r="C868" s="174" t="s">
        <v>8</v>
      </c>
      <c r="D868" s="173" t="s">
        <v>7</v>
      </c>
      <c r="E868" s="174" t="s">
        <v>8</v>
      </c>
      <c r="F868" s="173" t="s">
        <v>7</v>
      </c>
      <c r="G868" s="174" t="s">
        <v>8</v>
      </c>
      <c r="H868" s="173" t="s">
        <v>7</v>
      </c>
      <c r="I868" s="174" t="s">
        <v>8</v>
      </c>
      <c r="J868" s="173" t="s">
        <v>7</v>
      </c>
      <c r="K868" s="174" t="s">
        <v>8</v>
      </c>
      <c r="L868" s="173" t="s">
        <v>7</v>
      </c>
      <c r="M868" s="174" t="s">
        <v>8</v>
      </c>
      <c r="N868" s="173" t="s">
        <v>7</v>
      </c>
      <c r="O868" s="174" t="s">
        <v>8</v>
      </c>
    </row>
    <row r="869" spans="1:16" ht="15" customHeight="1" x14ac:dyDescent="0.2">
      <c r="A869" s="126" t="s">
        <v>9</v>
      </c>
      <c r="B869" s="674"/>
      <c r="C869" s="677" t="s">
        <v>1399</v>
      </c>
      <c r="D869" s="674"/>
      <c r="E869" s="677" t="s">
        <v>1399</v>
      </c>
      <c r="F869" s="674"/>
      <c r="G869" s="677" t="s">
        <v>1399</v>
      </c>
      <c r="H869" s="587"/>
      <c r="I869" s="559" t="s">
        <v>1401</v>
      </c>
      <c r="J869" s="587"/>
      <c r="K869" s="559" t="s">
        <v>1402</v>
      </c>
      <c r="L869" s="587"/>
      <c r="M869" s="559"/>
      <c r="N869" s="587"/>
      <c r="O869" s="559"/>
    </row>
    <row r="870" spans="1:16" ht="14.25" customHeight="1" x14ac:dyDescent="0.2">
      <c r="A870" s="127">
        <v>79921501</v>
      </c>
      <c r="B870" s="675"/>
      <c r="C870" s="678"/>
      <c r="D870" s="675"/>
      <c r="E870" s="678"/>
      <c r="F870" s="675"/>
      <c r="G870" s="678"/>
      <c r="H870" s="588"/>
      <c r="I870" s="560"/>
      <c r="J870" s="588"/>
      <c r="K870" s="560"/>
      <c r="L870" s="588"/>
      <c r="M870" s="560"/>
      <c r="N870" s="588"/>
      <c r="O870" s="560"/>
    </row>
    <row r="871" spans="1:16" ht="13.5" x14ac:dyDescent="0.2">
      <c r="A871" s="127" t="s">
        <v>11</v>
      </c>
      <c r="B871" s="675"/>
      <c r="C871" s="195"/>
      <c r="D871" s="675"/>
      <c r="E871" s="195"/>
      <c r="F871" s="675"/>
      <c r="G871" s="195"/>
      <c r="H871" s="588"/>
      <c r="I871" s="153" t="s">
        <v>1403</v>
      </c>
      <c r="J871" s="588"/>
      <c r="K871" s="153"/>
      <c r="L871" s="588"/>
      <c r="M871" s="153"/>
      <c r="N871" s="588"/>
      <c r="O871" s="153"/>
    </row>
    <row r="872" spans="1:16" ht="14.45" customHeight="1" x14ac:dyDescent="0.2">
      <c r="A872" s="131" t="s">
        <v>12</v>
      </c>
      <c r="B872" s="675"/>
      <c r="C872" s="196"/>
      <c r="D872" s="675"/>
      <c r="E872" s="196"/>
      <c r="F872" s="675"/>
      <c r="G872" s="196"/>
      <c r="H872" s="588"/>
      <c r="I872" s="154"/>
      <c r="J872" s="588"/>
      <c r="K872" s="154"/>
      <c r="L872" s="588"/>
      <c r="M872" s="154"/>
      <c r="N872" s="588"/>
      <c r="O872" s="154"/>
    </row>
    <row r="873" spans="1:16" ht="14.45" customHeight="1" x14ac:dyDescent="0.2">
      <c r="A873" s="131" t="s">
        <v>477</v>
      </c>
      <c r="B873" s="675"/>
      <c r="C873" s="196"/>
      <c r="D873" s="675"/>
      <c r="E873" s="196"/>
      <c r="F873" s="675"/>
      <c r="G873" s="196"/>
      <c r="H873" s="588"/>
      <c r="I873" s="154"/>
      <c r="J873" s="588"/>
      <c r="K873" s="154"/>
      <c r="L873" s="588"/>
      <c r="M873" s="154"/>
      <c r="N873" s="588"/>
      <c r="O873" s="154"/>
      <c r="P873" s="122">
        <f>24000+50000</f>
        <v>74000</v>
      </c>
    </row>
    <row r="874" spans="1:16" ht="14.25" thickBot="1" x14ac:dyDescent="0.25">
      <c r="A874" s="137" t="s">
        <v>481</v>
      </c>
      <c r="B874" s="676"/>
      <c r="C874" s="197"/>
      <c r="D874" s="676"/>
      <c r="E874" s="197"/>
      <c r="F874" s="676"/>
      <c r="G874" s="197"/>
      <c r="H874" s="589"/>
      <c r="I874" s="155"/>
      <c r="J874" s="589"/>
      <c r="K874" s="155"/>
      <c r="L874" s="589"/>
      <c r="M874" s="155"/>
      <c r="N874" s="589"/>
      <c r="O874" s="155"/>
      <c r="P874" s="198">
        <f>P873/12</f>
        <v>6166.666666666667</v>
      </c>
    </row>
    <row r="875" spans="1:16" ht="14.45" customHeight="1" x14ac:dyDescent="0.2">
      <c r="A875" s="126" t="s">
        <v>14</v>
      </c>
      <c r="B875" s="674"/>
      <c r="C875" s="677" t="s">
        <v>1399</v>
      </c>
      <c r="D875" s="674"/>
      <c r="E875" s="677" t="s">
        <v>1399</v>
      </c>
      <c r="F875" s="582">
        <v>1</v>
      </c>
      <c r="G875" s="585" t="s">
        <v>1404</v>
      </c>
      <c r="H875" s="674"/>
      <c r="I875" s="677" t="s">
        <v>1399</v>
      </c>
      <c r="J875" s="674"/>
      <c r="K875" s="677" t="s">
        <v>1399</v>
      </c>
      <c r="L875" s="679"/>
      <c r="M875" s="677" t="s">
        <v>1399</v>
      </c>
      <c r="N875" s="679"/>
      <c r="O875" s="677" t="s">
        <v>1399</v>
      </c>
    </row>
    <row r="876" spans="1:16" ht="13.5" x14ac:dyDescent="0.2">
      <c r="A876" s="127">
        <v>1070707956</v>
      </c>
      <c r="B876" s="675"/>
      <c r="C876" s="678"/>
      <c r="D876" s="675"/>
      <c r="E876" s="678"/>
      <c r="F876" s="583"/>
      <c r="G876" s="586"/>
      <c r="H876" s="675"/>
      <c r="I876" s="678"/>
      <c r="J876" s="675"/>
      <c r="K876" s="678"/>
      <c r="L876" s="680"/>
      <c r="M876" s="678"/>
      <c r="N876" s="680"/>
      <c r="O876" s="678"/>
    </row>
    <row r="877" spans="1:16" ht="13.5" x14ac:dyDescent="0.2">
      <c r="A877" s="127" t="s">
        <v>11</v>
      </c>
      <c r="B877" s="675"/>
      <c r="C877" s="195"/>
      <c r="D877" s="675"/>
      <c r="E877" s="195"/>
      <c r="F877" s="583"/>
      <c r="G877" s="159" t="s">
        <v>1405</v>
      </c>
      <c r="H877" s="675"/>
      <c r="I877" s="195"/>
      <c r="J877" s="675"/>
      <c r="K877" s="195"/>
      <c r="L877" s="680"/>
      <c r="M877" s="195"/>
      <c r="N877" s="680"/>
      <c r="O877" s="195"/>
    </row>
    <row r="878" spans="1:16" ht="13.5" x14ac:dyDescent="0.2">
      <c r="A878" s="131" t="s">
        <v>12</v>
      </c>
      <c r="B878" s="675"/>
      <c r="C878" s="196"/>
      <c r="D878" s="675"/>
      <c r="E878" s="196"/>
      <c r="F878" s="583"/>
      <c r="G878" s="151" t="s">
        <v>299</v>
      </c>
      <c r="H878" s="675"/>
      <c r="I878" s="196"/>
      <c r="J878" s="675"/>
      <c r="K878" s="196"/>
      <c r="L878" s="680"/>
      <c r="M878" s="199"/>
      <c r="N878" s="680"/>
      <c r="O878" s="199"/>
    </row>
    <row r="879" spans="1:16" ht="13.5" x14ac:dyDescent="0.2">
      <c r="A879" s="131" t="s">
        <v>477</v>
      </c>
      <c r="B879" s="675"/>
      <c r="C879" s="196"/>
      <c r="D879" s="675"/>
      <c r="E879" s="196"/>
      <c r="F879" s="583"/>
      <c r="G879" s="151" t="s">
        <v>534</v>
      </c>
      <c r="H879" s="675"/>
      <c r="I879" s="196"/>
      <c r="J879" s="675"/>
      <c r="K879" s="196"/>
      <c r="L879" s="680"/>
      <c r="M879" s="196"/>
      <c r="N879" s="680"/>
      <c r="O879" s="196"/>
    </row>
    <row r="880" spans="1:16" ht="14.25" thickBot="1" x14ac:dyDescent="0.25">
      <c r="A880" s="137" t="s">
        <v>481</v>
      </c>
      <c r="B880" s="676"/>
      <c r="C880" s="197"/>
      <c r="D880" s="676"/>
      <c r="E880" s="197"/>
      <c r="F880" s="584"/>
      <c r="G880" s="152" t="s">
        <v>1406</v>
      </c>
      <c r="H880" s="676"/>
      <c r="I880" s="197"/>
      <c r="J880" s="676"/>
      <c r="K880" s="197"/>
      <c r="L880" s="680"/>
      <c r="M880" s="199"/>
      <c r="N880" s="680"/>
      <c r="O880" s="197"/>
    </row>
    <row r="881" spans="1:15" ht="14.45" customHeight="1" x14ac:dyDescent="0.2">
      <c r="A881" s="126" t="s">
        <v>503</v>
      </c>
      <c r="B881" s="587"/>
      <c r="C881" s="559" t="s">
        <v>1407</v>
      </c>
      <c r="D881" s="587"/>
      <c r="E881" s="559"/>
      <c r="F881" s="582">
        <v>1</v>
      </c>
      <c r="G881" s="585" t="s">
        <v>1404</v>
      </c>
      <c r="H881" s="610">
        <v>1</v>
      </c>
      <c r="I881" s="585" t="s">
        <v>1242</v>
      </c>
      <c r="J881" s="610">
        <v>3</v>
      </c>
      <c r="K881" s="585" t="s">
        <v>1242</v>
      </c>
      <c r="L881" s="540"/>
      <c r="M881" s="543"/>
      <c r="N881" s="576"/>
      <c r="O881" s="543"/>
    </row>
    <row r="882" spans="1:15" ht="13.5" x14ac:dyDescent="0.2">
      <c r="A882" s="127">
        <v>1026271285</v>
      </c>
      <c r="B882" s="588"/>
      <c r="C882" s="560"/>
      <c r="D882" s="588"/>
      <c r="E882" s="560"/>
      <c r="F882" s="583"/>
      <c r="G882" s="586"/>
      <c r="H882" s="607"/>
      <c r="I882" s="586"/>
      <c r="J882" s="607"/>
      <c r="K882" s="586"/>
      <c r="L882" s="541"/>
      <c r="M882" s="544"/>
      <c r="N882" s="577"/>
      <c r="O882" s="544"/>
    </row>
    <row r="883" spans="1:15" ht="14.45" customHeight="1" x14ac:dyDescent="0.2">
      <c r="A883" s="127" t="s">
        <v>11</v>
      </c>
      <c r="B883" s="588"/>
      <c r="C883" s="153" t="s">
        <v>1004</v>
      </c>
      <c r="D883" s="588"/>
      <c r="E883" s="153"/>
      <c r="F883" s="583"/>
      <c r="G883" s="159" t="s">
        <v>1405</v>
      </c>
      <c r="H883" s="607"/>
      <c r="I883" s="159" t="s">
        <v>1373</v>
      </c>
      <c r="J883" s="607"/>
      <c r="K883" s="159" t="s">
        <v>1373</v>
      </c>
      <c r="L883" s="541"/>
      <c r="M883" s="130"/>
      <c r="N883" s="577"/>
      <c r="O883" s="130"/>
    </row>
    <row r="884" spans="1:15" ht="14.45" customHeight="1" x14ac:dyDescent="0.2">
      <c r="A884" s="131" t="s">
        <v>12</v>
      </c>
      <c r="B884" s="588"/>
      <c r="C884" s="154" t="s">
        <v>1004</v>
      </c>
      <c r="D884" s="588"/>
      <c r="E884" s="154"/>
      <c r="F884" s="583"/>
      <c r="G884" s="151" t="s">
        <v>299</v>
      </c>
      <c r="H884" s="607"/>
      <c r="I884" s="151" t="s">
        <v>1371</v>
      </c>
      <c r="J884" s="607"/>
      <c r="K884" s="151" t="s">
        <v>1371</v>
      </c>
      <c r="L884" s="541"/>
      <c r="M884" s="140"/>
      <c r="N884" s="577"/>
      <c r="O884" s="140"/>
    </row>
    <row r="885" spans="1:15" ht="14.45" customHeight="1" x14ac:dyDescent="0.2">
      <c r="A885" s="131" t="s">
        <v>477</v>
      </c>
      <c r="B885" s="588"/>
      <c r="C885" s="154" t="s">
        <v>534</v>
      </c>
      <c r="D885" s="588"/>
      <c r="E885" s="154"/>
      <c r="F885" s="583"/>
      <c r="G885" s="151" t="s">
        <v>534</v>
      </c>
      <c r="H885" s="607"/>
      <c r="I885" s="151" t="s">
        <v>478</v>
      </c>
      <c r="J885" s="607"/>
      <c r="K885" s="151" t="s">
        <v>478</v>
      </c>
      <c r="L885" s="541"/>
      <c r="M885" s="140"/>
      <c r="N885" s="577"/>
      <c r="O885" s="140"/>
    </row>
    <row r="886" spans="1:15" ht="13.5" x14ac:dyDescent="0.2">
      <c r="A886" s="137" t="s">
        <v>481</v>
      </c>
      <c r="B886" s="589"/>
      <c r="C886" s="155" t="s">
        <v>483</v>
      </c>
      <c r="D886" s="589"/>
      <c r="E886" s="155"/>
      <c r="F886" s="584"/>
      <c r="G886" s="152" t="s">
        <v>1406</v>
      </c>
      <c r="H886" s="611"/>
      <c r="I886" s="152" t="s">
        <v>499</v>
      </c>
      <c r="J886" s="611"/>
      <c r="K886" s="152" t="s">
        <v>499</v>
      </c>
      <c r="L886" s="542"/>
      <c r="M886" s="141"/>
      <c r="N886" s="578"/>
      <c r="O886" s="141"/>
    </row>
    <row r="887" spans="1:15" ht="13.5" x14ac:dyDescent="0.2">
      <c r="A887" s="126" t="s">
        <v>76</v>
      </c>
      <c r="B887" s="540"/>
      <c r="C887" s="543"/>
      <c r="D887" s="587"/>
      <c r="E887" s="559"/>
      <c r="F887" s="576"/>
      <c r="G887" s="543"/>
      <c r="H887" s="602"/>
      <c r="I887" s="605"/>
      <c r="J887" s="576"/>
      <c r="K887" s="543"/>
      <c r="L887" s="576"/>
      <c r="M887" s="543"/>
      <c r="N887" s="576"/>
      <c r="O887" s="543"/>
    </row>
    <row r="888" spans="1:15" ht="13.5" x14ac:dyDescent="0.2">
      <c r="A888" s="127">
        <v>80236526</v>
      </c>
      <c r="B888" s="541"/>
      <c r="C888" s="544"/>
      <c r="D888" s="588"/>
      <c r="E888" s="560"/>
      <c r="F888" s="577"/>
      <c r="G888" s="544"/>
      <c r="H888" s="603"/>
      <c r="I888" s="606"/>
      <c r="J888" s="577"/>
      <c r="K888" s="544"/>
      <c r="L888" s="577"/>
      <c r="M888" s="544"/>
      <c r="N888" s="577"/>
      <c r="O888" s="544"/>
    </row>
    <row r="889" spans="1:15" ht="13.5" x14ac:dyDescent="0.2">
      <c r="A889" s="127" t="s">
        <v>11</v>
      </c>
      <c r="B889" s="541"/>
      <c r="C889" s="134"/>
      <c r="D889" s="588"/>
      <c r="E889" s="153"/>
      <c r="F889" s="577"/>
      <c r="G889" s="130"/>
      <c r="H889" s="603"/>
      <c r="I889" s="180"/>
      <c r="J889" s="577"/>
      <c r="K889" s="134"/>
      <c r="L889" s="577"/>
      <c r="M889" s="130"/>
      <c r="N889" s="577"/>
      <c r="O889" s="130"/>
    </row>
    <row r="890" spans="1:15" ht="13.5" x14ac:dyDescent="0.2">
      <c r="A890" s="131" t="s">
        <v>12</v>
      </c>
      <c r="B890" s="541"/>
      <c r="C890" s="134"/>
      <c r="D890" s="588"/>
      <c r="E890" s="154"/>
      <c r="F890" s="577"/>
      <c r="G890" s="140"/>
      <c r="H890" s="603"/>
      <c r="I890" s="182"/>
      <c r="J890" s="577"/>
      <c r="K890" s="134"/>
      <c r="L890" s="577"/>
      <c r="M890" s="140"/>
      <c r="N890" s="577"/>
      <c r="O890" s="140"/>
    </row>
    <row r="891" spans="1:15" ht="13.5" x14ac:dyDescent="0.2">
      <c r="A891" s="131" t="s">
        <v>477</v>
      </c>
      <c r="B891" s="541"/>
      <c r="C891" s="134"/>
      <c r="D891" s="588"/>
      <c r="E891" s="154"/>
      <c r="F891" s="577"/>
      <c r="G891" s="140"/>
      <c r="H891" s="603"/>
      <c r="I891" s="184"/>
      <c r="J891" s="577"/>
      <c r="K891" s="140"/>
      <c r="L891" s="577"/>
      <c r="M891" s="140"/>
      <c r="N891" s="577"/>
      <c r="O891" s="140"/>
    </row>
    <row r="892" spans="1:15" ht="13.5" x14ac:dyDescent="0.2">
      <c r="A892" s="137" t="s">
        <v>481</v>
      </c>
      <c r="B892" s="541"/>
      <c r="C892" s="134"/>
      <c r="D892" s="589"/>
      <c r="E892" s="155"/>
      <c r="F892" s="578"/>
      <c r="G892" s="141"/>
      <c r="H892" s="604"/>
      <c r="I892" s="186"/>
      <c r="J892" s="578"/>
      <c r="K892" s="141"/>
      <c r="L892" s="578"/>
      <c r="M892" s="141"/>
      <c r="N892" s="578"/>
      <c r="O892" s="141"/>
    </row>
    <row r="894" spans="1:15" x14ac:dyDescent="0.2">
      <c r="B894" s="599" t="s">
        <v>1386</v>
      </c>
      <c r="C894" s="600"/>
      <c r="D894" s="600"/>
      <c r="E894" s="600"/>
      <c r="F894" s="600"/>
      <c r="G894" s="600"/>
      <c r="H894" s="600"/>
      <c r="I894" s="600"/>
      <c r="J894" s="600"/>
      <c r="K894" s="600"/>
      <c r="L894" s="600"/>
      <c r="M894" s="600"/>
      <c r="N894" s="600"/>
      <c r="O894" s="601"/>
    </row>
    <row r="895" spans="1:15" ht="13.5" x14ac:dyDescent="0.25">
      <c r="A895" s="121"/>
      <c r="B895" s="566" t="s">
        <v>406</v>
      </c>
      <c r="C895" s="567"/>
      <c r="D895" s="566" t="s">
        <v>1408</v>
      </c>
      <c r="E895" s="567"/>
      <c r="F895" s="566" t="s">
        <v>408</v>
      </c>
      <c r="G895" s="567"/>
      <c r="H895" s="566" t="s">
        <v>409</v>
      </c>
      <c r="I895" s="567"/>
      <c r="J895" s="566" t="s">
        <v>410</v>
      </c>
      <c r="K895" s="567"/>
      <c r="L895" s="566" t="s">
        <v>411</v>
      </c>
      <c r="M895" s="567"/>
      <c r="N895" s="566" t="s">
        <v>412</v>
      </c>
      <c r="O895" s="567"/>
    </row>
    <row r="896" spans="1:15" ht="13.5" x14ac:dyDescent="0.25">
      <c r="A896" s="121"/>
      <c r="B896" s="173" t="s">
        <v>7</v>
      </c>
      <c r="C896" s="174" t="s">
        <v>8</v>
      </c>
      <c r="D896" s="173" t="s">
        <v>7</v>
      </c>
      <c r="E896" s="174" t="s">
        <v>8</v>
      </c>
      <c r="F896" s="173" t="s">
        <v>7</v>
      </c>
      <c r="G896" s="174" t="s">
        <v>8</v>
      </c>
      <c r="H896" s="173" t="s">
        <v>7</v>
      </c>
      <c r="I896" s="174" t="s">
        <v>8</v>
      </c>
      <c r="J896" s="173" t="s">
        <v>7</v>
      </c>
      <c r="K896" s="174" t="s">
        <v>8</v>
      </c>
      <c r="L896" s="173" t="s">
        <v>7</v>
      </c>
      <c r="M896" s="174" t="s">
        <v>8</v>
      </c>
      <c r="N896" s="173" t="s">
        <v>7</v>
      </c>
      <c r="O896" s="174" t="s">
        <v>8</v>
      </c>
    </row>
    <row r="897" spans="1:18" ht="15" customHeight="1" x14ac:dyDescent="0.2">
      <c r="A897" s="126" t="s">
        <v>9</v>
      </c>
      <c r="B897" s="595"/>
      <c r="C897" s="597" t="s">
        <v>23</v>
      </c>
      <c r="D897" s="582">
        <v>1</v>
      </c>
      <c r="E897" s="585" t="s">
        <v>1409</v>
      </c>
      <c r="F897" s="582">
        <v>3</v>
      </c>
      <c r="G897" s="585" t="s">
        <v>1409</v>
      </c>
      <c r="H897" s="582">
        <v>3</v>
      </c>
      <c r="I897" s="585" t="s">
        <v>1409</v>
      </c>
      <c r="J897" s="582">
        <v>3</v>
      </c>
      <c r="K897" s="585" t="s">
        <v>1409</v>
      </c>
      <c r="L897" s="582">
        <v>3</v>
      </c>
      <c r="M897" s="585" t="s">
        <v>1409</v>
      </c>
      <c r="N897" s="582">
        <v>1</v>
      </c>
      <c r="O897" s="585" t="s">
        <v>1409</v>
      </c>
    </row>
    <row r="898" spans="1:18" ht="15" customHeight="1" x14ac:dyDescent="0.2">
      <c r="A898" s="127">
        <v>79921501</v>
      </c>
      <c r="B898" s="596"/>
      <c r="C898" s="598"/>
      <c r="D898" s="583"/>
      <c r="E898" s="586"/>
      <c r="F898" s="583"/>
      <c r="G898" s="586"/>
      <c r="H898" s="583"/>
      <c r="I898" s="586"/>
      <c r="J898" s="583"/>
      <c r="K898" s="586"/>
      <c r="L898" s="583"/>
      <c r="M898" s="586"/>
      <c r="N898" s="583"/>
      <c r="O898" s="586"/>
      <c r="Q898" s="122">
        <f>+Q900/1000</f>
        <v>1300</v>
      </c>
      <c r="R898" s="114">
        <v>1000</v>
      </c>
    </row>
    <row r="899" spans="1:18" ht="14.45" customHeight="1" x14ac:dyDescent="0.2">
      <c r="A899" s="127" t="s">
        <v>11</v>
      </c>
      <c r="B899" s="596"/>
      <c r="C899" s="176"/>
      <c r="D899" s="583"/>
      <c r="E899" s="159" t="s">
        <v>1410</v>
      </c>
      <c r="F899" s="583"/>
      <c r="G899" s="159" t="s">
        <v>1410</v>
      </c>
      <c r="H899" s="583"/>
      <c r="I899" s="159" t="s">
        <v>1410</v>
      </c>
      <c r="J899" s="583"/>
      <c r="K899" s="159" t="s">
        <v>1410</v>
      </c>
      <c r="L899" s="583"/>
      <c r="M899" s="159" t="s">
        <v>1410</v>
      </c>
      <c r="N899" s="583"/>
      <c r="O899" s="159" t="s">
        <v>1410</v>
      </c>
      <c r="R899" s="114">
        <f>R898/250</f>
        <v>4</v>
      </c>
    </row>
    <row r="900" spans="1:18" ht="14.45" customHeight="1" x14ac:dyDescent="0.2">
      <c r="A900" s="131" t="s">
        <v>12</v>
      </c>
      <c r="B900" s="596"/>
      <c r="C900" s="177"/>
      <c r="D900" s="583"/>
      <c r="E900" s="151" t="s">
        <v>1371</v>
      </c>
      <c r="F900" s="583"/>
      <c r="G900" s="151" t="s">
        <v>1371</v>
      </c>
      <c r="H900" s="583"/>
      <c r="I900" s="151" t="s">
        <v>1371</v>
      </c>
      <c r="J900" s="583"/>
      <c r="K900" s="151" t="s">
        <v>1371</v>
      </c>
      <c r="L900" s="583"/>
      <c r="M900" s="151" t="s">
        <v>1371</v>
      </c>
      <c r="N900" s="583"/>
      <c r="O900" s="151" t="s">
        <v>1371</v>
      </c>
      <c r="P900" s="200">
        <f>12/6</f>
        <v>2</v>
      </c>
      <c r="Q900" s="122">
        <v>1300000</v>
      </c>
      <c r="R900" s="122">
        <v>750000</v>
      </c>
    </row>
    <row r="901" spans="1:18" ht="14.45" customHeight="1" x14ac:dyDescent="0.2">
      <c r="A901" s="131" t="s">
        <v>477</v>
      </c>
      <c r="B901" s="596"/>
      <c r="C901" s="178"/>
      <c r="D901" s="583"/>
      <c r="E901" s="151" t="s">
        <v>1411</v>
      </c>
      <c r="F901" s="583"/>
      <c r="G901" s="151" t="s">
        <v>1411</v>
      </c>
      <c r="H901" s="583"/>
      <c r="I901" s="151" t="s">
        <v>1411</v>
      </c>
      <c r="J901" s="583"/>
      <c r="K901" s="151" t="s">
        <v>1411</v>
      </c>
      <c r="L901" s="583"/>
      <c r="M901" s="151" t="s">
        <v>1411</v>
      </c>
      <c r="N901" s="583"/>
      <c r="O901" s="151" t="s">
        <v>1411</v>
      </c>
    </row>
    <row r="902" spans="1:18" ht="14.45" customHeight="1" thickBot="1" x14ac:dyDescent="0.25">
      <c r="A902" s="137" t="s">
        <v>481</v>
      </c>
      <c r="B902" s="596"/>
      <c r="C902" s="179"/>
      <c r="D902" s="584"/>
      <c r="E902" s="152" t="s">
        <v>499</v>
      </c>
      <c r="F902" s="584"/>
      <c r="G902" s="152" t="s">
        <v>499</v>
      </c>
      <c r="H902" s="584"/>
      <c r="I902" s="152" t="s">
        <v>499</v>
      </c>
      <c r="J902" s="584"/>
      <c r="K902" s="152" t="s">
        <v>499</v>
      </c>
      <c r="L902" s="584"/>
      <c r="M902" s="152" t="s">
        <v>499</v>
      </c>
      <c r="N902" s="584"/>
      <c r="O902" s="152" t="s">
        <v>499</v>
      </c>
      <c r="Q902" s="122">
        <f>80000+80000+80000</f>
        <v>240000</v>
      </c>
    </row>
    <row r="903" spans="1:18" ht="15" customHeight="1" x14ac:dyDescent="0.2">
      <c r="A903" s="126" t="s">
        <v>14</v>
      </c>
      <c r="B903" s="595"/>
      <c r="C903" s="597" t="str">
        <f>+G903</f>
        <v>MANSAROVAR</v>
      </c>
      <c r="D903" s="587"/>
      <c r="E903" s="559"/>
      <c r="F903" s="587">
        <v>2</v>
      </c>
      <c r="G903" s="559" t="s">
        <v>1412</v>
      </c>
      <c r="H903" s="587">
        <v>2</v>
      </c>
      <c r="I903" s="559" t="s">
        <v>1412</v>
      </c>
      <c r="J903" s="587">
        <v>2</v>
      </c>
      <c r="K903" s="559" t="s">
        <v>1412</v>
      </c>
      <c r="L903" s="540"/>
      <c r="M903" s="569"/>
      <c r="N903" s="540"/>
      <c r="O903" s="543"/>
      <c r="Q903" s="122">
        <v>20000</v>
      </c>
    </row>
    <row r="904" spans="1:18" ht="15" customHeight="1" x14ac:dyDescent="0.2">
      <c r="A904" s="127">
        <v>1070707956</v>
      </c>
      <c r="B904" s="596"/>
      <c r="C904" s="598"/>
      <c r="D904" s="588"/>
      <c r="E904" s="560"/>
      <c r="F904" s="588"/>
      <c r="G904" s="560"/>
      <c r="H904" s="588"/>
      <c r="I904" s="560"/>
      <c r="J904" s="588"/>
      <c r="K904" s="560"/>
      <c r="L904" s="541"/>
      <c r="M904" s="570"/>
      <c r="N904" s="541"/>
      <c r="O904" s="544"/>
      <c r="Q904" s="122">
        <v>30000</v>
      </c>
    </row>
    <row r="905" spans="1:18" ht="14.45" customHeight="1" x14ac:dyDescent="0.2">
      <c r="A905" s="127" t="s">
        <v>11</v>
      </c>
      <c r="B905" s="596"/>
      <c r="C905" s="176"/>
      <c r="D905" s="588"/>
      <c r="E905" s="153"/>
      <c r="F905" s="588"/>
      <c r="G905" s="153" t="s">
        <v>1403</v>
      </c>
      <c r="H905" s="588"/>
      <c r="I905" s="153" t="s">
        <v>1403</v>
      </c>
      <c r="J905" s="588"/>
      <c r="K905" s="153" t="s">
        <v>1403</v>
      </c>
      <c r="L905" s="541"/>
      <c r="M905" s="130"/>
      <c r="N905" s="541"/>
      <c r="O905" s="130"/>
      <c r="Q905" s="122">
        <f>+Q904+Q903+Q902</f>
        <v>290000</v>
      </c>
    </row>
    <row r="906" spans="1:18" ht="14.45" customHeight="1" x14ac:dyDescent="0.2">
      <c r="A906" s="131" t="s">
        <v>12</v>
      </c>
      <c r="B906" s="596"/>
      <c r="C906" s="177"/>
      <c r="D906" s="588"/>
      <c r="E906" s="154"/>
      <c r="F906" s="588"/>
      <c r="G906" s="154"/>
      <c r="H906" s="588"/>
      <c r="I906" s="154"/>
      <c r="J906" s="588"/>
      <c r="K906" s="154"/>
      <c r="L906" s="541"/>
      <c r="M906" s="161"/>
      <c r="N906" s="541"/>
      <c r="O906" s="134"/>
    </row>
    <row r="907" spans="1:18" ht="14.45" customHeight="1" x14ac:dyDescent="0.2">
      <c r="A907" s="131" t="s">
        <v>477</v>
      </c>
      <c r="B907" s="596"/>
      <c r="C907" s="178">
        <f>+E907</f>
        <v>0</v>
      </c>
      <c r="D907" s="588"/>
      <c r="E907" s="154"/>
      <c r="F907" s="588"/>
      <c r="G907" s="154" t="s">
        <v>534</v>
      </c>
      <c r="H907" s="588"/>
      <c r="I907" s="154" t="s">
        <v>534</v>
      </c>
      <c r="J907" s="588"/>
      <c r="K907" s="154" t="s">
        <v>534</v>
      </c>
      <c r="L907" s="541"/>
      <c r="M907" s="154"/>
      <c r="N907" s="541"/>
      <c r="O907" s="140"/>
      <c r="Q907" s="122">
        <f>+Q906+Q905</f>
        <v>290000</v>
      </c>
    </row>
    <row r="908" spans="1:18" ht="14.45" customHeight="1" thickBot="1" x14ac:dyDescent="0.25">
      <c r="A908" s="137" t="s">
        <v>481</v>
      </c>
      <c r="B908" s="596"/>
      <c r="C908" s="179"/>
      <c r="D908" s="589"/>
      <c r="E908" s="155"/>
      <c r="F908" s="589"/>
      <c r="G908" s="155"/>
      <c r="H908" s="589"/>
      <c r="I908" s="155"/>
      <c r="J908" s="589"/>
      <c r="K908" s="155"/>
      <c r="L908" s="541"/>
      <c r="M908" s="134"/>
      <c r="N908" s="541"/>
      <c r="O908" s="141"/>
      <c r="Q908" s="122">
        <v>460000</v>
      </c>
    </row>
    <row r="909" spans="1:18" ht="15" customHeight="1" x14ac:dyDescent="0.2">
      <c r="A909" s="126" t="s">
        <v>503</v>
      </c>
      <c r="B909" s="595"/>
      <c r="C909" s="597" t="s">
        <v>23</v>
      </c>
      <c r="D909" s="587">
        <v>2</v>
      </c>
      <c r="E909" s="559" t="s">
        <v>1413</v>
      </c>
      <c r="F909" s="557"/>
      <c r="G909" s="559"/>
      <c r="H909" s="587"/>
      <c r="I909" s="559"/>
      <c r="J909" s="557"/>
      <c r="K909" s="559"/>
      <c r="L909" s="540">
        <v>1</v>
      </c>
      <c r="M909" s="569" t="s">
        <v>1414</v>
      </c>
      <c r="N909" s="576"/>
      <c r="O909" s="543"/>
      <c r="Q909" s="122">
        <f>+Q908+Q907</f>
        <v>750000</v>
      </c>
    </row>
    <row r="910" spans="1:18" ht="13.5" x14ac:dyDescent="0.2">
      <c r="A910" s="127">
        <v>1026271285</v>
      </c>
      <c r="B910" s="596"/>
      <c r="C910" s="598"/>
      <c r="D910" s="588"/>
      <c r="E910" s="560"/>
      <c r="F910" s="558"/>
      <c r="G910" s="560"/>
      <c r="H910" s="588"/>
      <c r="I910" s="560"/>
      <c r="J910" s="558"/>
      <c r="K910" s="560"/>
      <c r="L910" s="541"/>
      <c r="M910" s="570"/>
      <c r="N910" s="577"/>
      <c r="O910" s="544"/>
    </row>
    <row r="911" spans="1:18" ht="15" customHeight="1" x14ac:dyDescent="0.2">
      <c r="A911" s="127" t="s">
        <v>11</v>
      </c>
      <c r="B911" s="596"/>
      <c r="C911" s="176"/>
      <c r="D911" s="588"/>
      <c r="E911" s="153" t="s">
        <v>1415</v>
      </c>
      <c r="F911" s="558"/>
      <c r="G911" s="153"/>
      <c r="H911" s="588"/>
      <c r="I911" s="153"/>
      <c r="J911" s="558"/>
      <c r="K911" s="153"/>
      <c r="L911" s="541"/>
      <c r="M911" s="130" t="s">
        <v>1416</v>
      </c>
      <c r="N911" s="577"/>
      <c r="O911" s="130"/>
    </row>
    <row r="912" spans="1:18" ht="15" customHeight="1" x14ac:dyDescent="0.2">
      <c r="A912" s="131" t="s">
        <v>12</v>
      </c>
      <c r="B912" s="596"/>
      <c r="C912" s="177"/>
      <c r="D912" s="588"/>
      <c r="E912" s="154">
        <v>46458</v>
      </c>
      <c r="F912" s="558"/>
      <c r="G912" s="154"/>
      <c r="H912" s="588"/>
      <c r="I912" s="154"/>
      <c r="J912" s="558"/>
      <c r="K912" s="161"/>
      <c r="L912" s="541"/>
      <c r="M912" s="161">
        <v>46617</v>
      </c>
      <c r="N912" s="577"/>
      <c r="O912" s="140"/>
    </row>
    <row r="913" spans="1:15" ht="15" customHeight="1" x14ac:dyDescent="0.2">
      <c r="A913" s="131" t="s">
        <v>477</v>
      </c>
      <c r="B913" s="596"/>
      <c r="C913" s="178"/>
      <c r="D913" s="588"/>
      <c r="E913" s="154" t="s">
        <v>534</v>
      </c>
      <c r="F913" s="558"/>
      <c r="G913" s="154"/>
      <c r="H913" s="588"/>
      <c r="I913" s="154"/>
      <c r="J913" s="558"/>
      <c r="K913" s="201"/>
      <c r="L913" s="541"/>
      <c r="M913" s="154" t="s">
        <v>1417</v>
      </c>
      <c r="N913" s="577"/>
      <c r="O913" s="140"/>
    </row>
    <row r="914" spans="1:15" ht="13.5" x14ac:dyDescent="0.2">
      <c r="A914" s="137" t="s">
        <v>481</v>
      </c>
      <c r="B914" s="596"/>
      <c r="C914" s="179"/>
      <c r="D914" s="589"/>
      <c r="E914" s="155" t="s">
        <v>1418</v>
      </c>
      <c r="F914" s="568"/>
      <c r="G914" s="155"/>
      <c r="H914" s="589"/>
      <c r="I914" s="155"/>
      <c r="J914" s="558"/>
      <c r="K914" s="161"/>
      <c r="L914" s="541"/>
      <c r="M914" s="134" t="s">
        <v>1419</v>
      </c>
      <c r="N914" s="578"/>
      <c r="O914" s="141"/>
    </row>
    <row r="915" spans="1:15" ht="13.5" x14ac:dyDescent="0.2">
      <c r="A915" s="126" t="s">
        <v>76</v>
      </c>
      <c r="B915" s="595"/>
      <c r="C915" s="597" t="s">
        <v>23</v>
      </c>
      <c r="D915" s="587"/>
      <c r="E915" s="559"/>
      <c r="F915" s="576"/>
      <c r="G915" s="543"/>
      <c r="H915" s="602"/>
      <c r="I915" s="605"/>
      <c r="J915" s="576"/>
      <c r="K915" s="543"/>
      <c r="L915" s="576"/>
      <c r="M915" s="543"/>
      <c r="N915" s="576"/>
      <c r="O915" s="543"/>
    </row>
    <row r="916" spans="1:15" ht="13.5" x14ac:dyDescent="0.2">
      <c r="A916" s="127">
        <v>80236526</v>
      </c>
      <c r="B916" s="596"/>
      <c r="C916" s="598"/>
      <c r="D916" s="588"/>
      <c r="E916" s="560"/>
      <c r="F916" s="577"/>
      <c r="G916" s="544"/>
      <c r="H916" s="603"/>
      <c r="I916" s="606"/>
      <c r="J916" s="577"/>
      <c r="K916" s="544"/>
      <c r="L916" s="577"/>
      <c r="M916" s="544"/>
      <c r="N916" s="577"/>
      <c r="O916" s="544"/>
    </row>
    <row r="917" spans="1:15" ht="13.5" x14ac:dyDescent="0.2">
      <c r="A917" s="127" t="s">
        <v>11</v>
      </c>
      <c r="B917" s="596"/>
      <c r="C917" s="176"/>
      <c r="D917" s="588"/>
      <c r="E917" s="153"/>
      <c r="F917" s="577"/>
      <c r="G917" s="130"/>
      <c r="H917" s="603"/>
      <c r="I917" s="180"/>
      <c r="J917" s="577"/>
      <c r="K917" s="134"/>
      <c r="L917" s="577"/>
      <c r="M917" s="130"/>
      <c r="N917" s="577"/>
      <c r="O917" s="130"/>
    </row>
    <row r="918" spans="1:15" ht="13.5" x14ac:dyDescent="0.2">
      <c r="A918" s="131" t="s">
        <v>12</v>
      </c>
      <c r="B918" s="596"/>
      <c r="C918" s="177"/>
      <c r="D918" s="588"/>
      <c r="E918" s="154"/>
      <c r="F918" s="577"/>
      <c r="G918" s="140"/>
      <c r="H918" s="603"/>
      <c r="I918" s="182"/>
      <c r="J918" s="577"/>
      <c r="K918" s="134"/>
      <c r="L918" s="577"/>
      <c r="M918" s="140"/>
      <c r="N918" s="577"/>
      <c r="O918" s="140"/>
    </row>
    <row r="919" spans="1:15" ht="13.5" x14ac:dyDescent="0.2">
      <c r="A919" s="131" t="s">
        <v>477</v>
      </c>
      <c r="B919" s="596"/>
      <c r="C919" s="178"/>
      <c r="D919" s="588"/>
      <c r="E919" s="154"/>
      <c r="F919" s="577"/>
      <c r="G919" s="140"/>
      <c r="H919" s="603"/>
      <c r="I919" s="184"/>
      <c r="J919" s="577"/>
      <c r="K919" s="140"/>
      <c r="L919" s="577"/>
      <c r="M919" s="140"/>
      <c r="N919" s="577"/>
      <c r="O919" s="140"/>
    </row>
    <row r="920" spans="1:15" ht="13.5" x14ac:dyDescent="0.2">
      <c r="A920" s="137" t="s">
        <v>481</v>
      </c>
      <c r="B920" s="596"/>
      <c r="C920" s="179"/>
      <c r="D920" s="589"/>
      <c r="E920" s="155"/>
      <c r="F920" s="578"/>
      <c r="G920" s="141"/>
      <c r="H920" s="604"/>
      <c r="I920" s="186"/>
      <c r="J920" s="578"/>
      <c r="K920" s="141"/>
      <c r="L920" s="578"/>
      <c r="M920" s="141"/>
      <c r="N920" s="578"/>
      <c r="O920" s="141"/>
    </row>
    <row r="922" spans="1:15" x14ac:dyDescent="0.2">
      <c r="B922" s="599" t="s">
        <v>1386</v>
      </c>
      <c r="C922" s="600"/>
      <c r="D922" s="600"/>
      <c r="E922" s="600"/>
      <c r="F922" s="600"/>
      <c r="G922" s="600"/>
      <c r="H922" s="600"/>
      <c r="I922" s="600"/>
      <c r="J922" s="600"/>
      <c r="K922" s="600"/>
      <c r="L922" s="600"/>
      <c r="M922" s="600"/>
      <c r="N922" s="600"/>
      <c r="O922" s="601"/>
    </row>
    <row r="923" spans="1:15" ht="13.5" x14ac:dyDescent="0.25">
      <c r="A923" s="121"/>
      <c r="B923" s="566" t="s">
        <v>420</v>
      </c>
      <c r="C923" s="567"/>
      <c r="D923" s="566" t="s">
        <v>1420</v>
      </c>
      <c r="E923" s="567"/>
      <c r="F923" s="566" t="s">
        <v>422</v>
      </c>
      <c r="G923" s="567"/>
      <c r="H923" s="566" t="s">
        <v>423</v>
      </c>
      <c r="I923" s="567"/>
      <c r="J923" s="566" t="s">
        <v>424</v>
      </c>
      <c r="K923" s="567"/>
      <c r="L923" s="566" t="s">
        <v>425</v>
      </c>
      <c r="M923" s="567"/>
      <c r="N923" s="566" t="s">
        <v>426</v>
      </c>
      <c r="O923" s="567"/>
    </row>
    <row r="924" spans="1:15" ht="13.5" x14ac:dyDescent="0.25">
      <c r="A924" s="121"/>
      <c r="B924" s="173" t="s">
        <v>7</v>
      </c>
      <c r="C924" s="174" t="s">
        <v>8</v>
      </c>
      <c r="D924" s="173" t="s">
        <v>7</v>
      </c>
      <c r="E924" s="174" t="s">
        <v>8</v>
      </c>
      <c r="F924" s="173" t="s">
        <v>7</v>
      </c>
      <c r="G924" s="174" t="s">
        <v>8</v>
      </c>
      <c r="H924" s="173" t="s">
        <v>7</v>
      </c>
      <c r="I924" s="174" t="s">
        <v>8</v>
      </c>
      <c r="J924" s="173" t="s">
        <v>7</v>
      </c>
      <c r="K924" s="174" t="s">
        <v>8</v>
      </c>
      <c r="L924" s="173" t="s">
        <v>7</v>
      </c>
      <c r="M924" s="174" t="s">
        <v>8</v>
      </c>
      <c r="N924" s="173" t="s">
        <v>7</v>
      </c>
      <c r="O924" s="174" t="s">
        <v>8</v>
      </c>
    </row>
    <row r="925" spans="1:15" ht="14.45" customHeight="1" x14ac:dyDescent="0.2">
      <c r="A925" s="126" t="s">
        <v>9</v>
      </c>
      <c r="B925" s="587"/>
      <c r="C925" s="559"/>
      <c r="D925" s="582">
        <v>0</v>
      </c>
      <c r="E925" s="585" t="s">
        <v>1421</v>
      </c>
      <c r="F925" s="582">
        <v>3</v>
      </c>
      <c r="G925" s="585" t="s">
        <v>1422</v>
      </c>
      <c r="H925" s="582">
        <v>2</v>
      </c>
      <c r="I925" s="585" t="s">
        <v>1422</v>
      </c>
      <c r="J925" s="582">
        <v>2</v>
      </c>
      <c r="K925" s="585" t="s">
        <v>1423</v>
      </c>
      <c r="L925" s="582">
        <v>0</v>
      </c>
      <c r="M925" s="585" t="s">
        <v>1424</v>
      </c>
      <c r="N925" s="595"/>
      <c r="O925" s="597" t="s">
        <v>23</v>
      </c>
    </row>
    <row r="926" spans="1:15" ht="14.45" customHeight="1" x14ac:dyDescent="0.2">
      <c r="A926" s="127">
        <v>79921501</v>
      </c>
      <c r="B926" s="588"/>
      <c r="C926" s="560"/>
      <c r="D926" s="583"/>
      <c r="E926" s="586"/>
      <c r="F926" s="583"/>
      <c r="G926" s="586"/>
      <c r="H926" s="583"/>
      <c r="I926" s="586"/>
      <c r="J926" s="583"/>
      <c r="K926" s="586"/>
      <c r="L926" s="583"/>
      <c r="M926" s="586"/>
      <c r="N926" s="596"/>
      <c r="O926" s="598"/>
    </row>
    <row r="927" spans="1:15" ht="14.45" customHeight="1" x14ac:dyDescent="0.2">
      <c r="A927" s="127" t="s">
        <v>11</v>
      </c>
      <c r="B927" s="588"/>
      <c r="C927" s="153"/>
      <c r="D927" s="583"/>
      <c r="E927" s="159" t="s">
        <v>1425</v>
      </c>
      <c r="F927" s="583"/>
      <c r="G927" s="159" t="s">
        <v>1425</v>
      </c>
      <c r="H927" s="583"/>
      <c r="I927" s="159" t="s">
        <v>1425</v>
      </c>
      <c r="J927" s="583"/>
      <c r="K927" s="159" t="s">
        <v>1426</v>
      </c>
      <c r="L927" s="583"/>
      <c r="M927" s="159" t="s">
        <v>1426</v>
      </c>
      <c r="N927" s="596"/>
      <c r="O927" s="176"/>
    </row>
    <row r="928" spans="1:15" ht="14.45" customHeight="1" x14ac:dyDescent="0.2">
      <c r="A928" s="131" t="s">
        <v>12</v>
      </c>
      <c r="B928" s="588"/>
      <c r="C928" s="154"/>
      <c r="D928" s="583"/>
      <c r="E928" s="151" t="s">
        <v>1371</v>
      </c>
      <c r="F928" s="583"/>
      <c r="G928" s="151" t="s">
        <v>1371</v>
      </c>
      <c r="H928" s="583"/>
      <c r="I928" s="151" t="s">
        <v>1371</v>
      </c>
      <c r="J928" s="583"/>
      <c r="K928" s="151" t="s">
        <v>1371</v>
      </c>
      <c r="L928" s="583"/>
      <c r="M928" s="151" t="s">
        <v>1371</v>
      </c>
      <c r="N928" s="596"/>
      <c r="O928" s="177"/>
    </row>
    <row r="929" spans="1:17" ht="14.45" customHeight="1" x14ac:dyDescent="0.2">
      <c r="A929" s="131" t="s">
        <v>477</v>
      </c>
      <c r="B929" s="588"/>
      <c r="C929" s="154"/>
      <c r="D929" s="583"/>
      <c r="E929" s="151" t="s">
        <v>1427</v>
      </c>
      <c r="F929" s="583"/>
      <c r="G929" s="151" t="s">
        <v>1427</v>
      </c>
      <c r="H929" s="583"/>
      <c r="I929" s="151" t="s">
        <v>1427</v>
      </c>
      <c r="J929" s="583"/>
      <c r="K929" s="151" t="s">
        <v>1428</v>
      </c>
      <c r="L929" s="583"/>
      <c r="M929" s="151" t="s">
        <v>1428</v>
      </c>
      <c r="N929" s="596"/>
      <c r="O929" s="178"/>
    </row>
    <row r="930" spans="1:17" ht="14.45" customHeight="1" x14ac:dyDescent="0.2">
      <c r="A930" s="137" t="s">
        <v>481</v>
      </c>
      <c r="B930" s="589"/>
      <c r="C930" s="155"/>
      <c r="D930" s="584"/>
      <c r="E930" s="152" t="s">
        <v>499</v>
      </c>
      <c r="F930" s="584"/>
      <c r="G930" s="152" t="s">
        <v>499</v>
      </c>
      <c r="H930" s="584"/>
      <c r="I930" s="152" t="s">
        <v>499</v>
      </c>
      <c r="J930" s="584"/>
      <c r="K930" s="152" t="s">
        <v>499</v>
      </c>
      <c r="L930" s="584"/>
      <c r="M930" s="152" t="s">
        <v>499</v>
      </c>
      <c r="N930" s="596"/>
      <c r="O930" s="179"/>
      <c r="Q930" s="122">
        <v>3132669452</v>
      </c>
    </row>
    <row r="931" spans="1:17" ht="13.5" x14ac:dyDescent="0.2">
      <c r="A931" s="126" t="s">
        <v>14</v>
      </c>
      <c r="B931" s="582">
        <v>1</v>
      </c>
      <c r="C931" s="585" t="s">
        <v>1429</v>
      </c>
      <c r="D931" s="587" t="s">
        <v>1430</v>
      </c>
      <c r="E931" s="559" t="s">
        <v>1431</v>
      </c>
      <c r="F931" s="582">
        <v>2</v>
      </c>
      <c r="G931" s="585" t="s">
        <v>1432</v>
      </c>
      <c r="H931" s="582">
        <v>2</v>
      </c>
      <c r="I931" s="585" t="s">
        <v>1433</v>
      </c>
      <c r="J931" s="582">
        <v>1</v>
      </c>
      <c r="K931" s="585" t="s">
        <v>189</v>
      </c>
      <c r="L931" s="540"/>
      <c r="M931" s="569"/>
      <c r="N931" s="540"/>
      <c r="O931" s="543"/>
    </row>
    <row r="932" spans="1:17" ht="14.45" customHeight="1" x14ac:dyDescent="0.2">
      <c r="A932" s="127">
        <v>1070707956</v>
      </c>
      <c r="B932" s="583"/>
      <c r="C932" s="586"/>
      <c r="D932" s="588"/>
      <c r="E932" s="560"/>
      <c r="F932" s="583"/>
      <c r="G932" s="586"/>
      <c r="H932" s="583"/>
      <c r="I932" s="586"/>
      <c r="J932" s="583"/>
      <c r="K932" s="586"/>
      <c r="L932" s="541"/>
      <c r="M932" s="570"/>
      <c r="N932" s="541"/>
      <c r="O932" s="544"/>
    </row>
    <row r="933" spans="1:17" ht="14.45" customHeight="1" x14ac:dyDescent="0.2">
      <c r="A933" s="127" t="s">
        <v>11</v>
      </c>
      <c r="B933" s="583"/>
      <c r="C933" s="159" t="s">
        <v>1434</v>
      </c>
      <c r="D933" s="588"/>
      <c r="E933" s="153" t="s">
        <v>1435</v>
      </c>
      <c r="F933" s="583"/>
      <c r="G933" s="159" t="s">
        <v>1436</v>
      </c>
      <c r="H933" s="583"/>
      <c r="I933" s="159" t="s">
        <v>1436</v>
      </c>
      <c r="J933" s="583"/>
      <c r="K933" s="159" t="s">
        <v>1437</v>
      </c>
      <c r="L933" s="541"/>
      <c r="M933" s="130"/>
      <c r="N933" s="541"/>
      <c r="O933" s="130"/>
    </row>
    <row r="934" spans="1:17" ht="14.45" customHeight="1" x14ac:dyDescent="0.2">
      <c r="A934" s="131" t="s">
        <v>12</v>
      </c>
      <c r="B934" s="583"/>
      <c r="C934" s="151" t="s">
        <v>299</v>
      </c>
      <c r="D934" s="588"/>
      <c r="E934" s="154"/>
      <c r="F934" s="583"/>
      <c r="G934" s="151" t="s">
        <v>299</v>
      </c>
      <c r="H934" s="583"/>
      <c r="I934" s="151" t="s">
        <v>299</v>
      </c>
      <c r="J934" s="583"/>
      <c r="K934" s="151" t="s">
        <v>1371</v>
      </c>
      <c r="L934" s="541"/>
      <c r="M934" s="161"/>
      <c r="N934" s="541"/>
      <c r="O934" s="134"/>
    </row>
    <row r="935" spans="1:17" ht="14.45" customHeight="1" x14ac:dyDescent="0.2">
      <c r="A935" s="131" t="s">
        <v>477</v>
      </c>
      <c r="B935" s="583"/>
      <c r="C935" s="151" t="s">
        <v>534</v>
      </c>
      <c r="D935" s="588"/>
      <c r="E935" s="154" t="s">
        <v>534</v>
      </c>
      <c r="F935" s="583"/>
      <c r="G935" s="151" t="s">
        <v>534</v>
      </c>
      <c r="H935" s="583"/>
      <c r="I935" s="151" t="s">
        <v>534</v>
      </c>
      <c r="J935" s="583"/>
      <c r="K935" s="151" t="s">
        <v>1438</v>
      </c>
      <c r="L935" s="541"/>
      <c r="M935" s="154"/>
      <c r="N935" s="541"/>
      <c r="O935" s="140"/>
    </row>
    <row r="936" spans="1:17" ht="13.5" x14ac:dyDescent="0.2">
      <c r="A936" s="137" t="s">
        <v>481</v>
      </c>
      <c r="B936" s="584"/>
      <c r="C936" s="152" t="s">
        <v>499</v>
      </c>
      <c r="D936" s="589"/>
      <c r="E936" s="155" t="s">
        <v>1439</v>
      </c>
      <c r="F936" s="584"/>
      <c r="G936" s="152" t="s">
        <v>539</v>
      </c>
      <c r="H936" s="584"/>
      <c r="I936" s="152" t="s">
        <v>539</v>
      </c>
      <c r="J936" s="584"/>
      <c r="K936" s="152" t="s">
        <v>499</v>
      </c>
      <c r="L936" s="541"/>
      <c r="M936" s="134"/>
      <c r="N936" s="541"/>
      <c r="O936" s="141"/>
    </row>
    <row r="937" spans="1:17" ht="14.45" customHeight="1" x14ac:dyDescent="0.2">
      <c r="A937" s="126" t="s">
        <v>503</v>
      </c>
      <c r="B937" s="587"/>
      <c r="C937" s="559"/>
      <c r="D937" s="610">
        <v>3</v>
      </c>
      <c r="E937" s="585" t="s">
        <v>1242</v>
      </c>
      <c r="F937" s="610">
        <v>3</v>
      </c>
      <c r="G937" s="585" t="s">
        <v>1242</v>
      </c>
      <c r="H937" s="582" t="s">
        <v>1004</v>
      </c>
      <c r="I937" s="585" t="s">
        <v>1433</v>
      </c>
      <c r="J937" s="582">
        <v>1</v>
      </c>
      <c r="K937" s="585" t="s">
        <v>1440</v>
      </c>
      <c r="L937" s="540"/>
      <c r="M937" s="543"/>
      <c r="N937" s="576"/>
      <c r="O937" s="543"/>
    </row>
    <row r="938" spans="1:17" ht="14.45" customHeight="1" x14ac:dyDescent="0.2">
      <c r="A938" s="127">
        <v>1026271285</v>
      </c>
      <c r="B938" s="588"/>
      <c r="C938" s="560"/>
      <c r="D938" s="607"/>
      <c r="E938" s="586"/>
      <c r="F938" s="607"/>
      <c r="G938" s="586"/>
      <c r="H938" s="583"/>
      <c r="I938" s="586"/>
      <c r="J938" s="583"/>
      <c r="K938" s="586"/>
      <c r="L938" s="541"/>
      <c r="M938" s="544"/>
      <c r="N938" s="577"/>
      <c r="O938" s="544"/>
    </row>
    <row r="939" spans="1:17" ht="14.45" customHeight="1" x14ac:dyDescent="0.2">
      <c r="A939" s="127" t="s">
        <v>11</v>
      </c>
      <c r="B939" s="588"/>
      <c r="C939" s="153"/>
      <c r="D939" s="607"/>
      <c r="E939" s="159" t="s">
        <v>1373</v>
      </c>
      <c r="F939" s="607"/>
      <c r="G939" s="159" t="s">
        <v>1373</v>
      </c>
      <c r="H939" s="583"/>
      <c r="I939" s="159" t="s">
        <v>1436</v>
      </c>
      <c r="J939" s="583"/>
      <c r="K939" s="159" t="s">
        <v>1441</v>
      </c>
      <c r="L939" s="541"/>
      <c r="M939" s="130"/>
      <c r="N939" s="577"/>
      <c r="O939" s="130"/>
    </row>
    <row r="940" spans="1:17" ht="14.45" customHeight="1" x14ac:dyDescent="0.2">
      <c r="A940" s="131" t="s">
        <v>12</v>
      </c>
      <c r="B940" s="588"/>
      <c r="C940" s="154"/>
      <c r="D940" s="607"/>
      <c r="E940" s="151" t="s">
        <v>1371</v>
      </c>
      <c r="F940" s="607"/>
      <c r="G940" s="151" t="s">
        <v>1371</v>
      </c>
      <c r="H940" s="583"/>
      <c r="I940" s="151" t="s">
        <v>299</v>
      </c>
      <c r="J940" s="583"/>
      <c r="K940" s="151" t="s">
        <v>1371</v>
      </c>
      <c r="L940" s="541"/>
      <c r="M940" s="140"/>
      <c r="N940" s="577"/>
      <c r="O940" s="140"/>
    </row>
    <row r="941" spans="1:17" ht="14.45" customHeight="1" x14ac:dyDescent="0.2">
      <c r="A941" s="131" t="s">
        <v>477</v>
      </c>
      <c r="B941" s="588"/>
      <c r="C941" s="154"/>
      <c r="D941" s="607"/>
      <c r="E941" s="151" t="s">
        <v>478</v>
      </c>
      <c r="F941" s="607"/>
      <c r="G941" s="151" t="s">
        <v>478</v>
      </c>
      <c r="H941" s="583"/>
      <c r="I941" s="151" t="s">
        <v>534</v>
      </c>
      <c r="J941" s="583"/>
      <c r="K941" s="151" t="s">
        <v>534</v>
      </c>
      <c r="L941" s="541"/>
      <c r="M941" s="140"/>
      <c r="N941" s="577"/>
      <c r="O941" s="140"/>
    </row>
    <row r="942" spans="1:17" ht="14.45" customHeight="1" x14ac:dyDescent="0.2">
      <c r="A942" s="137" t="s">
        <v>481</v>
      </c>
      <c r="B942" s="589"/>
      <c r="C942" s="155"/>
      <c r="D942" s="611"/>
      <c r="E942" s="152" t="s">
        <v>499</v>
      </c>
      <c r="F942" s="611"/>
      <c r="G942" s="152" t="s">
        <v>499</v>
      </c>
      <c r="H942" s="584"/>
      <c r="I942" s="152" t="s">
        <v>539</v>
      </c>
      <c r="J942" s="584"/>
      <c r="K942" s="152" t="s">
        <v>499</v>
      </c>
      <c r="L942" s="542"/>
      <c r="M942" s="141"/>
      <c r="N942" s="578"/>
      <c r="O942" s="141"/>
    </row>
    <row r="943" spans="1:17" ht="15" customHeight="1" x14ac:dyDescent="0.2">
      <c r="A943" s="126" t="s">
        <v>76</v>
      </c>
      <c r="B943" s="587"/>
      <c r="C943" s="559"/>
      <c r="D943" s="587"/>
      <c r="E943" s="559"/>
      <c r="F943" s="576"/>
      <c r="G943" s="543"/>
      <c r="H943" s="602"/>
      <c r="I943" s="605"/>
      <c r="J943" s="602"/>
      <c r="K943" s="605"/>
      <c r="L943" s="576"/>
      <c r="M943" s="543"/>
      <c r="N943" s="576"/>
      <c r="O943" s="543"/>
    </row>
    <row r="944" spans="1:17" ht="14.45" customHeight="1" x14ac:dyDescent="0.2">
      <c r="A944" s="127">
        <v>80236526</v>
      </c>
      <c r="B944" s="588"/>
      <c r="C944" s="560"/>
      <c r="D944" s="588"/>
      <c r="E944" s="560"/>
      <c r="F944" s="577"/>
      <c r="G944" s="544"/>
      <c r="H944" s="603"/>
      <c r="I944" s="606"/>
      <c r="J944" s="603"/>
      <c r="K944" s="606"/>
      <c r="L944" s="577"/>
      <c r="M944" s="544"/>
      <c r="N944" s="577"/>
      <c r="O944" s="544"/>
    </row>
    <row r="945" spans="1:15" ht="14.45" customHeight="1" x14ac:dyDescent="0.2">
      <c r="A945" s="127" t="s">
        <v>11</v>
      </c>
      <c r="B945" s="588"/>
      <c r="C945" s="153"/>
      <c r="D945" s="588"/>
      <c r="E945" s="153"/>
      <c r="F945" s="577"/>
      <c r="G945" s="130"/>
      <c r="H945" s="603"/>
      <c r="I945" s="180"/>
      <c r="J945" s="603"/>
      <c r="K945" s="180"/>
      <c r="L945" s="577"/>
      <c r="M945" s="130"/>
      <c r="N945" s="577"/>
      <c r="O945" s="130"/>
    </row>
    <row r="946" spans="1:15" ht="14.45" customHeight="1" x14ac:dyDescent="0.2">
      <c r="A946" s="131" t="s">
        <v>12</v>
      </c>
      <c r="B946" s="588"/>
      <c r="C946" s="154"/>
      <c r="D946" s="588"/>
      <c r="E946" s="154"/>
      <c r="F946" s="577"/>
      <c r="G946" s="140"/>
      <c r="H946" s="603"/>
      <c r="I946" s="182"/>
      <c r="J946" s="603"/>
      <c r="K946" s="182"/>
      <c r="L946" s="577"/>
      <c r="M946" s="140"/>
      <c r="N946" s="577"/>
      <c r="O946" s="140"/>
    </row>
    <row r="947" spans="1:15" ht="14.45" customHeight="1" x14ac:dyDescent="0.2">
      <c r="A947" s="131" t="s">
        <v>477</v>
      </c>
      <c r="B947" s="588"/>
      <c r="C947" s="154"/>
      <c r="D947" s="588"/>
      <c r="E947" s="154"/>
      <c r="F947" s="577"/>
      <c r="G947" s="140"/>
      <c r="H947" s="603"/>
      <c r="I947" s="184"/>
      <c r="J947" s="603"/>
      <c r="K947" s="184"/>
      <c r="L947" s="577"/>
      <c r="M947" s="140"/>
      <c r="N947" s="577"/>
      <c r="O947" s="140"/>
    </row>
    <row r="948" spans="1:15" ht="14.45" customHeight="1" x14ac:dyDescent="0.2">
      <c r="A948" s="137" t="s">
        <v>481</v>
      </c>
      <c r="B948" s="589"/>
      <c r="C948" s="155"/>
      <c r="D948" s="589"/>
      <c r="E948" s="155"/>
      <c r="F948" s="578"/>
      <c r="G948" s="141"/>
      <c r="H948" s="604"/>
      <c r="I948" s="186"/>
      <c r="J948" s="604"/>
      <c r="K948" s="186"/>
      <c r="L948" s="578"/>
      <c r="M948" s="141"/>
      <c r="N948" s="578"/>
      <c r="O948" s="141"/>
    </row>
    <row r="950" spans="1:15" x14ac:dyDescent="0.2">
      <c r="B950" s="599" t="s">
        <v>1442</v>
      </c>
      <c r="C950" s="600"/>
      <c r="D950" s="600"/>
      <c r="E950" s="600"/>
      <c r="F950" s="600"/>
      <c r="G950" s="600"/>
      <c r="H950" s="600"/>
      <c r="I950" s="600"/>
      <c r="J950" s="600"/>
      <c r="K950" s="600"/>
      <c r="L950" s="600"/>
      <c r="M950" s="600"/>
      <c r="N950" s="600"/>
      <c r="O950" s="601"/>
    </row>
    <row r="951" spans="1:15" ht="13.5" x14ac:dyDescent="0.25">
      <c r="A951" s="121"/>
      <c r="B951" s="566" t="s">
        <v>1443</v>
      </c>
      <c r="C951" s="567"/>
      <c r="D951" s="566" t="s">
        <v>1444</v>
      </c>
      <c r="E951" s="567"/>
      <c r="F951" s="566" t="s">
        <v>1445</v>
      </c>
      <c r="G951" s="567"/>
      <c r="H951" s="566" t="s">
        <v>1446</v>
      </c>
      <c r="I951" s="567"/>
      <c r="J951" s="566" t="s">
        <v>1447</v>
      </c>
      <c r="K951" s="567"/>
      <c r="L951" s="566" t="s">
        <v>1448</v>
      </c>
      <c r="M951" s="567"/>
      <c r="N951" s="566" t="s">
        <v>1449</v>
      </c>
      <c r="O951" s="567"/>
    </row>
    <row r="952" spans="1:15" ht="13.5" x14ac:dyDescent="0.25">
      <c r="A952" s="121"/>
      <c r="B952" s="173" t="s">
        <v>7</v>
      </c>
      <c r="C952" s="174" t="s">
        <v>8</v>
      </c>
      <c r="D952" s="173" t="s">
        <v>7</v>
      </c>
      <c r="E952" s="174" t="s">
        <v>8</v>
      </c>
      <c r="F952" s="173" t="s">
        <v>7</v>
      </c>
      <c r="G952" s="174" t="s">
        <v>8</v>
      </c>
      <c r="H952" s="173" t="s">
        <v>7</v>
      </c>
      <c r="I952" s="174" t="s">
        <v>8</v>
      </c>
      <c r="J952" s="173" t="s">
        <v>7</v>
      </c>
      <c r="K952" s="174" t="s">
        <v>8</v>
      </c>
      <c r="L952" s="173" t="s">
        <v>7</v>
      </c>
      <c r="M952" s="174" t="s">
        <v>8</v>
      </c>
      <c r="N952" s="173" t="s">
        <v>7</v>
      </c>
      <c r="O952" s="174" t="s">
        <v>8</v>
      </c>
    </row>
    <row r="953" spans="1:15" ht="15" customHeight="1" x14ac:dyDescent="0.2">
      <c r="A953" s="126" t="s">
        <v>9</v>
      </c>
      <c r="B953" s="587">
        <v>0</v>
      </c>
      <c r="C953" s="559" t="s">
        <v>1450</v>
      </c>
      <c r="D953" s="587">
        <v>2</v>
      </c>
      <c r="E953" s="559" t="s">
        <v>1450</v>
      </c>
      <c r="F953" s="587">
        <v>2</v>
      </c>
      <c r="G953" s="559" t="s">
        <v>1450</v>
      </c>
      <c r="H953" s="587">
        <v>2</v>
      </c>
      <c r="I953" s="559" t="s">
        <v>1450</v>
      </c>
      <c r="J953" s="587">
        <v>2</v>
      </c>
      <c r="K953" s="559" t="s">
        <v>1450</v>
      </c>
      <c r="L953" s="587">
        <v>1</v>
      </c>
      <c r="M953" s="559" t="s">
        <v>1450</v>
      </c>
      <c r="N953" s="587"/>
      <c r="O953" s="559"/>
    </row>
    <row r="954" spans="1:15" ht="13.5" x14ac:dyDescent="0.2">
      <c r="A954" s="127">
        <v>79921501</v>
      </c>
      <c r="B954" s="588"/>
      <c r="C954" s="560"/>
      <c r="D954" s="588"/>
      <c r="E954" s="560"/>
      <c r="F954" s="588"/>
      <c r="G954" s="560"/>
      <c r="H954" s="588"/>
      <c r="I954" s="560"/>
      <c r="J954" s="588"/>
      <c r="K954" s="560"/>
      <c r="L954" s="588"/>
      <c r="M954" s="560"/>
      <c r="N954" s="588"/>
      <c r="O954" s="560"/>
    </row>
    <row r="955" spans="1:15" ht="15" customHeight="1" x14ac:dyDescent="0.2">
      <c r="A955" s="127" t="s">
        <v>11</v>
      </c>
      <c r="B955" s="588"/>
      <c r="C955" s="153" t="s">
        <v>1451</v>
      </c>
      <c r="D955" s="588"/>
      <c r="E955" s="153" t="s">
        <v>1451</v>
      </c>
      <c r="F955" s="588"/>
      <c r="G955" s="153" t="s">
        <v>1451</v>
      </c>
      <c r="H955" s="588"/>
      <c r="I955" s="153" t="s">
        <v>1451</v>
      </c>
      <c r="J955" s="588"/>
      <c r="K955" s="153" t="s">
        <v>1451</v>
      </c>
      <c r="L955" s="588"/>
      <c r="M955" s="153" t="s">
        <v>1451</v>
      </c>
      <c r="N955" s="588"/>
      <c r="O955" s="153"/>
    </row>
    <row r="956" spans="1:15" ht="15" customHeight="1" x14ac:dyDescent="0.2">
      <c r="A956" s="131" t="s">
        <v>12</v>
      </c>
      <c r="B956" s="588"/>
      <c r="C956" s="154" t="s">
        <v>299</v>
      </c>
      <c r="D956" s="588"/>
      <c r="E956" s="154" t="s">
        <v>299</v>
      </c>
      <c r="F956" s="588"/>
      <c r="G956" s="154" t="s">
        <v>299</v>
      </c>
      <c r="H956" s="588"/>
      <c r="I956" s="154" t="s">
        <v>299</v>
      </c>
      <c r="J956" s="588"/>
      <c r="K956" s="154" t="s">
        <v>299</v>
      </c>
      <c r="L956" s="588"/>
      <c r="M956" s="154" t="s">
        <v>299</v>
      </c>
      <c r="N956" s="588"/>
      <c r="O956" s="154"/>
    </row>
    <row r="957" spans="1:15" ht="14.45" customHeight="1" x14ac:dyDescent="0.2">
      <c r="A957" s="131" t="s">
        <v>477</v>
      </c>
      <c r="B957" s="588"/>
      <c r="C957" s="154" t="s">
        <v>546</v>
      </c>
      <c r="D957" s="588"/>
      <c r="E957" s="154" t="s">
        <v>546</v>
      </c>
      <c r="F957" s="588"/>
      <c r="G957" s="154" t="s">
        <v>546</v>
      </c>
      <c r="H957" s="588"/>
      <c r="I957" s="154" t="s">
        <v>546</v>
      </c>
      <c r="J957" s="588"/>
      <c r="K957" s="154" t="s">
        <v>546</v>
      </c>
      <c r="L957" s="588"/>
      <c r="M957" s="154" t="s">
        <v>546</v>
      </c>
      <c r="N957" s="588"/>
      <c r="O957" s="154"/>
    </row>
    <row r="958" spans="1:15" ht="14.45" customHeight="1" x14ac:dyDescent="0.2">
      <c r="A958" s="137" t="s">
        <v>481</v>
      </c>
      <c r="B958" s="589"/>
      <c r="C958" s="155" t="s">
        <v>1452</v>
      </c>
      <c r="D958" s="589"/>
      <c r="E958" s="155" t="s">
        <v>1452</v>
      </c>
      <c r="F958" s="589"/>
      <c r="G958" s="155" t="s">
        <v>1452</v>
      </c>
      <c r="H958" s="589"/>
      <c r="I958" s="155" t="s">
        <v>1452</v>
      </c>
      <c r="J958" s="589"/>
      <c r="K958" s="155" t="s">
        <v>1452</v>
      </c>
      <c r="L958" s="589"/>
      <c r="M958" s="155" t="s">
        <v>1452</v>
      </c>
      <c r="N958" s="589"/>
      <c r="O958" s="155"/>
    </row>
    <row r="959" spans="1:15" ht="15" customHeight="1" x14ac:dyDescent="0.2">
      <c r="A959" s="126" t="s">
        <v>14</v>
      </c>
      <c r="B959" s="587"/>
      <c r="C959" s="559"/>
      <c r="D959" s="587"/>
      <c r="E959" s="559"/>
      <c r="F959" s="587"/>
      <c r="G959" s="559" t="s">
        <v>1317</v>
      </c>
      <c r="H959" s="587">
        <v>2</v>
      </c>
      <c r="I959" s="559" t="s">
        <v>1453</v>
      </c>
      <c r="J959" s="587">
        <v>3</v>
      </c>
      <c r="K959" s="559" t="s">
        <v>1453</v>
      </c>
      <c r="L959" s="587">
        <v>3</v>
      </c>
      <c r="M959" s="559" t="s">
        <v>1453</v>
      </c>
      <c r="N959" s="587"/>
      <c r="O959" s="559"/>
    </row>
    <row r="960" spans="1:15" ht="14.45" customHeight="1" x14ac:dyDescent="0.2">
      <c r="A960" s="127">
        <v>1070707956</v>
      </c>
      <c r="B960" s="588"/>
      <c r="C960" s="560"/>
      <c r="D960" s="588"/>
      <c r="E960" s="560"/>
      <c r="F960" s="588"/>
      <c r="G960" s="560"/>
      <c r="H960" s="588"/>
      <c r="I960" s="560"/>
      <c r="J960" s="588"/>
      <c r="K960" s="560"/>
      <c r="L960" s="588"/>
      <c r="M960" s="560"/>
      <c r="N960" s="588"/>
      <c r="O960" s="560"/>
    </row>
    <row r="961" spans="1:15" ht="15" customHeight="1" x14ac:dyDescent="0.2">
      <c r="A961" s="127" t="s">
        <v>11</v>
      </c>
      <c r="B961" s="588"/>
      <c r="C961" s="153"/>
      <c r="D961" s="588"/>
      <c r="E961" s="153"/>
      <c r="F961" s="588"/>
      <c r="G961" s="153"/>
      <c r="H961" s="588"/>
      <c r="I961" s="153" t="s">
        <v>1454</v>
      </c>
      <c r="J961" s="588"/>
      <c r="K961" s="153" t="s">
        <v>1454</v>
      </c>
      <c r="L961" s="588"/>
      <c r="M961" s="153" t="s">
        <v>1454</v>
      </c>
      <c r="N961" s="588"/>
      <c r="O961" s="153"/>
    </row>
    <row r="962" spans="1:15" ht="15" customHeight="1" x14ac:dyDescent="0.2">
      <c r="A962" s="131" t="s">
        <v>12</v>
      </c>
      <c r="B962" s="588"/>
      <c r="C962" s="154"/>
      <c r="D962" s="588"/>
      <c r="E962" s="154"/>
      <c r="F962" s="588"/>
      <c r="G962" s="154"/>
      <c r="H962" s="588"/>
      <c r="I962" s="154" t="s">
        <v>1371</v>
      </c>
      <c r="J962" s="588"/>
      <c r="K962" s="154" t="s">
        <v>1371</v>
      </c>
      <c r="L962" s="588"/>
      <c r="M962" s="154" t="s">
        <v>1371</v>
      </c>
      <c r="N962" s="588"/>
      <c r="O962" s="154"/>
    </row>
    <row r="963" spans="1:15" ht="14.45" customHeight="1" x14ac:dyDescent="0.2">
      <c r="A963" s="131" t="s">
        <v>477</v>
      </c>
      <c r="B963" s="588"/>
      <c r="C963" s="154"/>
      <c r="D963" s="588"/>
      <c r="E963" s="154"/>
      <c r="F963" s="588"/>
      <c r="G963" s="154"/>
      <c r="H963" s="588"/>
      <c r="I963" s="154" t="s">
        <v>1371</v>
      </c>
      <c r="J963" s="588"/>
      <c r="K963" s="154" t="s">
        <v>1371</v>
      </c>
      <c r="L963" s="588"/>
      <c r="M963" s="154" t="s">
        <v>1371</v>
      </c>
      <c r="N963" s="588"/>
      <c r="O963" s="154"/>
    </row>
    <row r="964" spans="1:15" ht="14.45" customHeight="1" x14ac:dyDescent="0.2">
      <c r="A964" s="137" t="s">
        <v>481</v>
      </c>
      <c r="B964" s="589"/>
      <c r="C964" s="155"/>
      <c r="D964" s="589"/>
      <c r="E964" s="155"/>
      <c r="F964" s="589"/>
      <c r="G964" s="155"/>
      <c r="H964" s="589"/>
      <c r="I964" s="155" t="s">
        <v>499</v>
      </c>
      <c r="J964" s="589"/>
      <c r="K964" s="155" t="s">
        <v>499</v>
      </c>
      <c r="L964" s="589"/>
      <c r="M964" s="155" t="s">
        <v>499</v>
      </c>
      <c r="N964" s="589"/>
      <c r="O964" s="155"/>
    </row>
    <row r="965" spans="1:15" ht="14.45" customHeight="1" x14ac:dyDescent="0.2">
      <c r="A965" s="126" t="s">
        <v>503</v>
      </c>
      <c r="B965" s="587"/>
      <c r="C965" s="559" t="s">
        <v>1455</v>
      </c>
      <c r="D965" s="587">
        <v>3</v>
      </c>
      <c r="E965" s="559" t="s">
        <v>1456</v>
      </c>
      <c r="F965" s="587">
        <v>3</v>
      </c>
      <c r="G965" s="559" t="s">
        <v>1457</v>
      </c>
      <c r="H965" s="587">
        <v>3</v>
      </c>
      <c r="I965" s="559" t="s">
        <v>1457</v>
      </c>
      <c r="J965" s="587">
        <v>1</v>
      </c>
      <c r="K965" s="559" t="s">
        <v>1456</v>
      </c>
      <c r="L965" s="587"/>
      <c r="M965" s="559"/>
      <c r="N965" s="576"/>
      <c r="O965" s="543"/>
    </row>
    <row r="966" spans="1:15" ht="14.45" customHeight="1" x14ac:dyDescent="0.2">
      <c r="A966" s="127">
        <v>1026271285</v>
      </c>
      <c r="B966" s="588"/>
      <c r="C966" s="560"/>
      <c r="D966" s="588"/>
      <c r="E966" s="560"/>
      <c r="F966" s="588"/>
      <c r="G966" s="560"/>
      <c r="H966" s="588"/>
      <c r="I966" s="560"/>
      <c r="J966" s="588"/>
      <c r="K966" s="560"/>
      <c r="L966" s="588"/>
      <c r="M966" s="560"/>
      <c r="N966" s="577"/>
      <c r="O966" s="544"/>
    </row>
    <row r="967" spans="1:15" ht="15" customHeight="1" x14ac:dyDescent="0.2">
      <c r="A967" s="127" t="s">
        <v>11</v>
      </c>
      <c r="B967" s="588"/>
      <c r="C967" s="153" t="s">
        <v>1004</v>
      </c>
      <c r="D967" s="588"/>
      <c r="E967" s="153" t="s">
        <v>1458</v>
      </c>
      <c r="F967" s="588"/>
      <c r="G967" s="153" t="s">
        <v>1458</v>
      </c>
      <c r="H967" s="588"/>
      <c r="I967" s="153" t="s">
        <v>1458</v>
      </c>
      <c r="J967" s="588"/>
      <c r="K967" s="153" t="s">
        <v>1459</v>
      </c>
      <c r="L967" s="588"/>
      <c r="M967" s="153"/>
      <c r="N967" s="577"/>
      <c r="O967" s="130"/>
    </row>
    <row r="968" spans="1:15" ht="15" customHeight="1" x14ac:dyDescent="0.2">
      <c r="A968" s="131" t="s">
        <v>12</v>
      </c>
      <c r="B968" s="588"/>
      <c r="C968" s="154" t="s">
        <v>1004</v>
      </c>
      <c r="D968" s="588"/>
      <c r="E968" s="154">
        <v>46671</v>
      </c>
      <c r="F968" s="588"/>
      <c r="G968" s="154">
        <v>46671</v>
      </c>
      <c r="H968" s="588"/>
      <c r="I968" s="154">
        <v>46671</v>
      </c>
      <c r="J968" s="588"/>
      <c r="K968" s="154">
        <v>46672</v>
      </c>
      <c r="L968" s="588"/>
      <c r="M968" s="154"/>
      <c r="N968" s="577"/>
      <c r="O968" s="140"/>
    </row>
    <row r="969" spans="1:15" ht="14.45" customHeight="1" x14ac:dyDescent="0.2">
      <c r="A969" s="131" t="s">
        <v>477</v>
      </c>
      <c r="B969" s="588"/>
      <c r="C969" s="154" t="s">
        <v>534</v>
      </c>
      <c r="D969" s="588"/>
      <c r="E969" s="154" t="s">
        <v>1460</v>
      </c>
      <c r="F969" s="588"/>
      <c r="G969" s="154" t="s">
        <v>1460</v>
      </c>
      <c r="H969" s="588"/>
      <c r="I969" s="154" t="s">
        <v>1460</v>
      </c>
      <c r="J969" s="588"/>
      <c r="K969" s="154" t="s">
        <v>1460</v>
      </c>
      <c r="L969" s="588"/>
      <c r="M969" s="154"/>
      <c r="N969" s="577"/>
      <c r="O969" s="140"/>
    </row>
    <row r="970" spans="1:15" ht="14.45" customHeight="1" x14ac:dyDescent="0.2">
      <c r="A970" s="137" t="s">
        <v>481</v>
      </c>
      <c r="B970" s="589"/>
      <c r="C970" s="155" t="s">
        <v>1013</v>
      </c>
      <c r="D970" s="589"/>
      <c r="E970" s="155" t="s">
        <v>1083</v>
      </c>
      <c r="F970" s="589"/>
      <c r="G970" s="155" t="s">
        <v>1083</v>
      </c>
      <c r="H970" s="589"/>
      <c r="I970" s="155" t="s">
        <v>1083</v>
      </c>
      <c r="J970" s="589"/>
      <c r="K970" s="155" t="s">
        <v>1461</v>
      </c>
      <c r="L970" s="589"/>
      <c r="M970" s="155"/>
      <c r="N970" s="578"/>
      <c r="O970" s="141"/>
    </row>
    <row r="971" spans="1:15" ht="13.5" x14ac:dyDescent="0.2">
      <c r="A971" s="126" t="s">
        <v>76</v>
      </c>
      <c r="B971" s="602">
        <v>2</v>
      </c>
      <c r="C971" s="605" t="s">
        <v>60</v>
      </c>
      <c r="D971" s="587"/>
      <c r="E971" s="559"/>
      <c r="F971" s="587"/>
      <c r="G971" s="559"/>
      <c r="H971" s="587"/>
      <c r="I971" s="559"/>
      <c r="J971" s="587"/>
      <c r="K971" s="559"/>
      <c r="L971" s="587"/>
      <c r="M971" s="559"/>
      <c r="N971" s="576"/>
      <c r="O971" s="543"/>
    </row>
    <row r="972" spans="1:15" ht="14.45" customHeight="1" x14ac:dyDescent="0.2">
      <c r="A972" s="127">
        <v>80236526</v>
      </c>
      <c r="B972" s="603"/>
      <c r="C972" s="606"/>
      <c r="D972" s="588"/>
      <c r="E972" s="560"/>
      <c r="F972" s="588"/>
      <c r="G972" s="560"/>
      <c r="H972" s="588"/>
      <c r="I972" s="560"/>
      <c r="J972" s="588"/>
      <c r="K972" s="560"/>
      <c r="L972" s="588"/>
      <c r="M972" s="560"/>
      <c r="N972" s="577"/>
      <c r="O972" s="544"/>
    </row>
    <row r="973" spans="1:15" ht="15" customHeight="1" x14ac:dyDescent="0.2">
      <c r="A973" s="127" t="s">
        <v>11</v>
      </c>
      <c r="B973" s="603"/>
      <c r="C973" s="180" t="s">
        <v>1462</v>
      </c>
      <c r="D973" s="588"/>
      <c r="E973" s="153"/>
      <c r="F973" s="588"/>
      <c r="G973" s="153"/>
      <c r="H973" s="588"/>
      <c r="I973" s="153"/>
      <c r="J973" s="588"/>
      <c r="K973" s="153"/>
      <c r="L973" s="588"/>
      <c r="M973" s="153"/>
      <c r="N973" s="577"/>
      <c r="O973" s="130"/>
    </row>
    <row r="974" spans="1:15" ht="15" customHeight="1" x14ac:dyDescent="0.2">
      <c r="A974" s="131" t="s">
        <v>12</v>
      </c>
      <c r="B974" s="603"/>
      <c r="C974" s="182" t="s">
        <v>299</v>
      </c>
      <c r="D974" s="588"/>
      <c r="E974" s="154"/>
      <c r="F974" s="588"/>
      <c r="G974" s="154"/>
      <c r="H974" s="588"/>
      <c r="I974" s="154"/>
      <c r="J974" s="588"/>
      <c r="K974" s="154"/>
      <c r="L974" s="588"/>
      <c r="M974" s="154"/>
      <c r="N974" s="577"/>
      <c r="O974" s="140"/>
    </row>
    <row r="975" spans="1:15" ht="14.45" customHeight="1" x14ac:dyDescent="0.2">
      <c r="A975" s="131" t="s">
        <v>477</v>
      </c>
      <c r="B975" s="603"/>
      <c r="C975" s="184" t="s">
        <v>512</v>
      </c>
      <c r="D975" s="588"/>
      <c r="E975" s="154"/>
      <c r="F975" s="588"/>
      <c r="G975" s="154"/>
      <c r="H975" s="588"/>
      <c r="I975" s="154"/>
      <c r="J975" s="588"/>
      <c r="K975" s="154"/>
      <c r="L975" s="588"/>
      <c r="M975" s="154"/>
      <c r="N975" s="577"/>
      <c r="O975" s="140"/>
    </row>
    <row r="976" spans="1:15" ht="14.45" customHeight="1" x14ac:dyDescent="0.2">
      <c r="A976" s="137" t="s">
        <v>481</v>
      </c>
      <c r="B976" s="604"/>
      <c r="C976" s="186" t="s">
        <v>492</v>
      </c>
      <c r="D976" s="589"/>
      <c r="E976" s="155"/>
      <c r="F976" s="589"/>
      <c r="G976" s="155"/>
      <c r="H976" s="589"/>
      <c r="I976" s="155"/>
      <c r="J976" s="589"/>
      <c r="K976" s="155"/>
      <c r="L976" s="589"/>
      <c r="M976" s="155"/>
      <c r="N976" s="578"/>
      <c r="O976" s="141"/>
    </row>
    <row r="978" spans="1:15" x14ac:dyDescent="0.2">
      <c r="B978" s="599" t="s">
        <v>1442</v>
      </c>
      <c r="C978" s="600"/>
      <c r="D978" s="600"/>
      <c r="E978" s="600"/>
      <c r="F978" s="600"/>
      <c r="G978" s="600"/>
      <c r="H978" s="600"/>
      <c r="I978" s="600"/>
      <c r="J978" s="600"/>
      <c r="K978" s="600"/>
      <c r="L978" s="600"/>
      <c r="M978" s="600"/>
      <c r="N978" s="600"/>
      <c r="O978" s="601"/>
    </row>
    <row r="979" spans="1:15" ht="13.5" x14ac:dyDescent="0.25">
      <c r="A979" s="121"/>
      <c r="B979" s="566" t="s">
        <v>1463</v>
      </c>
      <c r="C979" s="567"/>
      <c r="D979" s="566" t="s">
        <v>1464</v>
      </c>
      <c r="E979" s="567"/>
      <c r="F979" s="566" t="s">
        <v>1465</v>
      </c>
      <c r="G979" s="567"/>
      <c r="H979" s="566" t="s">
        <v>19</v>
      </c>
      <c r="I979" s="567"/>
      <c r="J979" s="566" t="s">
        <v>20</v>
      </c>
      <c r="K979" s="567"/>
      <c r="L979" s="566" t="s">
        <v>21</v>
      </c>
      <c r="M979" s="567"/>
      <c r="N979" s="566" t="s">
        <v>22</v>
      </c>
      <c r="O979" s="567"/>
    </row>
    <row r="980" spans="1:15" ht="13.5" x14ac:dyDescent="0.25">
      <c r="A980" s="121"/>
      <c r="B980" s="173" t="s">
        <v>7</v>
      </c>
      <c r="C980" s="174" t="s">
        <v>8</v>
      </c>
      <c r="D980" s="173" t="s">
        <v>7</v>
      </c>
      <c r="E980" s="174" t="s">
        <v>8</v>
      </c>
      <c r="F980" s="173" t="s">
        <v>7</v>
      </c>
      <c r="G980" s="174" t="s">
        <v>8</v>
      </c>
      <c r="H980" s="173" t="s">
        <v>7</v>
      </c>
      <c r="I980" s="174" t="s">
        <v>8</v>
      </c>
      <c r="J980" s="173" t="s">
        <v>7</v>
      </c>
      <c r="K980" s="174" t="s">
        <v>8</v>
      </c>
      <c r="L980" s="173" t="s">
        <v>7</v>
      </c>
      <c r="M980" s="174" t="s">
        <v>8</v>
      </c>
      <c r="N980" s="173" t="s">
        <v>7</v>
      </c>
      <c r="O980" s="174" t="s">
        <v>8</v>
      </c>
    </row>
    <row r="981" spans="1:15" ht="14.45" customHeight="1" x14ac:dyDescent="0.2">
      <c r="A981" s="126" t="s">
        <v>9</v>
      </c>
      <c r="B981" s="582">
        <v>0</v>
      </c>
      <c r="C981" s="585" t="s">
        <v>1466</v>
      </c>
      <c r="D981" s="582">
        <v>3</v>
      </c>
      <c r="E981" s="585" t="s">
        <v>1466</v>
      </c>
      <c r="F981" s="582">
        <v>3</v>
      </c>
      <c r="G981" s="585" t="s">
        <v>1466</v>
      </c>
      <c r="H981" s="582">
        <v>1</v>
      </c>
      <c r="I981" s="585" t="s">
        <v>1466</v>
      </c>
      <c r="J981" s="587"/>
      <c r="K981" s="559" t="s">
        <v>1467</v>
      </c>
      <c r="L981" s="587">
        <v>2</v>
      </c>
      <c r="M981" s="559" t="s">
        <v>1468</v>
      </c>
      <c r="N981" s="587"/>
      <c r="O981" s="559"/>
    </row>
    <row r="982" spans="1:15" ht="13.5" x14ac:dyDescent="0.2">
      <c r="A982" s="127">
        <v>79921501</v>
      </c>
      <c r="B982" s="583"/>
      <c r="C982" s="586"/>
      <c r="D982" s="583"/>
      <c r="E982" s="586"/>
      <c r="F982" s="583"/>
      <c r="G982" s="586"/>
      <c r="H982" s="583"/>
      <c r="I982" s="586"/>
      <c r="J982" s="588"/>
      <c r="K982" s="560"/>
      <c r="L982" s="588"/>
      <c r="M982" s="560"/>
      <c r="N982" s="588"/>
      <c r="O982" s="560"/>
    </row>
    <row r="983" spans="1:15" ht="14.45" customHeight="1" x14ac:dyDescent="0.2">
      <c r="A983" s="127" t="s">
        <v>11</v>
      </c>
      <c r="B983" s="583"/>
      <c r="C983" s="159" t="s">
        <v>1469</v>
      </c>
      <c r="D983" s="583"/>
      <c r="E983" s="159" t="s">
        <v>1469</v>
      </c>
      <c r="F983" s="583"/>
      <c r="G983" s="159" t="s">
        <v>1469</v>
      </c>
      <c r="H983" s="583"/>
      <c r="I983" s="159" t="s">
        <v>1469</v>
      </c>
      <c r="J983" s="588"/>
      <c r="K983" s="153" t="s">
        <v>1403</v>
      </c>
      <c r="L983" s="588"/>
      <c r="M983" s="153" t="s">
        <v>1470</v>
      </c>
      <c r="N983" s="588"/>
      <c r="O983" s="153"/>
    </row>
    <row r="984" spans="1:15" ht="14.45" customHeight="1" x14ac:dyDescent="0.2">
      <c r="A984" s="131" t="s">
        <v>12</v>
      </c>
      <c r="B984" s="583"/>
      <c r="C984" s="151" t="s">
        <v>299</v>
      </c>
      <c r="D984" s="583"/>
      <c r="E984" s="151" t="s">
        <v>299</v>
      </c>
      <c r="F984" s="583"/>
      <c r="G984" s="151" t="s">
        <v>299</v>
      </c>
      <c r="H984" s="583"/>
      <c r="I984" s="151" t="s">
        <v>299</v>
      </c>
      <c r="J984" s="588"/>
      <c r="K984" s="154"/>
      <c r="L984" s="588"/>
      <c r="M984" s="154">
        <v>46701</v>
      </c>
      <c r="N984" s="588"/>
      <c r="O984" s="154"/>
    </row>
    <row r="985" spans="1:15" ht="14.45" customHeight="1" x14ac:dyDescent="0.2">
      <c r="A985" s="131" t="s">
        <v>477</v>
      </c>
      <c r="B985" s="583"/>
      <c r="C985" s="151" t="s">
        <v>556</v>
      </c>
      <c r="D985" s="583"/>
      <c r="E985" s="151" t="s">
        <v>556</v>
      </c>
      <c r="F985" s="583"/>
      <c r="G985" s="151" t="s">
        <v>556</v>
      </c>
      <c r="H985" s="583"/>
      <c r="I985" s="151" t="s">
        <v>556</v>
      </c>
      <c r="J985" s="588"/>
      <c r="K985" s="154"/>
      <c r="L985" s="588"/>
      <c r="M985" s="154" t="s">
        <v>1471</v>
      </c>
      <c r="N985" s="588"/>
      <c r="O985" s="154"/>
    </row>
    <row r="986" spans="1:15" ht="14.45" customHeight="1" x14ac:dyDescent="0.2">
      <c r="A986" s="137" t="s">
        <v>481</v>
      </c>
      <c r="B986" s="584"/>
      <c r="C986" s="152" t="s">
        <v>499</v>
      </c>
      <c r="D986" s="584"/>
      <c r="E986" s="152" t="s">
        <v>499</v>
      </c>
      <c r="F986" s="584"/>
      <c r="G986" s="152" t="s">
        <v>499</v>
      </c>
      <c r="H986" s="584"/>
      <c r="I986" s="152" t="s">
        <v>499</v>
      </c>
      <c r="J986" s="589"/>
      <c r="K986" s="155" t="s">
        <v>1472</v>
      </c>
      <c r="L986" s="589"/>
      <c r="M986" s="155" t="s">
        <v>1083</v>
      </c>
      <c r="N986" s="589"/>
      <c r="O986" s="155"/>
    </row>
    <row r="987" spans="1:15" ht="15" customHeight="1" x14ac:dyDescent="0.2">
      <c r="A987" s="126" t="s">
        <v>14</v>
      </c>
      <c r="B987" s="582">
        <v>2</v>
      </c>
      <c r="C987" s="585" t="s">
        <v>1453</v>
      </c>
      <c r="D987" s="582">
        <v>2</v>
      </c>
      <c r="E987" s="585" t="s">
        <v>1453</v>
      </c>
      <c r="F987" s="582">
        <v>3</v>
      </c>
      <c r="G987" s="608" t="s">
        <v>1473</v>
      </c>
      <c r="H987" s="582">
        <v>2</v>
      </c>
      <c r="I987" s="608" t="s">
        <v>1473</v>
      </c>
      <c r="J987" s="587">
        <v>1</v>
      </c>
      <c r="K987" s="559" t="s">
        <v>1305</v>
      </c>
      <c r="L987" s="587"/>
      <c r="M987" s="559" t="s">
        <v>1474</v>
      </c>
      <c r="N987" s="557"/>
      <c r="O987" s="569"/>
    </row>
    <row r="988" spans="1:15" ht="14.45" customHeight="1" x14ac:dyDescent="0.2">
      <c r="A988" s="127">
        <v>1070707956</v>
      </c>
      <c r="B988" s="583"/>
      <c r="C988" s="586"/>
      <c r="D988" s="583"/>
      <c r="E988" s="586"/>
      <c r="F988" s="583"/>
      <c r="G988" s="609"/>
      <c r="H988" s="583"/>
      <c r="I988" s="609"/>
      <c r="J988" s="588"/>
      <c r="K988" s="560"/>
      <c r="L988" s="588"/>
      <c r="M988" s="560"/>
      <c r="N988" s="558"/>
      <c r="O988" s="570"/>
    </row>
    <row r="989" spans="1:15" ht="14.45" customHeight="1" x14ac:dyDescent="0.2">
      <c r="A989" s="127" t="s">
        <v>11</v>
      </c>
      <c r="B989" s="583"/>
      <c r="C989" s="159" t="s">
        <v>1454</v>
      </c>
      <c r="D989" s="583"/>
      <c r="E989" s="159" t="s">
        <v>1454</v>
      </c>
      <c r="F989" s="583"/>
      <c r="G989" s="159" t="s">
        <v>1475</v>
      </c>
      <c r="H989" s="583"/>
      <c r="I989" s="159" t="s">
        <v>1475</v>
      </c>
      <c r="J989" s="588"/>
      <c r="K989" s="153" t="s">
        <v>1476</v>
      </c>
      <c r="L989" s="588"/>
      <c r="M989" s="153"/>
      <c r="N989" s="558"/>
      <c r="O989" s="153"/>
    </row>
    <row r="990" spans="1:15" ht="14.45" customHeight="1" x14ac:dyDescent="0.2">
      <c r="A990" s="131" t="s">
        <v>12</v>
      </c>
      <c r="B990" s="583"/>
      <c r="C990" s="151" t="s">
        <v>299</v>
      </c>
      <c r="D990" s="583"/>
      <c r="E990" s="151" t="s">
        <v>299</v>
      </c>
      <c r="F990" s="583"/>
      <c r="G990" s="151" t="s">
        <v>299</v>
      </c>
      <c r="H990" s="583"/>
      <c r="I990" s="151" t="s">
        <v>299</v>
      </c>
      <c r="J990" s="588"/>
      <c r="K990" s="154" t="s">
        <v>299</v>
      </c>
      <c r="L990" s="588"/>
      <c r="M990" s="154"/>
      <c r="N990" s="558"/>
      <c r="O990" s="161"/>
    </row>
    <row r="991" spans="1:15" ht="14.45" customHeight="1" x14ac:dyDescent="0.2">
      <c r="A991" s="131" t="s">
        <v>477</v>
      </c>
      <c r="B991" s="583"/>
      <c r="C991" s="151" t="s">
        <v>1477</v>
      </c>
      <c r="D991" s="583"/>
      <c r="E991" s="151" t="s">
        <v>1477</v>
      </c>
      <c r="F991" s="583"/>
      <c r="G991" s="151" t="s">
        <v>1478</v>
      </c>
      <c r="H991" s="583"/>
      <c r="I991" s="151" t="s">
        <v>1478</v>
      </c>
      <c r="J991" s="588"/>
      <c r="K991" s="154" t="s">
        <v>534</v>
      </c>
      <c r="L991" s="588"/>
      <c r="M991" s="154"/>
      <c r="N991" s="558"/>
      <c r="O991" s="154"/>
    </row>
    <row r="992" spans="1:15" ht="14.45" customHeight="1" x14ac:dyDescent="0.2">
      <c r="A992" s="137" t="s">
        <v>481</v>
      </c>
      <c r="B992" s="584"/>
      <c r="C992" s="152" t="s">
        <v>499</v>
      </c>
      <c r="D992" s="584"/>
      <c r="E992" s="152" t="s">
        <v>499</v>
      </c>
      <c r="F992" s="584"/>
      <c r="G992" s="152" t="s">
        <v>499</v>
      </c>
      <c r="H992" s="584"/>
      <c r="I992" s="152" t="s">
        <v>499</v>
      </c>
      <c r="J992" s="589"/>
      <c r="K992" s="155" t="s">
        <v>1013</v>
      </c>
      <c r="L992" s="589"/>
      <c r="M992" s="155"/>
      <c r="N992" s="568"/>
      <c r="O992" s="161"/>
    </row>
    <row r="993" spans="1:15" ht="14.45" customHeight="1" x14ac:dyDescent="0.2">
      <c r="A993" s="126" t="s">
        <v>503</v>
      </c>
      <c r="B993" s="582">
        <v>1</v>
      </c>
      <c r="C993" s="585" t="s">
        <v>1221</v>
      </c>
      <c r="D993" s="587"/>
      <c r="E993" s="559"/>
      <c r="F993" s="610">
        <v>1</v>
      </c>
      <c r="G993" s="608" t="s">
        <v>1479</v>
      </c>
      <c r="H993" s="557" t="s">
        <v>1219</v>
      </c>
      <c r="I993" s="559" t="s">
        <v>1480</v>
      </c>
      <c r="J993" s="587">
        <v>1</v>
      </c>
      <c r="K993" s="559" t="s">
        <v>1305</v>
      </c>
      <c r="L993" s="557" t="s">
        <v>1219</v>
      </c>
      <c r="M993" s="569" t="s">
        <v>1481</v>
      </c>
      <c r="N993" s="576"/>
      <c r="O993" s="543"/>
    </row>
    <row r="994" spans="1:15" ht="26.25" customHeight="1" x14ac:dyDescent="0.2">
      <c r="A994" s="127">
        <v>1026271285</v>
      </c>
      <c r="B994" s="583"/>
      <c r="C994" s="586"/>
      <c r="D994" s="588"/>
      <c r="E994" s="560"/>
      <c r="F994" s="607"/>
      <c r="G994" s="609"/>
      <c r="H994" s="558"/>
      <c r="I994" s="560"/>
      <c r="J994" s="588"/>
      <c r="K994" s="560"/>
      <c r="L994" s="558"/>
      <c r="M994" s="570"/>
      <c r="N994" s="577"/>
      <c r="O994" s="544"/>
    </row>
    <row r="995" spans="1:15" ht="14.45" customHeight="1" x14ac:dyDescent="0.2">
      <c r="A995" s="127" t="s">
        <v>11</v>
      </c>
      <c r="B995" s="583"/>
      <c r="C995" s="159" t="s">
        <v>1482</v>
      </c>
      <c r="D995" s="588"/>
      <c r="E995" s="153"/>
      <c r="F995" s="607"/>
      <c r="G995" s="159" t="s">
        <v>1483</v>
      </c>
      <c r="H995" s="558"/>
      <c r="I995" s="153" t="s">
        <v>1484</v>
      </c>
      <c r="J995" s="588"/>
      <c r="K995" s="153" t="s">
        <v>1476</v>
      </c>
      <c r="L995" s="558"/>
      <c r="M995" s="153" t="s">
        <v>1485</v>
      </c>
      <c r="N995" s="577"/>
      <c r="O995" s="130"/>
    </row>
    <row r="996" spans="1:15" ht="14.45" customHeight="1" x14ac:dyDescent="0.2">
      <c r="A996" s="131" t="s">
        <v>12</v>
      </c>
      <c r="B996" s="583"/>
      <c r="C996" s="151" t="s">
        <v>299</v>
      </c>
      <c r="D996" s="588"/>
      <c r="E996" s="154"/>
      <c r="F996" s="607"/>
      <c r="G996" s="150" t="s">
        <v>299</v>
      </c>
      <c r="H996" s="558"/>
      <c r="I996" s="154" t="s">
        <v>299</v>
      </c>
      <c r="J996" s="588"/>
      <c r="K996" s="154" t="s">
        <v>299</v>
      </c>
      <c r="L996" s="558"/>
      <c r="M996" s="161" t="s">
        <v>299</v>
      </c>
      <c r="N996" s="577"/>
      <c r="O996" s="140"/>
    </row>
    <row r="997" spans="1:15" ht="14.45" customHeight="1" x14ac:dyDescent="0.2">
      <c r="A997" s="131" t="s">
        <v>477</v>
      </c>
      <c r="B997" s="583"/>
      <c r="C997" s="151" t="s">
        <v>1069</v>
      </c>
      <c r="D997" s="588"/>
      <c r="E997" s="154"/>
      <c r="F997" s="607"/>
      <c r="G997" s="151" t="s">
        <v>966</v>
      </c>
      <c r="H997" s="558"/>
      <c r="I997" s="154" t="s">
        <v>1486</v>
      </c>
      <c r="J997" s="588"/>
      <c r="K997" s="154" t="s">
        <v>534</v>
      </c>
      <c r="L997" s="558"/>
      <c r="M997" s="154" t="s">
        <v>1487</v>
      </c>
      <c r="N997" s="577"/>
      <c r="O997" s="140"/>
    </row>
    <row r="998" spans="1:15" ht="14.45" customHeight="1" x14ac:dyDescent="0.2">
      <c r="A998" s="137" t="s">
        <v>481</v>
      </c>
      <c r="B998" s="584"/>
      <c r="C998" s="152" t="s">
        <v>499</v>
      </c>
      <c r="D998" s="589"/>
      <c r="E998" s="155"/>
      <c r="F998" s="611"/>
      <c r="G998" s="150" t="s">
        <v>499</v>
      </c>
      <c r="H998" s="568"/>
      <c r="I998" s="155" t="s">
        <v>499</v>
      </c>
      <c r="J998" s="589"/>
      <c r="K998" s="155" t="s">
        <v>1013</v>
      </c>
      <c r="L998" s="568"/>
      <c r="M998" s="161" t="s">
        <v>499</v>
      </c>
      <c r="N998" s="578"/>
      <c r="O998" s="141"/>
    </row>
    <row r="999" spans="1:15" ht="14.45" customHeight="1" x14ac:dyDescent="0.2">
      <c r="A999" s="126" t="s">
        <v>76</v>
      </c>
      <c r="B999" s="587"/>
      <c r="C999" s="559"/>
      <c r="D999" s="587"/>
      <c r="E999" s="559"/>
      <c r="F999" s="576"/>
      <c r="G999" s="543"/>
      <c r="H999" s="602"/>
      <c r="I999" s="605"/>
      <c r="J999" s="587"/>
      <c r="K999" s="559"/>
      <c r="L999" s="576"/>
      <c r="M999" s="543"/>
      <c r="N999" s="576"/>
      <c r="O999" s="543"/>
    </row>
    <row r="1000" spans="1:15" ht="13.5" x14ac:dyDescent="0.2">
      <c r="A1000" s="127">
        <v>80236526</v>
      </c>
      <c r="B1000" s="588"/>
      <c r="C1000" s="560"/>
      <c r="D1000" s="588"/>
      <c r="E1000" s="560"/>
      <c r="F1000" s="577"/>
      <c r="G1000" s="544"/>
      <c r="H1000" s="603"/>
      <c r="I1000" s="606"/>
      <c r="J1000" s="588"/>
      <c r="K1000" s="560"/>
      <c r="L1000" s="577"/>
      <c r="M1000" s="544"/>
      <c r="N1000" s="577"/>
      <c r="O1000" s="544"/>
    </row>
    <row r="1001" spans="1:15" ht="13.5" x14ac:dyDescent="0.2">
      <c r="A1001" s="127" t="s">
        <v>11</v>
      </c>
      <c r="B1001" s="588"/>
      <c r="C1001" s="153"/>
      <c r="D1001" s="588"/>
      <c r="E1001" s="153"/>
      <c r="F1001" s="577"/>
      <c r="G1001" s="130"/>
      <c r="H1001" s="603"/>
      <c r="I1001" s="180"/>
      <c r="J1001" s="588"/>
      <c r="K1001" s="153"/>
      <c r="L1001" s="577"/>
      <c r="M1001" s="130"/>
      <c r="N1001" s="577"/>
      <c r="O1001" s="130"/>
    </row>
    <row r="1002" spans="1:15" ht="13.5" x14ac:dyDescent="0.2">
      <c r="A1002" s="131" t="s">
        <v>12</v>
      </c>
      <c r="B1002" s="588"/>
      <c r="C1002" s="154"/>
      <c r="D1002" s="588"/>
      <c r="E1002" s="154"/>
      <c r="F1002" s="577"/>
      <c r="G1002" s="140"/>
      <c r="H1002" s="603"/>
      <c r="I1002" s="182"/>
      <c r="J1002" s="588"/>
      <c r="K1002" s="154"/>
      <c r="L1002" s="577"/>
      <c r="M1002" s="140"/>
      <c r="N1002" s="577"/>
      <c r="O1002" s="140"/>
    </row>
    <row r="1003" spans="1:15" ht="13.5" x14ac:dyDescent="0.2">
      <c r="A1003" s="131" t="s">
        <v>477</v>
      </c>
      <c r="B1003" s="588"/>
      <c r="C1003" s="154"/>
      <c r="D1003" s="588"/>
      <c r="E1003" s="154"/>
      <c r="F1003" s="577"/>
      <c r="G1003" s="140"/>
      <c r="H1003" s="603"/>
      <c r="I1003" s="184"/>
      <c r="J1003" s="588"/>
      <c r="K1003" s="154"/>
      <c r="L1003" s="577"/>
      <c r="M1003" s="140"/>
      <c r="N1003" s="577"/>
      <c r="O1003" s="140"/>
    </row>
    <row r="1004" spans="1:15" ht="13.5" x14ac:dyDescent="0.2">
      <c r="A1004" s="137" t="s">
        <v>481</v>
      </c>
      <c r="B1004" s="589"/>
      <c r="C1004" s="155"/>
      <c r="D1004" s="589"/>
      <c r="E1004" s="155"/>
      <c r="F1004" s="578"/>
      <c r="G1004" s="141"/>
      <c r="H1004" s="604"/>
      <c r="I1004" s="186"/>
      <c r="J1004" s="589"/>
      <c r="K1004" s="155"/>
      <c r="L1004" s="578"/>
      <c r="M1004" s="141"/>
      <c r="N1004" s="578"/>
      <c r="O1004" s="141"/>
    </row>
    <row r="1006" spans="1:15" x14ac:dyDescent="0.2">
      <c r="B1006" s="599" t="s">
        <v>1442</v>
      </c>
      <c r="C1006" s="600"/>
      <c r="D1006" s="600"/>
      <c r="E1006" s="600"/>
      <c r="F1006" s="600"/>
      <c r="G1006" s="600"/>
      <c r="H1006" s="600"/>
      <c r="I1006" s="600"/>
      <c r="J1006" s="600"/>
      <c r="K1006" s="600"/>
      <c r="L1006" s="600"/>
      <c r="M1006" s="600"/>
      <c r="N1006" s="600"/>
      <c r="O1006" s="601"/>
    </row>
    <row r="1007" spans="1:15" ht="13.5" x14ac:dyDescent="0.25">
      <c r="A1007" s="121"/>
      <c r="B1007" s="566" t="s">
        <v>33</v>
      </c>
      <c r="C1007" s="567"/>
      <c r="D1007" s="566" t="s">
        <v>1488</v>
      </c>
      <c r="E1007" s="567"/>
      <c r="F1007" s="566" t="s">
        <v>35</v>
      </c>
      <c r="G1007" s="567"/>
      <c r="H1007" s="566" t="s">
        <v>36</v>
      </c>
      <c r="I1007" s="567"/>
      <c r="J1007" s="566" t="s">
        <v>37</v>
      </c>
      <c r="K1007" s="567"/>
      <c r="L1007" s="566" t="s">
        <v>38</v>
      </c>
      <c r="M1007" s="567"/>
      <c r="N1007" s="566" t="s">
        <v>39</v>
      </c>
      <c r="O1007" s="567"/>
    </row>
    <row r="1008" spans="1:15" ht="13.5" x14ac:dyDescent="0.25">
      <c r="A1008" s="121"/>
      <c r="B1008" s="173" t="s">
        <v>7</v>
      </c>
      <c r="C1008" s="174" t="s">
        <v>8</v>
      </c>
      <c r="D1008" s="173" t="s">
        <v>7</v>
      </c>
      <c r="E1008" s="174" t="s">
        <v>8</v>
      </c>
      <c r="F1008" s="173" t="s">
        <v>7</v>
      </c>
      <c r="G1008" s="174" t="s">
        <v>8</v>
      </c>
      <c r="H1008" s="173" t="s">
        <v>7</v>
      </c>
      <c r="I1008" s="174" t="s">
        <v>8</v>
      </c>
      <c r="J1008" s="173" t="s">
        <v>7</v>
      </c>
      <c r="K1008" s="174" t="s">
        <v>8</v>
      </c>
      <c r="L1008" s="173" t="s">
        <v>7</v>
      </c>
      <c r="M1008" s="174" t="s">
        <v>8</v>
      </c>
      <c r="N1008" s="173" t="s">
        <v>7</v>
      </c>
      <c r="O1008" s="174" t="s">
        <v>8</v>
      </c>
    </row>
    <row r="1009" spans="1:15" ht="15" customHeight="1" x14ac:dyDescent="0.2">
      <c r="A1009" s="126" t="s">
        <v>9</v>
      </c>
      <c r="B1009" s="587">
        <v>4</v>
      </c>
      <c r="C1009" s="559" t="s">
        <v>1489</v>
      </c>
      <c r="D1009" s="587">
        <v>1</v>
      </c>
      <c r="E1009" s="559" t="s">
        <v>1490</v>
      </c>
      <c r="F1009" s="587" t="s">
        <v>1219</v>
      </c>
      <c r="G1009" s="559" t="s">
        <v>1491</v>
      </c>
      <c r="H1009" s="587">
        <v>2</v>
      </c>
      <c r="I1009" s="559" t="s">
        <v>1492</v>
      </c>
      <c r="J1009" s="587">
        <v>2</v>
      </c>
      <c r="K1009" s="559" t="s">
        <v>1493</v>
      </c>
      <c r="L1009" s="587">
        <v>2</v>
      </c>
      <c r="M1009" s="559" t="s">
        <v>1494</v>
      </c>
      <c r="N1009" s="587"/>
      <c r="O1009" s="559"/>
    </row>
    <row r="1010" spans="1:15" ht="66" customHeight="1" x14ac:dyDescent="0.2">
      <c r="A1010" s="127">
        <v>79921501</v>
      </c>
      <c r="B1010" s="588"/>
      <c r="C1010" s="560"/>
      <c r="D1010" s="588"/>
      <c r="E1010" s="560"/>
      <c r="F1010" s="588"/>
      <c r="G1010" s="560"/>
      <c r="H1010" s="588"/>
      <c r="I1010" s="560"/>
      <c r="J1010" s="588"/>
      <c r="K1010" s="560"/>
      <c r="L1010" s="588"/>
      <c r="M1010" s="560"/>
      <c r="N1010" s="588"/>
      <c r="O1010" s="560"/>
    </row>
    <row r="1011" spans="1:15" ht="13.5" x14ac:dyDescent="0.2">
      <c r="A1011" s="127" t="s">
        <v>11</v>
      </c>
      <c r="B1011" s="588"/>
      <c r="C1011" s="153" t="s">
        <v>1495</v>
      </c>
      <c r="D1011" s="588"/>
      <c r="E1011" s="153" t="s">
        <v>1496</v>
      </c>
      <c r="F1011" s="588"/>
      <c r="G1011" s="153" t="s">
        <v>1497</v>
      </c>
      <c r="H1011" s="588"/>
      <c r="I1011" s="153" t="s">
        <v>1498</v>
      </c>
      <c r="J1011" s="588"/>
      <c r="K1011" s="153" t="s">
        <v>1499</v>
      </c>
      <c r="L1011" s="588"/>
      <c r="M1011" s="153" t="s">
        <v>1499</v>
      </c>
      <c r="N1011" s="588"/>
      <c r="O1011" s="153"/>
    </row>
    <row r="1012" spans="1:15" ht="14.45" customHeight="1" x14ac:dyDescent="0.2">
      <c r="A1012" s="131" t="s">
        <v>12</v>
      </c>
      <c r="B1012" s="588"/>
      <c r="C1012" s="154" t="s">
        <v>299</v>
      </c>
      <c r="D1012" s="588"/>
      <c r="E1012" s="154" t="s">
        <v>299</v>
      </c>
      <c r="F1012" s="588"/>
      <c r="G1012" s="154" t="s">
        <v>1371</v>
      </c>
      <c r="H1012" s="588"/>
      <c r="I1012" s="154" t="s">
        <v>1371</v>
      </c>
      <c r="J1012" s="588"/>
      <c r="K1012" s="154" t="s">
        <v>299</v>
      </c>
      <c r="L1012" s="588"/>
      <c r="M1012" s="154" t="s">
        <v>299</v>
      </c>
      <c r="N1012" s="588"/>
      <c r="O1012" s="154"/>
    </row>
    <row r="1013" spans="1:15" ht="14.45" customHeight="1" x14ac:dyDescent="0.2">
      <c r="A1013" s="131" t="s">
        <v>477</v>
      </c>
      <c r="B1013" s="588"/>
      <c r="C1013" s="154" t="s">
        <v>997</v>
      </c>
      <c r="D1013" s="588"/>
      <c r="E1013" s="154" t="s">
        <v>512</v>
      </c>
      <c r="F1013" s="588"/>
      <c r="G1013" s="154" t="s">
        <v>512</v>
      </c>
      <c r="H1013" s="588"/>
      <c r="I1013" s="154" t="s">
        <v>1500</v>
      </c>
      <c r="J1013" s="588"/>
      <c r="K1013" s="154" t="s">
        <v>997</v>
      </c>
      <c r="L1013" s="588"/>
      <c r="M1013" s="154" t="s">
        <v>997</v>
      </c>
      <c r="N1013" s="588"/>
      <c r="O1013" s="154"/>
    </row>
    <row r="1014" spans="1:15" ht="13.5" x14ac:dyDescent="0.2">
      <c r="A1014" s="137" t="s">
        <v>481</v>
      </c>
      <c r="B1014" s="589"/>
      <c r="C1014" s="155" t="s">
        <v>499</v>
      </c>
      <c r="D1014" s="589"/>
      <c r="E1014" s="155" t="s">
        <v>499</v>
      </c>
      <c r="F1014" s="589"/>
      <c r="G1014" s="155" t="s">
        <v>499</v>
      </c>
      <c r="H1014" s="589"/>
      <c r="I1014" s="155" t="s">
        <v>499</v>
      </c>
      <c r="J1014" s="589"/>
      <c r="K1014" s="155" t="s">
        <v>1089</v>
      </c>
      <c r="L1014" s="589"/>
      <c r="M1014" s="155" t="s">
        <v>1089</v>
      </c>
      <c r="N1014" s="589"/>
      <c r="O1014" s="155"/>
    </row>
    <row r="1015" spans="1:15" ht="13.5" x14ac:dyDescent="0.2">
      <c r="A1015" s="126" t="s">
        <v>14</v>
      </c>
      <c r="B1015" s="587" t="s">
        <v>1501</v>
      </c>
      <c r="C1015" s="559" t="s">
        <v>1502</v>
      </c>
      <c r="D1015" s="587" t="s">
        <v>1501</v>
      </c>
      <c r="E1015" s="559" t="s">
        <v>1502</v>
      </c>
      <c r="F1015" s="587" t="s">
        <v>1501</v>
      </c>
      <c r="G1015" s="559" t="s">
        <v>1502</v>
      </c>
      <c r="H1015" s="587" t="s">
        <v>1501</v>
      </c>
      <c r="I1015" s="559" t="s">
        <v>1502</v>
      </c>
      <c r="J1015" s="587" t="s">
        <v>1501</v>
      </c>
      <c r="K1015" s="559" t="s">
        <v>1502</v>
      </c>
      <c r="L1015" s="587" t="s">
        <v>1501</v>
      </c>
      <c r="M1015" s="559" t="s">
        <v>1502</v>
      </c>
      <c r="N1015" s="587">
        <v>2</v>
      </c>
      <c r="O1015" s="559" t="s">
        <v>1502</v>
      </c>
    </row>
    <row r="1016" spans="1:15" ht="13.5" x14ac:dyDescent="0.2">
      <c r="A1016" s="127">
        <v>1070707956</v>
      </c>
      <c r="B1016" s="588"/>
      <c r="C1016" s="560"/>
      <c r="D1016" s="588"/>
      <c r="E1016" s="560"/>
      <c r="F1016" s="588"/>
      <c r="G1016" s="560"/>
      <c r="H1016" s="588"/>
      <c r="I1016" s="560"/>
      <c r="J1016" s="588"/>
      <c r="K1016" s="560"/>
      <c r="L1016" s="588"/>
      <c r="M1016" s="560"/>
      <c r="N1016" s="588"/>
      <c r="O1016" s="560"/>
    </row>
    <row r="1017" spans="1:15" ht="14.45" customHeight="1" x14ac:dyDescent="0.2">
      <c r="A1017" s="127" t="s">
        <v>11</v>
      </c>
      <c r="B1017" s="588"/>
      <c r="C1017" s="153" t="s">
        <v>1503</v>
      </c>
      <c r="D1017" s="588"/>
      <c r="E1017" s="153" t="s">
        <v>1503</v>
      </c>
      <c r="F1017" s="588"/>
      <c r="G1017" s="153" t="s">
        <v>1503</v>
      </c>
      <c r="H1017" s="588"/>
      <c r="I1017" s="153" t="s">
        <v>1503</v>
      </c>
      <c r="J1017" s="588"/>
      <c r="K1017" s="153" t="s">
        <v>1503</v>
      </c>
      <c r="L1017" s="588"/>
      <c r="M1017" s="153" t="s">
        <v>1503</v>
      </c>
      <c r="N1017" s="588"/>
      <c r="O1017" s="153" t="s">
        <v>1503</v>
      </c>
    </row>
    <row r="1018" spans="1:15" ht="14.45" customHeight="1" x14ac:dyDescent="0.2">
      <c r="A1018" s="131" t="s">
        <v>12</v>
      </c>
      <c r="B1018" s="588"/>
      <c r="C1018" s="154">
        <v>46870</v>
      </c>
      <c r="D1018" s="588"/>
      <c r="E1018" s="154">
        <v>46870</v>
      </c>
      <c r="F1018" s="588"/>
      <c r="G1018" s="154">
        <v>46870</v>
      </c>
      <c r="H1018" s="588"/>
      <c r="I1018" s="154">
        <v>46870</v>
      </c>
      <c r="J1018" s="588"/>
      <c r="K1018" s="154">
        <v>46870</v>
      </c>
      <c r="L1018" s="588"/>
      <c r="M1018" s="154">
        <v>46870</v>
      </c>
      <c r="N1018" s="588"/>
      <c r="O1018" s="154">
        <v>46870</v>
      </c>
    </row>
    <row r="1019" spans="1:15" ht="14.45" customHeight="1" x14ac:dyDescent="0.2">
      <c r="A1019" s="131" t="s">
        <v>477</v>
      </c>
      <c r="B1019" s="588"/>
      <c r="C1019" s="154" t="s">
        <v>1504</v>
      </c>
      <c r="D1019" s="588"/>
      <c r="E1019" s="154" t="s">
        <v>1504</v>
      </c>
      <c r="F1019" s="588"/>
      <c r="G1019" s="154" t="s">
        <v>1504</v>
      </c>
      <c r="H1019" s="588"/>
      <c r="I1019" s="154" t="s">
        <v>1504</v>
      </c>
      <c r="J1019" s="588"/>
      <c r="K1019" s="154" t="s">
        <v>1504</v>
      </c>
      <c r="L1019" s="588"/>
      <c r="M1019" s="154" t="s">
        <v>1504</v>
      </c>
      <c r="N1019" s="588"/>
      <c r="O1019" s="154" t="s">
        <v>1504</v>
      </c>
    </row>
    <row r="1020" spans="1:15" ht="14.45" customHeight="1" x14ac:dyDescent="0.2">
      <c r="A1020" s="137" t="s">
        <v>481</v>
      </c>
      <c r="B1020" s="589"/>
      <c r="C1020" s="155" t="s">
        <v>1083</v>
      </c>
      <c r="D1020" s="589"/>
      <c r="E1020" s="155" t="s">
        <v>1083</v>
      </c>
      <c r="F1020" s="589"/>
      <c r="G1020" s="155" t="s">
        <v>1083</v>
      </c>
      <c r="H1020" s="589"/>
      <c r="I1020" s="155" t="s">
        <v>1083</v>
      </c>
      <c r="J1020" s="589"/>
      <c r="K1020" s="155" t="s">
        <v>1083</v>
      </c>
      <c r="L1020" s="589"/>
      <c r="M1020" s="155" t="s">
        <v>1083</v>
      </c>
      <c r="N1020" s="589"/>
      <c r="O1020" s="155" t="s">
        <v>1083</v>
      </c>
    </row>
    <row r="1021" spans="1:15" ht="13.5" x14ac:dyDescent="0.2">
      <c r="A1021" s="126" t="s">
        <v>503</v>
      </c>
      <c r="B1021" s="587">
        <v>1</v>
      </c>
      <c r="C1021" s="559" t="s">
        <v>974</v>
      </c>
      <c r="D1021" s="587"/>
      <c r="E1021" s="559" t="s">
        <v>1505</v>
      </c>
      <c r="F1021" s="587">
        <v>1</v>
      </c>
      <c r="G1021" s="559" t="s">
        <v>1506</v>
      </c>
      <c r="H1021" s="587"/>
      <c r="I1021" s="559" t="s">
        <v>42</v>
      </c>
      <c r="J1021" s="587"/>
      <c r="K1021" s="559" t="s">
        <v>42</v>
      </c>
      <c r="L1021" s="587"/>
      <c r="M1021" s="559"/>
      <c r="N1021" s="576"/>
      <c r="O1021" s="543"/>
    </row>
    <row r="1022" spans="1:15" ht="40.5" customHeight="1" x14ac:dyDescent="0.2">
      <c r="A1022" s="127">
        <v>1026271285</v>
      </c>
      <c r="B1022" s="588"/>
      <c r="C1022" s="560"/>
      <c r="D1022" s="588"/>
      <c r="E1022" s="560"/>
      <c r="F1022" s="588"/>
      <c r="G1022" s="560"/>
      <c r="H1022" s="588"/>
      <c r="I1022" s="560"/>
      <c r="J1022" s="588"/>
      <c r="K1022" s="560"/>
      <c r="L1022" s="588"/>
      <c r="M1022" s="560"/>
      <c r="N1022" s="577"/>
      <c r="O1022" s="544"/>
    </row>
    <row r="1023" spans="1:15" ht="14.45" customHeight="1" x14ac:dyDescent="0.2">
      <c r="A1023" s="127" t="s">
        <v>11</v>
      </c>
      <c r="B1023" s="588"/>
      <c r="C1023" s="153" t="s">
        <v>1507</v>
      </c>
      <c r="D1023" s="588"/>
      <c r="E1023" s="153"/>
      <c r="F1023" s="588"/>
      <c r="G1023" s="153" t="s">
        <v>996</v>
      </c>
      <c r="H1023" s="588"/>
      <c r="I1023" s="153"/>
      <c r="J1023" s="588"/>
      <c r="K1023" s="153"/>
      <c r="L1023" s="588"/>
      <c r="M1023" s="153"/>
      <c r="N1023" s="577"/>
      <c r="O1023" s="130"/>
    </row>
    <row r="1024" spans="1:15" ht="14.45" customHeight="1" x14ac:dyDescent="0.2">
      <c r="A1024" s="131" t="s">
        <v>12</v>
      </c>
      <c r="B1024" s="588"/>
      <c r="C1024" s="154" t="s">
        <v>299</v>
      </c>
      <c r="D1024" s="588"/>
      <c r="E1024" s="154"/>
      <c r="F1024" s="588"/>
      <c r="G1024" s="154" t="s">
        <v>299</v>
      </c>
      <c r="H1024" s="588"/>
      <c r="I1024" s="154"/>
      <c r="J1024" s="588"/>
      <c r="K1024" s="154"/>
      <c r="L1024" s="588"/>
      <c r="M1024" s="154"/>
      <c r="N1024" s="577"/>
      <c r="O1024" s="140"/>
    </row>
    <row r="1025" spans="1:15" ht="14.45" customHeight="1" x14ac:dyDescent="0.2">
      <c r="A1025" s="131" t="s">
        <v>477</v>
      </c>
      <c r="B1025" s="588"/>
      <c r="C1025" s="154" t="s">
        <v>534</v>
      </c>
      <c r="D1025" s="588"/>
      <c r="E1025" s="154"/>
      <c r="F1025" s="588"/>
      <c r="G1025" s="154" t="s">
        <v>966</v>
      </c>
      <c r="H1025" s="588"/>
      <c r="I1025" s="154"/>
      <c r="J1025" s="588"/>
      <c r="K1025" s="154"/>
      <c r="L1025" s="588"/>
      <c r="M1025" s="154"/>
      <c r="N1025" s="577"/>
      <c r="O1025" s="140"/>
    </row>
    <row r="1026" spans="1:15" ht="14.45" customHeight="1" x14ac:dyDescent="0.2">
      <c r="A1026" s="137" t="s">
        <v>481</v>
      </c>
      <c r="B1026" s="589"/>
      <c r="C1026" s="155" t="s">
        <v>499</v>
      </c>
      <c r="D1026" s="589"/>
      <c r="E1026" s="155"/>
      <c r="F1026" s="589"/>
      <c r="G1026" s="155" t="s">
        <v>499</v>
      </c>
      <c r="H1026" s="589"/>
      <c r="I1026" s="155"/>
      <c r="J1026" s="589"/>
      <c r="K1026" s="155"/>
      <c r="L1026" s="589"/>
      <c r="M1026" s="155"/>
      <c r="N1026" s="578"/>
      <c r="O1026" s="141"/>
    </row>
    <row r="1027" spans="1:15" ht="13.5" x14ac:dyDescent="0.2">
      <c r="A1027" s="126" t="s">
        <v>76</v>
      </c>
      <c r="B1027" s="587"/>
      <c r="C1027" s="559"/>
      <c r="D1027" s="587"/>
      <c r="E1027" s="559"/>
      <c r="F1027" s="576"/>
      <c r="G1027" s="543"/>
      <c r="H1027" s="602"/>
      <c r="I1027" s="605"/>
      <c r="J1027" s="576"/>
      <c r="K1027" s="543"/>
      <c r="L1027" s="576"/>
      <c r="M1027" s="543"/>
      <c r="N1027" s="576"/>
      <c r="O1027" s="543"/>
    </row>
    <row r="1028" spans="1:15" ht="13.5" x14ac:dyDescent="0.2">
      <c r="A1028" s="127">
        <v>80236526</v>
      </c>
      <c r="B1028" s="588"/>
      <c r="C1028" s="560"/>
      <c r="D1028" s="588"/>
      <c r="E1028" s="560"/>
      <c r="F1028" s="577"/>
      <c r="G1028" s="544"/>
      <c r="H1028" s="603"/>
      <c r="I1028" s="606"/>
      <c r="J1028" s="577"/>
      <c r="K1028" s="544"/>
      <c r="L1028" s="577"/>
      <c r="M1028" s="544"/>
      <c r="N1028" s="577"/>
      <c r="O1028" s="544"/>
    </row>
    <row r="1029" spans="1:15" ht="13.5" x14ac:dyDescent="0.2">
      <c r="A1029" s="127" t="s">
        <v>11</v>
      </c>
      <c r="B1029" s="588"/>
      <c r="C1029" s="153"/>
      <c r="D1029" s="588"/>
      <c r="E1029" s="153"/>
      <c r="F1029" s="577"/>
      <c r="G1029" s="130"/>
      <c r="H1029" s="603"/>
      <c r="I1029" s="180"/>
      <c r="J1029" s="577"/>
      <c r="K1029" s="134"/>
      <c r="L1029" s="577"/>
      <c r="M1029" s="130"/>
      <c r="N1029" s="577"/>
      <c r="O1029" s="130"/>
    </row>
    <row r="1030" spans="1:15" ht="13.5" x14ac:dyDescent="0.2">
      <c r="A1030" s="131" t="s">
        <v>12</v>
      </c>
      <c r="B1030" s="588"/>
      <c r="C1030" s="154"/>
      <c r="D1030" s="588"/>
      <c r="E1030" s="154"/>
      <c r="F1030" s="577"/>
      <c r="G1030" s="140"/>
      <c r="H1030" s="603"/>
      <c r="I1030" s="182"/>
      <c r="J1030" s="577"/>
      <c r="K1030" s="134"/>
      <c r="L1030" s="577"/>
      <c r="M1030" s="140"/>
      <c r="N1030" s="577"/>
      <c r="O1030" s="140"/>
    </row>
    <row r="1031" spans="1:15" ht="13.5" x14ac:dyDescent="0.2">
      <c r="A1031" s="131" t="s">
        <v>477</v>
      </c>
      <c r="B1031" s="588"/>
      <c r="C1031" s="154"/>
      <c r="D1031" s="588"/>
      <c r="E1031" s="154"/>
      <c r="F1031" s="577"/>
      <c r="G1031" s="140"/>
      <c r="H1031" s="603"/>
      <c r="I1031" s="184"/>
      <c r="J1031" s="577"/>
      <c r="K1031" s="140"/>
      <c r="L1031" s="577"/>
      <c r="M1031" s="140"/>
      <c r="N1031" s="577"/>
      <c r="O1031" s="140"/>
    </row>
    <row r="1032" spans="1:15" ht="13.5" x14ac:dyDescent="0.2">
      <c r="A1032" s="137" t="s">
        <v>481</v>
      </c>
      <c r="B1032" s="589"/>
      <c r="C1032" s="155"/>
      <c r="D1032" s="589"/>
      <c r="E1032" s="155"/>
      <c r="F1032" s="578"/>
      <c r="G1032" s="141"/>
      <c r="H1032" s="604"/>
      <c r="I1032" s="186"/>
      <c r="J1032" s="578"/>
      <c r="K1032" s="141"/>
      <c r="L1032" s="578"/>
      <c r="M1032" s="141"/>
      <c r="N1032" s="578"/>
      <c r="O1032" s="141"/>
    </row>
    <row r="1034" spans="1:15" x14ac:dyDescent="0.2">
      <c r="B1034" s="599" t="s">
        <v>1442</v>
      </c>
      <c r="C1034" s="600"/>
      <c r="D1034" s="600"/>
      <c r="E1034" s="600"/>
      <c r="F1034" s="600"/>
      <c r="G1034" s="600"/>
      <c r="H1034" s="600"/>
      <c r="I1034" s="600"/>
      <c r="J1034" s="600"/>
      <c r="K1034" s="600"/>
      <c r="L1034" s="600"/>
      <c r="M1034" s="600"/>
      <c r="N1034" s="600"/>
      <c r="O1034" s="601"/>
    </row>
    <row r="1035" spans="1:15" ht="13.5" x14ac:dyDescent="0.25">
      <c r="A1035" s="121"/>
      <c r="B1035" s="566" t="s">
        <v>53</v>
      </c>
      <c r="C1035" s="567"/>
      <c r="D1035" s="566" t="s">
        <v>1508</v>
      </c>
      <c r="E1035" s="567"/>
      <c r="F1035" s="566" t="s">
        <v>55</v>
      </c>
      <c r="G1035" s="567"/>
      <c r="H1035" s="566" t="s">
        <v>56</v>
      </c>
      <c r="I1035" s="567"/>
      <c r="J1035" s="566" t="s">
        <v>57</v>
      </c>
      <c r="K1035" s="567"/>
      <c r="L1035" s="566" t="s">
        <v>58</v>
      </c>
      <c r="M1035" s="567"/>
      <c r="N1035" s="566" t="s">
        <v>59</v>
      </c>
      <c r="O1035" s="567"/>
    </row>
    <row r="1036" spans="1:15" ht="13.5" x14ac:dyDescent="0.25">
      <c r="A1036" s="121"/>
      <c r="B1036" s="173" t="s">
        <v>7</v>
      </c>
      <c r="C1036" s="174" t="s">
        <v>8</v>
      </c>
      <c r="D1036" s="173" t="s">
        <v>7</v>
      </c>
      <c r="E1036" s="174" t="s">
        <v>8</v>
      </c>
      <c r="F1036" s="173" t="s">
        <v>7</v>
      </c>
      <c r="G1036" s="174" t="s">
        <v>8</v>
      </c>
      <c r="H1036" s="173" t="s">
        <v>7</v>
      </c>
      <c r="I1036" s="174" t="s">
        <v>8</v>
      </c>
      <c r="J1036" s="173" t="s">
        <v>7</v>
      </c>
      <c r="K1036" s="174" t="s">
        <v>8</v>
      </c>
      <c r="L1036" s="173" t="s">
        <v>7</v>
      </c>
      <c r="M1036" s="174" t="s">
        <v>8</v>
      </c>
      <c r="N1036" s="173" t="s">
        <v>7</v>
      </c>
      <c r="O1036" s="174" t="s">
        <v>8</v>
      </c>
    </row>
    <row r="1037" spans="1:15" ht="13.5" x14ac:dyDescent="0.2">
      <c r="A1037" s="126" t="s">
        <v>9</v>
      </c>
      <c r="B1037" s="579">
        <v>0</v>
      </c>
      <c r="C1037" s="555" t="s">
        <v>572</v>
      </c>
      <c r="D1037" s="579">
        <v>2</v>
      </c>
      <c r="E1037" s="555" t="s">
        <v>572</v>
      </c>
      <c r="F1037" s="579">
        <v>2</v>
      </c>
      <c r="G1037" s="555" t="s">
        <v>572</v>
      </c>
      <c r="H1037" s="579">
        <v>2</v>
      </c>
      <c r="I1037" s="555" t="s">
        <v>572</v>
      </c>
      <c r="J1037" s="579">
        <v>2</v>
      </c>
      <c r="K1037" s="555" t="s">
        <v>572</v>
      </c>
      <c r="L1037" s="579">
        <v>2</v>
      </c>
      <c r="M1037" s="555" t="s">
        <v>572</v>
      </c>
      <c r="N1037" s="579">
        <v>0</v>
      </c>
      <c r="O1037" s="555" t="s">
        <v>572</v>
      </c>
    </row>
    <row r="1038" spans="1:15" ht="13.5" x14ac:dyDescent="0.2">
      <c r="A1038" s="127">
        <v>79921501</v>
      </c>
      <c r="B1038" s="580"/>
      <c r="C1038" s="556"/>
      <c r="D1038" s="580"/>
      <c r="E1038" s="556"/>
      <c r="F1038" s="580"/>
      <c r="G1038" s="556"/>
      <c r="H1038" s="580"/>
      <c r="I1038" s="556"/>
      <c r="J1038" s="580"/>
      <c r="K1038" s="556"/>
      <c r="L1038" s="580"/>
      <c r="M1038" s="556"/>
      <c r="N1038" s="580"/>
      <c r="O1038" s="556"/>
    </row>
    <row r="1039" spans="1:15" ht="13.5" x14ac:dyDescent="0.2">
      <c r="A1039" s="127" t="s">
        <v>11</v>
      </c>
      <c r="B1039" s="580"/>
      <c r="C1039" s="202" t="s">
        <v>1509</v>
      </c>
      <c r="D1039" s="580"/>
      <c r="E1039" s="202" t="s">
        <v>1509</v>
      </c>
      <c r="F1039" s="580"/>
      <c r="G1039" s="202" t="s">
        <v>1509</v>
      </c>
      <c r="H1039" s="580"/>
      <c r="I1039" s="202" t="s">
        <v>1509</v>
      </c>
      <c r="J1039" s="580"/>
      <c r="K1039" s="202" t="s">
        <v>1509</v>
      </c>
      <c r="L1039" s="580"/>
      <c r="M1039" s="202" t="s">
        <v>1509</v>
      </c>
      <c r="N1039" s="580"/>
      <c r="O1039" s="202" t="s">
        <v>1509</v>
      </c>
    </row>
    <row r="1040" spans="1:15" ht="13.5" x14ac:dyDescent="0.2">
      <c r="A1040" s="131" t="s">
        <v>12</v>
      </c>
      <c r="B1040" s="580"/>
      <c r="C1040" s="203" t="s">
        <v>299</v>
      </c>
      <c r="D1040" s="580"/>
      <c r="E1040" s="203" t="s">
        <v>299</v>
      </c>
      <c r="F1040" s="580"/>
      <c r="G1040" s="203" t="s">
        <v>299</v>
      </c>
      <c r="H1040" s="580"/>
      <c r="I1040" s="203" t="s">
        <v>299</v>
      </c>
      <c r="J1040" s="580"/>
      <c r="K1040" s="203" t="s">
        <v>299</v>
      </c>
      <c r="L1040" s="580"/>
      <c r="M1040" s="203" t="s">
        <v>299</v>
      </c>
      <c r="N1040" s="580"/>
      <c r="O1040" s="203" t="s">
        <v>299</v>
      </c>
    </row>
    <row r="1041" spans="1:15" ht="13.5" x14ac:dyDescent="0.2">
      <c r="A1041" s="131" t="s">
        <v>477</v>
      </c>
      <c r="B1041" s="580"/>
      <c r="C1041" s="203" t="s">
        <v>1510</v>
      </c>
      <c r="D1041" s="580"/>
      <c r="E1041" s="203" t="s">
        <v>1510</v>
      </c>
      <c r="F1041" s="580"/>
      <c r="G1041" s="203" t="s">
        <v>1510</v>
      </c>
      <c r="H1041" s="580"/>
      <c r="I1041" s="203" t="s">
        <v>1510</v>
      </c>
      <c r="J1041" s="580"/>
      <c r="K1041" s="203" t="s">
        <v>1510</v>
      </c>
      <c r="L1041" s="580"/>
      <c r="M1041" s="203" t="s">
        <v>1510</v>
      </c>
      <c r="N1041" s="580"/>
      <c r="O1041" s="203" t="s">
        <v>1510</v>
      </c>
    </row>
    <row r="1042" spans="1:15" ht="13.5" x14ac:dyDescent="0.2">
      <c r="A1042" s="137" t="s">
        <v>481</v>
      </c>
      <c r="B1042" s="581"/>
      <c r="C1042" s="204" t="s">
        <v>499</v>
      </c>
      <c r="D1042" s="581"/>
      <c r="E1042" s="204" t="s">
        <v>499</v>
      </c>
      <c r="F1042" s="581"/>
      <c r="G1042" s="204" t="s">
        <v>499</v>
      </c>
      <c r="H1042" s="581"/>
      <c r="I1042" s="204" t="s">
        <v>499</v>
      </c>
      <c r="J1042" s="581"/>
      <c r="K1042" s="204" t="s">
        <v>499</v>
      </c>
      <c r="L1042" s="581"/>
      <c r="M1042" s="204" t="s">
        <v>499</v>
      </c>
      <c r="N1042" s="581"/>
      <c r="O1042" s="204" t="s">
        <v>499</v>
      </c>
    </row>
    <row r="1043" spans="1:15" ht="14.45" customHeight="1" x14ac:dyDescent="0.2">
      <c r="A1043" s="126" t="s">
        <v>14</v>
      </c>
      <c r="B1043" s="241"/>
      <c r="C1043" s="237" t="s">
        <v>1502</v>
      </c>
      <c r="D1043" s="241"/>
      <c r="E1043" s="237" t="s">
        <v>1502</v>
      </c>
      <c r="F1043" s="241"/>
      <c r="G1043" s="237" t="s">
        <v>1502</v>
      </c>
      <c r="H1043" s="587">
        <v>3</v>
      </c>
      <c r="I1043" s="237" t="s">
        <v>1502</v>
      </c>
      <c r="J1043" s="587">
        <v>2</v>
      </c>
      <c r="K1043" s="559" t="s">
        <v>1502</v>
      </c>
      <c r="L1043" s="587">
        <v>2</v>
      </c>
      <c r="M1043" s="559" t="s">
        <v>1502</v>
      </c>
      <c r="N1043" s="587" t="s">
        <v>1511</v>
      </c>
      <c r="O1043" s="559"/>
    </row>
    <row r="1044" spans="1:15" ht="19.5" customHeight="1" x14ac:dyDescent="0.2">
      <c r="A1044" s="127">
        <v>1070707956</v>
      </c>
      <c r="B1044" s="242"/>
      <c r="C1044" s="238"/>
      <c r="D1044" s="242"/>
      <c r="E1044" s="238"/>
      <c r="F1044" s="242"/>
      <c r="G1044" s="238"/>
      <c r="H1044" s="588"/>
      <c r="I1044" s="238"/>
      <c r="J1044" s="588"/>
      <c r="K1044" s="560"/>
      <c r="L1044" s="588"/>
      <c r="M1044" s="560"/>
      <c r="N1044" s="588"/>
      <c r="O1044" s="560"/>
    </row>
    <row r="1045" spans="1:15" ht="14.45" customHeight="1" x14ac:dyDescent="0.2">
      <c r="A1045" s="127" t="s">
        <v>11</v>
      </c>
      <c r="B1045" s="242">
        <v>3</v>
      </c>
      <c r="C1045" s="153" t="s">
        <v>1503</v>
      </c>
      <c r="D1045" s="242">
        <v>3</v>
      </c>
      <c r="E1045" s="153" t="s">
        <v>1503</v>
      </c>
      <c r="F1045" s="242">
        <v>3</v>
      </c>
      <c r="G1045" s="153" t="s">
        <v>1503</v>
      </c>
      <c r="H1045" s="588">
        <v>3</v>
      </c>
      <c r="I1045" s="153" t="s">
        <v>1503</v>
      </c>
      <c r="J1045" s="588"/>
      <c r="K1045" s="153" t="s">
        <v>1503</v>
      </c>
      <c r="L1045" s="588"/>
      <c r="M1045" s="153" t="s">
        <v>1503</v>
      </c>
      <c r="N1045" s="588"/>
      <c r="O1045" s="153"/>
    </row>
    <row r="1046" spans="1:15" ht="14.45" customHeight="1" x14ac:dyDescent="0.2">
      <c r="A1046" s="131" t="s">
        <v>12</v>
      </c>
      <c r="B1046" s="242"/>
      <c r="C1046" s="154">
        <v>46870</v>
      </c>
      <c r="D1046" s="242"/>
      <c r="E1046" s="154">
        <v>46870</v>
      </c>
      <c r="F1046" s="242"/>
      <c r="G1046" s="154">
        <v>46870</v>
      </c>
      <c r="H1046" s="588"/>
      <c r="I1046" s="154">
        <v>46870</v>
      </c>
      <c r="J1046" s="588"/>
      <c r="K1046" s="154">
        <v>46870</v>
      </c>
      <c r="L1046" s="588"/>
      <c r="M1046" s="154">
        <v>46870</v>
      </c>
      <c r="N1046" s="588"/>
      <c r="O1046" s="154"/>
    </row>
    <row r="1047" spans="1:15" ht="14.45" customHeight="1" x14ac:dyDescent="0.2">
      <c r="A1047" s="131" t="s">
        <v>477</v>
      </c>
      <c r="B1047" s="242"/>
      <c r="C1047" s="154" t="s">
        <v>1504</v>
      </c>
      <c r="D1047" s="242"/>
      <c r="E1047" s="154" t="s">
        <v>1504</v>
      </c>
      <c r="F1047" s="242"/>
      <c r="G1047" s="154" t="s">
        <v>1504</v>
      </c>
      <c r="H1047" s="588"/>
      <c r="I1047" s="154" t="s">
        <v>1504</v>
      </c>
      <c r="J1047" s="588"/>
      <c r="K1047" s="154" t="s">
        <v>1504</v>
      </c>
      <c r="L1047" s="588"/>
      <c r="M1047" s="154" t="s">
        <v>1504</v>
      </c>
      <c r="N1047" s="588"/>
      <c r="O1047" s="154"/>
    </row>
    <row r="1048" spans="1:15" ht="14.45" customHeight="1" x14ac:dyDescent="0.2">
      <c r="A1048" s="137" t="s">
        <v>481</v>
      </c>
      <c r="B1048" s="243"/>
      <c r="C1048" s="155" t="s">
        <v>1083</v>
      </c>
      <c r="D1048" s="243"/>
      <c r="E1048" s="155" t="s">
        <v>1083</v>
      </c>
      <c r="F1048" s="243"/>
      <c r="G1048" s="155" t="s">
        <v>1083</v>
      </c>
      <c r="H1048" s="589"/>
      <c r="I1048" s="155" t="s">
        <v>1083</v>
      </c>
      <c r="J1048" s="589"/>
      <c r="K1048" s="155" t="s">
        <v>1083</v>
      </c>
      <c r="L1048" s="589"/>
      <c r="M1048" s="155" t="s">
        <v>1083</v>
      </c>
      <c r="N1048" s="589"/>
      <c r="O1048" s="155"/>
    </row>
    <row r="1049" spans="1:15" ht="24.75" customHeight="1" x14ac:dyDescent="0.2">
      <c r="A1049" s="126" t="s">
        <v>503</v>
      </c>
      <c r="B1049" s="587"/>
      <c r="C1049" s="559" t="s">
        <v>1512</v>
      </c>
      <c r="D1049" s="587">
        <v>3</v>
      </c>
      <c r="E1049" s="559" t="s">
        <v>1513</v>
      </c>
      <c r="F1049" s="587">
        <v>2</v>
      </c>
      <c r="G1049" s="559" t="s">
        <v>1513</v>
      </c>
      <c r="H1049" s="587"/>
      <c r="I1049" s="559" t="s">
        <v>1514</v>
      </c>
      <c r="J1049" s="587"/>
      <c r="K1049" s="559" t="s">
        <v>1514</v>
      </c>
      <c r="L1049" s="557">
        <v>1</v>
      </c>
      <c r="M1049" s="559" t="s">
        <v>1515</v>
      </c>
      <c r="N1049" s="540"/>
      <c r="O1049" s="543"/>
    </row>
    <row r="1050" spans="1:15" ht="14.45" customHeight="1" x14ac:dyDescent="0.2">
      <c r="A1050" s="127">
        <v>1026271285</v>
      </c>
      <c r="B1050" s="588"/>
      <c r="C1050" s="560"/>
      <c r="D1050" s="588"/>
      <c r="E1050" s="560"/>
      <c r="F1050" s="588"/>
      <c r="G1050" s="560"/>
      <c r="H1050" s="588"/>
      <c r="I1050" s="560"/>
      <c r="J1050" s="588"/>
      <c r="K1050" s="560"/>
      <c r="L1050" s="558"/>
      <c r="M1050" s="560"/>
      <c r="N1050" s="541"/>
      <c r="O1050" s="544"/>
    </row>
    <row r="1051" spans="1:15" ht="14.45" customHeight="1" x14ac:dyDescent="0.2">
      <c r="A1051" s="127" t="s">
        <v>11</v>
      </c>
      <c r="B1051" s="588"/>
      <c r="C1051" s="153"/>
      <c r="D1051" s="588"/>
      <c r="E1051" s="153" t="s">
        <v>1516</v>
      </c>
      <c r="F1051" s="588"/>
      <c r="G1051" s="153" t="s">
        <v>1516</v>
      </c>
      <c r="H1051" s="588"/>
      <c r="I1051" s="153"/>
      <c r="J1051" s="588"/>
      <c r="K1051" s="153"/>
      <c r="L1051" s="558"/>
      <c r="M1051" s="153" t="s">
        <v>1517</v>
      </c>
      <c r="N1051" s="541"/>
      <c r="O1051" s="130"/>
    </row>
    <row r="1052" spans="1:15" ht="14.45" customHeight="1" x14ac:dyDescent="0.2">
      <c r="A1052" s="131" t="s">
        <v>12</v>
      </c>
      <c r="B1052" s="588"/>
      <c r="C1052" s="154"/>
      <c r="D1052" s="588"/>
      <c r="E1052" s="154" t="s">
        <v>1518</v>
      </c>
      <c r="F1052" s="588"/>
      <c r="G1052" s="154" t="s">
        <v>1518</v>
      </c>
      <c r="H1052" s="588"/>
      <c r="I1052" s="154"/>
      <c r="J1052" s="588"/>
      <c r="K1052" s="154"/>
      <c r="L1052" s="558"/>
      <c r="M1052" s="161" t="s">
        <v>1371</v>
      </c>
      <c r="N1052" s="541"/>
      <c r="O1052" s="140"/>
    </row>
    <row r="1053" spans="1:15" ht="14.45" customHeight="1" x14ac:dyDescent="0.2">
      <c r="A1053" s="131" t="s">
        <v>477</v>
      </c>
      <c r="B1053" s="588"/>
      <c r="C1053" s="154"/>
      <c r="D1053" s="588"/>
      <c r="E1053" s="154" t="s">
        <v>537</v>
      </c>
      <c r="F1053" s="588"/>
      <c r="G1053" s="154" t="s">
        <v>537</v>
      </c>
      <c r="H1053" s="588"/>
      <c r="I1053" s="154"/>
      <c r="J1053" s="588"/>
      <c r="K1053" s="154"/>
      <c r="L1053" s="558"/>
      <c r="M1053" s="201" t="s">
        <v>478</v>
      </c>
      <c r="N1053" s="541"/>
      <c r="O1053" s="140"/>
    </row>
    <row r="1054" spans="1:15" ht="14.45" customHeight="1" x14ac:dyDescent="0.2">
      <c r="A1054" s="137" t="s">
        <v>481</v>
      </c>
      <c r="B1054" s="589"/>
      <c r="C1054" s="155"/>
      <c r="D1054" s="589"/>
      <c r="E1054" s="155" t="s">
        <v>1083</v>
      </c>
      <c r="F1054" s="589"/>
      <c r="G1054" s="155" t="s">
        <v>1083</v>
      </c>
      <c r="H1054" s="589"/>
      <c r="I1054" s="155"/>
      <c r="J1054" s="589"/>
      <c r="K1054" s="155"/>
      <c r="L1054" s="558"/>
      <c r="M1054" s="161" t="s">
        <v>499</v>
      </c>
      <c r="N1054" s="542"/>
      <c r="O1054" s="141"/>
    </row>
    <row r="1055" spans="1:15" ht="14.45" customHeight="1" x14ac:dyDescent="0.2">
      <c r="A1055" s="126" t="s">
        <v>76</v>
      </c>
      <c r="B1055" s="587"/>
      <c r="C1055" s="559"/>
      <c r="D1055" s="587"/>
      <c r="E1055" s="559"/>
      <c r="F1055" s="587"/>
      <c r="G1055" s="559"/>
      <c r="H1055" s="587"/>
      <c r="I1055" s="559"/>
      <c r="J1055" s="576"/>
      <c r="K1055" s="543"/>
      <c r="L1055" s="576"/>
      <c r="M1055" s="543"/>
      <c r="N1055" s="540"/>
      <c r="O1055" s="545"/>
    </row>
    <row r="1056" spans="1:15" ht="14.45" customHeight="1" x14ac:dyDescent="0.2">
      <c r="A1056" s="127">
        <v>80236526</v>
      </c>
      <c r="B1056" s="588"/>
      <c r="C1056" s="560"/>
      <c r="D1056" s="588"/>
      <c r="E1056" s="560"/>
      <c r="F1056" s="588"/>
      <c r="G1056" s="560"/>
      <c r="H1056" s="588"/>
      <c r="I1056" s="560"/>
      <c r="J1056" s="577"/>
      <c r="K1056" s="544"/>
      <c r="L1056" s="577"/>
      <c r="M1056" s="544"/>
      <c r="N1056" s="541"/>
      <c r="O1056" s="546"/>
    </row>
    <row r="1057" spans="1:15" ht="14.45" customHeight="1" x14ac:dyDescent="0.2">
      <c r="A1057" s="127" t="s">
        <v>11</v>
      </c>
      <c r="B1057" s="588"/>
      <c r="C1057" s="153"/>
      <c r="D1057" s="588"/>
      <c r="E1057" s="153"/>
      <c r="F1057" s="588"/>
      <c r="G1057" s="153"/>
      <c r="H1057" s="588"/>
      <c r="I1057" s="153"/>
      <c r="J1057" s="577"/>
      <c r="K1057" s="134"/>
      <c r="L1057" s="577"/>
      <c r="M1057" s="130"/>
      <c r="N1057" s="541"/>
      <c r="O1057" s="130"/>
    </row>
    <row r="1058" spans="1:15" ht="14.45" customHeight="1" x14ac:dyDescent="0.2">
      <c r="A1058" s="131" t="s">
        <v>12</v>
      </c>
      <c r="B1058" s="588"/>
      <c r="C1058" s="154"/>
      <c r="D1058" s="588"/>
      <c r="E1058" s="154"/>
      <c r="F1058" s="588"/>
      <c r="G1058" s="154"/>
      <c r="H1058" s="588"/>
      <c r="I1058" s="154"/>
      <c r="J1058" s="577"/>
      <c r="K1058" s="134"/>
      <c r="L1058" s="577"/>
      <c r="M1058" s="140"/>
      <c r="N1058" s="541"/>
      <c r="O1058" s="140"/>
    </row>
    <row r="1059" spans="1:15" ht="14.45" customHeight="1" x14ac:dyDescent="0.2">
      <c r="A1059" s="131" t="s">
        <v>477</v>
      </c>
      <c r="B1059" s="588"/>
      <c r="C1059" s="154"/>
      <c r="D1059" s="588"/>
      <c r="E1059" s="154"/>
      <c r="F1059" s="588"/>
      <c r="G1059" s="154"/>
      <c r="H1059" s="588"/>
      <c r="I1059" s="154"/>
      <c r="J1059" s="577"/>
      <c r="K1059" s="140"/>
      <c r="L1059" s="577"/>
      <c r="M1059" s="140"/>
      <c r="N1059" s="541"/>
      <c r="O1059" s="140"/>
    </row>
    <row r="1060" spans="1:15" ht="14.45" customHeight="1" x14ac:dyDescent="0.2">
      <c r="A1060" s="137" t="s">
        <v>481</v>
      </c>
      <c r="B1060" s="589"/>
      <c r="C1060" s="155"/>
      <c r="D1060" s="589"/>
      <c r="E1060" s="155"/>
      <c r="F1060" s="589"/>
      <c r="G1060" s="155"/>
      <c r="H1060" s="589"/>
      <c r="I1060" s="155"/>
      <c r="J1060" s="578"/>
      <c r="K1060" s="141"/>
      <c r="L1060" s="578"/>
      <c r="M1060" s="141"/>
      <c r="N1060" s="542"/>
      <c r="O1060" s="141"/>
    </row>
    <row r="1062" spans="1:15" x14ac:dyDescent="0.2">
      <c r="B1062" s="599" t="s">
        <v>1519</v>
      </c>
      <c r="C1062" s="600"/>
      <c r="D1062" s="600"/>
      <c r="E1062" s="600"/>
      <c r="F1062" s="600"/>
      <c r="G1062" s="600"/>
      <c r="H1062" s="600"/>
      <c r="I1062" s="600"/>
      <c r="J1062" s="600"/>
      <c r="K1062" s="600"/>
      <c r="L1062" s="600"/>
      <c r="M1062" s="600"/>
      <c r="N1062" s="600"/>
      <c r="O1062" s="601"/>
    </row>
    <row r="1063" spans="1:15" ht="13.5" x14ac:dyDescent="0.25">
      <c r="A1063" s="121"/>
      <c r="B1063" s="566" t="s">
        <v>79</v>
      </c>
      <c r="C1063" s="567"/>
      <c r="D1063" s="566" t="s">
        <v>1520</v>
      </c>
      <c r="E1063" s="567"/>
      <c r="F1063" s="566" t="s">
        <v>81</v>
      </c>
      <c r="G1063" s="567"/>
      <c r="H1063" s="566" t="s">
        <v>1521</v>
      </c>
      <c r="I1063" s="567"/>
      <c r="J1063" s="566" t="s">
        <v>1522</v>
      </c>
      <c r="K1063" s="567"/>
      <c r="L1063" s="566" t="s">
        <v>1523</v>
      </c>
      <c r="M1063" s="567"/>
      <c r="N1063" s="566" t="s">
        <v>1524</v>
      </c>
      <c r="O1063" s="567"/>
    </row>
    <row r="1064" spans="1:15" ht="13.5" x14ac:dyDescent="0.25">
      <c r="A1064" s="121"/>
      <c r="B1064" s="173" t="s">
        <v>7</v>
      </c>
      <c r="C1064" s="174" t="s">
        <v>8</v>
      </c>
      <c r="D1064" s="173" t="s">
        <v>7</v>
      </c>
      <c r="E1064" s="174" t="s">
        <v>8</v>
      </c>
      <c r="F1064" s="173" t="s">
        <v>7</v>
      </c>
      <c r="G1064" s="174" t="s">
        <v>8</v>
      </c>
      <c r="H1064" s="173" t="s">
        <v>7</v>
      </c>
      <c r="I1064" s="174" t="s">
        <v>8</v>
      </c>
      <c r="J1064" s="173" t="s">
        <v>7</v>
      </c>
      <c r="K1064" s="174" t="s">
        <v>8</v>
      </c>
      <c r="L1064" s="173" t="s">
        <v>7</v>
      </c>
      <c r="M1064" s="174" t="s">
        <v>8</v>
      </c>
      <c r="N1064" s="173" t="s">
        <v>7</v>
      </c>
      <c r="O1064" s="174" t="s">
        <v>8</v>
      </c>
    </row>
    <row r="1065" spans="1:15" ht="14.45" customHeight="1" x14ac:dyDescent="0.2">
      <c r="A1065" s="126" t="s">
        <v>9</v>
      </c>
      <c r="B1065" s="579">
        <v>2</v>
      </c>
      <c r="C1065" s="555" t="s">
        <v>572</v>
      </c>
      <c r="D1065" s="579">
        <v>2</v>
      </c>
      <c r="E1065" s="555" t="s">
        <v>572</v>
      </c>
      <c r="F1065" s="579">
        <v>2</v>
      </c>
      <c r="G1065" s="555" t="s">
        <v>572</v>
      </c>
      <c r="H1065" s="579">
        <v>2</v>
      </c>
      <c r="I1065" s="555" t="s">
        <v>572</v>
      </c>
      <c r="J1065" s="587"/>
      <c r="K1065" s="559" t="s">
        <v>1514</v>
      </c>
      <c r="L1065" s="587"/>
      <c r="M1065" s="559"/>
      <c r="N1065" s="587"/>
      <c r="O1065" s="559"/>
    </row>
    <row r="1066" spans="1:15" ht="14.45" customHeight="1" x14ac:dyDescent="0.2">
      <c r="A1066" s="127">
        <v>79921501</v>
      </c>
      <c r="B1066" s="580"/>
      <c r="C1066" s="556"/>
      <c r="D1066" s="580"/>
      <c r="E1066" s="556"/>
      <c r="F1066" s="580"/>
      <c r="G1066" s="556"/>
      <c r="H1066" s="580"/>
      <c r="I1066" s="556"/>
      <c r="J1066" s="588"/>
      <c r="K1066" s="560"/>
      <c r="L1066" s="588"/>
      <c r="M1066" s="560"/>
      <c r="N1066" s="588"/>
      <c r="O1066" s="560"/>
    </row>
    <row r="1067" spans="1:15" ht="14.45" customHeight="1" x14ac:dyDescent="0.2">
      <c r="A1067" s="127" t="s">
        <v>11</v>
      </c>
      <c r="B1067" s="580"/>
      <c r="C1067" s="202" t="s">
        <v>1509</v>
      </c>
      <c r="D1067" s="580"/>
      <c r="E1067" s="202" t="s">
        <v>1509</v>
      </c>
      <c r="F1067" s="580"/>
      <c r="G1067" s="202" t="s">
        <v>1509</v>
      </c>
      <c r="H1067" s="580"/>
      <c r="I1067" s="202" t="s">
        <v>1509</v>
      </c>
      <c r="J1067" s="588"/>
      <c r="K1067" s="153" t="s">
        <v>1403</v>
      </c>
      <c r="L1067" s="588"/>
      <c r="M1067" s="153"/>
      <c r="N1067" s="588"/>
      <c r="O1067" s="153"/>
    </row>
    <row r="1068" spans="1:15" ht="14.45" customHeight="1" x14ac:dyDescent="0.2">
      <c r="A1068" s="131" t="s">
        <v>12</v>
      </c>
      <c r="B1068" s="580"/>
      <c r="C1068" s="203" t="s">
        <v>299</v>
      </c>
      <c r="D1068" s="580"/>
      <c r="E1068" s="203" t="s">
        <v>299</v>
      </c>
      <c r="F1068" s="580"/>
      <c r="G1068" s="203" t="s">
        <v>299</v>
      </c>
      <c r="H1068" s="580"/>
      <c r="I1068" s="203" t="s">
        <v>299</v>
      </c>
      <c r="J1068" s="588"/>
      <c r="K1068" s="154"/>
      <c r="L1068" s="588"/>
      <c r="M1068" s="154"/>
      <c r="N1068" s="588"/>
      <c r="O1068" s="154"/>
    </row>
    <row r="1069" spans="1:15" ht="14.45" customHeight="1" x14ac:dyDescent="0.2">
      <c r="A1069" s="131" t="s">
        <v>477</v>
      </c>
      <c r="B1069" s="580"/>
      <c r="C1069" s="203" t="s">
        <v>1510</v>
      </c>
      <c r="D1069" s="580"/>
      <c r="E1069" s="203" t="s">
        <v>1510</v>
      </c>
      <c r="F1069" s="580"/>
      <c r="G1069" s="203" t="s">
        <v>1510</v>
      </c>
      <c r="H1069" s="580"/>
      <c r="I1069" s="203" t="s">
        <v>1510</v>
      </c>
      <c r="J1069" s="588"/>
      <c r="K1069" s="154"/>
      <c r="L1069" s="588"/>
      <c r="M1069" s="154"/>
      <c r="N1069" s="588"/>
      <c r="O1069" s="154"/>
    </row>
    <row r="1070" spans="1:15" ht="14.45" customHeight="1" x14ac:dyDescent="0.2">
      <c r="A1070" s="137" t="s">
        <v>481</v>
      </c>
      <c r="B1070" s="581"/>
      <c r="C1070" s="204" t="s">
        <v>499</v>
      </c>
      <c r="D1070" s="581"/>
      <c r="E1070" s="204" t="s">
        <v>499</v>
      </c>
      <c r="F1070" s="581"/>
      <c r="G1070" s="204" t="s">
        <v>499</v>
      </c>
      <c r="H1070" s="581"/>
      <c r="I1070" s="204" t="s">
        <v>499</v>
      </c>
      <c r="J1070" s="589"/>
      <c r="K1070" s="155"/>
      <c r="L1070" s="589"/>
      <c r="M1070" s="155"/>
      <c r="N1070" s="589"/>
      <c r="O1070" s="155"/>
    </row>
    <row r="1071" spans="1:15" ht="15" customHeight="1" x14ac:dyDescent="0.2">
      <c r="A1071" s="126" t="s">
        <v>14</v>
      </c>
      <c r="B1071" s="552">
        <v>2</v>
      </c>
      <c r="C1071" s="561" t="s">
        <v>1525</v>
      </c>
      <c r="D1071" s="552">
        <v>3</v>
      </c>
      <c r="E1071" s="561" t="s">
        <v>1526</v>
      </c>
      <c r="F1071" s="552">
        <v>3</v>
      </c>
      <c r="G1071" s="561" t="s">
        <v>1526</v>
      </c>
      <c r="H1071" s="552">
        <v>3</v>
      </c>
      <c r="I1071" s="555" t="s">
        <v>1527</v>
      </c>
      <c r="J1071" s="552">
        <v>4</v>
      </c>
      <c r="K1071" s="555" t="s">
        <v>1528</v>
      </c>
      <c r="L1071" s="552">
        <v>3</v>
      </c>
      <c r="M1071" s="555" t="s">
        <v>1528</v>
      </c>
      <c r="N1071" s="587"/>
      <c r="O1071" s="559"/>
    </row>
    <row r="1072" spans="1:15" ht="32.25" customHeight="1" x14ac:dyDescent="0.2">
      <c r="A1072" s="127">
        <v>1070707956</v>
      </c>
      <c r="B1072" s="553"/>
      <c r="C1072" s="562"/>
      <c r="D1072" s="553"/>
      <c r="E1072" s="562"/>
      <c r="F1072" s="553"/>
      <c r="G1072" s="562"/>
      <c r="H1072" s="553"/>
      <c r="I1072" s="556"/>
      <c r="J1072" s="553"/>
      <c r="K1072" s="556"/>
      <c r="L1072" s="553"/>
      <c r="M1072" s="556"/>
      <c r="N1072" s="588"/>
      <c r="O1072" s="560"/>
    </row>
    <row r="1073" spans="1:15" ht="14.45" customHeight="1" x14ac:dyDescent="0.2">
      <c r="A1073" s="127" t="s">
        <v>11</v>
      </c>
      <c r="B1073" s="553"/>
      <c r="C1073" s="202" t="s">
        <v>1529</v>
      </c>
      <c r="D1073" s="553"/>
      <c r="E1073" s="202" t="s">
        <v>1529</v>
      </c>
      <c r="F1073" s="553"/>
      <c r="G1073" s="202" t="s">
        <v>1529</v>
      </c>
      <c r="H1073" s="553"/>
      <c r="I1073" s="202" t="s">
        <v>1530</v>
      </c>
      <c r="J1073" s="553"/>
      <c r="K1073" s="202" t="s">
        <v>1530</v>
      </c>
      <c r="L1073" s="553"/>
      <c r="M1073" s="202" t="s">
        <v>1530</v>
      </c>
      <c r="N1073" s="588"/>
      <c r="O1073" s="153"/>
    </row>
    <row r="1074" spans="1:15" ht="14.45" customHeight="1" x14ac:dyDescent="0.2">
      <c r="A1074" s="131" t="s">
        <v>12</v>
      </c>
      <c r="B1074" s="553"/>
      <c r="C1074" s="205" t="s">
        <v>1371</v>
      </c>
      <c r="D1074" s="553"/>
      <c r="E1074" s="205" t="s">
        <v>1371</v>
      </c>
      <c r="F1074" s="553"/>
      <c r="G1074" s="205" t="s">
        <v>1371</v>
      </c>
      <c r="H1074" s="553"/>
      <c r="I1074" s="205" t="s">
        <v>299</v>
      </c>
      <c r="J1074" s="553"/>
      <c r="K1074" s="205" t="s">
        <v>299</v>
      </c>
      <c r="L1074" s="553"/>
      <c r="M1074" s="205" t="s">
        <v>299</v>
      </c>
      <c r="N1074" s="588"/>
      <c r="O1074" s="154"/>
    </row>
    <row r="1075" spans="1:15" ht="14.45" customHeight="1" x14ac:dyDescent="0.2">
      <c r="A1075" s="131" t="s">
        <v>477</v>
      </c>
      <c r="B1075" s="553"/>
      <c r="C1075" s="206" t="s">
        <v>478</v>
      </c>
      <c r="D1075" s="553"/>
      <c r="E1075" s="206" t="s">
        <v>478</v>
      </c>
      <c r="F1075" s="553"/>
      <c r="G1075" s="206" t="s">
        <v>478</v>
      </c>
      <c r="H1075" s="553"/>
      <c r="I1075" s="206" t="s">
        <v>966</v>
      </c>
      <c r="J1075" s="553"/>
      <c r="K1075" s="206" t="s">
        <v>966</v>
      </c>
      <c r="L1075" s="553"/>
      <c r="M1075" s="206" t="s">
        <v>966</v>
      </c>
      <c r="N1075" s="588"/>
      <c r="O1075" s="154"/>
    </row>
    <row r="1076" spans="1:15" ht="14.45" customHeight="1" x14ac:dyDescent="0.2">
      <c r="A1076" s="137" t="s">
        <v>481</v>
      </c>
      <c r="B1076" s="553"/>
      <c r="C1076" s="205" t="s">
        <v>499</v>
      </c>
      <c r="D1076" s="553"/>
      <c r="E1076" s="205" t="s">
        <v>499</v>
      </c>
      <c r="F1076" s="553"/>
      <c r="G1076" s="205" t="s">
        <v>499</v>
      </c>
      <c r="H1076" s="553"/>
      <c r="I1076" s="205" t="s">
        <v>499</v>
      </c>
      <c r="J1076" s="553"/>
      <c r="K1076" s="205" t="s">
        <v>499</v>
      </c>
      <c r="L1076" s="553"/>
      <c r="M1076" s="205" t="s">
        <v>499</v>
      </c>
      <c r="N1076" s="589"/>
      <c r="O1076" s="155"/>
    </row>
    <row r="1077" spans="1:15" ht="14.45" customHeight="1" x14ac:dyDescent="0.2">
      <c r="A1077" s="126" t="s">
        <v>503</v>
      </c>
      <c r="B1077" s="579">
        <v>2</v>
      </c>
      <c r="C1077" s="555" t="s">
        <v>680</v>
      </c>
      <c r="D1077" s="579">
        <v>3</v>
      </c>
      <c r="E1077" s="555" t="s">
        <v>680</v>
      </c>
      <c r="F1077" s="579">
        <v>3</v>
      </c>
      <c r="G1077" s="555" t="s">
        <v>680</v>
      </c>
      <c r="H1077" s="579">
        <v>3</v>
      </c>
      <c r="I1077" s="555" t="s">
        <v>680</v>
      </c>
      <c r="J1077" s="579">
        <v>2</v>
      </c>
      <c r="K1077" s="555" t="s">
        <v>680</v>
      </c>
      <c r="L1077" s="552">
        <v>3</v>
      </c>
      <c r="M1077" s="555" t="s">
        <v>1528</v>
      </c>
      <c r="N1077" s="576"/>
      <c r="O1077" s="543"/>
    </row>
    <row r="1078" spans="1:15" ht="14.45" customHeight="1" x14ac:dyDescent="0.2">
      <c r="A1078" s="127">
        <v>1026271285</v>
      </c>
      <c r="B1078" s="580"/>
      <c r="C1078" s="556"/>
      <c r="D1078" s="580"/>
      <c r="E1078" s="556"/>
      <c r="F1078" s="580"/>
      <c r="G1078" s="556"/>
      <c r="H1078" s="580"/>
      <c r="I1078" s="556"/>
      <c r="J1078" s="580"/>
      <c r="K1078" s="556"/>
      <c r="L1078" s="553"/>
      <c r="M1078" s="556"/>
      <c r="N1078" s="577"/>
      <c r="O1078" s="544"/>
    </row>
    <row r="1079" spans="1:15" ht="14.45" customHeight="1" x14ac:dyDescent="0.2">
      <c r="A1079" s="127" t="s">
        <v>11</v>
      </c>
      <c r="B1079" s="580"/>
      <c r="C1079" s="202" t="s">
        <v>1531</v>
      </c>
      <c r="D1079" s="580"/>
      <c r="E1079" s="202" t="s">
        <v>1531</v>
      </c>
      <c r="F1079" s="580"/>
      <c r="G1079" s="202" t="s">
        <v>1531</v>
      </c>
      <c r="H1079" s="580"/>
      <c r="I1079" s="202" t="s">
        <v>1531</v>
      </c>
      <c r="J1079" s="580"/>
      <c r="K1079" s="202" t="s">
        <v>1531</v>
      </c>
      <c r="L1079" s="553"/>
      <c r="M1079" s="202" t="s">
        <v>1530</v>
      </c>
      <c r="N1079" s="577"/>
      <c r="O1079" s="130"/>
    </row>
    <row r="1080" spans="1:15" ht="14.45" customHeight="1" x14ac:dyDescent="0.2">
      <c r="A1080" s="131" t="s">
        <v>12</v>
      </c>
      <c r="B1080" s="580"/>
      <c r="C1080" s="203" t="s">
        <v>1371</v>
      </c>
      <c r="D1080" s="580"/>
      <c r="E1080" s="203" t="s">
        <v>1371</v>
      </c>
      <c r="F1080" s="580"/>
      <c r="G1080" s="203" t="s">
        <v>1371</v>
      </c>
      <c r="H1080" s="580"/>
      <c r="I1080" s="203" t="s">
        <v>1371</v>
      </c>
      <c r="J1080" s="580"/>
      <c r="K1080" s="203" t="s">
        <v>1371</v>
      </c>
      <c r="L1080" s="553"/>
      <c r="M1080" s="205" t="s">
        <v>299</v>
      </c>
      <c r="N1080" s="577"/>
      <c r="O1080" s="140"/>
    </row>
    <row r="1081" spans="1:15" ht="14.45" customHeight="1" x14ac:dyDescent="0.2">
      <c r="A1081" s="131" t="s">
        <v>477</v>
      </c>
      <c r="B1081" s="580"/>
      <c r="C1081" s="203" t="s">
        <v>1170</v>
      </c>
      <c r="D1081" s="580"/>
      <c r="E1081" s="203" t="s">
        <v>1170</v>
      </c>
      <c r="F1081" s="580"/>
      <c r="G1081" s="203" t="s">
        <v>1170</v>
      </c>
      <c r="H1081" s="580"/>
      <c r="I1081" s="203" t="s">
        <v>1170</v>
      </c>
      <c r="J1081" s="580"/>
      <c r="K1081" s="203" t="s">
        <v>1170</v>
      </c>
      <c r="L1081" s="553"/>
      <c r="M1081" s="206" t="s">
        <v>966</v>
      </c>
      <c r="N1081" s="577"/>
      <c r="O1081" s="140"/>
    </row>
    <row r="1082" spans="1:15" ht="14.45" customHeight="1" x14ac:dyDescent="0.2">
      <c r="A1082" s="137" t="s">
        <v>481</v>
      </c>
      <c r="B1082" s="581"/>
      <c r="C1082" s="204" t="s">
        <v>499</v>
      </c>
      <c r="D1082" s="581"/>
      <c r="E1082" s="204" t="s">
        <v>499</v>
      </c>
      <c r="F1082" s="581"/>
      <c r="G1082" s="204" t="s">
        <v>499</v>
      </c>
      <c r="H1082" s="581"/>
      <c r="I1082" s="204" t="s">
        <v>499</v>
      </c>
      <c r="J1082" s="581"/>
      <c r="K1082" s="204" t="s">
        <v>499</v>
      </c>
      <c r="L1082" s="553"/>
      <c r="M1082" s="205" t="s">
        <v>499</v>
      </c>
      <c r="N1082" s="578"/>
      <c r="O1082" s="141"/>
    </row>
    <row r="1083" spans="1:15" ht="13.5" x14ac:dyDescent="0.2">
      <c r="A1083" s="126" t="s">
        <v>76</v>
      </c>
      <c r="B1083" s="557"/>
      <c r="C1083" s="559"/>
      <c r="D1083" s="557"/>
      <c r="E1083" s="559"/>
      <c r="F1083" s="557"/>
      <c r="G1083" s="559"/>
      <c r="H1083" s="557"/>
      <c r="I1083" s="569"/>
      <c r="J1083" s="557"/>
      <c r="K1083" s="559"/>
      <c r="L1083" s="587"/>
      <c r="M1083" s="559"/>
      <c r="N1083" s="587"/>
      <c r="O1083" s="559"/>
    </row>
    <row r="1084" spans="1:15" ht="14.45" customHeight="1" x14ac:dyDescent="0.2">
      <c r="A1084" s="127">
        <v>80236526</v>
      </c>
      <c r="B1084" s="558"/>
      <c r="C1084" s="560"/>
      <c r="D1084" s="558"/>
      <c r="E1084" s="560"/>
      <c r="F1084" s="558"/>
      <c r="G1084" s="560"/>
      <c r="H1084" s="558"/>
      <c r="I1084" s="570"/>
      <c r="J1084" s="558"/>
      <c r="K1084" s="560"/>
      <c r="L1084" s="588"/>
      <c r="M1084" s="560"/>
      <c r="N1084" s="588"/>
      <c r="O1084" s="560"/>
    </row>
    <row r="1085" spans="1:15" ht="14.45" customHeight="1" x14ac:dyDescent="0.2">
      <c r="A1085" s="127" t="s">
        <v>11</v>
      </c>
      <c r="B1085" s="558"/>
      <c r="C1085" s="153"/>
      <c r="D1085" s="558"/>
      <c r="E1085" s="153"/>
      <c r="F1085" s="558"/>
      <c r="G1085" s="153"/>
      <c r="H1085" s="558"/>
      <c r="I1085" s="153"/>
      <c r="J1085" s="558"/>
      <c r="K1085" s="153"/>
      <c r="L1085" s="588"/>
      <c r="M1085" s="153"/>
      <c r="N1085" s="588"/>
      <c r="O1085" s="153"/>
    </row>
    <row r="1086" spans="1:15" ht="14.45" customHeight="1" x14ac:dyDescent="0.2">
      <c r="A1086" s="131" t="s">
        <v>12</v>
      </c>
      <c r="B1086" s="558"/>
      <c r="C1086" s="161"/>
      <c r="D1086" s="558"/>
      <c r="E1086" s="161"/>
      <c r="F1086" s="558"/>
      <c r="G1086" s="161"/>
      <c r="H1086" s="558"/>
      <c r="I1086" s="154"/>
      <c r="J1086" s="558"/>
      <c r="K1086" s="161"/>
      <c r="L1086" s="588"/>
      <c r="M1086" s="154"/>
      <c r="N1086" s="588"/>
      <c r="O1086" s="154"/>
    </row>
    <row r="1087" spans="1:15" ht="14.45" customHeight="1" x14ac:dyDescent="0.2">
      <c r="A1087" s="131" t="s">
        <v>477</v>
      </c>
      <c r="B1087" s="558"/>
      <c r="C1087" s="201"/>
      <c r="D1087" s="558"/>
      <c r="E1087" s="201"/>
      <c r="F1087" s="558"/>
      <c r="G1087" s="201"/>
      <c r="H1087" s="558"/>
      <c r="I1087" s="154"/>
      <c r="J1087" s="558"/>
      <c r="K1087" s="201"/>
      <c r="L1087" s="588"/>
      <c r="M1087" s="154"/>
      <c r="N1087" s="588"/>
      <c r="O1087" s="154"/>
    </row>
    <row r="1088" spans="1:15" ht="14.45" customHeight="1" x14ac:dyDescent="0.2">
      <c r="A1088" s="137" t="s">
        <v>481</v>
      </c>
      <c r="B1088" s="558"/>
      <c r="C1088" s="161"/>
      <c r="D1088" s="558"/>
      <c r="E1088" s="161"/>
      <c r="F1088" s="558"/>
      <c r="G1088" s="161"/>
      <c r="H1088" s="568"/>
      <c r="I1088" s="155"/>
      <c r="J1088" s="558"/>
      <c r="K1088" s="161"/>
      <c r="L1088" s="589"/>
      <c r="M1088" s="155"/>
      <c r="N1088" s="589"/>
      <c r="O1088" s="155"/>
    </row>
    <row r="1090" spans="1:15" x14ac:dyDescent="0.2">
      <c r="B1090" s="563" t="s">
        <v>1532</v>
      </c>
      <c r="C1090" s="564"/>
      <c r="D1090" s="564"/>
      <c r="E1090" s="564"/>
      <c r="F1090" s="564"/>
      <c r="G1090" s="564"/>
      <c r="H1090" s="564"/>
      <c r="I1090" s="564"/>
      <c r="J1090" s="564"/>
      <c r="K1090" s="564"/>
      <c r="L1090" s="564"/>
      <c r="M1090" s="564"/>
      <c r="N1090" s="564"/>
      <c r="O1090" s="565"/>
    </row>
    <row r="1091" spans="1:15" ht="13.5" x14ac:dyDescent="0.25">
      <c r="A1091" s="121"/>
      <c r="B1091" s="566" t="s">
        <v>1533</v>
      </c>
      <c r="C1091" s="567"/>
      <c r="D1091" s="566" t="s">
        <v>1534</v>
      </c>
      <c r="E1091" s="567"/>
      <c r="F1091" s="566" t="s">
        <v>1535</v>
      </c>
      <c r="G1091" s="567"/>
      <c r="H1091" s="566" t="s">
        <v>1536</v>
      </c>
      <c r="I1091" s="567"/>
      <c r="J1091" s="566" t="s">
        <v>1537</v>
      </c>
      <c r="K1091" s="567"/>
      <c r="L1091" s="566" t="s">
        <v>728</v>
      </c>
      <c r="M1091" s="567"/>
      <c r="N1091" s="566" t="s">
        <v>729</v>
      </c>
      <c r="O1091" s="567"/>
    </row>
    <row r="1092" spans="1:15" ht="13.5" x14ac:dyDescent="0.25">
      <c r="A1092" s="121"/>
      <c r="B1092" s="173" t="s">
        <v>7</v>
      </c>
      <c r="C1092" s="174" t="s">
        <v>8</v>
      </c>
      <c r="D1092" s="173" t="s">
        <v>7</v>
      </c>
      <c r="E1092" s="174" t="s">
        <v>8</v>
      </c>
      <c r="F1092" s="173" t="s">
        <v>7</v>
      </c>
      <c r="G1092" s="174" t="s">
        <v>8</v>
      </c>
      <c r="H1092" s="173" t="s">
        <v>7</v>
      </c>
      <c r="I1092" s="174" t="s">
        <v>8</v>
      </c>
      <c r="J1092" s="173" t="s">
        <v>7</v>
      </c>
      <c r="K1092" s="174" t="s">
        <v>8</v>
      </c>
      <c r="L1092" s="173" t="s">
        <v>7</v>
      </c>
      <c r="M1092" s="174" t="s">
        <v>8</v>
      </c>
      <c r="N1092" s="173" t="s">
        <v>7</v>
      </c>
      <c r="O1092" s="174" t="s">
        <v>8</v>
      </c>
    </row>
    <row r="1093" spans="1:15" ht="15" customHeight="1" x14ac:dyDescent="0.2">
      <c r="A1093" s="126" t="s">
        <v>9</v>
      </c>
      <c r="B1093" s="587">
        <v>1</v>
      </c>
      <c r="C1093" s="559" t="s">
        <v>1514</v>
      </c>
      <c r="D1093" s="587">
        <v>1</v>
      </c>
      <c r="E1093" s="559" t="s">
        <v>1514</v>
      </c>
      <c r="F1093" s="579">
        <v>4</v>
      </c>
      <c r="G1093" s="555" t="s">
        <v>1538</v>
      </c>
      <c r="H1093" s="579">
        <v>5</v>
      </c>
      <c r="I1093" s="555" t="s">
        <v>1538</v>
      </c>
      <c r="J1093" s="579">
        <v>3</v>
      </c>
      <c r="K1093" s="555" t="s">
        <v>1538</v>
      </c>
      <c r="L1093" s="579">
        <v>1</v>
      </c>
      <c r="M1093" s="555" t="s">
        <v>1539</v>
      </c>
      <c r="N1093" s="587"/>
      <c r="O1093" s="559"/>
    </row>
    <row r="1094" spans="1:15" ht="13.5" x14ac:dyDescent="0.2">
      <c r="A1094" s="127">
        <v>79921501</v>
      </c>
      <c r="B1094" s="588"/>
      <c r="C1094" s="560"/>
      <c r="D1094" s="588"/>
      <c r="E1094" s="560"/>
      <c r="F1094" s="580"/>
      <c r="G1094" s="556"/>
      <c r="H1094" s="580"/>
      <c r="I1094" s="556"/>
      <c r="J1094" s="580"/>
      <c r="K1094" s="556"/>
      <c r="L1094" s="580"/>
      <c r="M1094" s="556"/>
      <c r="N1094" s="588"/>
      <c r="O1094" s="560"/>
    </row>
    <row r="1095" spans="1:15" ht="13.5" x14ac:dyDescent="0.2">
      <c r="A1095" s="127" t="s">
        <v>11</v>
      </c>
      <c r="B1095" s="588"/>
      <c r="C1095" s="153"/>
      <c r="D1095" s="588"/>
      <c r="E1095" s="153"/>
      <c r="F1095" s="580"/>
      <c r="G1095" s="202" t="s">
        <v>1540</v>
      </c>
      <c r="H1095" s="580"/>
      <c r="I1095" s="202" t="s">
        <v>1540</v>
      </c>
      <c r="J1095" s="580"/>
      <c r="K1095" s="202" t="s">
        <v>1541</v>
      </c>
      <c r="L1095" s="580"/>
      <c r="M1095" s="202" t="s">
        <v>1542</v>
      </c>
      <c r="N1095" s="588"/>
      <c r="O1095" s="153"/>
    </row>
    <row r="1096" spans="1:15" ht="13.5" x14ac:dyDescent="0.2">
      <c r="A1096" s="131" t="s">
        <v>12</v>
      </c>
      <c r="B1096" s="588"/>
      <c r="C1096" s="154"/>
      <c r="D1096" s="588"/>
      <c r="E1096" s="154"/>
      <c r="F1096" s="580"/>
      <c r="G1096" s="203" t="s">
        <v>1371</v>
      </c>
      <c r="H1096" s="580"/>
      <c r="I1096" s="203" t="s">
        <v>1371</v>
      </c>
      <c r="J1096" s="580"/>
      <c r="K1096" s="203" t="s">
        <v>1371</v>
      </c>
      <c r="L1096" s="580"/>
      <c r="M1096" s="203" t="s">
        <v>299</v>
      </c>
      <c r="N1096" s="588"/>
      <c r="O1096" s="154"/>
    </row>
    <row r="1097" spans="1:15" ht="13.5" x14ac:dyDescent="0.2">
      <c r="A1097" s="131" t="s">
        <v>477</v>
      </c>
      <c r="B1097" s="588"/>
      <c r="C1097" s="154"/>
      <c r="D1097" s="588"/>
      <c r="E1097" s="154"/>
      <c r="F1097" s="580"/>
      <c r="G1097" s="203" t="s">
        <v>716</v>
      </c>
      <c r="H1097" s="580"/>
      <c r="I1097" s="203" t="s">
        <v>716</v>
      </c>
      <c r="J1097" s="580"/>
      <c r="K1097" s="203" t="s">
        <v>716</v>
      </c>
      <c r="L1097" s="580"/>
      <c r="M1097" s="203" t="s">
        <v>746</v>
      </c>
      <c r="N1097" s="588"/>
      <c r="O1097" s="154"/>
    </row>
    <row r="1098" spans="1:15" ht="13.5" x14ac:dyDescent="0.2">
      <c r="A1098" s="137" t="s">
        <v>481</v>
      </c>
      <c r="B1098" s="589"/>
      <c r="C1098" s="155"/>
      <c r="D1098" s="589"/>
      <c r="E1098" s="155"/>
      <c r="F1098" s="581"/>
      <c r="G1098" s="204" t="s">
        <v>499</v>
      </c>
      <c r="H1098" s="581"/>
      <c r="I1098" s="204" t="s">
        <v>499</v>
      </c>
      <c r="J1098" s="581"/>
      <c r="K1098" s="204" t="s">
        <v>499</v>
      </c>
      <c r="L1098" s="581"/>
      <c r="M1098" s="204" t="s">
        <v>499</v>
      </c>
      <c r="N1098" s="589"/>
      <c r="O1098" s="155"/>
    </row>
    <row r="1099" spans="1:15" ht="15" customHeight="1" x14ac:dyDescent="0.2">
      <c r="A1099" s="126" t="s">
        <v>14</v>
      </c>
      <c r="B1099" s="552">
        <v>3</v>
      </c>
      <c r="C1099" s="555" t="s">
        <v>1543</v>
      </c>
      <c r="D1099" s="552">
        <v>3</v>
      </c>
      <c r="E1099" s="555" t="s">
        <v>1543</v>
      </c>
      <c r="F1099" s="552">
        <v>3</v>
      </c>
      <c r="G1099" s="555" t="s">
        <v>1543</v>
      </c>
      <c r="H1099" s="552">
        <v>2</v>
      </c>
      <c r="I1099" s="555" t="s">
        <v>1543</v>
      </c>
      <c r="J1099" s="552">
        <v>2</v>
      </c>
      <c r="K1099" s="561" t="s">
        <v>1544</v>
      </c>
      <c r="L1099" s="587"/>
      <c r="M1099" s="559"/>
      <c r="N1099" s="587"/>
      <c r="O1099" s="559"/>
    </row>
    <row r="1100" spans="1:15" ht="13.5" x14ac:dyDescent="0.2">
      <c r="A1100" s="127">
        <v>1070707956</v>
      </c>
      <c r="B1100" s="553"/>
      <c r="C1100" s="556"/>
      <c r="D1100" s="553"/>
      <c r="E1100" s="556"/>
      <c r="F1100" s="553"/>
      <c r="G1100" s="556"/>
      <c r="H1100" s="553"/>
      <c r="I1100" s="556"/>
      <c r="J1100" s="553"/>
      <c r="K1100" s="562"/>
      <c r="L1100" s="588"/>
      <c r="M1100" s="560"/>
      <c r="N1100" s="588"/>
      <c r="O1100" s="560"/>
    </row>
    <row r="1101" spans="1:15" ht="13.5" x14ac:dyDescent="0.2">
      <c r="A1101" s="127" t="s">
        <v>11</v>
      </c>
      <c r="B1101" s="553"/>
      <c r="C1101" s="202" t="s">
        <v>1175</v>
      </c>
      <c r="D1101" s="553"/>
      <c r="E1101" s="202" t="s">
        <v>1175</v>
      </c>
      <c r="F1101" s="553"/>
      <c r="G1101" s="202" t="s">
        <v>1175</v>
      </c>
      <c r="H1101" s="553"/>
      <c r="I1101" s="202" t="s">
        <v>1175</v>
      </c>
      <c r="J1101" s="553"/>
      <c r="K1101" s="202" t="s">
        <v>1545</v>
      </c>
      <c r="L1101" s="588"/>
      <c r="M1101" s="153"/>
      <c r="N1101" s="588"/>
      <c r="O1101" s="153"/>
    </row>
    <row r="1102" spans="1:15" ht="13.5" x14ac:dyDescent="0.2">
      <c r="A1102" s="131" t="s">
        <v>12</v>
      </c>
      <c r="B1102" s="553"/>
      <c r="C1102" s="203" t="s">
        <v>299</v>
      </c>
      <c r="D1102" s="553"/>
      <c r="E1102" s="203" t="s">
        <v>299</v>
      </c>
      <c r="F1102" s="553"/>
      <c r="G1102" s="203" t="s">
        <v>299</v>
      </c>
      <c r="H1102" s="553"/>
      <c r="I1102" s="203" t="s">
        <v>299</v>
      </c>
      <c r="J1102" s="553"/>
      <c r="K1102" s="205" t="s">
        <v>1371</v>
      </c>
      <c r="L1102" s="588"/>
      <c r="M1102" s="154"/>
      <c r="N1102" s="588"/>
      <c r="O1102" s="154"/>
    </row>
    <row r="1103" spans="1:15" ht="13.5" x14ac:dyDescent="0.2">
      <c r="A1103" s="131" t="s">
        <v>477</v>
      </c>
      <c r="B1103" s="553"/>
      <c r="C1103" s="203" t="s">
        <v>1162</v>
      </c>
      <c r="D1103" s="553"/>
      <c r="E1103" s="203" t="s">
        <v>1162</v>
      </c>
      <c r="F1103" s="553"/>
      <c r="G1103" s="203" t="s">
        <v>1162</v>
      </c>
      <c r="H1103" s="553"/>
      <c r="I1103" s="203" t="s">
        <v>1162</v>
      </c>
      <c r="J1103" s="553"/>
      <c r="K1103" s="203" t="s">
        <v>478</v>
      </c>
      <c r="L1103" s="588"/>
      <c r="M1103" s="154"/>
      <c r="N1103" s="588"/>
      <c r="O1103" s="154"/>
    </row>
    <row r="1104" spans="1:15" ht="13.5" x14ac:dyDescent="0.2">
      <c r="A1104" s="137" t="s">
        <v>481</v>
      </c>
      <c r="B1104" s="554"/>
      <c r="C1104" s="204" t="s">
        <v>499</v>
      </c>
      <c r="D1104" s="554"/>
      <c r="E1104" s="204" t="s">
        <v>499</v>
      </c>
      <c r="F1104" s="554"/>
      <c r="G1104" s="204" t="s">
        <v>499</v>
      </c>
      <c r="H1104" s="554"/>
      <c r="I1104" s="204" t="s">
        <v>499</v>
      </c>
      <c r="J1104" s="554"/>
      <c r="K1104" s="205" t="s">
        <v>499</v>
      </c>
      <c r="L1104" s="589"/>
      <c r="M1104" s="155"/>
      <c r="N1104" s="589"/>
      <c r="O1104" s="155"/>
    </row>
    <row r="1105" spans="1:20" ht="15" customHeight="1" x14ac:dyDescent="0.2">
      <c r="A1105" s="126" t="s">
        <v>503</v>
      </c>
      <c r="B1105" s="552">
        <v>2</v>
      </c>
      <c r="C1105" s="561" t="s">
        <v>1546</v>
      </c>
      <c r="D1105" s="552">
        <v>3</v>
      </c>
      <c r="E1105" s="561" t="s">
        <v>1546</v>
      </c>
      <c r="F1105" s="552">
        <v>3</v>
      </c>
      <c r="G1105" s="561" t="s">
        <v>1546</v>
      </c>
      <c r="H1105" s="552">
        <v>1</v>
      </c>
      <c r="I1105" s="561" t="s">
        <v>1546</v>
      </c>
      <c r="J1105" s="610">
        <v>2</v>
      </c>
      <c r="K1105" s="608" t="s">
        <v>1547</v>
      </c>
      <c r="L1105" s="587"/>
      <c r="M1105" s="559"/>
      <c r="N1105" s="587"/>
      <c r="O1105" s="559"/>
    </row>
    <row r="1106" spans="1:20" ht="13.5" x14ac:dyDescent="0.2">
      <c r="A1106" s="127">
        <v>1026271285</v>
      </c>
      <c r="B1106" s="553"/>
      <c r="C1106" s="562"/>
      <c r="D1106" s="553"/>
      <c r="E1106" s="562"/>
      <c r="F1106" s="553"/>
      <c r="G1106" s="562"/>
      <c r="H1106" s="553"/>
      <c r="I1106" s="562"/>
      <c r="J1106" s="607"/>
      <c r="K1106" s="609"/>
      <c r="L1106" s="588"/>
      <c r="M1106" s="560"/>
      <c r="N1106" s="588"/>
      <c r="O1106" s="560"/>
    </row>
    <row r="1107" spans="1:20" ht="13.5" x14ac:dyDescent="0.2">
      <c r="A1107" s="127" t="s">
        <v>11</v>
      </c>
      <c r="B1107" s="553"/>
      <c r="C1107" s="202" t="s">
        <v>1175</v>
      </c>
      <c r="D1107" s="553"/>
      <c r="E1107" s="202" t="s">
        <v>1175</v>
      </c>
      <c r="F1107" s="553"/>
      <c r="G1107" s="202" t="s">
        <v>1175</v>
      </c>
      <c r="H1107" s="553"/>
      <c r="I1107" s="202" t="s">
        <v>1175</v>
      </c>
      <c r="J1107" s="607"/>
      <c r="K1107" s="159" t="s">
        <v>1548</v>
      </c>
      <c r="L1107" s="588"/>
      <c r="M1107" s="153"/>
      <c r="N1107" s="588"/>
      <c r="O1107" s="153"/>
    </row>
    <row r="1108" spans="1:20" ht="13.5" x14ac:dyDescent="0.2">
      <c r="A1108" s="131" t="s">
        <v>12</v>
      </c>
      <c r="B1108" s="553"/>
      <c r="C1108" s="203" t="s">
        <v>299</v>
      </c>
      <c r="D1108" s="553"/>
      <c r="E1108" s="203" t="s">
        <v>299</v>
      </c>
      <c r="F1108" s="553"/>
      <c r="G1108" s="203" t="s">
        <v>299</v>
      </c>
      <c r="H1108" s="553"/>
      <c r="I1108" s="203" t="s">
        <v>299</v>
      </c>
      <c r="J1108" s="607"/>
      <c r="K1108" s="150" t="s">
        <v>1371</v>
      </c>
      <c r="L1108" s="588"/>
      <c r="M1108" s="154"/>
      <c r="N1108" s="588"/>
      <c r="O1108" s="154"/>
    </row>
    <row r="1109" spans="1:20" ht="13.5" x14ac:dyDescent="0.2">
      <c r="A1109" s="131" t="s">
        <v>477</v>
      </c>
      <c r="B1109" s="553"/>
      <c r="C1109" s="203" t="s">
        <v>1549</v>
      </c>
      <c r="D1109" s="553"/>
      <c r="E1109" s="203" t="s">
        <v>1549</v>
      </c>
      <c r="F1109" s="553"/>
      <c r="G1109" s="203" t="s">
        <v>1549</v>
      </c>
      <c r="H1109" s="553"/>
      <c r="I1109" s="203" t="s">
        <v>1549</v>
      </c>
      <c r="J1109" s="607"/>
      <c r="K1109" s="151" t="s">
        <v>1550</v>
      </c>
      <c r="L1109" s="588"/>
      <c r="M1109" s="154"/>
      <c r="N1109" s="588"/>
      <c r="O1109" s="154"/>
    </row>
    <row r="1110" spans="1:20" ht="13.5" x14ac:dyDescent="0.2">
      <c r="A1110" s="137" t="s">
        <v>481</v>
      </c>
      <c r="B1110" s="554"/>
      <c r="C1110" s="204" t="s">
        <v>499</v>
      </c>
      <c r="D1110" s="554"/>
      <c r="E1110" s="204" t="s">
        <v>499</v>
      </c>
      <c r="F1110" s="554"/>
      <c r="G1110" s="204" t="s">
        <v>499</v>
      </c>
      <c r="H1110" s="554"/>
      <c r="I1110" s="204" t="s">
        <v>499</v>
      </c>
      <c r="J1110" s="611"/>
      <c r="K1110" s="150" t="s">
        <v>499</v>
      </c>
      <c r="L1110" s="589"/>
      <c r="M1110" s="155"/>
      <c r="N1110" s="589"/>
      <c r="O1110" s="155"/>
    </row>
    <row r="1111" spans="1:20" ht="13.5" x14ac:dyDescent="0.2">
      <c r="A1111" s="126" t="s">
        <v>76</v>
      </c>
      <c r="B1111" s="540"/>
      <c r="C1111" s="545"/>
      <c r="D1111" s="540"/>
      <c r="E1111" s="545"/>
      <c r="F1111" s="540"/>
      <c r="G1111" s="545"/>
      <c r="H1111" s="540"/>
      <c r="I1111" s="545"/>
      <c r="J1111" s="576"/>
      <c r="K1111" s="543"/>
      <c r="L1111" s="576"/>
      <c r="M1111" s="543"/>
      <c r="N1111" s="576"/>
      <c r="O1111" s="543"/>
    </row>
    <row r="1112" spans="1:20" ht="13.5" x14ac:dyDescent="0.2">
      <c r="A1112" s="127">
        <v>80236526</v>
      </c>
      <c r="B1112" s="541"/>
      <c r="C1112" s="546"/>
      <c r="D1112" s="541"/>
      <c r="E1112" s="546"/>
      <c r="F1112" s="541"/>
      <c r="G1112" s="546"/>
      <c r="H1112" s="541"/>
      <c r="I1112" s="546"/>
      <c r="J1112" s="577"/>
      <c r="K1112" s="544"/>
      <c r="L1112" s="577"/>
      <c r="M1112" s="544"/>
      <c r="N1112" s="577"/>
      <c r="O1112" s="544"/>
    </row>
    <row r="1113" spans="1:20" ht="13.5" x14ac:dyDescent="0.2">
      <c r="A1113" s="127" t="s">
        <v>11</v>
      </c>
      <c r="B1113" s="541"/>
      <c r="C1113" s="130"/>
      <c r="D1113" s="541"/>
      <c r="E1113" s="130"/>
      <c r="F1113" s="541"/>
      <c r="G1113" s="130"/>
      <c r="H1113" s="541"/>
      <c r="I1113" s="130"/>
      <c r="J1113" s="577"/>
      <c r="K1113" s="134"/>
      <c r="L1113" s="577"/>
      <c r="M1113" s="130"/>
      <c r="N1113" s="577"/>
      <c r="O1113" s="130"/>
    </row>
    <row r="1114" spans="1:20" ht="13.5" x14ac:dyDescent="0.2">
      <c r="A1114" s="131" t="s">
        <v>12</v>
      </c>
      <c r="B1114" s="541"/>
      <c r="C1114" s="140"/>
      <c r="D1114" s="541"/>
      <c r="E1114" s="140"/>
      <c r="F1114" s="541"/>
      <c r="G1114" s="140"/>
      <c r="H1114" s="541"/>
      <c r="I1114" s="140"/>
      <c r="J1114" s="577"/>
      <c r="K1114" s="134"/>
      <c r="L1114" s="577"/>
      <c r="M1114" s="140"/>
      <c r="N1114" s="577"/>
      <c r="O1114" s="140"/>
    </row>
    <row r="1115" spans="1:20" ht="13.5" x14ac:dyDescent="0.2">
      <c r="A1115" s="131" t="s">
        <v>477</v>
      </c>
      <c r="B1115" s="541"/>
      <c r="C1115" s="140"/>
      <c r="D1115" s="541"/>
      <c r="E1115" s="140"/>
      <c r="F1115" s="541"/>
      <c r="G1115" s="140"/>
      <c r="H1115" s="541"/>
      <c r="I1115" s="140"/>
      <c r="J1115" s="577"/>
      <c r="K1115" s="140"/>
      <c r="L1115" s="577"/>
      <c r="M1115" s="140"/>
      <c r="N1115" s="577"/>
      <c r="O1115" s="140"/>
    </row>
    <row r="1116" spans="1:20" ht="13.5" x14ac:dyDescent="0.2">
      <c r="A1116" s="137" t="s">
        <v>481</v>
      </c>
      <c r="B1116" s="542"/>
      <c r="C1116" s="141"/>
      <c r="D1116" s="542"/>
      <c r="E1116" s="141"/>
      <c r="F1116" s="542"/>
      <c r="G1116" s="141"/>
      <c r="H1116" s="542"/>
      <c r="I1116" s="141"/>
      <c r="J1116" s="578"/>
      <c r="K1116" s="141"/>
      <c r="L1116" s="578"/>
      <c r="M1116" s="141"/>
      <c r="N1116" s="578"/>
      <c r="O1116" s="141"/>
    </row>
    <row r="1119" spans="1:20" x14ac:dyDescent="0.2">
      <c r="B1119" s="563" t="s">
        <v>1532</v>
      </c>
      <c r="C1119" s="564"/>
      <c r="D1119" s="564"/>
      <c r="E1119" s="564"/>
      <c r="F1119" s="564"/>
      <c r="G1119" s="564"/>
      <c r="H1119" s="564"/>
      <c r="I1119" s="564"/>
      <c r="J1119" s="564"/>
      <c r="K1119" s="564"/>
      <c r="L1119" s="564"/>
      <c r="M1119" s="564"/>
      <c r="N1119" s="564"/>
      <c r="O1119" s="565"/>
      <c r="P1119" s="114">
        <f>3000/480</f>
        <v>6.25</v>
      </c>
    </row>
    <row r="1120" spans="1:20" ht="13.5" x14ac:dyDescent="0.25">
      <c r="A1120" s="121"/>
      <c r="B1120" s="566" t="s">
        <v>748</v>
      </c>
      <c r="C1120" s="567"/>
      <c r="D1120" s="566" t="s">
        <v>1551</v>
      </c>
      <c r="E1120" s="567"/>
      <c r="F1120" s="566" t="s">
        <v>750</v>
      </c>
      <c r="G1120" s="567"/>
      <c r="H1120" s="566" t="s">
        <v>751</v>
      </c>
      <c r="I1120" s="567"/>
      <c r="J1120" s="566" t="s">
        <v>752</v>
      </c>
      <c r="K1120" s="567"/>
      <c r="L1120" s="566" t="s">
        <v>753</v>
      </c>
      <c r="M1120" s="567"/>
      <c r="N1120" s="566" t="s">
        <v>754</v>
      </c>
      <c r="O1120" s="567"/>
      <c r="P1120" s="114" t="s">
        <v>1552</v>
      </c>
      <c r="S1120" s="114">
        <v>7807</v>
      </c>
      <c r="T1120" s="114">
        <v>100</v>
      </c>
    </row>
    <row r="1121" spans="1:20" ht="13.5" x14ac:dyDescent="0.25">
      <c r="A1121" s="121"/>
      <c r="B1121" s="173" t="s">
        <v>7</v>
      </c>
      <c r="C1121" s="174" t="s">
        <v>8</v>
      </c>
      <c r="D1121" s="173" t="s">
        <v>7</v>
      </c>
      <c r="E1121" s="174" t="s">
        <v>8</v>
      </c>
      <c r="F1121" s="173" t="s">
        <v>7</v>
      </c>
      <c r="G1121" s="174" t="s">
        <v>8</v>
      </c>
      <c r="H1121" s="173" t="s">
        <v>7</v>
      </c>
      <c r="I1121" s="174" t="s">
        <v>8</v>
      </c>
      <c r="J1121" s="173" t="s">
        <v>7</v>
      </c>
      <c r="K1121" s="174" t="s">
        <v>8</v>
      </c>
      <c r="L1121" s="173" t="s">
        <v>7</v>
      </c>
      <c r="M1121" s="174" t="s">
        <v>8</v>
      </c>
      <c r="N1121" s="173" t="s">
        <v>7</v>
      </c>
      <c r="O1121" s="174" t="s">
        <v>8</v>
      </c>
      <c r="S1121" s="114">
        <f>S1120*T1121/T1120</f>
        <v>1092.98</v>
      </c>
      <c r="T1121" s="114">
        <v>14</v>
      </c>
    </row>
    <row r="1122" spans="1:20" ht="15" customHeight="1" x14ac:dyDescent="0.2">
      <c r="A1122" s="126" t="s">
        <v>9</v>
      </c>
      <c r="B1122" s="595"/>
      <c r="C1122" s="597" t="s">
        <v>23</v>
      </c>
      <c r="D1122" s="540"/>
      <c r="E1122" s="543" t="s">
        <v>1553</v>
      </c>
      <c r="F1122" s="552">
        <v>3</v>
      </c>
      <c r="G1122" s="555" t="s">
        <v>60</v>
      </c>
      <c r="H1122" s="552">
        <v>3</v>
      </c>
      <c r="I1122" s="555" t="s">
        <v>60</v>
      </c>
      <c r="J1122" s="579" t="s">
        <v>1277</v>
      </c>
      <c r="K1122" s="561" t="s">
        <v>1554</v>
      </c>
      <c r="L1122" s="540"/>
      <c r="M1122" s="545"/>
      <c r="N1122" s="587"/>
      <c r="O1122" s="559"/>
      <c r="S1122" s="114">
        <f>S1120-S1121</f>
        <v>6714.02</v>
      </c>
    </row>
    <row r="1123" spans="1:20" ht="13.5" x14ac:dyDescent="0.2">
      <c r="A1123" s="127">
        <v>79921501</v>
      </c>
      <c r="B1123" s="596"/>
      <c r="C1123" s="598"/>
      <c r="D1123" s="541"/>
      <c r="E1123" s="544"/>
      <c r="F1123" s="553"/>
      <c r="G1123" s="556"/>
      <c r="H1123" s="553"/>
      <c r="I1123" s="556"/>
      <c r="J1123" s="580"/>
      <c r="K1123" s="562"/>
      <c r="L1123" s="541"/>
      <c r="M1123" s="546"/>
      <c r="N1123" s="588"/>
      <c r="O1123" s="560"/>
    </row>
    <row r="1124" spans="1:20" ht="15" customHeight="1" x14ac:dyDescent="0.2">
      <c r="A1124" s="127" t="s">
        <v>11</v>
      </c>
      <c r="B1124" s="596"/>
      <c r="C1124" s="176"/>
      <c r="D1124" s="541"/>
      <c r="E1124" s="130" t="s">
        <v>1403</v>
      </c>
      <c r="F1124" s="553"/>
      <c r="G1124" s="202" t="s">
        <v>1555</v>
      </c>
      <c r="H1124" s="553"/>
      <c r="I1124" s="202" t="s">
        <v>1555</v>
      </c>
      <c r="J1124" s="580"/>
      <c r="K1124" s="202" t="s">
        <v>1556</v>
      </c>
      <c r="L1124" s="541"/>
      <c r="M1124" s="130"/>
      <c r="N1124" s="588"/>
      <c r="O1124" s="153"/>
    </row>
    <row r="1125" spans="1:20" ht="15" customHeight="1" x14ac:dyDescent="0.2">
      <c r="A1125" s="131" t="s">
        <v>12</v>
      </c>
      <c r="B1125" s="596"/>
      <c r="C1125" s="177"/>
      <c r="D1125" s="541"/>
      <c r="E1125" s="140"/>
      <c r="F1125" s="553"/>
      <c r="G1125" s="203" t="s">
        <v>1371</v>
      </c>
      <c r="H1125" s="553"/>
      <c r="I1125" s="203" t="s">
        <v>1371</v>
      </c>
      <c r="J1125" s="580"/>
      <c r="K1125" s="203" t="s">
        <v>1371</v>
      </c>
      <c r="L1125" s="541"/>
      <c r="M1125" s="140"/>
      <c r="N1125" s="588"/>
      <c r="O1125" s="154"/>
    </row>
    <row r="1126" spans="1:20" ht="13.5" x14ac:dyDescent="0.2">
      <c r="A1126" s="131" t="s">
        <v>477</v>
      </c>
      <c r="B1126" s="596"/>
      <c r="C1126" s="178"/>
      <c r="D1126" s="541"/>
      <c r="E1126" s="140"/>
      <c r="F1126" s="553"/>
      <c r="G1126" s="203" t="s">
        <v>512</v>
      </c>
      <c r="H1126" s="553"/>
      <c r="I1126" s="203" t="s">
        <v>512</v>
      </c>
      <c r="J1126" s="580"/>
      <c r="K1126" s="203" t="s">
        <v>1557</v>
      </c>
      <c r="L1126" s="541"/>
      <c r="M1126" s="140"/>
      <c r="N1126" s="588"/>
      <c r="O1126" s="154"/>
    </row>
    <row r="1127" spans="1:20" ht="13.5" x14ac:dyDescent="0.2">
      <c r="A1127" s="137" t="s">
        <v>481</v>
      </c>
      <c r="B1127" s="596"/>
      <c r="C1127" s="179"/>
      <c r="D1127" s="542"/>
      <c r="E1127" s="141" t="s">
        <v>1558</v>
      </c>
      <c r="F1127" s="554"/>
      <c r="G1127" s="204" t="s">
        <v>499</v>
      </c>
      <c r="H1127" s="554"/>
      <c r="I1127" s="204" t="s">
        <v>499</v>
      </c>
      <c r="J1127" s="581"/>
      <c r="K1127" s="204" t="s">
        <v>499</v>
      </c>
      <c r="L1127" s="542"/>
      <c r="M1127" s="141"/>
      <c r="N1127" s="589"/>
      <c r="O1127" s="155"/>
    </row>
    <row r="1128" spans="1:20" ht="15" customHeight="1" x14ac:dyDescent="0.2">
      <c r="A1128" s="126" t="s">
        <v>14</v>
      </c>
      <c r="B1128" s="547"/>
      <c r="C1128" s="550" t="s">
        <v>23</v>
      </c>
      <c r="D1128" s="540"/>
      <c r="E1128" s="545" t="s">
        <v>42</v>
      </c>
      <c r="F1128" s="552"/>
      <c r="G1128" s="555" t="s">
        <v>1412</v>
      </c>
      <c r="H1128" s="552"/>
      <c r="I1128" s="555" t="s">
        <v>1412</v>
      </c>
      <c r="J1128" s="552"/>
      <c r="K1128" s="555" t="s">
        <v>1412</v>
      </c>
      <c r="L1128" s="587"/>
      <c r="M1128" s="559"/>
      <c r="N1128" s="540"/>
      <c r="O1128" s="545"/>
    </row>
    <row r="1129" spans="1:20" ht="13.5" x14ac:dyDescent="0.2">
      <c r="A1129" s="127">
        <v>1070707956</v>
      </c>
      <c r="B1129" s="548"/>
      <c r="C1129" s="551"/>
      <c r="D1129" s="541"/>
      <c r="E1129" s="546"/>
      <c r="F1129" s="553"/>
      <c r="G1129" s="556"/>
      <c r="H1129" s="553"/>
      <c r="I1129" s="556"/>
      <c r="J1129" s="553"/>
      <c r="K1129" s="556"/>
      <c r="L1129" s="588"/>
      <c r="M1129" s="560"/>
      <c r="N1129" s="541"/>
      <c r="O1129" s="546"/>
    </row>
    <row r="1130" spans="1:20" ht="15" customHeight="1" x14ac:dyDescent="0.2">
      <c r="A1130" s="127" t="s">
        <v>11</v>
      </c>
      <c r="B1130" s="548"/>
      <c r="C1130" s="207"/>
      <c r="D1130" s="541"/>
      <c r="E1130" s="130"/>
      <c r="F1130" s="553"/>
      <c r="G1130" s="202" t="s">
        <v>1403</v>
      </c>
      <c r="H1130" s="553"/>
      <c r="I1130" s="202" t="s">
        <v>1403</v>
      </c>
      <c r="J1130" s="553"/>
      <c r="K1130" s="202" t="s">
        <v>1403</v>
      </c>
      <c r="L1130" s="588"/>
      <c r="M1130" s="153"/>
      <c r="N1130" s="541"/>
      <c r="O1130" s="130"/>
    </row>
    <row r="1131" spans="1:20" ht="15" customHeight="1" x14ac:dyDescent="0.2">
      <c r="A1131" s="131" t="s">
        <v>12</v>
      </c>
      <c r="B1131" s="548"/>
      <c r="C1131" s="208"/>
      <c r="D1131" s="541"/>
      <c r="E1131" s="140"/>
      <c r="F1131" s="553"/>
      <c r="G1131" s="203"/>
      <c r="H1131" s="553"/>
      <c r="I1131" s="203"/>
      <c r="J1131" s="553"/>
      <c r="K1131" s="203"/>
      <c r="L1131" s="588"/>
      <c r="M1131" s="154"/>
      <c r="N1131" s="541"/>
      <c r="O1131" s="140"/>
    </row>
    <row r="1132" spans="1:20" ht="13.5" x14ac:dyDescent="0.2">
      <c r="A1132" s="131" t="s">
        <v>477</v>
      </c>
      <c r="B1132" s="548"/>
      <c r="C1132" s="208"/>
      <c r="D1132" s="541"/>
      <c r="E1132" s="140"/>
      <c r="F1132" s="553"/>
      <c r="G1132" s="203" t="s">
        <v>1559</v>
      </c>
      <c r="H1132" s="553"/>
      <c r="I1132" s="203" t="s">
        <v>1559</v>
      </c>
      <c r="J1132" s="553"/>
      <c r="K1132" s="203" t="s">
        <v>1559</v>
      </c>
      <c r="L1132" s="588"/>
      <c r="M1132" s="154"/>
      <c r="N1132" s="541"/>
      <c r="O1132" s="140"/>
    </row>
    <row r="1133" spans="1:20" ht="13.5" x14ac:dyDescent="0.2">
      <c r="A1133" s="137" t="s">
        <v>481</v>
      </c>
      <c r="B1133" s="549"/>
      <c r="C1133" s="209"/>
      <c r="D1133" s="542"/>
      <c r="F1133" s="554"/>
      <c r="G1133" s="204" t="s">
        <v>1083</v>
      </c>
      <c r="H1133" s="554"/>
      <c r="I1133" s="204" t="s">
        <v>1083</v>
      </c>
      <c r="J1133" s="554"/>
      <c r="K1133" s="204" t="s">
        <v>1083</v>
      </c>
      <c r="L1133" s="589"/>
      <c r="M1133" s="155"/>
      <c r="N1133" s="542"/>
      <c r="O1133" s="141"/>
    </row>
    <row r="1134" spans="1:20" ht="15" customHeight="1" x14ac:dyDescent="0.2">
      <c r="A1134" s="126" t="s">
        <v>503</v>
      </c>
      <c r="B1134" s="547"/>
      <c r="C1134" s="550" t="s">
        <v>23</v>
      </c>
      <c r="D1134" s="681">
        <v>2</v>
      </c>
      <c r="E1134" s="561" t="s">
        <v>1014</v>
      </c>
      <c r="F1134" s="552"/>
      <c r="G1134" s="555" t="s">
        <v>1412</v>
      </c>
      <c r="H1134" s="579">
        <v>3</v>
      </c>
      <c r="I1134" s="555" t="s">
        <v>1560</v>
      </c>
      <c r="J1134" s="579">
        <v>2</v>
      </c>
      <c r="K1134" s="555" t="s">
        <v>1560</v>
      </c>
      <c r="L1134" s="587"/>
      <c r="M1134" s="559"/>
      <c r="N1134" s="557"/>
      <c r="O1134" s="569"/>
    </row>
    <row r="1135" spans="1:20" ht="13.5" x14ac:dyDescent="0.2">
      <c r="A1135" s="127">
        <v>1026271285</v>
      </c>
      <c r="B1135" s="548"/>
      <c r="C1135" s="551"/>
      <c r="D1135" s="682"/>
      <c r="E1135" s="562"/>
      <c r="F1135" s="553"/>
      <c r="G1135" s="556"/>
      <c r="H1135" s="580"/>
      <c r="I1135" s="556"/>
      <c r="J1135" s="580"/>
      <c r="K1135" s="556"/>
      <c r="L1135" s="588"/>
      <c r="M1135" s="560"/>
      <c r="N1135" s="558"/>
      <c r="O1135" s="570"/>
    </row>
    <row r="1136" spans="1:20" ht="15" customHeight="1" x14ac:dyDescent="0.2">
      <c r="A1136" s="127" t="s">
        <v>11</v>
      </c>
      <c r="B1136" s="548"/>
      <c r="C1136" s="207"/>
      <c r="D1136" s="682"/>
      <c r="E1136" s="202" t="s">
        <v>1561</v>
      </c>
      <c r="F1136" s="553"/>
      <c r="G1136" s="202" t="s">
        <v>1403</v>
      </c>
      <c r="H1136" s="580"/>
      <c r="I1136" s="202" t="s">
        <v>1562</v>
      </c>
      <c r="J1136" s="580"/>
      <c r="K1136" s="202" t="s">
        <v>1562</v>
      </c>
      <c r="L1136" s="588"/>
      <c r="M1136" s="153"/>
      <c r="N1136" s="558"/>
      <c r="O1136" s="153"/>
    </row>
    <row r="1137" spans="1:15" ht="15" customHeight="1" x14ac:dyDescent="0.2">
      <c r="A1137" s="131" t="s">
        <v>12</v>
      </c>
      <c r="B1137" s="548"/>
      <c r="C1137" s="208"/>
      <c r="D1137" s="682"/>
      <c r="E1137" s="203" t="s">
        <v>1371</v>
      </c>
      <c r="F1137" s="553"/>
      <c r="G1137" s="203"/>
      <c r="H1137" s="580"/>
      <c r="I1137" s="203" t="s">
        <v>1371</v>
      </c>
      <c r="J1137" s="580"/>
      <c r="K1137" s="203" t="s">
        <v>1371</v>
      </c>
      <c r="L1137" s="588"/>
      <c r="M1137" s="154"/>
      <c r="N1137" s="558"/>
      <c r="O1137" s="161"/>
    </row>
    <row r="1138" spans="1:15" ht="13.5" x14ac:dyDescent="0.2">
      <c r="A1138" s="131" t="s">
        <v>477</v>
      </c>
      <c r="B1138" s="548"/>
      <c r="C1138" s="208"/>
      <c r="D1138" s="682"/>
      <c r="E1138" s="203" t="s">
        <v>534</v>
      </c>
      <c r="F1138" s="553"/>
      <c r="G1138" s="203" t="s">
        <v>1559</v>
      </c>
      <c r="H1138" s="580"/>
      <c r="I1138" s="203" t="s">
        <v>843</v>
      </c>
      <c r="J1138" s="580"/>
      <c r="K1138" s="203" t="s">
        <v>843</v>
      </c>
      <c r="L1138" s="588"/>
      <c r="M1138" s="154"/>
      <c r="N1138" s="558"/>
      <c r="O1138" s="154"/>
    </row>
    <row r="1139" spans="1:15" ht="13.5" x14ac:dyDescent="0.2">
      <c r="A1139" s="137" t="s">
        <v>481</v>
      </c>
      <c r="B1139" s="549"/>
      <c r="C1139" s="209"/>
      <c r="D1139" s="683"/>
      <c r="E1139" s="204" t="s">
        <v>499</v>
      </c>
      <c r="F1139" s="554"/>
      <c r="G1139" s="204" t="s">
        <v>1083</v>
      </c>
      <c r="H1139" s="581"/>
      <c r="I1139" s="204" t="s">
        <v>499</v>
      </c>
      <c r="J1139" s="581"/>
      <c r="K1139" s="204" t="s">
        <v>499</v>
      </c>
      <c r="L1139" s="589"/>
      <c r="M1139" s="155"/>
      <c r="N1139" s="568"/>
      <c r="O1139" s="161"/>
    </row>
    <row r="1140" spans="1:15" ht="13.5" x14ac:dyDescent="0.2">
      <c r="A1140" s="126" t="s">
        <v>76</v>
      </c>
      <c r="B1140" s="590"/>
      <c r="C1140" s="593" t="s">
        <v>23</v>
      </c>
      <c r="D1140" s="540"/>
      <c r="E1140" s="543"/>
      <c r="F1140" s="540"/>
      <c r="G1140" s="543"/>
      <c r="H1140" s="540"/>
      <c r="I1140" s="543"/>
      <c r="J1140" s="576"/>
      <c r="K1140" s="543"/>
      <c r="L1140" s="576"/>
      <c r="M1140" s="543"/>
      <c r="N1140" s="576"/>
      <c r="O1140" s="543"/>
    </row>
    <row r="1141" spans="1:15" ht="13.5" x14ac:dyDescent="0.2">
      <c r="A1141" s="127">
        <v>80236526</v>
      </c>
      <c r="B1141" s="591"/>
      <c r="C1141" s="594"/>
      <c r="D1141" s="541"/>
      <c r="E1141" s="544"/>
      <c r="F1141" s="541"/>
      <c r="G1141" s="544"/>
      <c r="H1141" s="541"/>
      <c r="I1141" s="544"/>
      <c r="J1141" s="577"/>
      <c r="K1141" s="544"/>
      <c r="L1141" s="577"/>
      <c r="M1141" s="544"/>
      <c r="N1141" s="577"/>
      <c r="O1141" s="544"/>
    </row>
    <row r="1142" spans="1:15" ht="15" customHeight="1" x14ac:dyDescent="0.2">
      <c r="A1142" s="127" t="s">
        <v>11</v>
      </c>
      <c r="B1142" s="591"/>
      <c r="C1142" s="210"/>
      <c r="D1142" s="541"/>
      <c r="E1142" s="130"/>
      <c r="F1142" s="541"/>
      <c r="G1142" s="130"/>
      <c r="H1142" s="541"/>
      <c r="I1142" s="130"/>
      <c r="J1142" s="577"/>
      <c r="K1142" s="134"/>
      <c r="L1142" s="577"/>
      <c r="M1142" s="130"/>
      <c r="N1142" s="577"/>
      <c r="O1142" s="130"/>
    </row>
    <row r="1143" spans="1:15" ht="15" customHeight="1" x14ac:dyDescent="0.2">
      <c r="A1143" s="131" t="s">
        <v>12</v>
      </c>
      <c r="B1143" s="591"/>
      <c r="C1143" s="211"/>
      <c r="D1143" s="541"/>
      <c r="E1143" s="140"/>
      <c r="F1143" s="541"/>
      <c r="G1143" s="140"/>
      <c r="H1143" s="541"/>
      <c r="I1143" s="140"/>
      <c r="J1143" s="577"/>
      <c r="K1143" s="134"/>
      <c r="L1143" s="577"/>
      <c r="M1143" s="140"/>
      <c r="N1143" s="577"/>
      <c r="O1143" s="140"/>
    </row>
    <row r="1144" spans="1:15" ht="13.5" x14ac:dyDescent="0.2">
      <c r="A1144" s="131" t="s">
        <v>477</v>
      </c>
      <c r="B1144" s="591"/>
      <c r="C1144" s="211"/>
      <c r="D1144" s="541"/>
      <c r="E1144" s="140"/>
      <c r="F1144" s="541"/>
      <c r="G1144" s="140"/>
      <c r="H1144" s="541"/>
      <c r="I1144" s="140"/>
      <c r="J1144" s="577"/>
      <c r="K1144" s="140"/>
      <c r="L1144" s="577"/>
      <c r="M1144" s="140"/>
      <c r="N1144" s="577"/>
      <c r="O1144" s="140"/>
    </row>
    <row r="1145" spans="1:15" ht="13.5" x14ac:dyDescent="0.2">
      <c r="A1145" s="137" t="s">
        <v>481</v>
      </c>
      <c r="B1145" s="592"/>
      <c r="C1145" s="212"/>
      <c r="D1145" s="542"/>
      <c r="E1145" s="141"/>
      <c r="F1145" s="542"/>
      <c r="G1145" s="141"/>
      <c r="H1145" s="542"/>
      <c r="I1145" s="141"/>
      <c r="J1145" s="578"/>
      <c r="K1145" s="141"/>
      <c r="L1145" s="578"/>
      <c r="M1145" s="141"/>
      <c r="N1145" s="578"/>
      <c r="O1145" s="141"/>
    </row>
    <row r="1147" spans="1:15" x14ac:dyDescent="0.2">
      <c r="B1147" s="563" t="s">
        <v>1532</v>
      </c>
      <c r="C1147" s="564"/>
      <c r="D1147" s="564"/>
      <c r="E1147" s="564"/>
      <c r="F1147" s="564"/>
      <c r="G1147" s="564"/>
      <c r="H1147" s="564"/>
      <c r="I1147" s="564"/>
      <c r="J1147" s="564"/>
      <c r="K1147" s="564"/>
      <c r="L1147" s="564"/>
      <c r="M1147" s="564"/>
      <c r="N1147" s="564"/>
      <c r="O1147" s="565"/>
    </row>
    <row r="1148" spans="1:15" ht="13.5" x14ac:dyDescent="0.25">
      <c r="A1148" s="121"/>
      <c r="B1148" s="566" t="s">
        <v>784</v>
      </c>
      <c r="C1148" s="567"/>
      <c r="D1148" s="566" t="s">
        <v>1563</v>
      </c>
      <c r="E1148" s="567"/>
      <c r="F1148" s="566" t="s">
        <v>786</v>
      </c>
      <c r="G1148" s="567"/>
      <c r="H1148" s="566" t="s">
        <v>787</v>
      </c>
      <c r="I1148" s="567"/>
      <c r="J1148" s="566" t="s">
        <v>788</v>
      </c>
      <c r="K1148" s="567"/>
      <c r="L1148" s="566" t="s">
        <v>789</v>
      </c>
      <c r="M1148" s="567"/>
      <c r="N1148" s="566" t="s">
        <v>790</v>
      </c>
      <c r="O1148" s="567"/>
    </row>
    <row r="1149" spans="1:15" ht="13.5" x14ac:dyDescent="0.25">
      <c r="A1149" s="121"/>
      <c r="B1149" s="173" t="s">
        <v>7</v>
      </c>
      <c r="C1149" s="174" t="s">
        <v>8</v>
      </c>
      <c r="D1149" s="173" t="s">
        <v>7</v>
      </c>
      <c r="E1149" s="174" t="s">
        <v>8</v>
      </c>
      <c r="F1149" s="173" t="s">
        <v>7</v>
      </c>
      <c r="G1149" s="174" t="s">
        <v>8</v>
      </c>
      <c r="H1149" s="173" t="s">
        <v>7</v>
      </c>
      <c r="I1149" s="174" t="s">
        <v>8</v>
      </c>
      <c r="J1149" s="173" t="s">
        <v>7</v>
      </c>
      <c r="K1149" s="174" t="s">
        <v>8</v>
      </c>
      <c r="L1149" s="173" t="s">
        <v>7</v>
      </c>
      <c r="M1149" s="174" t="s">
        <v>8</v>
      </c>
      <c r="N1149" s="173" t="s">
        <v>7</v>
      </c>
      <c r="O1149" s="174" t="s">
        <v>8</v>
      </c>
    </row>
    <row r="1150" spans="1:15" ht="15" customHeight="1" x14ac:dyDescent="0.2">
      <c r="A1150" s="126" t="s">
        <v>9</v>
      </c>
      <c r="B1150" s="540">
        <v>1</v>
      </c>
      <c r="C1150" s="545" t="s">
        <v>1564</v>
      </c>
      <c r="D1150" s="540">
        <v>1</v>
      </c>
      <c r="E1150" s="545" t="s">
        <v>1564</v>
      </c>
      <c r="F1150" s="579">
        <v>3</v>
      </c>
      <c r="G1150" s="555" t="s">
        <v>1565</v>
      </c>
      <c r="H1150" s="579">
        <v>2</v>
      </c>
      <c r="I1150" s="555" t="s">
        <v>1565</v>
      </c>
      <c r="J1150" s="579">
        <v>3</v>
      </c>
      <c r="K1150" s="555" t="s">
        <v>1565</v>
      </c>
      <c r="L1150" s="579">
        <v>3</v>
      </c>
      <c r="M1150" s="555" t="s">
        <v>1565</v>
      </c>
      <c r="N1150" s="540"/>
      <c r="O1150" s="545"/>
    </row>
    <row r="1151" spans="1:15" ht="13.5" x14ac:dyDescent="0.2">
      <c r="A1151" s="127">
        <v>79921501</v>
      </c>
      <c r="B1151" s="541"/>
      <c r="C1151" s="546"/>
      <c r="D1151" s="541"/>
      <c r="E1151" s="546"/>
      <c r="F1151" s="580"/>
      <c r="G1151" s="556"/>
      <c r="H1151" s="580"/>
      <c r="I1151" s="556"/>
      <c r="J1151" s="580"/>
      <c r="K1151" s="556"/>
      <c r="L1151" s="580"/>
      <c r="M1151" s="556"/>
      <c r="N1151" s="541"/>
      <c r="O1151" s="546"/>
    </row>
    <row r="1152" spans="1:15" ht="13.5" x14ac:dyDescent="0.2">
      <c r="A1152" s="127" t="s">
        <v>11</v>
      </c>
      <c r="B1152" s="541"/>
      <c r="C1152" s="153" t="s">
        <v>1566</v>
      </c>
      <c r="D1152" s="541"/>
      <c r="E1152" s="153" t="s">
        <v>1566</v>
      </c>
      <c r="F1152" s="580"/>
      <c r="G1152" s="202" t="s">
        <v>1567</v>
      </c>
      <c r="H1152" s="580"/>
      <c r="I1152" s="202" t="s">
        <v>1567</v>
      </c>
      <c r="J1152" s="580"/>
      <c r="K1152" s="202" t="s">
        <v>1568</v>
      </c>
      <c r="L1152" s="580"/>
      <c r="M1152" s="202" t="s">
        <v>1568</v>
      </c>
      <c r="N1152" s="541"/>
      <c r="O1152" s="130"/>
    </row>
    <row r="1153" spans="1:15" ht="13.5" x14ac:dyDescent="0.2">
      <c r="A1153" s="131" t="s">
        <v>12</v>
      </c>
      <c r="B1153" s="541"/>
      <c r="C1153" s="154" t="s">
        <v>299</v>
      </c>
      <c r="D1153" s="541"/>
      <c r="E1153" s="154" t="s">
        <v>299</v>
      </c>
      <c r="F1153" s="580"/>
      <c r="G1153" s="203" t="s">
        <v>1371</v>
      </c>
      <c r="H1153" s="580"/>
      <c r="I1153" s="203" t="s">
        <v>1371</v>
      </c>
      <c r="J1153" s="580"/>
      <c r="K1153" s="203" t="s">
        <v>1371</v>
      </c>
      <c r="L1153" s="580"/>
      <c r="M1153" s="203" t="s">
        <v>1371</v>
      </c>
      <c r="N1153" s="541"/>
      <c r="O1153" s="140"/>
    </row>
    <row r="1154" spans="1:15" ht="13.5" x14ac:dyDescent="0.2">
      <c r="A1154" s="131" t="s">
        <v>477</v>
      </c>
      <c r="B1154" s="541"/>
      <c r="C1154" s="154" t="s">
        <v>1569</v>
      </c>
      <c r="D1154" s="541"/>
      <c r="E1154" s="154" t="s">
        <v>1569</v>
      </c>
      <c r="F1154" s="580"/>
      <c r="G1154" s="203" t="s">
        <v>843</v>
      </c>
      <c r="H1154" s="580"/>
      <c r="I1154" s="203" t="s">
        <v>843</v>
      </c>
      <c r="J1154" s="580"/>
      <c r="K1154" s="203" t="s">
        <v>843</v>
      </c>
      <c r="L1154" s="580"/>
      <c r="M1154" s="203" t="s">
        <v>843</v>
      </c>
      <c r="N1154" s="541"/>
      <c r="O1154" s="140"/>
    </row>
    <row r="1155" spans="1:15" ht="13.5" x14ac:dyDescent="0.2">
      <c r="A1155" s="137" t="s">
        <v>481</v>
      </c>
      <c r="B1155" s="542"/>
      <c r="C1155" s="155" t="s">
        <v>499</v>
      </c>
      <c r="D1155" s="542"/>
      <c r="E1155" s="155" t="s">
        <v>499</v>
      </c>
      <c r="F1155" s="581"/>
      <c r="G1155" s="204" t="s">
        <v>499</v>
      </c>
      <c r="H1155" s="581"/>
      <c r="I1155" s="204" t="s">
        <v>499</v>
      </c>
      <c r="J1155" s="581"/>
      <c r="K1155" s="204" t="s">
        <v>539</v>
      </c>
      <c r="L1155" s="581"/>
      <c r="M1155" s="204" t="s">
        <v>539</v>
      </c>
      <c r="N1155" s="542"/>
      <c r="O1155" s="141"/>
    </row>
    <row r="1156" spans="1:15" ht="15" customHeight="1" x14ac:dyDescent="0.2">
      <c r="A1156" s="126" t="s">
        <v>14</v>
      </c>
      <c r="B1156" s="552">
        <v>2</v>
      </c>
      <c r="C1156" s="555" t="s">
        <v>1570</v>
      </c>
      <c r="D1156" s="552">
        <v>3</v>
      </c>
      <c r="E1156" s="555" t="s">
        <v>1570</v>
      </c>
      <c r="F1156" s="552">
        <v>3</v>
      </c>
      <c r="G1156" s="555" t="s">
        <v>1570</v>
      </c>
      <c r="H1156" s="552">
        <v>3</v>
      </c>
      <c r="I1156" s="555" t="s">
        <v>1570</v>
      </c>
      <c r="J1156" s="587">
        <v>2</v>
      </c>
      <c r="K1156" s="559" t="s">
        <v>1571</v>
      </c>
      <c r="L1156" s="587">
        <v>0</v>
      </c>
      <c r="M1156" s="559" t="s">
        <v>1571</v>
      </c>
      <c r="N1156" s="540"/>
      <c r="O1156" s="543"/>
    </row>
    <row r="1157" spans="1:15" ht="13.5" x14ac:dyDescent="0.2">
      <c r="A1157" s="127">
        <v>1070707956</v>
      </c>
      <c r="B1157" s="553"/>
      <c r="C1157" s="556"/>
      <c r="D1157" s="553"/>
      <c r="E1157" s="556"/>
      <c r="F1157" s="553"/>
      <c r="G1157" s="556"/>
      <c r="H1157" s="553"/>
      <c r="I1157" s="556"/>
      <c r="J1157" s="588"/>
      <c r="K1157" s="560"/>
      <c r="L1157" s="588"/>
      <c r="M1157" s="560"/>
      <c r="N1157" s="541"/>
      <c r="O1157" s="544"/>
    </row>
    <row r="1158" spans="1:15" ht="13.5" x14ac:dyDescent="0.2">
      <c r="A1158" s="127" t="s">
        <v>11</v>
      </c>
      <c r="B1158" s="553"/>
      <c r="C1158" s="202" t="s">
        <v>1572</v>
      </c>
      <c r="D1158" s="553"/>
      <c r="E1158" s="202" t="s">
        <v>1572</v>
      </c>
      <c r="F1158" s="553"/>
      <c r="G1158" s="202" t="s">
        <v>1572</v>
      </c>
      <c r="H1158" s="553"/>
      <c r="I1158" s="202" t="s">
        <v>1572</v>
      </c>
      <c r="J1158" s="588"/>
      <c r="K1158" s="153" t="s">
        <v>1573</v>
      </c>
      <c r="L1158" s="588"/>
      <c r="M1158" s="153" t="s">
        <v>1573</v>
      </c>
      <c r="N1158" s="541"/>
      <c r="O1158" s="130"/>
    </row>
    <row r="1159" spans="1:15" ht="13.5" x14ac:dyDescent="0.2">
      <c r="A1159" s="131" t="s">
        <v>12</v>
      </c>
      <c r="B1159" s="553"/>
      <c r="C1159" s="203" t="s">
        <v>299</v>
      </c>
      <c r="D1159" s="553"/>
      <c r="E1159" s="203" t="s">
        <v>299</v>
      </c>
      <c r="F1159" s="553"/>
      <c r="G1159" s="203" t="s">
        <v>299</v>
      </c>
      <c r="H1159" s="553"/>
      <c r="I1159" s="203" t="s">
        <v>299</v>
      </c>
      <c r="J1159" s="588"/>
      <c r="K1159" s="154" t="s">
        <v>299</v>
      </c>
      <c r="L1159" s="588"/>
      <c r="M1159" s="154" t="s">
        <v>299</v>
      </c>
      <c r="N1159" s="541"/>
      <c r="O1159" s="134"/>
    </row>
    <row r="1160" spans="1:15" ht="13.5" x14ac:dyDescent="0.2">
      <c r="A1160" s="131" t="s">
        <v>477</v>
      </c>
      <c r="B1160" s="553"/>
      <c r="C1160" s="203" t="s">
        <v>534</v>
      </c>
      <c r="D1160" s="553"/>
      <c r="E1160" s="203" t="s">
        <v>534</v>
      </c>
      <c r="F1160" s="553"/>
      <c r="G1160" s="203" t="s">
        <v>534</v>
      </c>
      <c r="H1160" s="553"/>
      <c r="I1160" s="203" t="s">
        <v>534</v>
      </c>
      <c r="J1160" s="588"/>
      <c r="K1160" s="154" t="s">
        <v>1574</v>
      </c>
      <c r="L1160" s="588"/>
      <c r="M1160" s="154" t="s">
        <v>1574</v>
      </c>
      <c r="N1160" s="541"/>
      <c r="O1160" s="140"/>
    </row>
    <row r="1161" spans="1:15" ht="13.5" x14ac:dyDescent="0.2">
      <c r="A1161" s="137" t="s">
        <v>481</v>
      </c>
      <c r="B1161" s="554"/>
      <c r="C1161" s="204" t="s">
        <v>499</v>
      </c>
      <c r="D1161" s="554"/>
      <c r="E1161" s="204" t="s">
        <v>499</v>
      </c>
      <c r="F1161" s="554"/>
      <c r="G1161" s="204" t="s">
        <v>499</v>
      </c>
      <c r="H1161" s="554"/>
      <c r="I1161" s="204" t="s">
        <v>499</v>
      </c>
      <c r="J1161" s="589"/>
      <c r="K1161" s="155" t="s">
        <v>499</v>
      </c>
      <c r="L1161" s="589"/>
      <c r="M1161" s="155" t="s">
        <v>499</v>
      </c>
      <c r="N1161" s="541"/>
      <c r="O1161" s="141"/>
    </row>
    <row r="1162" spans="1:15" ht="15" customHeight="1" x14ac:dyDescent="0.2">
      <c r="A1162" s="126" t="s">
        <v>503</v>
      </c>
      <c r="B1162" s="552">
        <v>1</v>
      </c>
      <c r="C1162" s="555" t="s">
        <v>1575</v>
      </c>
      <c r="D1162" s="552">
        <v>0</v>
      </c>
      <c r="E1162" s="561" t="s">
        <v>1576</v>
      </c>
      <c r="F1162" s="540"/>
      <c r="G1162" s="543" t="s">
        <v>1577</v>
      </c>
      <c r="H1162" s="540"/>
      <c r="I1162" s="543" t="s">
        <v>1578</v>
      </c>
      <c r="J1162" s="557"/>
      <c r="K1162" s="569"/>
      <c r="L1162" s="557"/>
      <c r="M1162" s="569"/>
      <c r="N1162" s="557"/>
      <c r="O1162" s="569"/>
    </row>
    <row r="1163" spans="1:15" ht="13.5" x14ac:dyDescent="0.2">
      <c r="A1163" s="127">
        <v>1026271285</v>
      </c>
      <c r="B1163" s="553"/>
      <c r="C1163" s="556"/>
      <c r="D1163" s="553"/>
      <c r="E1163" s="562"/>
      <c r="F1163" s="541"/>
      <c r="G1163" s="544"/>
      <c r="H1163" s="541"/>
      <c r="I1163" s="544"/>
      <c r="J1163" s="558"/>
      <c r="K1163" s="570"/>
      <c r="L1163" s="558"/>
      <c r="M1163" s="570"/>
      <c r="N1163" s="558"/>
      <c r="O1163" s="570"/>
    </row>
    <row r="1164" spans="1:15" ht="13.5" x14ac:dyDescent="0.2">
      <c r="A1164" s="127" t="s">
        <v>11</v>
      </c>
      <c r="B1164" s="553"/>
      <c r="C1164" s="202" t="s">
        <v>1579</v>
      </c>
      <c r="D1164" s="553"/>
      <c r="E1164" s="202" t="s">
        <v>1579</v>
      </c>
      <c r="F1164" s="541"/>
      <c r="G1164" s="130"/>
      <c r="H1164" s="541"/>
      <c r="I1164" s="130"/>
      <c r="J1164" s="558"/>
      <c r="K1164" s="153"/>
      <c r="L1164" s="558"/>
      <c r="M1164" s="153"/>
      <c r="N1164" s="558"/>
      <c r="O1164" s="153"/>
    </row>
    <row r="1165" spans="1:15" ht="13.5" x14ac:dyDescent="0.2">
      <c r="A1165" s="131" t="s">
        <v>12</v>
      </c>
      <c r="B1165" s="553"/>
      <c r="C1165" s="203" t="s">
        <v>299</v>
      </c>
      <c r="D1165" s="553"/>
      <c r="E1165" s="203" t="s">
        <v>299</v>
      </c>
      <c r="F1165" s="541"/>
      <c r="G1165" s="140"/>
      <c r="H1165" s="541"/>
      <c r="I1165" s="140"/>
      <c r="J1165" s="558"/>
      <c r="K1165" s="161"/>
      <c r="L1165" s="558"/>
      <c r="M1165" s="161"/>
      <c r="N1165" s="558"/>
      <c r="O1165" s="161"/>
    </row>
    <row r="1166" spans="1:15" ht="13.5" x14ac:dyDescent="0.2">
      <c r="A1166" s="131" t="s">
        <v>477</v>
      </c>
      <c r="B1166" s="553"/>
      <c r="C1166" s="203" t="s">
        <v>1580</v>
      </c>
      <c r="D1166" s="553"/>
      <c r="E1166" s="203" t="s">
        <v>1580</v>
      </c>
      <c r="F1166" s="541"/>
      <c r="G1166" s="140" t="s">
        <v>534</v>
      </c>
      <c r="H1166" s="541"/>
      <c r="I1166" s="140" t="s">
        <v>534</v>
      </c>
      <c r="J1166" s="558"/>
      <c r="K1166" s="154"/>
      <c r="L1166" s="558"/>
      <c r="M1166" s="154"/>
      <c r="N1166" s="558"/>
      <c r="O1166" s="154"/>
    </row>
    <row r="1167" spans="1:15" ht="14.25" thickBot="1" x14ac:dyDescent="0.25">
      <c r="A1167" s="137" t="s">
        <v>481</v>
      </c>
      <c r="B1167" s="554"/>
      <c r="C1167" s="204" t="s">
        <v>499</v>
      </c>
      <c r="D1167" s="554"/>
      <c r="E1167" s="204" t="s">
        <v>499</v>
      </c>
      <c r="F1167" s="542"/>
      <c r="G1167" s="141"/>
      <c r="H1167" s="542"/>
      <c r="I1167" s="141" t="s">
        <v>1013</v>
      </c>
      <c r="J1167" s="568"/>
      <c r="K1167" s="161"/>
      <c r="L1167" s="568"/>
      <c r="M1167" s="161"/>
      <c r="N1167" s="568"/>
      <c r="O1167" s="161"/>
    </row>
    <row r="1168" spans="1:15" ht="13.5" x14ac:dyDescent="0.2">
      <c r="A1168" s="126" t="s">
        <v>76</v>
      </c>
      <c r="B1168" s="540"/>
      <c r="C1168" s="545"/>
      <c r="D1168" s="540"/>
      <c r="E1168" s="545"/>
      <c r="F1168" s="540"/>
      <c r="G1168" s="545"/>
      <c r="H1168" s="540"/>
      <c r="I1168" s="545"/>
      <c r="J1168" s="576"/>
      <c r="K1168" s="543"/>
      <c r="L1168" s="576"/>
      <c r="M1168" s="543"/>
      <c r="N1168" s="576"/>
      <c r="O1168" s="543"/>
    </row>
    <row r="1169" spans="1:15" ht="13.5" x14ac:dyDescent="0.2">
      <c r="A1169" s="127">
        <v>80236526</v>
      </c>
      <c r="B1169" s="541"/>
      <c r="C1169" s="546"/>
      <c r="D1169" s="541"/>
      <c r="E1169" s="546"/>
      <c r="F1169" s="541"/>
      <c r="G1169" s="546"/>
      <c r="H1169" s="541"/>
      <c r="I1169" s="546"/>
      <c r="J1169" s="577"/>
      <c r="K1169" s="544"/>
      <c r="L1169" s="577"/>
      <c r="M1169" s="544"/>
      <c r="N1169" s="577"/>
      <c r="O1169" s="544"/>
    </row>
    <row r="1170" spans="1:15" ht="13.5" x14ac:dyDescent="0.2">
      <c r="A1170" s="127" t="s">
        <v>11</v>
      </c>
      <c r="B1170" s="541"/>
      <c r="C1170" s="130"/>
      <c r="D1170" s="541"/>
      <c r="E1170" s="130"/>
      <c r="F1170" s="541"/>
      <c r="G1170" s="130"/>
      <c r="H1170" s="541"/>
      <c r="I1170" s="130"/>
      <c r="J1170" s="577"/>
      <c r="K1170" s="134"/>
      <c r="L1170" s="577"/>
      <c r="M1170" s="130"/>
      <c r="N1170" s="577"/>
      <c r="O1170" s="130"/>
    </row>
    <row r="1171" spans="1:15" ht="13.5" x14ac:dyDescent="0.2">
      <c r="A1171" s="131" t="s">
        <v>12</v>
      </c>
      <c r="B1171" s="541"/>
      <c r="C1171" s="140"/>
      <c r="D1171" s="541"/>
      <c r="E1171" s="140"/>
      <c r="F1171" s="541"/>
      <c r="G1171" s="140"/>
      <c r="H1171" s="541"/>
      <c r="I1171" s="140"/>
      <c r="J1171" s="577"/>
      <c r="K1171" s="134"/>
      <c r="L1171" s="577"/>
      <c r="M1171" s="140"/>
      <c r="N1171" s="577"/>
      <c r="O1171" s="140"/>
    </row>
    <row r="1172" spans="1:15" ht="13.5" x14ac:dyDescent="0.2">
      <c r="A1172" s="131" t="s">
        <v>477</v>
      </c>
      <c r="B1172" s="541"/>
      <c r="C1172" s="140"/>
      <c r="D1172" s="541"/>
      <c r="E1172" s="140"/>
      <c r="F1172" s="541"/>
      <c r="G1172" s="140"/>
      <c r="H1172" s="541"/>
      <c r="I1172" s="140"/>
      <c r="J1172" s="577"/>
      <c r="K1172" s="140"/>
      <c r="L1172" s="577"/>
      <c r="M1172" s="140"/>
      <c r="N1172" s="577"/>
      <c r="O1172" s="140"/>
    </row>
    <row r="1173" spans="1:15" ht="13.5" x14ac:dyDescent="0.2">
      <c r="A1173" s="137" t="s">
        <v>481</v>
      </c>
      <c r="B1173" s="542"/>
      <c r="C1173" s="141"/>
      <c r="D1173" s="542"/>
      <c r="E1173" s="141"/>
      <c r="F1173" s="542"/>
      <c r="G1173" s="141"/>
      <c r="H1173" s="542"/>
      <c r="I1173" s="141"/>
      <c r="J1173" s="578"/>
      <c r="K1173" s="141"/>
      <c r="L1173" s="578"/>
      <c r="M1173" s="141"/>
      <c r="N1173" s="578"/>
      <c r="O1173" s="141"/>
    </row>
    <row r="1175" spans="1:15" x14ac:dyDescent="0.2">
      <c r="B1175" s="563" t="s">
        <v>1581</v>
      </c>
      <c r="C1175" s="564"/>
      <c r="D1175" s="564"/>
      <c r="E1175" s="564"/>
      <c r="F1175" s="564"/>
      <c r="G1175" s="564"/>
      <c r="H1175" s="564"/>
      <c r="I1175" s="564"/>
      <c r="J1175" s="564"/>
      <c r="K1175" s="564"/>
      <c r="L1175" s="564"/>
      <c r="M1175" s="564"/>
      <c r="N1175" s="564"/>
      <c r="O1175" s="565"/>
    </row>
    <row r="1176" spans="1:15" ht="13.5" x14ac:dyDescent="0.25">
      <c r="A1176" s="121"/>
      <c r="B1176" s="566" t="s">
        <v>804</v>
      </c>
      <c r="C1176" s="567"/>
      <c r="D1176" s="566" t="s">
        <v>1582</v>
      </c>
      <c r="E1176" s="567"/>
      <c r="F1176" s="566" t="s">
        <v>806</v>
      </c>
      <c r="G1176" s="567"/>
      <c r="H1176" s="566" t="s">
        <v>807</v>
      </c>
      <c r="I1176" s="567"/>
      <c r="J1176" s="566" t="s">
        <v>808</v>
      </c>
      <c r="K1176" s="567"/>
      <c r="L1176" s="566" t="s">
        <v>809</v>
      </c>
      <c r="M1176" s="567"/>
      <c r="N1176" s="566" t="s">
        <v>1583</v>
      </c>
      <c r="O1176" s="567"/>
    </row>
    <row r="1177" spans="1:15" ht="13.5" x14ac:dyDescent="0.25">
      <c r="A1177" s="121"/>
      <c r="B1177" s="173" t="s">
        <v>7</v>
      </c>
      <c r="C1177" s="174" t="s">
        <v>8</v>
      </c>
      <c r="D1177" s="173" t="s">
        <v>7</v>
      </c>
      <c r="E1177" s="174" t="s">
        <v>8</v>
      </c>
      <c r="F1177" s="173" t="s">
        <v>7</v>
      </c>
      <c r="G1177" s="174" t="s">
        <v>8</v>
      </c>
      <c r="H1177" s="173" t="s">
        <v>7</v>
      </c>
      <c r="I1177" s="174" t="s">
        <v>8</v>
      </c>
      <c r="J1177" s="173" t="s">
        <v>7</v>
      </c>
      <c r="K1177" s="174" t="s">
        <v>8</v>
      </c>
      <c r="L1177" s="173" t="s">
        <v>7</v>
      </c>
      <c r="M1177" s="174" t="s">
        <v>8</v>
      </c>
      <c r="N1177" s="173" t="s">
        <v>7</v>
      </c>
      <c r="O1177" s="174" t="s">
        <v>8</v>
      </c>
    </row>
    <row r="1178" spans="1:15" ht="15" customHeight="1" x14ac:dyDescent="0.2">
      <c r="A1178" s="126" t="s">
        <v>9</v>
      </c>
      <c r="B1178" s="552">
        <v>0</v>
      </c>
      <c r="C1178" s="561" t="s">
        <v>1584</v>
      </c>
      <c r="D1178" s="552">
        <v>3</v>
      </c>
      <c r="E1178" s="561" t="s">
        <v>1585</v>
      </c>
      <c r="F1178" s="552">
        <v>3</v>
      </c>
      <c r="G1178" s="561" t="s">
        <v>1585</v>
      </c>
      <c r="H1178" s="552">
        <v>3</v>
      </c>
      <c r="I1178" s="561" t="s">
        <v>1585</v>
      </c>
      <c r="J1178" s="552">
        <v>3</v>
      </c>
      <c r="K1178" s="561" t="s">
        <v>1585</v>
      </c>
      <c r="L1178" s="552">
        <v>0</v>
      </c>
      <c r="M1178" s="561" t="s">
        <v>1585</v>
      </c>
      <c r="N1178" s="540"/>
      <c r="O1178" s="545"/>
    </row>
    <row r="1179" spans="1:15" ht="13.5" x14ac:dyDescent="0.2">
      <c r="A1179" s="127">
        <v>79921501</v>
      </c>
      <c r="B1179" s="553"/>
      <c r="C1179" s="562"/>
      <c r="D1179" s="553"/>
      <c r="E1179" s="562"/>
      <c r="F1179" s="553"/>
      <c r="G1179" s="562"/>
      <c r="H1179" s="553"/>
      <c r="I1179" s="562"/>
      <c r="J1179" s="553"/>
      <c r="K1179" s="562"/>
      <c r="L1179" s="553"/>
      <c r="M1179" s="562"/>
      <c r="N1179" s="541"/>
      <c r="O1179" s="546"/>
    </row>
    <row r="1180" spans="1:15" ht="13.5" x14ac:dyDescent="0.2">
      <c r="A1180" s="127" t="s">
        <v>11</v>
      </c>
      <c r="B1180" s="553"/>
      <c r="C1180" s="202" t="s">
        <v>1586</v>
      </c>
      <c r="D1180" s="553"/>
      <c r="E1180" s="202" t="s">
        <v>1586</v>
      </c>
      <c r="F1180" s="553"/>
      <c r="G1180" s="202" t="s">
        <v>1586</v>
      </c>
      <c r="H1180" s="553"/>
      <c r="I1180" s="202" t="s">
        <v>1586</v>
      </c>
      <c r="J1180" s="553"/>
      <c r="K1180" s="202" t="s">
        <v>1586</v>
      </c>
      <c r="L1180" s="553"/>
      <c r="M1180" s="202" t="s">
        <v>1586</v>
      </c>
      <c r="N1180" s="541"/>
      <c r="O1180" s="130"/>
    </row>
    <row r="1181" spans="1:15" ht="13.5" x14ac:dyDescent="0.2">
      <c r="A1181" s="131" t="s">
        <v>12</v>
      </c>
      <c r="B1181" s="553"/>
      <c r="C1181" s="203" t="s">
        <v>1371</v>
      </c>
      <c r="D1181" s="553"/>
      <c r="E1181" s="203" t="s">
        <v>1371</v>
      </c>
      <c r="F1181" s="553"/>
      <c r="G1181" s="203" t="s">
        <v>1371</v>
      </c>
      <c r="H1181" s="553"/>
      <c r="I1181" s="203" t="s">
        <v>1371</v>
      </c>
      <c r="J1181" s="553"/>
      <c r="K1181" s="203" t="s">
        <v>1371</v>
      </c>
      <c r="L1181" s="553"/>
      <c r="M1181" s="203" t="s">
        <v>1371</v>
      </c>
      <c r="N1181" s="541"/>
      <c r="O1181" s="140"/>
    </row>
    <row r="1182" spans="1:15" ht="13.5" x14ac:dyDescent="0.2">
      <c r="A1182" s="131" t="s">
        <v>477</v>
      </c>
      <c r="B1182" s="553"/>
      <c r="C1182" s="203" t="s">
        <v>1587</v>
      </c>
      <c r="D1182" s="553"/>
      <c r="E1182" s="203" t="s">
        <v>1587</v>
      </c>
      <c r="F1182" s="553"/>
      <c r="G1182" s="203" t="s">
        <v>1587</v>
      </c>
      <c r="H1182" s="553"/>
      <c r="I1182" s="203" t="s">
        <v>1587</v>
      </c>
      <c r="J1182" s="553"/>
      <c r="K1182" s="203" t="s">
        <v>1587</v>
      </c>
      <c r="L1182" s="553"/>
      <c r="M1182" s="203" t="s">
        <v>1587</v>
      </c>
      <c r="N1182" s="541"/>
      <c r="O1182" s="140"/>
    </row>
    <row r="1183" spans="1:15" ht="13.5" x14ac:dyDescent="0.2">
      <c r="A1183" s="137" t="s">
        <v>481</v>
      </c>
      <c r="B1183" s="554"/>
      <c r="C1183" s="204" t="s">
        <v>499</v>
      </c>
      <c r="D1183" s="554"/>
      <c r="E1183" s="204" t="s">
        <v>499</v>
      </c>
      <c r="F1183" s="554"/>
      <c r="G1183" s="204" t="s">
        <v>499</v>
      </c>
      <c r="H1183" s="554"/>
      <c r="I1183" s="204" t="s">
        <v>499</v>
      </c>
      <c r="J1183" s="554"/>
      <c r="K1183" s="204" t="s">
        <v>499</v>
      </c>
      <c r="L1183" s="554"/>
      <c r="M1183" s="204" t="s">
        <v>499</v>
      </c>
      <c r="N1183" s="542"/>
      <c r="O1183" s="141"/>
    </row>
    <row r="1184" spans="1:15" ht="15" customHeight="1" x14ac:dyDescent="0.2">
      <c r="A1184" s="126" t="s">
        <v>14</v>
      </c>
      <c r="B1184" s="579">
        <v>1</v>
      </c>
      <c r="C1184" s="555" t="s">
        <v>71</v>
      </c>
      <c r="D1184" s="552">
        <v>5</v>
      </c>
      <c r="E1184" s="561" t="s">
        <v>1588</v>
      </c>
      <c r="F1184" s="579">
        <v>1</v>
      </c>
      <c r="G1184" s="555" t="s">
        <v>1514</v>
      </c>
      <c r="H1184" s="579">
        <v>1</v>
      </c>
      <c r="I1184" s="555" t="s">
        <v>1514</v>
      </c>
      <c r="J1184" s="579">
        <v>1</v>
      </c>
      <c r="K1184" s="555" t="s">
        <v>1514</v>
      </c>
      <c r="L1184" s="579">
        <v>1</v>
      </c>
      <c r="M1184" s="555" t="s">
        <v>1589</v>
      </c>
      <c r="N1184" s="540"/>
      <c r="O1184" s="543"/>
    </row>
    <row r="1185" spans="1:15" ht="13.5" x14ac:dyDescent="0.2">
      <c r="A1185" s="127">
        <v>1070707956</v>
      </c>
      <c r="B1185" s="580"/>
      <c r="C1185" s="556"/>
      <c r="D1185" s="553"/>
      <c r="E1185" s="562"/>
      <c r="F1185" s="580"/>
      <c r="G1185" s="556"/>
      <c r="H1185" s="580"/>
      <c r="I1185" s="556"/>
      <c r="J1185" s="580"/>
      <c r="K1185" s="556"/>
      <c r="L1185" s="580"/>
      <c r="M1185" s="556"/>
      <c r="N1185" s="541"/>
      <c r="O1185" s="544"/>
    </row>
    <row r="1186" spans="1:15" ht="13.5" x14ac:dyDescent="0.2">
      <c r="A1186" s="127" t="s">
        <v>11</v>
      </c>
      <c r="B1186" s="580"/>
      <c r="C1186" s="202" t="s">
        <v>1590</v>
      </c>
      <c r="D1186" s="553"/>
      <c r="E1186" s="202" t="s">
        <v>1591</v>
      </c>
      <c r="F1186" s="580"/>
      <c r="G1186" s="202" t="s">
        <v>1403</v>
      </c>
      <c r="H1186" s="580"/>
      <c r="I1186" s="202" t="s">
        <v>1403</v>
      </c>
      <c r="J1186" s="580"/>
      <c r="K1186" s="202" t="s">
        <v>1403</v>
      </c>
      <c r="L1186" s="580"/>
      <c r="M1186" s="202" t="s">
        <v>1592</v>
      </c>
      <c r="N1186" s="541"/>
      <c r="O1186" s="130"/>
    </row>
    <row r="1187" spans="1:15" ht="13.5" x14ac:dyDescent="0.2">
      <c r="A1187" s="131" t="s">
        <v>12</v>
      </c>
      <c r="B1187" s="580"/>
      <c r="C1187" s="203" t="s">
        <v>299</v>
      </c>
      <c r="D1187" s="553"/>
      <c r="E1187" s="203" t="s">
        <v>1371</v>
      </c>
      <c r="F1187" s="580"/>
      <c r="G1187" s="203" t="s">
        <v>299</v>
      </c>
      <c r="H1187" s="580"/>
      <c r="I1187" s="203" t="s">
        <v>299</v>
      </c>
      <c r="J1187" s="580"/>
      <c r="K1187" s="203" t="s">
        <v>299</v>
      </c>
      <c r="L1187" s="580"/>
      <c r="M1187" s="203" t="s">
        <v>1593</v>
      </c>
      <c r="N1187" s="541"/>
      <c r="O1187" s="134"/>
    </row>
    <row r="1188" spans="1:15" ht="13.5" x14ac:dyDescent="0.2">
      <c r="A1188" s="131" t="s">
        <v>477</v>
      </c>
      <c r="B1188" s="580"/>
      <c r="C1188" s="203" t="s">
        <v>534</v>
      </c>
      <c r="D1188" s="553"/>
      <c r="E1188" s="203" t="s">
        <v>534</v>
      </c>
      <c r="F1188" s="580"/>
      <c r="G1188" s="203" t="s">
        <v>1559</v>
      </c>
      <c r="H1188" s="580"/>
      <c r="I1188" s="203" t="s">
        <v>1559</v>
      </c>
      <c r="J1188" s="580"/>
      <c r="K1188" s="203" t="s">
        <v>1559</v>
      </c>
      <c r="L1188" s="580"/>
      <c r="M1188" s="203" t="s">
        <v>534</v>
      </c>
      <c r="N1188" s="541"/>
      <c r="O1188" s="140"/>
    </row>
    <row r="1189" spans="1:15" ht="13.5" x14ac:dyDescent="0.2">
      <c r="A1189" s="137" t="s">
        <v>481</v>
      </c>
      <c r="B1189" s="581"/>
      <c r="C1189" s="204" t="s">
        <v>1013</v>
      </c>
      <c r="D1189" s="554"/>
      <c r="E1189" s="204" t="s">
        <v>539</v>
      </c>
      <c r="F1189" s="581"/>
      <c r="G1189" s="204" t="s">
        <v>499</v>
      </c>
      <c r="H1189" s="581"/>
      <c r="I1189" s="204" t="s">
        <v>499</v>
      </c>
      <c r="J1189" s="581"/>
      <c r="K1189" s="204" t="s">
        <v>499</v>
      </c>
      <c r="L1189" s="581"/>
      <c r="M1189" s="204" t="s">
        <v>1013</v>
      </c>
      <c r="N1189" s="541"/>
      <c r="O1189" s="141"/>
    </row>
    <row r="1190" spans="1:15" ht="15" customHeight="1" x14ac:dyDescent="0.2">
      <c r="A1190" s="126" t="s">
        <v>503</v>
      </c>
      <c r="B1190" s="579">
        <v>1</v>
      </c>
      <c r="C1190" s="555" t="s">
        <v>71</v>
      </c>
      <c r="D1190" s="552">
        <v>3</v>
      </c>
      <c r="E1190" s="555" t="s">
        <v>158</v>
      </c>
      <c r="F1190" s="552">
        <v>4</v>
      </c>
      <c r="G1190" s="561" t="s">
        <v>1594</v>
      </c>
      <c r="H1190" s="552">
        <v>1</v>
      </c>
      <c r="I1190" s="555" t="s">
        <v>966</v>
      </c>
      <c r="J1190" s="552" t="s">
        <v>1595</v>
      </c>
      <c r="K1190" s="561" t="s">
        <v>1594</v>
      </c>
      <c r="L1190" s="552"/>
      <c r="M1190" s="555"/>
      <c r="N1190" s="557"/>
      <c r="O1190" s="569"/>
    </row>
    <row r="1191" spans="1:15" ht="13.5" x14ac:dyDescent="0.2">
      <c r="A1191" s="127">
        <v>1026271285</v>
      </c>
      <c r="B1191" s="580"/>
      <c r="C1191" s="556"/>
      <c r="D1191" s="553"/>
      <c r="E1191" s="556"/>
      <c r="F1191" s="553"/>
      <c r="G1191" s="562"/>
      <c r="H1191" s="553"/>
      <c r="I1191" s="556"/>
      <c r="J1191" s="553"/>
      <c r="K1191" s="562"/>
      <c r="L1191" s="553"/>
      <c r="M1191" s="556"/>
      <c r="N1191" s="558"/>
      <c r="O1191" s="570"/>
    </row>
    <row r="1192" spans="1:15" ht="13.5" x14ac:dyDescent="0.2">
      <c r="A1192" s="127" t="s">
        <v>11</v>
      </c>
      <c r="B1192" s="580"/>
      <c r="C1192" s="202" t="s">
        <v>1590</v>
      </c>
      <c r="D1192" s="553"/>
      <c r="E1192" s="202" t="s">
        <v>1596</v>
      </c>
      <c r="F1192" s="553"/>
      <c r="G1192" s="202" t="s">
        <v>1335</v>
      </c>
      <c r="H1192" s="553"/>
      <c r="I1192" s="202" t="s">
        <v>1597</v>
      </c>
      <c r="J1192" s="553"/>
      <c r="K1192" s="202" t="s">
        <v>1598</v>
      </c>
      <c r="L1192" s="553"/>
      <c r="M1192" s="202"/>
      <c r="N1192" s="558"/>
      <c r="O1192" s="153"/>
    </row>
    <row r="1193" spans="1:15" ht="13.5" x14ac:dyDescent="0.2">
      <c r="A1193" s="131" t="s">
        <v>12</v>
      </c>
      <c r="B1193" s="580"/>
      <c r="C1193" s="203" t="s">
        <v>299</v>
      </c>
      <c r="D1193" s="553"/>
      <c r="E1193" s="203" t="s">
        <v>299</v>
      </c>
      <c r="F1193" s="553"/>
      <c r="G1193" s="203" t="s">
        <v>1371</v>
      </c>
      <c r="H1193" s="553"/>
      <c r="I1193" s="203" t="s">
        <v>1371</v>
      </c>
      <c r="J1193" s="553"/>
      <c r="K1193" s="203" t="s">
        <v>1371</v>
      </c>
      <c r="L1193" s="553"/>
      <c r="M1193" s="205"/>
      <c r="N1193" s="558"/>
      <c r="O1193" s="161"/>
    </row>
    <row r="1194" spans="1:15" ht="13.5" x14ac:dyDescent="0.2">
      <c r="A1194" s="131" t="s">
        <v>477</v>
      </c>
      <c r="B1194" s="580"/>
      <c r="C1194" s="203" t="s">
        <v>534</v>
      </c>
      <c r="D1194" s="553"/>
      <c r="E1194" s="203" t="s">
        <v>534</v>
      </c>
      <c r="F1194" s="553"/>
      <c r="G1194" s="203" t="s">
        <v>997</v>
      </c>
      <c r="H1194" s="553"/>
      <c r="I1194" s="203" t="s">
        <v>534</v>
      </c>
      <c r="J1194" s="553"/>
      <c r="K1194" s="203" t="s">
        <v>997</v>
      </c>
      <c r="L1194" s="553"/>
      <c r="M1194" s="203"/>
      <c r="N1194" s="558"/>
      <c r="O1194" s="154"/>
    </row>
    <row r="1195" spans="1:15" ht="13.5" x14ac:dyDescent="0.2">
      <c r="A1195" s="137" t="s">
        <v>481</v>
      </c>
      <c r="B1195" s="581"/>
      <c r="C1195" s="204" t="s">
        <v>1013</v>
      </c>
      <c r="D1195" s="554"/>
      <c r="E1195" s="204" t="s">
        <v>499</v>
      </c>
      <c r="F1195" s="554"/>
      <c r="G1195" s="204" t="s">
        <v>499</v>
      </c>
      <c r="H1195" s="554"/>
      <c r="I1195" s="204" t="s">
        <v>499</v>
      </c>
      <c r="J1195" s="554"/>
      <c r="K1195" s="204" t="s">
        <v>1336</v>
      </c>
      <c r="L1195" s="554"/>
      <c r="M1195" s="205"/>
      <c r="N1195" s="568"/>
      <c r="O1195" s="161"/>
    </row>
    <row r="1196" spans="1:15" ht="13.5" x14ac:dyDescent="0.2">
      <c r="A1196" s="126" t="s">
        <v>76</v>
      </c>
      <c r="B1196" s="540"/>
      <c r="C1196" s="545"/>
      <c r="D1196" s="540"/>
      <c r="E1196" s="545"/>
      <c r="F1196" s="540"/>
      <c r="G1196" s="545"/>
      <c r="H1196" s="540"/>
      <c r="I1196" s="545"/>
      <c r="J1196" s="576"/>
      <c r="K1196" s="543"/>
      <c r="L1196" s="576"/>
      <c r="M1196" s="543"/>
      <c r="N1196" s="576"/>
      <c r="O1196" s="543"/>
    </row>
    <row r="1197" spans="1:15" ht="13.5" x14ac:dyDescent="0.2">
      <c r="A1197" s="127">
        <v>80236526</v>
      </c>
      <c r="B1197" s="541"/>
      <c r="C1197" s="546"/>
      <c r="D1197" s="541"/>
      <c r="E1197" s="546"/>
      <c r="F1197" s="541"/>
      <c r="G1197" s="546"/>
      <c r="H1197" s="541"/>
      <c r="I1197" s="546"/>
      <c r="J1197" s="577"/>
      <c r="K1197" s="544"/>
      <c r="L1197" s="577"/>
      <c r="M1197" s="544"/>
      <c r="N1197" s="577"/>
      <c r="O1197" s="544"/>
    </row>
    <row r="1198" spans="1:15" ht="13.5" x14ac:dyDescent="0.2">
      <c r="A1198" s="127" t="s">
        <v>11</v>
      </c>
      <c r="B1198" s="541"/>
      <c r="C1198" s="130"/>
      <c r="D1198" s="541"/>
      <c r="E1198" s="130"/>
      <c r="F1198" s="541"/>
      <c r="G1198" s="130"/>
      <c r="H1198" s="541"/>
      <c r="I1198" s="130"/>
      <c r="J1198" s="577"/>
      <c r="K1198" s="134"/>
      <c r="L1198" s="577"/>
      <c r="M1198" s="130"/>
      <c r="N1198" s="577"/>
      <c r="O1198" s="130"/>
    </row>
    <row r="1199" spans="1:15" ht="13.5" x14ac:dyDescent="0.2">
      <c r="A1199" s="131" t="s">
        <v>12</v>
      </c>
      <c r="B1199" s="541"/>
      <c r="C1199" s="140"/>
      <c r="D1199" s="541"/>
      <c r="E1199" s="140"/>
      <c r="F1199" s="541"/>
      <c r="G1199" s="140"/>
      <c r="H1199" s="541"/>
      <c r="I1199" s="140"/>
      <c r="J1199" s="577"/>
      <c r="K1199" s="134"/>
      <c r="L1199" s="577"/>
      <c r="M1199" s="140"/>
      <c r="N1199" s="577"/>
      <c r="O1199" s="140"/>
    </row>
    <row r="1200" spans="1:15" ht="13.5" x14ac:dyDescent="0.2">
      <c r="A1200" s="131" t="s">
        <v>477</v>
      </c>
      <c r="B1200" s="541"/>
      <c r="C1200" s="140"/>
      <c r="D1200" s="541"/>
      <c r="E1200" s="140"/>
      <c r="F1200" s="541"/>
      <c r="G1200" s="140"/>
      <c r="H1200" s="541"/>
      <c r="I1200" s="140"/>
      <c r="J1200" s="577"/>
      <c r="K1200" s="140"/>
      <c r="L1200" s="577"/>
      <c r="M1200" s="140"/>
      <c r="N1200" s="577"/>
      <c r="O1200" s="140"/>
    </row>
    <row r="1201" spans="1:15" ht="13.5" x14ac:dyDescent="0.2">
      <c r="A1201" s="137" t="s">
        <v>481</v>
      </c>
      <c r="B1201" s="542"/>
      <c r="C1201" s="141"/>
      <c r="D1201" s="542"/>
      <c r="E1201" s="141"/>
      <c r="F1201" s="542"/>
      <c r="G1201" s="141"/>
      <c r="H1201" s="542"/>
      <c r="I1201" s="141"/>
      <c r="J1201" s="578"/>
      <c r="K1201" s="141"/>
      <c r="L1201" s="578"/>
      <c r="M1201" s="141"/>
      <c r="N1201" s="578"/>
      <c r="O1201" s="141"/>
    </row>
    <row r="1203" spans="1:15" x14ac:dyDescent="0.2">
      <c r="B1203" s="563" t="s">
        <v>1599</v>
      </c>
      <c r="C1203" s="564"/>
      <c r="D1203" s="564"/>
      <c r="E1203" s="564"/>
      <c r="F1203" s="564"/>
      <c r="G1203" s="564"/>
      <c r="H1203" s="564"/>
      <c r="I1203" s="564"/>
      <c r="J1203" s="564"/>
      <c r="K1203" s="564"/>
      <c r="L1203" s="564"/>
      <c r="M1203" s="564"/>
      <c r="N1203" s="564"/>
      <c r="O1203" s="565"/>
    </row>
    <row r="1204" spans="1:15" ht="13.5" x14ac:dyDescent="0.25">
      <c r="A1204" s="121"/>
      <c r="B1204" s="566" t="s">
        <v>1600</v>
      </c>
      <c r="C1204" s="567"/>
      <c r="D1204" s="566" t="s">
        <v>1601</v>
      </c>
      <c r="E1204" s="567"/>
      <c r="F1204" s="566" t="s">
        <v>1602</v>
      </c>
      <c r="G1204" s="567"/>
      <c r="H1204" s="566" t="s">
        <v>1603</v>
      </c>
      <c r="I1204" s="567"/>
      <c r="J1204" s="566" t="s">
        <v>1604</v>
      </c>
      <c r="K1204" s="567"/>
      <c r="L1204" s="566" t="s">
        <v>1605</v>
      </c>
      <c r="M1204" s="567"/>
      <c r="N1204" s="566" t="s">
        <v>1606</v>
      </c>
      <c r="O1204" s="567"/>
    </row>
    <row r="1205" spans="1:15" ht="13.5" x14ac:dyDescent="0.25">
      <c r="A1205" s="121"/>
      <c r="B1205" s="173" t="s">
        <v>7</v>
      </c>
      <c r="C1205" s="174" t="s">
        <v>8</v>
      </c>
      <c r="D1205" s="173" t="s">
        <v>7</v>
      </c>
      <c r="E1205" s="174" t="s">
        <v>8</v>
      </c>
      <c r="F1205" s="173" t="s">
        <v>7</v>
      </c>
      <c r="G1205" s="174" t="s">
        <v>8</v>
      </c>
      <c r="H1205" s="173" t="s">
        <v>7</v>
      </c>
      <c r="I1205" s="174" t="s">
        <v>8</v>
      </c>
      <c r="J1205" s="173" t="s">
        <v>7</v>
      </c>
      <c r="K1205" s="174" t="s">
        <v>8</v>
      </c>
      <c r="L1205" s="173" t="s">
        <v>7</v>
      </c>
      <c r="M1205" s="174" t="s">
        <v>8</v>
      </c>
      <c r="N1205" s="173" t="s">
        <v>7</v>
      </c>
      <c r="O1205" s="174" t="s">
        <v>8</v>
      </c>
    </row>
    <row r="1206" spans="1:15" ht="15" customHeight="1" x14ac:dyDescent="0.2">
      <c r="A1206" s="126" t="s">
        <v>9</v>
      </c>
      <c r="B1206" s="595"/>
      <c r="C1206" s="597" t="s">
        <v>23</v>
      </c>
      <c r="D1206" s="540"/>
      <c r="E1206" s="545" t="s">
        <v>1607</v>
      </c>
      <c r="F1206" s="552">
        <v>1</v>
      </c>
      <c r="G1206" s="555" t="s">
        <v>1608</v>
      </c>
      <c r="H1206" s="552">
        <v>2</v>
      </c>
      <c r="I1206" s="555" t="s">
        <v>1609</v>
      </c>
      <c r="J1206" s="552">
        <v>1</v>
      </c>
      <c r="K1206" s="555" t="s">
        <v>1609</v>
      </c>
      <c r="L1206" s="540"/>
      <c r="M1206" s="543"/>
      <c r="N1206" s="587"/>
      <c r="O1206" s="543"/>
    </row>
    <row r="1207" spans="1:15" ht="13.5" x14ac:dyDescent="0.2">
      <c r="A1207" s="127">
        <v>79921501</v>
      </c>
      <c r="B1207" s="596"/>
      <c r="C1207" s="598"/>
      <c r="D1207" s="541"/>
      <c r="E1207" s="546"/>
      <c r="F1207" s="553"/>
      <c r="G1207" s="556"/>
      <c r="H1207" s="553"/>
      <c r="I1207" s="556"/>
      <c r="J1207" s="553"/>
      <c r="K1207" s="556"/>
      <c r="L1207" s="541"/>
      <c r="M1207" s="544"/>
      <c r="N1207" s="588"/>
      <c r="O1207" s="544"/>
    </row>
    <row r="1208" spans="1:15" ht="13.5" x14ac:dyDescent="0.2">
      <c r="A1208" s="127" t="s">
        <v>11</v>
      </c>
      <c r="B1208" s="596"/>
      <c r="C1208" s="176"/>
      <c r="D1208" s="541"/>
      <c r="E1208" s="130"/>
      <c r="F1208" s="553"/>
      <c r="G1208" s="202" t="s">
        <v>1610</v>
      </c>
      <c r="H1208" s="553"/>
      <c r="I1208" s="202" t="s">
        <v>1611</v>
      </c>
      <c r="J1208" s="553"/>
      <c r="K1208" s="202" t="s">
        <v>1611</v>
      </c>
      <c r="L1208" s="541"/>
      <c r="M1208" s="130"/>
      <c r="N1208" s="588"/>
      <c r="O1208" s="130"/>
    </row>
    <row r="1209" spans="1:15" ht="13.5" x14ac:dyDescent="0.2">
      <c r="A1209" s="131" t="s">
        <v>12</v>
      </c>
      <c r="B1209" s="596"/>
      <c r="C1209" s="177"/>
      <c r="D1209" s="541"/>
      <c r="E1209" s="140"/>
      <c r="F1209" s="553"/>
      <c r="G1209" s="203" t="s">
        <v>299</v>
      </c>
      <c r="H1209" s="553"/>
      <c r="I1209" s="205" t="s">
        <v>299</v>
      </c>
      <c r="J1209" s="553"/>
      <c r="K1209" s="205" t="s">
        <v>299</v>
      </c>
      <c r="L1209" s="541"/>
      <c r="M1209" s="140"/>
      <c r="N1209" s="588"/>
      <c r="O1209" s="140"/>
    </row>
    <row r="1210" spans="1:15" ht="13.5" x14ac:dyDescent="0.2">
      <c r="A1210" s="131" t="s">
        <v>477</v>
      </c>
      <c r="B1210" s="596"/>
      <c r="C1210" s="178"/>
      <c r="D1210" s="541"/>
      <c r="E1210" s="140"/>
      <c r="F1210" s="553"/>
      <c r="G1210" s="203" t="s">
        <v>484</v>
      </c>
      <c r="H1210" s="553"/>
      <c r="I1210" s="203" t="s">
        <v>867</v>
      </c>
      <c r="J1210" s="553"/>
      <c r="K1210" s="203" t="s">
        <v>867</v>
      </c>
      <c r="L1210" s="541"/>
      <c r="M1210" s="140"/>
      <c r="N1210" s="588"/>
      <c r="O1210" s="140"/>
    </row>
    <row r="1211" spans="1:15" ht="13.5" x14ac:dyDescent="0.2">
      <c r="A1211" s="137" t="s">
        <v>481</v>
      </c>
      <c r="B1211" s="596"/>
      <c r="C1211" s="179"/>
      <c r="D1211" s="542"/>
      <c r="E1211" s="141"/>
      <c r="F1211" s="554"/>
      <c r="G1211" s="204" t="s">
        <v>499</v>
      </c>
      <c r="H1211" s="553"/>
      <c r="I1211" s="204" t="s">
        <v>499</v>
      </c>
      <c r="J1211" s="553"/>
      <c r="K1211" s="204" t="s">
        <v>499</v>
      </c>
      <c r="L1211" s="542"/>
      <c r="M1211" s="141"/>
      <c r="N1211" s="589"/>
      <c r="O1211" s="141"/>
    </row>
    <row r="1212" spans="1:15" ht="15" customHeight="1" x14ac:dyDescent="0.2">
      <c r="A1212" s="126" t="s">
        <v>14</v>
      </c>
      <c r="B1212" s="547"/>
      <c r="C1212" s="550" t="s">
        <v>23</v>
      </c>
      <c r="D1212" s="552">
        <v>1</v>
      </c>
      <c r="E1212" s="555" t="s">
        <v>1612</v>
      </c>
      <c r="F1212" s="552">
        <v>3</v>
      </c>
      <c r="G1212" s="561" t="s">
        <v>1613</v>
      </c>
      <c r="H1212" s="552">
        <v>3</v>
      </c>
      <c r="I1212" s="561" t="s">
        <v>1613</v>
      </c>
      <c r="J1212" s="552">
        <v>1</v>
      </c>
      <c r="K1212" s="561" t="s">
        <v>1614</v>
      </c>
      <c r="L1212" s="547"/>
      <c r="M1212" s="550" t="s">
        <v>23</v>
      </c>
      <c r="N1212" s="557"/>
      <c r="O1212" s="569"/>
    </row>
    <row r="1213" spans="1:15" ht="13.5" x14ac:dyDescent="0.2">
      <c r="A1213" s="127">
        <v>1070707956</v>
      </c>
      <c r="B1213" s="548"/>
      <c r="C1213" s="551"/>
      <c r="D1213" s="553"/>
      <c r="E1213" s="556"/>
      <c r="F1213" s="553"/>
      <c r="G1213" s="562"/>
      <c r="H1213" s="553"/>
      <c r="I1213" s="562"/>
      <c r="J1213" s="553"/>
      <c r="K1213" s="562"/>
      <c r="L1213" s="548"/>
      <c r="M1213" s="551"/>
      <c r="N1213" s="558"/>
      <c r="O1213" s="570"/>
    </row>
    <row r="1214" spans="1:15" ht="13.5" x14ac:dyDescent="0.2">
      <c r="A1214" s="127" t="s">
        <v>11</v>
      </c>
      <c r="B1214" s="548"/>
      <c r="C1214" s="207"/>
      <c r="D1214" s="553"/>
      <c r="E1214" s="202" t="s">
        <v>1615</v>
      </c>
      <c r="F1214" s="553"/>
      <c r="G1214" s="202" t="s">
        <v>1616</v>
      </c>
      <c r="H1214" s="553"/>
      <c r="I1214" s="202" t="s">
        <v>1616</v>
      </c>
      <c r="J1214" s="553"/>
      <c r="K1214" s="202" t="s">
        <v>1617</v>
      </c>
      <c r="L1214" s="548"/>
      <c r="M1214" s="207"/>
      <c r="N1214" s="558"/>
      <c r="O1214" s="153"/>
    </row>
    <row r="1215" spans="1:15" ht="13.5" x14ac:dyDescent="0.2">
      <c r="A1215" s="131" t="s">
        <v>12</v>
      </c>
      <c r="B1215" s="548"/>
      <c r="C1215" s="208"/>
      <c r="D1215" s="553"/>
      <c r="E1215" s="203" t="s">
        <v>299</v>
      </c>
      <c r="F1215" s="553"/>
      <c r="G1215" s="203" t="s">
        <v>1593</v>
      </c>
      <c r="H1215" s="553"/>
      <c r="I1215" s="203" t="s">
        <v>1593</v>
      </c>
      <c r="J1215" s="553"/>
      <c r="K1215" s="205" t="s">
        <v>1593</v>
      </c>
      <c r="L1215" s="548"/>
      <c r="M1215" s="208"/>
      <c r="N1215" s="558"/>
      <c r="O1215" s="161"/>
    </row>
    <row r="1216" spans="1:15" ht="13.5" x14ac:dyDescent="0.2">
      <c r="A1216" s="131" t="s">
        <v>477</v>
      </c>
      <c r="B1216" s="548"/>
      <c r="C1216" s="208"/>
      <c r="D1216" s="553"/>
      <c r="E1216" s="203" t="s">
        <v>912</v>
      </c>
      <c r="F1216" s="553"/>
      <c r="G1216" s="203" t="s">
        <v>1069</v>
      </c>
      <c r="H1216" s="553"/>
      <c r="I1216" s="203" t="s">
        <v>1069</v>
      </c>
      <c r="J1216" s="553"/>
      <c r="K1216" s="203" t="s">
        <v>1486</v>
      </c>
      <c r="L1216" s="548"/>
      <c r="M1216" s="208"/>
      <c r="N1216" s="558"/>
      <c r="O1216" s="154"/>
    </row>
    <row r="1217" spans="1:15" ht="15.75" customHeight="1" x14ac:dyDescent="0.2">
      <c r="A1217" s="137" t="s">
        <v>481</v>
      </c>
      <c r="B1217" s="549"/>
      <c r="C1217" s="209"/>
      <c r="D1217" s="554"/>
      <c r="E1217" s="204" t="s">
        <v>499</v>
      </c>
      <c r="F1217" s="554"/>
      <c r="G1217" s="204" t="s">
        <v>499</v>
      </c>
      <c r="H1217" s="554"/>
      <c r="I1217" s="204" t="s">
        <v>499</v>
      </c>
      <c r="J1217" s="554"/>
      <c r="K1217" s="205" t="s">
        <v>499</v>
      </c>
      <c r="L1217" s="549"/>
      <c r="M1217" s="209"/>
      <c r="N1217" s="568"/>
      <c r="O1217" s="161"/>
    </row>
    <row r="1218" spans="1:15" ht="15" customHeight="1" x14ac:dyDescent="0.2">
      <c r="A1218" s="126" t="s">
        <v>503</v>
      </c>
      <c r="B1218" s="547"/>
      <c r="C1218" s="550" t="s">
        <v>23</v>
      </c>
      <c r="D1218" s="540">
        <v>3</v>
      </c>
      <c r="E1218" s="545" t="s">
        <v>1618</v>
      </c>
      <c r="F1218" s="540">
        <v>3</v>
      </c>
      <c r="G1218" s="545" t="s">
        <v>1618</v>
      </c>
      <c r="H1218" s="579" t="s">
        <v>1219</v>
      </c>
      <c r="I1218" s="555" t="s">
        <v>1619</v>
      </c>
      <c r="J1218" s="552">
        <v>1</v>
      </c>
      <c r="K1218" s="561" t="s">
        <v>1620</v>
      </c>
      <c r="L1218" s="540"/>
      <c r="M1218" s="569"/>
      <c r="N1218" s="540"/>
      <c r="O1218" s="545"/>
    </row>
    <row r="1219" spans="1:15" ht="15" customHeight="1" x14ac:dyDescent="0.2">
      <c r="A1219" s="127">
        <v>1026271285</v>
      </c>
      <c r="B1219" s="548"/>
      <c r="C1219" s="551"/>
      <c r="D1219" s="541"/>
      <c r="E1219" s="546"/>
      <c r="F1219" s="541"/>
      <c r="G1219" s="546"/>
      <c r="H1219" s="580"/>
      <c r="I1219" s="556"/>
      <c r="J1219" s="553"/>
      <c r="K1219" s="562"/>
      <c r="L1219" s="541"/>
      <c r="M1219" s="570"/>
      <c r="N1219" s="541"/>
      <c r="O1219" s="546"/>
    </row>
    <row r="1220" spans="1:15" ht="13.5" x14ac:dyDescent="0.2">
      <c r="A1220" s="127" t="s">
        <v>11</v>
      </c>
      <c r="B1220" s="548"/>
      <c r="C1220" s="207"/>
      <c r="D1220" s="541"/>
      <c r="E1220" s="130" t="s">
        <v>1621</v>
      </c>
      <c r="F1220" s="541"/>
      <c r="G1220" s="130" t="s">
        <v>1621</v>
      </c>
      <c r="H1220" s="580"/>
      <c r="I1220" s="202" t="s">
        <v>1622</v>
      </c>
      <c r="J1220" s="553"/>
      <c r="K1220" s="202" t="s">
        <v>1623</v>
      </c>
      <c r="L1220" s="541"/>
      <c r="M1220" s="130"/>
      <c r="N1220" s="541"/>
      <c r="O1220" s="130"/>
    </row>
    <row r="1221" spans="1:15" ht="13.5" x14ac:dyDescent="0.2">
      <c r="A1221" s="131" t="s">
        <v>12</v>
      </c>
      <c r="B1221" s="548"/>
      <c r="C1221" s="208"/>
      <c r="D1221" s="541"/>
      <c r="E1221" s="140">
        <v>48388</v>
      </c>
      <c r="F1221" s="541"/>
      <c r="G1221" s="140">
        <v>48388</v>
      </c>
      <c r="H1221" s="580"/>
      <c r="I1221" s="203" t="s">
        <v>299</v>
      </c>
      <c r="J1221" s="553"/>
      <c r="K1221" s="203" t="s">
        <v>299</v>
      </c>
      <c r="L1221" s="541"/>
      <c r="M1221" s="140"/>
      <c r="N1221" s="541"/>
      <c r="O1221" s="140"/>
    </row>
    <row r="1222" spans="1:15" ht="13.5" x14ac:dyDescent="0.2">
      <c r="A1222" s="131" t="s">
        <v>477</v>
      </c>
      <c r="B1222" s="548"/>
      <c r="C1222" s="208"/>
      <c r="D1222" s="541"/>
      <c r="E1222" s="140" t="s">
        <v>537</v>
      </c>
      <c r="F1222" s="541"/>
      <c r="G1222" s="140" t="s">
        <v>537</v>
      </c>
      <c r="H1222" s="580"/>
      <c r="I1222" s="203" t="s">
        <v>1624</v>
      </c>
      <c r="J1222" s="553"/>
      <c r="K1222" s="203" t="s">
        <v>534</v>
      </c>
      <c r="L1222" s="541"/>
      <c r="M1222" s="140"/>
      <c r="N1222" s="541"/>
      <c r="O1222" s="140"/>
    </row>
    <row r="1223" spans="1:15" ht="13.5" x14ac:dyDescent="0.2">
      <c r="A1223" s="137" t="s">
        <v>481</v>
      </c>
      <c r="B1223" s="549"/>
      <c r="C1223" s="209"/>
      <c r="D1223" s="542"/>
      <c r="E1223" s="141" t="s">
        <v>482</v>
      </c>
      <c r="F1223" s="542"/>
      <c r="G1223" s="141" t="s">
        <v>482</v>
      </c>
      <c r="H1223" s="581"/>
      <c r="I1223" s="204" t="s">
        <v>499</v>
      </c>
      <c r="J1223" s="554"/>
      <c r="K1223" s="204" t="s">
        <v>499</v>
      </c>
      <c r="L1223" s="542"/>
      <c r="M1223" s="141"/>
      <c r="N1223" s="542"/>
      <c r="O1223" s="141"/>
    </row>
    <row r="1224" spans="1:15" ht="15" customHeight="1" x14ac:dyDescent="0.2">
      <c r="A1224" s="126" t="s">
        <v>76</v>
      </c>
      <c r="B1224" s="590"/>
      <c r="C1224" s="593" t="s">
        <v>23</v>
      </c>
      <c r="D1224" s="540"/>
      <c r="E1224" s="545"/>
      <c r="F1224" s="540"/>
      <c r="G1224" s="545"/>
      <c r="H1224" s="540"/>
      <c r="I1224" s="545"/>
      <c r="J1224" s="557"/>
      <c r="K1224" s="569"/>
      <c r="L1224" s="557"/>
      <c r="M1224" s="569"/>
      <c r="N1224" s="540"/>
      <c r="O1224" s="543"/>
    </row>
    <row r="1225" spans="1:15" ht="13.5" x14ac:dyDescent="0.2">
      <c r="A1225" s="127">
        <v>80236526</v>
      </c>
      <c r="B1225" s="591"/>
      <c r="C1225" s="594"/>
      <c r="D1225" s="541"/>
      <c r="E1225" s="546"/>
      <c r="F1225" s="541"/>
      <c r="G1225" s="546"/>
      <c r="H1225" s="541"/>
      <c r="I1225" s="546"/>
      <c r="J1225" s="558"/>
      <c r="K1225" s="570"/>
      <c r="L1225" s="558"/>
      <c r="M1225" s="570"/>
      <c r="N1225" s="541"/>
      <c r="O1225" s="544"/>
    </row>
    <row r="1226" spans="1:15" ht="13.5" x14ac:dyDescent="0.2">
      <c r="A1226" s="127" t="s">
        <v>11</v>
      </c>
      <c r="B1226" s="591"/>
      <c r="C1226" s="210"/>
      <c r="D1226" s="541"/>
      <c r="E1226" s="130"/>
      <c r="F1226" s="541"/>
      <c r="G1226" s="130"/>
      <c r="H1226" s="541"/>
      <c r="I1226" s="130"/>
      <c r="J1226" s="558"/>
      <c r="K1226" s="153"/>
      <c r="L1226" s="558"/>
      <c r="M1226" s="153"/>
      <c r="N1226" s="541"/>
      <c r="O1226" s="130"/>
    </row>
    <row r="1227" spans="1:15" ht="13.5" x14ac:dyDescent="0.2">
      <c r="A1227" s="131" t="s">
        <v>12</v>
      </c>
      <c r="B1227" s="591"/>
      <c r="C1227" s="211"/>
      <c r="D1227" s="541"/>
      <c r="E1227" s="140"/>
      <c r="F1227" s="541"/>
      <c r="G1227" s="140"/>
      <c r="H1227" s="541"/>
      <c r="I1227" s="140"/>
      <c r="J1227" s="558"/>
      <c r="K1227" s="161"/>
      <c r="L1227" s="558"/>
      <c r="M1227" s="161"/>
      <c r="N1227" s="541"/>
      <c r="O1227" s="134"/>
    </row>
    <row r="1228" spans="1:15" ht="13.5" x14ac:dyDescent="0.2">
      <c r="A1228" s="131" t="s">
        <v>477</v>
      </c>
      <c r="B1228" s="591"/>
      <c r="C1228" s="211"/>
      <c r="D1228" s="541"/>
      <c r="E1228" s="140"/>
      <c r="F1228" s="541"/>
      <c r="G1228" s="140"/>
      <c r="H1228" s="541"/>
      <c r="I1228" s="140"/>
      <c r="J1228" s="558"/>
      <c r="K1228" s="154"/>
      <c r="L1228" s="558"/>
      <c r="M1228" s="154"/>
      <c r="N1228" s="541"/>
      <c r="O1228" s="140"/>
    </row>
    <row r="1229" spans="1:15" ht="15.75" customHeight="1" x14ac:dyDescent="0.2">
      <c r="A1229" s="137" t="s">
        <v>481</v>
      </c>
      <c r="B1229" s="592"/>
      <c r="C1229" s="212"/>
      <c r="D1229" s="542"/>
      <c r="E1229" s="141"/>
      <c r="F1229" s="542"/>
      <c r="G1229" s="141"/>
      <c r="H1229" s="542"/>
      <c r="I1229" s="141"/>
      <c r="J1229" s="568"/>
      <c r="K1229" s="141"/>
      <c r="L1229" s="568"/>
      <c r="M1229" s="141"/>
      <c r="N1229" s="541"/>
      <c r="O1229" s="141"/>
    </row>
    <row r="1231" spans="1:15" x14ac:dyDescent="0.2">
      <c r="B1231" s="563" t="s">
        <v>1599</v>
      </c>
      <c r="C1231" s="564"/>
      <c r="D1231" s="564"/>
      <c r="E1231" s="564"/>
      <c r="F1231" s="564"/>
      <c r="G1231" s="564"/>
      <c r="H1231" s="564"/>
      <c r="I1231" s="564"/>
      <c r="J1231" s="564"/>
      <c r="K1231" s="564"/>
      <c r="L1231" s="564"/>
      <c r="M1231" s="564"/>
      <c r="N1231" s="564"/>
      <c r="O1231" s="565"/>
    </row>
    <row r="1232" spans="1:15" ht="13.5" x14ac:dyDescent="0.25">
      <c r="A1232" s="121"/>
      <c r="B1232" s="566" t="s">
        <v>1625</v>
      </c>
      <c r="C1232" s="567"/>
      <c r="D1232" s="566" t="s">
        <v>1626</v>
      </c>
      <c r="E1232" s="567"/>
      <c r="F1232" s="566" t="s">
        <v>602</v>
      </c>
      <c r="G1232" s="567"/>
      <c r="H1232" s="566" t="s">
        <v>603</v>
      </c>
      <c r="I1232" s="567"/>
      <c r="J1232" s="566" t="s">
        <v>604</v>
      </c>
      <c r="K1232" s="567"/>
      <c r="L1232" s="566" t="s">
        <v>605</v>
      </c>
      <c r="M1232" s="567"/>
      <c r="N1232" s="566" t="s">
        <v>606</v>
      </c>
      <c r="O1232" s="567"/>
    </row>
    <row r="1233" spans="1:15" ht="13.5" x14ac:dyDescent="0.25">
      <c r="A1233" s="121"/>
      <c r="B1233" s="173" t="s">
        <v>7</v>
      </c>
      <c r="C1233" s="174" t="s">
        <v>8</v>
      </c>
      <c r="D1233" s="173" t="s">
        <v>7</v>
      </c>
      <c r="E1233" s="174" t="s">
        <v>8</v>
      </c>
      <c r="F1233" s="173" t="s">
        <v>7</v>
      </c>
      <c r="G1233" s="174" t="s">
        <v>8</v>
      </c>
      <c r="H1233" s="173" t="s">
        <v>7</v>
      </c>
      <c r="I1233" s="174" t="s">
        <v>8</v>
      </c>
      <c r="J1233" s="173" t="s">
        <v>7</v>
      </c>
      <c r="K1233" s="174" t="s">
        <v>8</v>
      </c>
      <c r="L1233" s="173" t="s">
        <v>7</v>
      </c>
      <c r="M1233" s="174" t="s">
        <v>8</v>
      </c>
      <c r="N1233" s="173" t="s">
        <v>7</v>
      </c>
      <c r="O1233" s="174" t="s">
        <v>8</v>
      </c>
    </row>
    <row r="1234" spans="1:15" ht="15" customHeight="1" x14ac:dyDescent="0.2">
      <c r="A1234" s="126" t="s">
        <v>9</v>
      </c>
      <c r="B1234" s="552">
        <v>1</v>
      </c>
      <c r="C1234" s="555" t="s">
        <v>989</v>
      </c>
      <c r="D1234" s="552">
        <v>3</v>
      </c>
      <c r="E1234" s="555" t="s">
        <v>989</v>
      </c>
      <c r="F1234" s="552">
        <v>3</v>
      </c>
      <c r="G1234" s="555" t="s">
        <v>989</v>
      </c>
      <c r="H1234" s="552">
        <v>3</v>
      </c>
      <c r="I1234" s="555" t="s">
        <v>989</v>
      </c>
      <c r="J1234" s="552">
        <v>3</v>
      </c>
      <c r="K1234" s="555" t="s">
        <v>989</v>
      </c>
      <c r="L1234" s="552">
        <v>1</v>
      </c>
      <c r="M1234" s="555" t="s">
        <v>989</v>
      </c>
      <c r="N1234" s="540"/>
      <c r="O1234" s="543"/>
    </row>
    <row r="1235" spans="1:15" ht="13.5" x14ac:dyDescent="0.2">
      <c r="A1235" s="127">
        <v>79921501</v>
      </c>
      <c r="B1235" s="553"/>
      <c r="C1235" s="556"/>
      <c r="D1235" s="553"/>
      <c r="E1235" s="556"/>
      <c r="F1235" s="553"/>
      <c r="G1235" s="556"/>
      <c r="H1235" s="553"/>
      <c r="I1235" s="556"/>
      <c r="J1235" s="553"/>
      <c r="K1235" s="556"/>
      <c r="L1235" s="553"/>
      <c r="M1235" s="556"/>
      <c r="N1235" s="541"/>
      <c r="O1235" s="544"/>
    </row>
    <row r="1236" spans="1:15" ht="13.5" x14ac:dyDescent="0.2">
      <c r="A1236" s="127" t="s">
        <v>11</v>
      </c>
      <c r="B1236" s="553"/>
      <c r="C1236" s="202" t="s">
        <v>1627</v>
      </c>
      <c r="D1236" s="553"/>
      <c r="E1236" s="202" t="s">
        <v>1627</v>
      </c>
      <c r="F1236" s="553"/>
      <c r="G1236" s="202" t="s">
        <v>1627</v>
      </c>
      <c r="H1236" s="553"/>
      <c r="I1236" s="202" t="s">
        <v>1627</v>
      </c>
      <c r="J1236" s="553"/>
      <c r="K1236" s="202" t="s">
        <v>1627</v>
      </c>
      <c r="L1236" s="553"/>
      <c r="M1236" s="202" t="s">
        <v>1627</v>
      </c>
      <c r="N1236" s="541"/>
      <c r="O1236" s="130"/>
    </row>
    <row r="1237" spans="1:15" ht="13.5" x14ac:dyDescent="0.2">
      <c r="A1237" s="131" t="s">
        <v>12</v>
      </c>
      <c r="B1237" s="553"/>
      <c r="C1237" s="203" t="s">
        <v>1371</v>
      </c>
      <c r="D1237" s="553"/>
      <c r="E1237" s="203" t="s">
        <v>1371</v>
      </c>
      <c r="F1237" s="553"/>
      <c r="G1237" s="203" t="s">
        <v>1371</v>
      </c>
      <c r="H1237" s="553"/>
      <c r="I1237" s="203" t="s">
        <v>1371</v>
      </c>
      <c r="J1237" s="553"/>
      <c r="K1237" s="203" t="s">
        <v>1371</v>
      </c>
      <c r="L1237" s="553"/>
      <c r="M1237" s="203" t="s">
        <v>1371</v>
      </c>
      <c r="N1237" s="541"/>
      <c r="O1237" s="140"/>
    </row>
    <row r="1238" spans="1:15" ht="13.5" x14ac:dyDescent="0.2">
      <c r="A1238" s="131" t="s">
        <v>477</v>
      </c>
      <c r="B1238" s="553"/>
      <c r="C1238" s="203" t="s">
        <v>537</v>
      </c>
      <c r="D1238" s="553"/>
      <c r="E1238" s="203" t="s">
        <v>537</v>
      </c>
      <c r="F1238" s="553"/>
      <c r="G1238" s="203" t="s">
        <v>537</v>
      </c>
      <c r="H1238" s="553"/>
      <c r="I1238" s="203" t="s">
        <v>537</v>
      </c>
      <c r="J1238" s="553"/>
      <c r="K1238" s="203" t="s">
        <v>537</v>
      </c>
      <c r="L1238" s="553"/>
      <c r="M1238" s="203" t="s">
        <v>537</v>
      </c>
      <c r="N1238" s="541"/>
      <c r="O1238" s="140"/>
    </row>
    <row r="1239" spans="1:15" ht="15.75" customHeight="1" x14ac:dyDescent="0.2">
      <c r="A1239" s="137" t="s">
        <v>481</v>
      </c>
      <c r="B1239" s="554"/>
      <c r="C1239" s="204" t="s">
        <v>499</v>
      </c>
      <c r="D1239" s="554"/>
      <c r="E1239" s="204" t="s">
        <v>499</v>
      </c>
      <c r="F1239" s="554"/>
      <c r="G1239" s="204" t="s">
        <v>499</v>
      </c>
      <c r="H1239" s="554"/>
      <c r="I1239" s="204" t="s">
        <v>499</v>
      </c>
      <c r="J1239" s="554"/>
      <c r="K1239" s="204" t="s">
        <v>499</v>
      </c>
      <c r="L1239" s="554"/>
      <c r="M1239" s="204" t="s">
        <v>499</v>
      </c>
      <c r="N1239" s="542"/>
      <c r="O1239" s="141"/>
    </row>
    <row r="1240" spans="1:15" ht="15" customHeight="1" x14ac:dyDescent="0.2">
      <c r="A1240" s="126" t="s">
        <v>14</v>
      </c>
      <c r="B1240" s="552"/>
      <c r="C1240" s="555" t="s">
        <v>1628</v>
      </c>
      <c r="D1240" s="552">
        <v>3</v>
      </c>
      <c r="E1240" s="555" t="s">
        <v>1629</v>
      </c>
      <c r="F1240" s="552">
        <v>3</v>
      </c>
      <c r="G1240" s="555" t="s">
        <v>1629</v>
      </c>
      <c r="H1240" s="552">
        <v>3</v>
      </c>
      <c r="I1240" s="555" t="s">
        <v>1629</v>
      </c>
      <c r="J1240" s="552">
        <v>1</v>
      </c>
      <c r="K1240" s="555" t="s">
        <v>1628</v>
      </c>
      <c r="L1240" s="587"/>
      <c r="M1240" s="559"/>
      <c r="N1240" s="540"/>
      <c r="O1240" s="543"/>
    </row>
    <row r="1241" spans="1:15" ht="13.5" x14ac:dyDescent="0.2">
      <c r="A1241" s="127">
        <v>1070707956</v>
      </c>
      <c r="B1241" s="553"/>
      <c r="C1241" s="556"/>
      <c r="D1241" s="553"/>
      <c r="E1241" s="556"/>
      <c r="F1241" s="553"/>
      <c r="G1241" s="556"/>
      <c r="H1241" s="553"/>
      <c r="I1241" s="556"/>
      <c r="J1241" s="553"/>
      <c r="K1241" s="556"/>
      <c r="L1241" s="588"/>
      <c r="M1241" s="560"/>
      <c r="N1241" s="541"/>
      <c r="O1241" s="544"/>
    </row>
    <row r="1242" spans="1:15" ht="13.5" x14ac:dyDescent="0.2">
      <c r="A1242" s="127" t="s">
        <v>11</v>
      </c>
      <c r="B1242" s="553"/>
      <c r="C1242" s="202" t="s">
        <v>1630</v>
      </c>
      <c r="D1242" s="553"/>
      <c r="E1242" s="202" t="s">
        <v>1630</v>
      </c>
      <c r="F1242" s="553"/>
      <c r="G1242" s="202" t="s">
        <v>1630</v>
      </c>
      <c r="H1242" s="553"/>
      <c r="I1242" s="202" t="s">
        <v>1630</v>
      </c>
      <c r="J1242" s="553"/>
      <c r="K1242" s="202" t="s">
        <v>1630</v>
      </c>
      <c r="L1242" s="588"/>
      <c r="M1242" s="153"/>
      <c r="N1242" s="541"/>
      <c r="O1242" s="130"/>
    </row>
    <row r="1243" spans="1:15" ht="13.5" x14ac:dyDescent="0.2">
      <c r="A1243" s="131" t="s">
        <v>12</v>
      </c>
      <c r="B1243" s="553"/>
      <c r="C1243" s="203" t="s">
        <v>1371</v>
      </c>
      <c r="D1243" s="553"/>
      <c r="E1243" s="203" t="s">
        <v>1371</v>
      </c>
      <c r="F1243" s="553"/>
      <c r="G1243" s="203" t="s">
        <v>1371</v>
      </c>
      <c r="H1243" s="553"/>
      <c r="I1243" s="203" t="s">
        <v>1371</v>
      </c>
      <c r="J1243" s="553"/>
      <c r="K1243" s="203" t="s">
        <v>1371</v>
      </c>
      <c r="L1243" s="588"/>
      <c r="M1243" s="154"/>
      <c r="N1243" s="541"/>
      <c r="O1243" s="140"/>
    </row>
    <row r="1244" spans="1:15" ht="13.5" x14ac:dyDescent="0.2">
      <c r="A1244" s="131" t="s">
        <v>477</v>
      </c>
      <c r="B1244" s="553"/>
      <c r="C1244" s="203" t="s">
        <v>1631</v>
      </c>
      <c r="D1244" s="553"/>
      <c r="E1244" s="203" t="s">
        <v>1631</v>
      </c>
      <c r="F1244" s="553"/>
      <c r="G1244" s="203" t="s">
        <v>1631</v>
      </c>
      <c r="H1244" s="553"/>
      <c r="I1244" s="203" t="s">
        <v>1631</v>
      </c>
      <c r="J1244" s="553"/>
      <c r="K1244" s="203" t="s">
        <v>1631</v>
      </c>
      <c r="L1244" s="588"/>
      <c r="M1244" s="154"/>
      <c r="N1244" s="541"/>
      <c r="O1244" s="140"/>
    </row>
    <row r="1245" spans="1:15" ht="13.5" x14ac:dyDescent="0.2">
      <c r="A1245" s="137" t="s">
        <v>481</v>
      </c>
      <c r="B1245" s="554"/>
      <c r="C1245" s="204" t="s">
        <v>499</v>
      </c>
      <c r="D1245" s="554"/>
      <c r="E1245" s="204" t="s">
        <v>499</v>
      </c>
      <c r="F1245" s="554"/>
      <c r="G1245" s="204" t="s">
        <v>499</v>
      </c>
      <c r="H1245" s="554"/>
      <c r="I1245" s="204" t="s">
        <v>499</v>
      </c>
      <c r="J1245" s="554"/>
      <c r="K1245" s="204" t="s">
        <v>499</v>
      </c>
      <c r="L1245" s="589"/>
      <c r="M1245" s="155"/>
      <c r="N1245" s="542"/>
      <c r="O1245" s="141"/>
    </row>
    <row r="1246" spans="1:15" ht="15" customHeight="1" x14ac:dyDescent="0.2">
      <c r="A1246" s="126" t="s">
        <v>503</v>
      </c>
      <c r="B1246" s="552">
        <v>2</v>
      </c>
      <c r="C1246" s="561" t="s">
        <v>1632</v>
      </c>
      <c r="D1246" s="582">
        <v>1</v>
      </c>
      <c r="E1246" s="585" t="s">
        <v>1633</v>
      </c>
      <c r="F1246" s="582">
        <v>2</v>
      </c>
      <c r="G1246" s="585" t="s">
        <v>60</v>
      </c>
      <c r="H1246" s="582">
        <v>3</v>
      </c>
      <c r="I1246" s="585" t="s">
        <v>60</v>
      </c>
      <c r="J1246" s="540">
        <v>1</v>
      </c>
      <c r="K1246" s="543" t="s">
        <v>1313</v>
      </c>
      <c r="L1246" s="540"/>
      <c r="M1246" s="569"/>
      <c r="N1246" s="576"/>
      <c r="O1246" s="543"/>
    </row>
    <row r="1247" spans="1:15" ht="49.5" customHeight="1" x14ac:dyDescent="0.2">
      <c r="A1247" s="127">
        <v>1026271285</v>
      </c>
      <c r="B1247" s="553"/>
      <c r="C1247" s="562"/>
      <c r="D1247" s="583"/>
      <c r="E1247" s="586"/>
      <c r="F1247" s="583"/>
      <c r="G1247" s="586"/>
      <c r="H1247" s="583"/>
      <c r="I1247" s="586"/>
      <c r="J1247" s="541"/>
      <c r="K1247" s="544"/>
      <c r="L1247" s="541"/>
      <c r="M1247" s="570"/>
      <c r="N1247" s="577"/>
      <c r="O1247" s="544"/>
    </row>
    <row r="1248" spans="1:15" ht="13.5" x14ac:dyDescent="0.2">
      <c r="A1248" s="127" t="s">
        <v>11</v>
      </c>
      <c r="B1248" s="553"/>
      <c r="C1248" s="202" t="s">
        <v>1634</v>
      </c>
      <c r="D1248" s="583"/>
      <c r="E1248" s="159" t="s">
        <v>1635</v>
      </c>
      <c r="F1248" s="583"/>
      <c r="G1248" s="159" t="s">
        <v>1636</v>
      </c>
      <c r="H1248" s="583"/>
      <c r="I1248" s="159" t="s">
        <v>1636</v>
      </c>
      <c r="J1248" s="541"/>
      <c r="K1248" s="130">
        <v>92187</v>
      </c>
      <c r="L1248" s="541"/>
      <c r="M1248" s="130"/>
      <c r="N1248" s="577"/>
      <c r="O1248" s="130"/>
    </row>
    <row r="1249" spans="1:15" ht="13.5" x14ac:dyDescent="0.2">
      <c r="A1249" s="131" t="s">
        <v>12</v>
      </c>
      <c r="B1249" s="553"/>
      <c r="C1249" s="203" t="s">
        <v>299</v>
      </c>
      <c r="D1249" s="583"/>
      <c r="E1249" s="151" t="s">
        <v>1637</v>
      </c>
      <c r="F1249" s="583"/>
      <c r="G1249" s="151" t="s">
        <v>1371</v>
      </c>
      <c r="H1249" s="583"/>
      <c r="I1249" s="151" t="s">
        <v>1371</v>
      </c>
      <c r="J1249" s="541"/>
      <c r="K1249" s="140" t="s">
        <v>1638</v>
      </c>
      <c r="L1249" s="541"/>
      <c r="M1249" s="140"/>
      <c r="N1249" s="577"/>
      <c r="O1249" s="140"/>
    </row>
    <row r="1250" spans="1:15" ht="13.5" x14ac:dyDescent="0.2">
      <c r="A1250" s="131" t="s">
        <v>477</v>
      </c>
      <c r="B1250" s="553"/>
      <c r="C1250" s="203" t="s">
        <v>534</v>
      </c>
      <c r="D1250" s="583"/>
      <c r="E1250" s="151" t="s">
        <v>534</v>
      </c>
      <c r="F1250" s="583"/>
      <c r="G1250" s="151" t="s">
        <v>512</v>
      </c>
      <c r="H1250" s="583"/>
      <c r="I1250" s="151" t="s">
        <v>512</v>
      </c>
      <c r="J1250" s="541"/>
      <c r="K1250" s="140" t="s">
        <v>512</v>
      </c>
      <c r="L1250" s="541"/>
      <c r="M1250" s="140"/>
      <c r="N1250" s="577"/>
      <c r="O1250" s="140"/>
    </row>
    <row r="1251" spans="1:15" ht="13.5" x14ac:dyDescent="0.2">
      <c r="A1251" s="137" t="s">
        <v>481</v>
      </c>
      <c r="B1251" s="554"/>
      <c r="C1251" s="204" t="s">
        <v>499</v>
      </c>
      <c r="D1251" s="584"/>
      <c r="E1251" s="152" t="s">
        <v>499</v>
      </c>
      <c r="F1251" s="584"/>
      <c r="G1251" s="152" t="s">
        <v>499</v>
      </c>
      <c r="H1251" s="584"/>
      <c r="I1251" s="152" t="s">
        <v>499</v>
      </c>
      <c r="J1251" s="542"/>
      <c r="K1251" s="141" t="s">
        <v>641</v>
      </c>
      <c r="L1251" s="542"/>
      <c r="M1251" s="141"/>
      <c r="N1251" s="578"/>
      <c r="O1251" s="141"/>
    </row>
    <row r="1252" spans="1:15" ht="13.5" x14ac:dyDescent="0.2">
      <c r="A1252" s="126" t="s">
        <v>76</v>
      </c>
      <c r="B1252" s="540"/>
      <c r="C1252" s="543"/>
      <c r="D1252" s="540"/>
      <c r="E1252" s="543"/>
      <c r="F1252" s="540"/>
      <c r="G1252" s="543"/>
      <c r="H1252" s="557"/>
      <c r="I1252" s="569"/>
      <c r="J1252" s="557"/>
      <c r="K1252" s="569"/>
      <c r="L1252" s="540"/>
      <c r="M1252" s="543"/>
      <c r="N1252" s="540"/>
      <c r="O1252" s="545"/>
    </row>
    <row r="1253" spans="1:15" ht="13.5" x14ac:dyDescent="0.2">
      <c r="A1253" s="127">
        <v>80236526</v>
      </c>
      <c r="B1253" s="541"/>
      <c r="C1253" s="544"/>
      <c r="D1253" s="541"/>
      <c r="E1253" s="544"/>
      <c r="F1253" s="541"/>
      <c r="G1253" s="544"/>
      <c r="H1253" s="558"/>
      <c r="I1253" s="570"/>
      <c r="J1253" s="558"/>
      <c r="K1253" s="570"/>
      <c r="L1253" s="541"/>
      <c r="M1253" s="544"/>
      <c r="N1253" s="541"/>
      <c r="O1253" s="546"/>
    </row>
    <row r="1254" spans="1:15" ht="13.5" x14ac:dyDescent="0.2">
      <c r="A1254" s="127" t="s">
        <v>11</v>
      </c>
      <c r="B1254" s="541"/>
      <c r="C1254" s="130"/>
      <c r="D1254" s="541"/>
      <c r="E1254" s="130"/>
      <c r="F1254" s="541"/>
      <c r="G1254" s="130"/>
      <c r="H1254" s="558"/>
      <c r="I1254" s="153"/>
      <c r="J1254" s="558"/>
      <c r="K1254" s="153"/>
      <c r="L1254" s="541"/>
      <c r="M1254" s="130"/>
      <c r="N1254" s="541"/>
      <c r="O1254" s="130"/>
    </row>
    <row r="1255" spans="1:15" ht="13.5" x14ac:dyDescent="0.2">
      <c r="A1255" s="131" t="s">
        <v>12</v>
      </c>
      <c r="B1255" s="541"/>
      <c r="C1255" s="140"/>
      <c r="D1255" s="541"/>
      <c r="E1255" s="140"/>
      <c r="F1255" s="541"/>
      <c r="G1255" s="140"/>
      <c r="H1255" s="558"/>
      <c r="I1255" s="161"/>
      <c r="J1255" s="558"/>
      <c r="K1255" s="161"/>
      <c r="L1255" s="541"/>
      <c r="M1255" s="140"/>
      <c r="N1255" s="541"/>
      <c r="O1255" s="134"/>
    </row>
    <row r="1256" spans="1:15" ht="13.5" x14ac:dyDescent="0.2">
      <c r="A1256" s="131" t="s">
        <v>477</v>
      </c>
      <c r="B1256" s="541"/>
      <c r="C1256" s="140"/>
      <c r="D1256" s="541"/>
      <c r="E1256" s="140"/>
      <c r="F1256" s="541"/>
      <c r="G1256" s="140"/>
      <c r="H1256" s="558"/>
      <c r="I1256" s="154"/>
      <c r="J1256" s="558"/>
      <c r="K1256" s="154"/>
      <c r="L1256" s="541"/>
      <c r="M1256" s="140"/>
      <c r="N1256" s="541"/>
      <c r="O1256" s="140"/>
    </row>
    <row r="1257" spans="1:15" ht="15.75" customHeight="1" x14ac:dyDescent="0.2">
      <c r="A1257" s="137" t="s">
        <v>481</v>
      </c>
      <c r="B1257" s="542"/>
      <c r="C1257" s="141"/>
      <c r="D1257" s="542"/>
      <c r="E1257" s="141"/>
      <c r="F1257" s="542"/>
      <c r="G1257" s="141"/>
      <c r="H1257" s="568"/>
      <c r="I1257" s="141"/>
      <c r="J1257" s="568"/>
      <c r="K1257" s="141"/>
      <c r="L1257" s="542"/>
      <c r="M1257" s="141"/>
      <c r="N1257" s="541"/>
      <c r="O1257" s="141"/>
    </row>
    <row r="1259" spans="1:15" x14ac:dyDescent="0.2">
      <c r="B1259" s="563" t="s">
        <v>1599</v>
      </c>
      <c r="C1259" s="564"/>
      <c r="D1259" s="564"/>
      <c r="E1259" s="564"/>
      <c r="F1259" s="564"/>
      <c r="G1259" s="564"/>
      <c r="H1259" s="564"/>
      <c r="I1259" s="564"/>
      <c r="J1259" s="564"/>
      <c r="K1259" s="564"/>
      <c r="L1259" s="564"/>
      <c r="M1259" s="564"/>
      <c r="N1259" s="564"/>
      <c r="O1259" s="565"/>
    </row>
    <row r="1260" spans="1:15" ht="13.5" x14ac:dyDescent="0.25">
      <c r="A1260" s="121"/>
      <c r="B1260" s="566" t="s">
        <v>627</v>
      </c>
      <c r="C1260" s="567"/>
      <c r="D1260" s="566" t="s">
        <v>1639</v>
      </c>
      <c r="E1260" s="567"/>
      <c r="F1260" s="566" t="s">
        <v>629</v>
      </c>
      <c r="G1260" s="567"/>
      <c r="H1260" s="566" t="s">
        <v>630</v>
      </c>
      <c r="I1260" s="567"/>
      <c r="J1260" s="566" t="s">
        <v>631</v>
      </c>
      <c r="K1260" s="567"/>
      <c r="L1260" s="566" t="s">
        <v>632</v>
      </c>
      <c r="M1260" s="567"/>
      <c r="N1260" s="566" t="s">
        <v>633</v>
      </c>
      <c r="O1260" s="567"/>
    </row>
    <row r="1261" spans="1:15" ht="13.5" x14ac:dyDescent="0.25">
      <c r="A1261" s="121"/>
      <c r="B1261" s="173" t="s">
        <v>7</v>
      </c>
      <c r="C1261" s="174" t="s">
        <v>8</v>
      </c>
      <c r="D1261" s="173" t="s">
        <v>7</v>
      </c>
      <c r="E1261" s="174" t="s">
        <v>8</v>
      </c>
      <c r="F1261" s="173" t="s">
        <v>7</v>
      </c>
      <c r="G1261" s="174" t="s">
        <v>8</v>
      </c>
      <c r="H1261" s="173" t="s">
        <v>7</v>
      </c>
      <c r="I1261" s="174" t="s">
        <v>8</v>
      </c>
      <c r="J1261" s="173" t="s">
        <v>7</v>
      </c>
      <c r="K1261" s="174" t="s">
        <v>8</v>
      </c>
      <c r="L1261" s="173" t="s">
        <v>7</v>
      </c>
      <c r="M1261" s="174" t="s">
        <v>8</v>
      </c>
      <c r="N1261" s="173" t="s">
        <v>7</v>
      </c>
      <c r="O1261" s="174" t="s">
        <v>8</v>
      </c>
    </row>
    <row r="1262" spans="1:15" ht="15" customHeight="1" x14ac:dyDescent="0.2">
      <c r="A1262" s="126" t="s">
        <v>9</v>
      </c>
      <c r="B1262" s="595"/>
      <c r="C1262" s="597" t="s">
        <v>23</v>
      </c>
      <c r="D1262" s="552">
        <v>1</v>
      </c>
      <c r="E1262" s="555" t="s">
        <v>1640</v>
      </c>
      <c r="F1262" s="552">
        <v>2</v>
      </c>
      <c r="G1262" s="555" t="s">
        <v>1641</v>
      </c>
      <c r="H1262" s="552">
        <v>2</v>
      </c>
      <c r="I1262" s="555" t="s">
        <v>844</v>
      </c>
      <c r="J1262" s="552" t="s">
        <v>1277</v>
      </c>
      <c r="K1262" s="555" t="s">
        <v>1642</v>
      </c>
      <c r="L1262" s="552">
        <v>1</v>
      </c>
      <c r="M1262" s="555" t="s">
        <v>1643</v>
      </c>
      <c r="N1262" s="540"/>
      <c r="O1262" s="543"/>
    </row>
    <row r="1263" spans="1:15" ht="40.5" customHeight="1" x14ac:dyDescent="0.2">
      <c r="A1263" s="127">
        <v>79921501</v>
      </c>
      <c r="B1263" s="596"/>
      <c r="C1263" s="598"/>
      <c r="D1263" s="553"/>
      <c r="E1263" s="556"/>
      <c r="F1263" s="553"/>
      <c r="G1263" s="556"/>
      <c r="H1263" s="553"/>
      <c r="I1263" s="556"/>
      <c r="J1263" s="553"/>
      <c r="K1263" s="556"/>
      <c r="L1263" s="553"/>
      <c r="M1263" s="556"/>
      <c r="N1263" s="541"/>
      <c r="O1263" s="544"/>
    </row>
    <row r="1264" spans="1:15" ht="27" x14ac:dyDescent="0.2">
      <c r="A1264" s="127" t="s">
        <v>11</v>
      </c>
      <c r="B1264" s="596"/>
      <c r="C1264" s="176"/>
      <c r="D1264" s="553"/>
      <c r="E1264" s="235" t="s">
        <v>1644</v>
      </c>
      <c r="F1264" s="553"/>
      <c r="G1264" s="202" t="s">
        <v>1371</v>
      </c>
      <c r="H1264" s="553"/>
      <c r="I1264" s="202" t="s">
        <v>1645</v>
      </c>
      <c r="J1264" s="553"/>
      <c r="K1264" s="235" t="s">
        <v>1646</v>
      </c>
      <c r="L1264" s="553"/>
      <c r="M1264" s="202" t="s">
        <v>1647</v>
      </c>
      <c r="N1264" s="541"/>
      <c r="O1264" s="130"/>
    </row>
    <row r="1265" spans="1:15" ht="13.5" x14ac:dyDescent="0.2">
      <c r="A1265" s="131" t="s">
        <v>12</v>
      </c>
      <c r="B1265" s="596"/>
      <c r="C1265" s="177"/>
      <c r="D1265" s="553"/>
      <c r="E1265" s="203" t="s">
        <v>299</v>
      </c>
      <c r="F1265" s="553"/>
      <c r="G1265" s="203" t="s">
        <v>1371</v>
      </c>
      <c r="H1265" s="553"/>
      <c r="I1265" s="203" t="s">
        <v>1371</v>
      </c>
      <c r="J1265" s="553"/>
      <c r="K1265" s="205" t="s">
        <v>1371</v>
      </c>
      <c r="L1265" s="553"/>
      <c r="M1265" s="205" t="s">
        <v>1371</v>
      </c>
      <c r="N1265" s="541"/>
      <c r="O1265" s="140"/>
    </row>
    <row r="1266" spans="1:15" ht="13.5" x14ac:dyDescent="0.2">
      <c r="A1266" s="131" t="s">
        <v>477</v>
      </c>
      <c r="B1266" s="596"/>
      <c r="C1266" s="178"/>
      <c r="D1266" s="553"/>
      <c r="E1266" s="203" t="s">
        <v>534</v>
      </c>
      <c r="F1266" s="553"/>
      <c r="G1266" s="203" t="s">
        <v>534</v>
      </c>
      <c r="H1266" s="553"/>
      <c r="I1266" s="203" t="s">
        <v>534</v>
      </c>
      <c r="J1266" s="553"/>
      <c r="K1266" s="203" t="s">
        <v>534</v>
      </c>
      <c r="L1266" s="553"/>
      <c r="M1266" s="203" t="s">
        <v>716</v>
      </c>
      <c r="N1266" s="541"/>
      <c r="O1266" s="140"/>
    </row>
    <row r="1267" spans="1:15" ht="26.25" customHeight="1" x14ac:dyDescent="0.2">
      <c r="A1267" s="137" t="s">
        <v>481</v>
      </c>
      <c r="B1267" s="596"/>
      <c r="C1267" s="179"/>
      <c r="D1267" s="554"/>
      <c r="E1267" s="213" t="s">
        <v>499</v>
      </c>
      <c r="F1267" s="554"/>
      <c r="G1267" s="204" t="s">
        <v>539</v>
      </c>
      <c r="H1267" s="554"/>
      <c r="I1267" s="204" t="s">
        <v>499</v>
      </c>
      <c r="J1267" s="554"/>
      <c r="K1267" s="213" t="s">
        <v>1336</v>
      </c>
      <c r="L1267" s="553"/>
      <c r="M1267" s="204" t="s">
        <v>499</v>
      </c>
      <c r="N1267" s="542"/>
      <c r="O1267" s="141"/>
    </row>
    <row r="1268" spans="1:15" ht="15" customHeight="1" x14ac:dyDescent="0.2">
      <c r="A1268" s="126" t="s">
        <v>14</v>
      </c>
      <c r="B1268" s="547"/>
      <c r="C1268" s="550" t="s">
        <v>23</v>
      </c>
      <c r="D1268" s="552">
        <v>2</v>
      </c>
      <c r="E1268" s="555" t="s">
        <v>1648</v>
      </c>
      <c r="F1268" s="552">
        <v>2</v>
      </c>
      <c r="G1268" s="555" t="s">
        <v>1641</v>
      </c>
      <c r="H1268" s="540"/>
      <c r="I1268" s="543"/>
      <c r="J1268" s="552"/>
      <c r="K1268" s="555" t="s">
        <v>1649</v>
      </c>
      <c r="L1268" s="540">
        <v>3</v>
      </c>
      <c r="M1268" s="543" t="s">
        <v>1650</v>
      </c>
      <c r="N1268" s="540">
        <v>4</v>
      </c>
      <c r="O1268" s="543" t="s">
        <v>1650</v>
      </c>
    </row>
    <row r="1269" spans="1:15" ht="22.5" customHeight="1" x14ac:dyDescent="0.2">
      <c r="A1269" s="127">
        <v>1070707956</v>
      </c>
      <c r="B1269" s="548"/>
      <c r="C1269" s="551"/>
      <c r="D1269" s="553"/>
      <c r="E1269" s="556"/>
      <c r="F1269" s="553"/>
      <c r="G1269" s="556"/>
      <c r="H1269" s="541"/>
      <c r="I1269" s="544"/>
      <c r="J1269" s="553"/>
      <c r="K1269" s="556"/>
      <c r="L1269" s="541"/>
      <c r="M1269" s="544"/>
      <c r="N1269" s="541"/>
      <c r="O1269" s="544"/>
    </row>
    <row r="1270" spans="1:15" ht="13.5" x14ac:dyDescent="0.2">
      <c r="A1270" s="127" t="s">
        <v>11</v>
      </c>
      <c r="B1270" s="548"/>
      <c r="C1270" s="207"/>
      <c r="D1270" s="553"/>
      <c r="E1270" s="235" t="s">
        <v>1651</v>
      </c>
      <c r="F1270" s="553"/>
      <c r="G1270" s="202" t="s">
        <v>1371</v>
      </c>
      <c r="H1270" s="541"/>
      <c r="I1270" s="130"/>
      <c r="J1270" s="553"/>
      <c r="K1270" s="202"/>
      <c r="L1270" s="541"/>
      <c r="M1270" s="130" t="s">
        <v>1652</v>
      </c>
      <c r="N1270" s="541"/>
      <c r="O1270" s="130" t="s">
        <v>1652</v>
      </c>
    </row>
    <row r="1271" spans="1:15" ht="13.5" x14ac:dyDescent="0.2">
      <c r="A1271" s="131" t="s">
        <v>12</v>
      </c>
      <c r="B1271" s="548"/>
      <c r="C1271" s="208"/>
      <c r="D1271" s="553"/>
      <c r="E1271" s="203" t="s">
        <v>299</v>
      </c>
      <c r="F1271" s="553"/>
      <c r="G1271" s="203" t="s">
        <v>1371</v>
      </c>
      <c r="H1271" s="541"/>
      <c r="I1271" s="134"/>
      <c r="J1271" s="553"/>
      <c r="K1271" s="205"/>
      <c r="L1271" s="541"/>
      <c r="M1271" s="140"/>
      <c r="N1271" s="541"/>
      <c r="O1271" s="140"/>
    </row>
    <row r="1272" spans="1:15" ht="13.5" x14ac:dyDescent="0.2">
      <c r="A1272" s="131" t="s">
        <v>477</v>
      </c>
      <c r="B1272" s="548"/>
      <c r="C1272" s="208"/>
      <c r="D1272" s="553"/>
      <c r="E1272" s="203" t="s">
        <v>534</v>
      </c>
      <c r="F1272" s="553"/>
      <c r="G1272" s="203" t="s">
        <v>534</v>
      </c>
      <c r="H1272" s="541"/>
      <c r="I1272" s="140"/>
      <c r="J1272" s="553"/>
      <c r="K1272" s="203"/>
      <c r="L1272" s="541"/>
      <c r="M1272" s="140" t="s">
        <v>843</v>
      </c>
      <c r="N1272" s="541"/>
      <c r="O1272" s="140" t="s">
        <v>843</v>
      </c>
    </row>
    <row r="1273" spans="1:15" ht="13.5" x14ac:dyDescent="0.2">
      <c r="A1273" s="137" t="s">
        <v>481</v>
      </c>
      <c r="B1273" s="549"/>
      <c r="C1273" s="209"/>
      <c r="D1273" s="554"/>
      <c r="E1273" s="213" t="s">
        <v>539</v>
      </c>
      <c r="F1273" s="554"/>
      <c r="G1273" s="204" t="s">
        <v>539</v>
      </c>
      <c r="H1273" s="541"/>
      <c r="I1273" s="141"/>
      <c r="J1273" s="553"/>
      <c r="K1273" s="204"/>
      <c r="L1273" s="542"/>
      <c r="M1273" s="141" t="s">
        <v>482</v>
      </c>
      <c r="N1273" s="542"/>
      <c r="O1273" s="141" t="s">
        <v>482</v>
      </c>
    </row>
    <row r="1274" spans="1:15" ht="15" customHeight="1" x14ac:dyDescent="0.2">
      <c r="A1274" s="126" t="s">
        <v>503</v>
      </c>
      <c r="B1274" s="547"/>
      <c r="C1274" s="550" t="s">
        <v>23</v>
      </c>
      <c r="D1274" s="552">
        <v>0</v>
      </c>
      <c r="E1274" s="555" t="s">
        <v>1653</v>
      </c>
      <c r="F1274" s="552">
        <v>1</v>
      </c>
      <c r="G1274" s="555" t="s">
        <v>1654</v>
      </c>
      <c r="H1274" s="552">
        <v>1</v>
      </c>
      <c r="I1274" s="555" t="s">
        <v>1654</v>
      </c>
      <c r="J1274" s="552">
        <v>1</v>
      </c>
      <c r="K1274" s="555" t="s">
        <v>1654</v>
      </c>
      <c r="L1274" s="552">
        <v>1</v>
      </c>
      <c r="M1274" s="555" t="s">
        <v>1654</v>
      </c>
      <c r="N1274" s="552">
        <v>1</v>
      </c>
      <c r="O1274" s="555" t="s">
        <v>1654</v>
      </c>
    </row>
    <row r="1275" spans="1:15" ht="13.5" x14ac:dyDescent="0.2">
      <c r="A1275" s="127">
        <v>1026271285</v>
      </c>
      <c r="B1275" s="548"/>
      <c r="C1275" s="551"/>
      <c r="D1275" s="553"/>
      <c r="E1275" s="556"/>
      <c r="F1275" s="553"/>
      <c r="G1275" s="556"/>
      <c r="H1275" s="553"/>
      <c r="I1275" s="556"/>
      <c r="J1275" s="553"/>
      <c r="K1275" s="556"/>
      <c r="L1275" s="553"/>
      <c r="M1275" s="556"/>
      <c r="N1275" s="553"/>
      <c r="O1275" s="556"/>
    </row>
    <row r="1276" spans="1:15" ht="13.5" x14ac:dyDescent="0.2">
      <c r="A1276" s="127" t="s">
        <v>11</v>
      </c>
      <c r="B1276" s="548"/>
      <c r="C1276" s="207"/>
      <c r="D1276" s="553"/>
      <c r="E1276" s="202" t="s">
        <v>1655</v>
      </c>
      <c r="F1276" s="553"/>
      <c r="G1276" s="202" t="s">
        <v>1655</v>
      </c>
      <c r="H1276" s="553"/>
      <c r="I1276" s="202" t="s">
        <v>1655</v>
      </c>
      <c r="J1276" s="553"/>
      <c r="K1276" s="202" t="s">
        <v>1655</v>
      </c>
      <c r="L1276" s="553"/>
      <c r="M1276" s="202" t="s">
        <v>1655</v>
      </c>
      <c r="N1276" s="553"/>
      <c r="O1276" s="202" t="s">
        <v>1655</v>
      </c>
    </row>
    <row r="1277" spans="1:15" ht="13.5" x14ac:dyDescent="0.2">
      <c r="A1277" s="131" t="s">
        <v>12</v>
      </c>
      <c r="B1277" s="548"/>
      <c r="C1277" s="208"/>
      <c r="D1277" s="553"/>
      <c r="E1277" s="203" t="s">
        <v>1371</v>
      </c>
      <c r="F1277" s="553"/>
      <c r="G1277" s="203" t="s">
        <v>1371</v>
      </c>
      <c r="H1277" s="553"/>
      <c r="I1277" s="203" t="s">
        <v>1371</v>
      </c>
      <c r="J1277" s="553"/>
      <c r="K1277" s="203" t="s">
        <v>1371</v>
      </c>
      <c r="L1277" s="553"/>
      <c r="M1277" s="203" t="s">
        <v>1371</v>
      </c>
      <c r="N1277" s="553"/>
      <c r="O1277" s="203" t="s">
        <v>1371</v>
      </c>
    </row>
    <row r="1278" spans="1:15" ht="13.5" x14ac:dyDescent="0.2">
      <c r="A1278" s="131" t="s">
        <v>477</v>
      </c>
      <c r="B1278" s="548"/>
      <c r="C1278" s="208"/>
      <c r="D1278" s="553"/>
      <c r="E1278" s="203" t="s">
        <v>1189</v>
      </c>
      <c r="F1278" s="553"/>
      <c r="G1278" s="203" t="s">
        <v>1189</v>
      </c>
      <c r="H1278" s="553"/>
      <c r="I1278" s="203" t="s">
        <v>1189</v>
      </c>
      <c r="J1278" s="553"/>
      <c r="K1278" s="203" t="s">
        <v>1189</v>
      </c>
      <c r="L1278" s="553"/>
      <c r="M1278" s="203" t="s">
        <v>1189</v>
      </c>
      <c r="N1278" s="553"/>
      <c r="O1278" s="203" t="s">
        <v>1189</v>
      </c>
    </row>
    <row r="1279" spans="1:15" ht="15.75" customHeight="1" x14ac:dyDescent="0.2">
      <c r="A1279" s="137" t="s">
        <v>481</v>
      </c>
      <c r="B1279" s="549"/>
      <c r="C1279" s="209"/>
      <c r="D1279" s="554"/>
      <c r="E1279" s="204" t="s">
        <v>499</v>
      </c>
      <c r="F1279" s="554"/>
      <c r="G1279" s="204" t="s">
        <v>499</v>
      </c>
      <c r="H1279" s="554"/>
      <c r="I1279" s="204" t="s">
        <v>499</v>
      </c>
      <c r="J1279" s="554"/>
      <c r="K1279" s="204" t="s">
        <v>499</v>
      </c>
      <c r="L1279" s="554"/>
      <c r="M1279" s="204" t="s">
        <v>499</v>
      </c>
      <c r="N1279" s="554"/>
      <c r="O1279" s="204" t="s">
        <v>499</v>
      </c>
    </row>
    <row r="1280" spans="1:15" ht="13.5" x14ac:dyDescent="0.2">
      <c r="A1280" s="126" t="s">
        <v>76</v>
      </c>
      <c r="B1280" s="540"/>
      <c r="C1280" s="543"/>
      <c r="D1280" s="540"/>
      <c r="E1280" s="545"/>
      <c r="F1280" s="540"/>
      <c r="G1280" s="545"/>
      <c r="H1280" s="540"/>
      <c r="I1280" s="545"/>
      <c r="J1280" s="576"/>
      <c r="K1280" s="543"/>
      <c r="L1280" s="576"/>
      <c r="M1280" s="543"/>
      <c r="N1280" s="540"/>
      <c r="O1280" s="545"/>
    </row>
    <row r="1281" spans="1:15" ht="13.5" x14ac:dyDescent="0.2">
      <c r="A1281" s="127">
        <v>80236526</v>
      </c>
      <c r="B1281" s="541"/>
      <c r="C1281" s="544"/>
      <c r="D1281" s="541"/>
      <c r="E1281" s="546"/>
      <c r="F1281" s="541"/>
      <c r="G1281" s="546"/>
      <c r="H1281" s="541"/>
      <c r="I1281" s="546"/>
      <c r="J1281" s="577"/>
      <c r="K1281" s="544"/>
      <c r="L1281" s="577"/>
      <c r="M1281" s="544"/>
      <c r="N1281" s="541"/>
      <c r="O1281" s="546"/>
    </row>
    <row r="1282" spans="1:15" ht="13.5" x14ac:dyDescent="0.2">
      <c r="A1282" s="127" t="s">
        <v>11</v>
      </c>
      <c r="B1282" s="541"/>
      <c r="C1282" s="130"/>
      <c r="D1282" s="541"/>
      <c r="E1282" s="130"/>
      <c r="F1282" s="541"/>
      <c r="G1282" s="130"/>
      <c r="H1282" s="541"/>
      <c r="I1282" s="130"/>
      <c r="J1282" s="577"/>
      <c r="K1282" s="134"/>
      <c r="L1282" s="577"/>
      <c r="M1282" s="130"/>
      <c r="N1282" s="541"/>
      <c r="O1282" s="130"/>
    </row>
    <row r="1283" spans="1:15" ht="13.5" x14ac:dyDescent="0.2">
      <c r="A1283" s="131" t="s">
        <v>12</v>
      </c>
      <c r="B1283" s="541"/>
      <c r="C1283" s="140"/>
      <c r="D1283" s="541"/>
      <c r="E1283" s="140"/>
      <c r="F1283" s="541"/>
      <c r="G1283" s="140"/>
      <c r="H1283" s="541"/>
      <c r="I1283" s="140"/>
      <c r="J1283" s="577"/>
      <c r="K1283" s="134"/>
      <c r="L1283" s="577"/>
      <c r="M1283" s="140"/>
      <c r="N1283" s="541"/>
      <c r="O1283" s="134"/>
    </row>
    <row r="1284" spans="1:15" ht="13.5" x14ac:dyDescent="0.2">
      <c r="A1284" s="131" t="s">
        <v>477</v>
      </c>
      <c r="B1284" s="541"/>
      <c r="C1284" s="140"/>
      <c r="D1284" s="541"/>
      <c r="E1284" s="140"/>
      <c r="F1284" s="541"/>
      <c r="G1284" s="140"/>
      <c r="H1284" s="541"/>
      <c r="I1284" s="140"/>
      <c r="J1284" s="577"/>
      <c r="K1284" s="140"/>
      <c r="L1284" s="577"/>
      <c r="M1284" s="140"/>
      <c r="N1284" s="541"/>
      <c r="O1284" s="140"/>
    </row>
    <row r="1285" spans="1:15" ht="13.5" x14ac:dyDescent="0.2">
      <c r="A1285" s="137" t="s">
        <v>481</v>
      </c>
      <c r="B1285" s="542"/>
      <c r="C1285" s="141"/>
      <c r="D1285" s="542"/>
      <c r="E1285" s="141"/>
      <c r="F1285" s="542"/>
      <c r="G1285" s="141"/>
      <c r="H1285" s="542"/>
      <c r="I1285" s="141"/>
      <c r="J1285" s="578"/>
      <c r="K1285" s="141"/>
      <c r="L1285" s="578"/>
      <c r="M1285" s="141"/>
      <c r="N1285" s="541"/>
      <c r="O1285" s="141"/>
    </row>
    <row r="1287" spans="1:15" x14ac:dyDescent="0.2">
      <c r="B1287" s="563" t="s">
        <v>1599</v>
      </c>
      <c r="C1287" s="564"/>
      <c r="D1287" s="564"/>
      <c r="E1287" s="564"/>
      <c r="F1287" s="564"/>
      <c r="G1287" s="564"/>
      <c r="H1287" s="564"/>
      <c r="I1287" s="564"/>
      <c r="J1287" s="564"/>
      <c r="K1287" s="564"/>
      <c r="L1287" s="564"/>
      <c r="M1287" s="564"/>
      <c r="N1287" s="564"/>
      <c r="O1287" s="565"/>
    </row>
    <row r="1288" spans="1:15" ht="13.5" x14ac:dyDescent="0.25">
      <c r="A1288" s="121"/>
      <c r="B1288" s="566" t="s">
        <v>667</v>
      </c>
      <c r="C1288" s="567"/>
      <c r="D1288" s="566" t="s">
        <v>1656</v>
      </c>
      <c r="E1288" s="567"/>
      <c r="F1288" s="566" t="s">
        <v>669</v>
      </c>
      <c r="G1288" s="567"/>
      <c r="H1288" s="566" t="s">
        <v>670</v>
      </c>
      <c r="I1288" s="567"/>
      <c r="J1288" s="566" t="s">
        <v>671</v>
      </c>
      <c r="K1288" s="567"/>
      <c r="L1288" s="566" t="s">
        <v>672</v>
      </c>
      <c r="M1288" s="567"/>
      <c r="N1288" s="566" t="s">
        <v>673</v>
      </c>
      <c r="O1288" s="567"/>
    </row>
    <row r="1289" spans="1:15" ht="13.5" x14ac:dyDescent="0.25">
      <c r="A1289" s="121"/>
      <c r="B1289" s="173" t="s">
        <v>7</v>
      </c>
      <c r="C1289" s="174" t="s">
        <v>8</v>
      </c>
      <c r="D1289" s="173" t="s">
        <v>7</v>
      </c>
      <c r="E1289" s="174" t="s">
        <v>8</v>
      </c>
      <c r="F1289" s="173" t="s">
        <v>7</v>
      </c>
      <c r="G1289" s="174" t="s">
        <v>8</v>
      </c>
      <c r="H1289" s="173" t="s">
        <v>7</v>
      </c>
      <c r="I1289" s="174" t="s">
        <v>8</v>
      </c>
      <c r="J1289" s="173" t="s">
        <v>7</v>
      </c>
      <c r="K1289" s="174" t="s">
        <v>8</v>
      </c>
      <c r="L1289" s="173" t="s">
        <v>7</v>
      </c>
      <c r="M1289" s="174" t="s">
        <v>8</v>
      </c>
      <c r="N1289" s="173" t="s">
        <v>7</v>
      </c>
      <c r="O1289" s="174" t="s">
        <v>8</v>
      </c>
    </row>
    <row r="1290" spans="1:15" ht="15" customHeight="1" x14ac:dyDescent="0.2">
      <c r="A1290" s="126" t="s">
        <v>9</v>
      </c>
      <c r="B1290" s="552">
        <v>4</v>
      </c>
      <c r="C1290" s="555" t="s">
        <v>1657</v>
      </c>
      <c r="D1290" s="579" t="s">
        <v>1219</v>
      </c>
      <c r="E1290" s="555" t="s">
        <v>1658</v>
      </c>
      <c r="F1290" s="552">
        <v>4</v>
      </c>
      <c r="G1290" s="555" t="s">
        <v>1657</v>
      </c>
      <c r="H1290" s="552">
        <v>4</v>
      </c>
      <c r="I1290" s="555" t="s">
        <v>1657</v>
      </c>
      <c r="J1290" s="552">
        <v>4</v>
      </c>
      <c r="K1290" s="555" t="s">
        <v>1657</v>
      </c>
      <c r="L1290" s="552">
        <v>2</v>
      </c>
      <c r="M1290" s="555" t="s">
        <v>1659</v>
      </c>
      <c r="N1290" s="540"/>
      <c r="O1290" s="543"/>
    </row>
    <row r="1291" spans="1:15" ht="33.75" customHeight="1" x14ac:dyDescent="0.2">
      <c r="A1291" s="127">
        <v>79921501</v>
      </c>
      <c r="B1291" s="553"/>
      <c r="C1291" s="556"/>
      <c r="D1291" s="580"/>
      <c r="E1291" s="556"/>
      <c r="F1291" s="553"/>
      <c r="G1291" s="556"/>
      <c r="H1291" s="553"/>
      <c r="I1291" s="556"/>
      <c r="J1291" s="553"/>
      <c r="K1291" s="556"/>
      <c r="L1291" s="553"/>
      <c r="M1291" s="556"/>
      <c r="N1291" s="541"/>
      <c r="O1291" s="544"/>
    </row>
    <row r="1292" spans="1:15" ht="13.5" x14ac:dyDescent="0.2">
      <c r="A1292" s="127" t="s">
        <v>11</v>
      </c>
      <c r="B1292" s="553"/>
      <c r="C1292" s="202" t="s">
        <v>1597</v>
      </c>
      <c r="D1292" s="580"/>
      <c r="E1292" s="202" t="s">
        <v>1517</v>
      </c>
      <c r="F1292" s="553"/>
      <c r="G1292" s="202" t="s">
        <v>1597</v>
      </c>
      <c r="H1292" s="553"/>
      <c r="I1292" s="202" t="s">
        <v>1597</v>
      </c>
      <c r="J1292" s="553"/>
      <c r="K1292" s="202" t="s">
        <v>1597</v>
      </c>
      <c r="L1292" s="553"/>
      <c r="M1292" s="202" t="s">
        <v>1660</v>
      </c>
      <c r="N1292" s="541"/>
      <c r="O1292" s="130"/>
    </row>
    <row r="1293" spans="1:15" ht="13.5" x14ac:dyDescent="0.2">
      <c r="A1293" s="131" t="s">
        <v>12</v>
      </c>
      <c r="B1293" s="553"/>
      <c r="C1293" s="203" t="s">
        <v>1371</v>
      </c>
      <c r="D1293" s="580"/>
      <c r="E1293" s="203" t="s">
        <v>1637</v>
      </c>
      <c r="F1293" s="553"/>
      <c r="G1293" s="203" t="s">
        <v>1371</v>
      </c>
      <c r="H1293" s="553"/>
      <c r="I1293" s="203" t="s">
        <v>1371</v>
      </c>
      <c r="J1293" s="553"/>
      <c r="K1293" s="203" t="s">
        <v>1371</v>
      </c>
      <c r="L1293" s="553"/>
      <c r="M1293" s="203" t="s">
        <v>1371</v>
      </c>
      <c r="N1293" s="541"/>
      <c r="O1293" s="140"/>
    </row>
    <row r="1294" spans="1:15" ht="13.5" x14ac:dyDescent="0.2">
      <c r="A1294" s="131" t="s">
        <v>477</v>
      </c>
      <c r="B1294" s="553"/>
      <c r="C1294" s="203" t="s">
        <v>966</v>
      </c>
      <c r="D1294" s="580"/>
      <c r="E1294" s="203" t="s">
        <v>478</v>
      </c>
      <c r="F1294" s="553"/>
      <c r="G1294" s="203" t="s">
        <v>966</v>
      </c>
      <c r="H1294" s="553"/>
      <c r="I1294" s="203" t="s">
        <v>966</v>
      </c>
      <c r="J1294" s="553"/>
      <c r="K1294" s="203" t="s">
        <v>966</v>
      </c>
      <c r="L1294" s="553"/>
      <c r="M1294" s="203" t="s">
        <v>716</v>
      </c>
      <c r="N1294" s="541"/>
      <c r="O1294" s="140"/>
    </row>
    <row r="1295" spans="1:15" ht="13.5" x14ac:dyDescent="0.2">
      <c r="A1295" s="137" t="s">
        <v>481</v>
      </c>
      <c r="B1295" s="554"/>
      <c r="C1295" s="204" t="s">
        <v>499</v>
      </c>
      <c r="D1295" s="581"/>
      <c r="E1295" s="204" t="s">
        <v>499</v>
      </c>
      <c r="F1295" s="554"/>
      <c r="G1295" s="204" t="s">
        <v>499</v>
      </c>
      <c r="H1295" s="554"/>
      <c r="I1295" s="204" t="s">
        <v>499</v>
      </c>
      <c r="J1295" s="554"/>
      <c r="K1295" s="204" t="s">
        <v>499</v>
      </c>
      <c r="L1295" s="554"/>
      <c r="M1295" s="204" t="s">
        <v>499</v>
      </c>
      <c r="N1295" s="542"/>
      <c r="O1295" s="141"/>
    </row>
    <row r="1296" spans="1:15" ht="15" customHeight="1" x14ac:dyDescent="0.2">
      <c r="A1296" s="126" t="s">
        <v>14</v>
      </c>
      <c r="B1296" s="552">
        <v>2</v>
      </c>
      <c r="C1296" s="555" t="s">
        <v>1661</v>
      </c>
      <c r="D1296" s="552">
        <v>2</v>
      </c>
      <c r="E1296" s="555" t="s">
        <v>1661</v>
      </c>
      <c r="F1296" s="552">
        <v>1</v>
      </c>
      <c r="G1296" s="555" t="s">
        <v>1662</v>
      </c>
      <c r="H1296" s="552">
        <v>2</v>
      </c>
      <c r="I1296" s="555" t="s">
        <v>1663</v>
      </c>
      <c r="J1296" s="552">
        <v>2</v>
      </c>
      <c r="K1296" s="555" t="s">
        <v>1663</v>
      </c>
      <c r="L1296" s="557"/>
      <c r="M1296" s="559"/>
      <c r="N1296" s="540"/>
      <c r="O1296" s="543"/>
    </row>
    <row r="1297" spans="1:15" ht="32.25" customHeight="1" x14ac:dyDescent="0.2">
      <c r="A1297" s="127">
        <v>1070707956</v>
      </c>
      <c r="B1297" s="553"/>
      <c r="C1297" s="556"/>
      <c r="D1297" s="553"/>
      <c r="E1297" s="556"/>
      <c r="F1297" s="553"/>
      <c r="G1297" s="556"/>
      <c r="H1297" s="553"/>
      <c r="I1297" s="556"/>
      <c r="J1297" s="553"/>
      <c r="K1297" s="556"/>
      <c r="L1297" s="558"/>
      <c r="M1297" s="560"/>
      <c r="N1297" s="541"/>
      <c r="O1297" s="544"/>
    </row>
    <row r="1298" spans="1:15" ht="13.5" x14ac:dyDescent="0.2">
      <c r="A1298" s="127" t="s">
        <v>11</v>
      </c>
      <c r="B1298" s="553"/>
      <c r="C1298" s="202" t="s">
        <v>1664</v>
      </c>
      <c r="D1298" s="553"/>
      <c r="E1298" s="202" t="s">
        <v>1664</v>
      </c>
      <c r="F1298" s="553"/>
      <c r="G1298" s="202" t="s">
        <v>1665</v>
      </c>
      <c r="H1298" s="553"/>
      <c r="I1298" s="202"/>
      <c r="J1298" s="553"/>
      <c r="K1298" s="202"/>
      <c r="L1298" s="558"/>
      <c r="M1298" s="153"/>
      <c r="N1298" s="541"/>
      <c r="O1298" s="130"/>
    </row>
    <row r="1299" spans="1:15" ht="13.5" x14ac:dyDescent="0.2">
      <c r="A1299" s="131" t="s">
        <v>12</v>
      </c>
      <c r="B1299" s="553"/>
      <c r="C1299" s="203" t="s">
        <v>1371</v>
      </c>
      <c r="D1299" s="553"/>
      <c r="E1299" s="203" t="s">
        <v>1371</v>
      </c>
      <c r="F1299" s="553"/>
      <c r="G1299" s="203" t="s">
        <v>1371</v>
      </c>
      <c r="H1299" s="553"/>
      <c r="I1299" s="205" t="s">
        <v>299</v>
      </c>
      <c r="J1299" s="553"/>
      <c r="K1299" s="205" t="s">
        <v>299</v>
      </c>
      <c r="L1299" s="558"/>
      <c r="M1299" s="161"/>
      <c r="N1299" s="541"/>
      <c r="O1299" s="140"/>
    </row>
    <row r="1300" spans="1:15" ht="13.5" x14ac:dyDescent="0.2">
      <c r="A1300" s="131" t="s">
        <v>477</v>
      </c>
      <c r="B1300" s="553"/>
      <c r="C1300" s="203" t="s">
        <v>556</v>
      </c>
      <c r="D1300" s="553"/>
      <c r="E1300" s="203" t="s">
        <v>556</v>
      </c>
      <c r="F1300" s="553"/>
      <c r="G1300" s="203" t="s">
        <v>556</v>
      </c>
      <c r="H1300" s="553"/>
      <c r="I1300" s="206" t="s">
        <v>1666</v>
      </c>
      <c r="J1300" s="553"/>
      <c r="K1300" s="206" t="s">
        <v>1666</v>
      </c>
      <c r="L1300" s="558"/>
      <c r="M1300" s="201"/>
      <c r="N1300" s="541"/>
      <c r="O1300" s="140"/>
    </row>
    <row r="1301" spans="1:15" ht="13.5" x14ac:dyDescent="0.2">
      <c r="A1301" s="137" t="s">
        <v>481</v>
      </c>
      <c r="B1301" s="554"/>
      <c r="C1301" s="204" t="s">
        <v>499</v>
      </c>
      <c r="D1301" s="554"/>
      <c r="E1301" s="204" t="s">
        <v>499</v>
      </c>
      <c r="F1301" s="554"/>
      <c r="G1301" s="204" t="s">
        <v>869</v>
      </c>
      <c r="H1301" s="553"/>
      <c r="I1301" s="205" t="s">
        <v>499</v>
      </c>
      <c r="J1301" s="553"/>
      <c r="K1301" s="205" t="s">
        <v>499</v>
      </c>
      <c r="L1301" s="558"/>
      <c r="M1301" s="161"/>
      <c r="N1301" s="542"/>
      <c r="O1301" s="141"/>
    </row>
    <row r="1302" spans="1:15" ht="15" customHeight="1" x14ac:dyDescent="0.2">
      <c r="A1302" s="126" t="s">
        <v>503</v>
      </c>
      <c r="B1302" s="552">
        <v>1</v>
      </c>
      <c r="C1302" s="555" t="s">
        <v>1654</v>
      </c>
      <c r="D1302" s="552">
        <v>1</v>
      </c>
      <c r="E1302" s="555" t="s">
        <v>1654</v>
      </c>
      <c r="F1302" s="552">
        <v>1</v>
      </c>
      <c r="G1302" s="555" t="s">
        <v>1654</v>
      </c>
      <c r="H1302" s="552">
        <v>1</v>
      </c>
      <c r="I1302" s="555" t="s">
        <v>1654</v>
      </c>
      <c r="J1302" s="552">
        <v>3</v>
      </c>
      <c r="K1302" s="555" t="s">
        <v>1528</v>
      </c>
      <c r="L1302" s="557"/>
      <c r="M1302" s="559"/>
      <c r="N1302" s="540"/>
      <c r="O1302" s="543"/>
    </row>
    <row r="1303" spans="1:15" ht="13.5" x14ac:dyDescent="0.2">
      <c r="A1303" s="127">
        <v>1026271285</v>
      </c>
      <c r="B1303" s="553"/>
      <c r="C1303" s="556"/>
      <c r="D1303" s="553"/>
      <c r="E1303" s="556"/>
      <c r="F1303" s="553"/>
      <c r="G1303" s="556"/>
      <c r="H1303" s="553"/>
      <c r="I1303" s="556"/>
      <c r="J1303" s="553"/>
      <c r="K1303" s="556"/>
      <c r="L1303" s="558"/>
      <c r="M1303" s="560"/>
      <c r="N1303" s="541"/>
      <c r="O1303" s="544"/>
    </row>
    <row r="1304" spans="1:15" ht="13.5" x14ac:dyDescent="0.2">
      <c r="A1304" s="127" t="s">
        <v>11</v>
      </c>
      <c r="B1304" s="553"/>
      <c r="C1304" s="202" t="s">
        <v>1655</v>
      </c>
      <c r="D1304" s="553"/>
      <c r="E1304" s="202" t="s">
        <v>1655</v>
      </c>
      <c r="F1304" s="553"/>
      <c r="G1304" s="202" t="s">
        <v>1655</v>
      </c>
      <c r="H1304" s="553"/>
      <c r="I1304" s="202" t="s">
        <v>1655</v>
      </c>
      <c r="J1304" s="553"/>
      <c r="K1304" s="202" t="s">
        <v>1667</v>
      </c>
      <c r="L1304" s="558"/>
      <c r="M1304" s="153"/>
      <c r="N1304" s="541"/>
      <c r="O1304" s="130"/>
    </row>
    <row r="1305" spans="1:15" ht="13.5" x14ac:dyDescent="0.2">
      <c r="A1305" s="131" t="s">
        <v>12</v>
      </c>
      <c r="B1305" s="553"/>
      <c r="C1305" s="203" t="s">
        <v>1371</v>
      </c>
      <c r="D1305" s="553"/>
      <c r="E1305" s="203" t="s">
        <v>1371</v>
      </c>
      <c r="F1305" s="553"/>
      <c r="G1305" s="203" t="s">
        <v>1371</v>
      </c>
      <c r="H1305" s="553"/>
      <c r="I1305" s="203" t="s">
        <v>1371</v>
      </c>
      <c r="J1305" s="553"/>
      <c r="K1305" s="205" t="s">
        <v>299</v>
      </c>
      <c r="L1305" s="558"/>
      <c r="M1305" s="161"/>
      <c r="N1305" s="541"/>
      <c r="O1305" s="140"/>
    </row>
    <row r="1306" spans="1:15" ht="13.5" x14ac:dyDescent="0.2">
      <c r="A1306" s="131" t="s">
        <v>477</v>
      </c>
      <c r="B1306" s="553"/>
      <c r="C1306" s="203" t="s">
        <v>1189</v>
      </c>
      <c r="D1306" s="553"/>
      <c r="E1306" s="203" t="s">
        <v>1189</v>
      </c>
      <c r="F1306" s="553"/>
      <c r="G1306" s="203" t="s">
        <v>1189</v>
      </c>
      <c r="H1306" s="553"/>
      <c r="I1306" s="203" t="s">
        <v>1189</v>
      </c>
      <c r="J1306" s="553"/>
      <c r="K1306" s="206" t="s">
        <v>966</v>
      </c>
      <c r="L1306" s="558"/>
      <c r="M1306" s="201"/>
      <c r="N1306" s="541"/>
      <c r="O1306" s="140"/>
    </row>
    <row r="1307" spans="1:15" ht="13.5" x14ac:dyDescent="0.2">
      <c r="A1307" s="137" t="s">
        <v>481</v>
      </c>
      <c r="B1307" s="554"/>
      <c r="C1307" s="204" t="s">
        <v>499</v>
      </c>
      <c r="D1307" s="554"/>
      <c r="E1307" s="204" t="s">
        <v>499</v>
      </c>
      <c r="F1307" s="554"/>
      <c r="G1307" s="204" t="s">
        <v>499</v>
      </c>
      <c r="H1307" s="554"/>
      <c r="I1307" s="204" t="s">
        <v>499</v>
      </c>
      <c r="J1307" s="553"/>
      <c r="K1307" s="205" t="s">
        <v>499</v>
      </c>
      <c r="L1307" s="558"/>
      <c r="M1307" s="161"/>
      <c r="N1307" s="542"/>
      <c r="O1307" s="141"/>
    </row>
    <row r="1308" spans="1:15" ht="13.5" x14ac:dyDescent="0.2">
      <c r="A1308" s="126" t="s">
        <v>76</v>
      </c>
      <c r="B1308" s="540"/>
      <c r="C1308" s="543"/>
      <c r="D1308" s="540"/>
      <c r="E1308" s="545"/>
      <c r="F1308" s="540"/>
      <c r="G1308" s="545"/>
      <c r="H1308" s="540"/>
      <c r="I1308" s="545"/>
      <c r="J1308" s="576"/>
      <c r="K1308" s="543"/>
      <c r="L1308" s="576"/>
      <c r="M1308" s="543"/>
      <c r="N1308" s="540"/>
      <c r="O1308" s="545"/>
    </row>
    <row r="1309" spans="1:15" ht="13.5" x14ac:dyDescent="0.2">
      <c r="A1309" s="127">
        <v>80236526</v>
      </c>
      <c r="B1309" s="541"/>
      <c r="C1309" s="544"/>
      <c r="D1309" s="541"/>
      <c r="E1309" s="546"/>
      <c r="F1309" s="541"/>
      <c r="G1309" s="546"/>
      <c r="H1309" s="541"/>
      <c r="I1309" s="546"/>
      <c r="J1309" s="577"/>
      <c r="K1309" s="544"/>
      <c r="L1309" s="577"/>
      <c r="M1309" s="544"/>
      <c r="N1309" s="541"/>
      <c r="O1309" s="546"/>
    </row>
    <row r="1310" spans="1:15" ht="13.5" x14ac:dyDescent="0.2">
      <c r="A1310" s="127" t="s">
        <v>11</v>
      </c>
      <c r="B1310" s="541"/>
      <c r="C1310" s="130"/>
      <c r="D1310" s="541"/>
      <c r="E1310" s="130"/>
      <c r="F1310" s="541"/>
      <c r="G1310" s="130"/>
      <c r="H1310" s="541"/>
      <c r="I1310" s="130"/>
      <c r="J1310" s="577"/>
      <c r="K1310" s="134"/>
      <c r="L1310" s="577"/>
      <c r="M1310" s="130"/>
      <c r="N1310" s="541"/>
      <c r="O1310" s="130"/>
    </row>
    <row r="1311" spans="1:15" ht="13.5" x14ac:dyDescent="0.2">
      <c r="A1311" s="131" t="s">
        <v>12</v>
      </c>
      <c r="B1311" s="541"/>
      <c r="C1311" s="140"/>
      <c r="D1311" s="541"/>
      <c r="E1311" s="140"/>
      <c r="F1311" s="541"/>
      <c r="G1311" s="140"/>
      <c r="H1311" s="541"/>
      <c r="I1311" s="140"/>
      <c r="J1311" s="577"/>
      <c r="K1311" s="134"/>
      <c r="L1311" s="577"/>
      <c r="M1311" s="140"/>
      <c r="N1311" s="541"/>
      <c r="O1311" s="134"/>
    </row>
    <row r="1312" spans="1:15" ht="13.5" x14ac:dyDescent="0.2">
      <c r="A1312" s="131" t="s">
        <v>477</v>
      </c>
      <c r="B1312" s="541"/>
      <c r="C1312" s="140"/>
      <c r="D1312" s="541"/>
      <c r="E1312" s="140"/>
      <c r="F1312" s="541"/>
      <c r="G1312" s="140"/>
      <c r="H1312" s="541"/>
      <c r="I1312" s="140"/>
      <c r="J1312" s="577"/>
      <c r="K1312" s="140"/>
      <c r="L1312" s="577"/>
      <c r="M1312" s="140"/>
      <c r="N1312" s="541"/>
      <c r="O1312" s="140"/>
    </row>
    <row r="1313" spans="1:15" ht="13.5" x14ac:dyDescent="0.2">
      <c r="A1313" s="137" t="s">
        <v>481</v>
      </c>
      <c r="B1313" s="542"/>
      <c r="C1313" s="141"/>
      <c r="D1313" s="542"/>
      <c r="E1313" s="141"/>
      <c r="F1313" s="542"/>
      <c r="G1313" s="141"/>
      <c r="H1313" s="542"/>
      <c r="I1313" s="141"/>
      <c r="J1313" s="578"/>
      <c r="K1313" s="141"/>
      <c r="L1313" s="578"/>
      <c r="M1313" s="141"/>
      <c r="N1313" s="541"/>
      <c r="O1313" s="141"/>
    </row>
    <row r="1315" spans="1:15" x14ac:dyDescent="0.2">
      <c r="B1315" s="563" t="s">
        <v>1668</v>
      </c>
      <c r="C1315" s="564"/>
      <c r="D1315" s="564"/>
      <c r="E1315" s="564"/>
      <c r="F1315" s="564"/>
      <c r="G1315" s="564"/>
      <c r="H1315" s="564"/>
      <c r="I1315" s="564"/>
      <c r="J1315" s="564"/>
      <c r="K1315" s="564"/>
      <c r="L1315" s="564"/>
      <c r="M1315" s="564"/>
      <c r="N1315" s="564"/>
      <c r="O1315" s="565"/>
    </row>
    <row r="1316" spans="1:15" ht="13.5" x14ac:dyDescent="0.25">
      <c r="A1316" s="121"/>
      <c r="B1316" s="566" t="s">
        <v>685</v>
      </c>
      <c r="C1316" s="567"/>
      <c r="D1316" s="566" t="s">
        <v>1444</v>
      </c>
      <c r="E1316" s="567"/>
      <c r="F1316" s="566" t="s">
        <v>1445</v>
      </c>
      <c r="G1316" s="567"/>
      <c r="H1316" s="566" t="s">
        <v>1446</v>
      </c>
      <c r="I1316" s="567"/>
      <c r="J1316" s="566" t="s">
        <v>1447</v>
      </c>
      <c r="K1316" s="567"/>
      <c r="L1316" s="566" t="s">
        <v>1448</v>
      </c>
      <c r="M1316" s="567"/>
      <c r="N1316" s="566" t="s">
        <v>1449</v>
      </c>
      <c r="O1316" s="567"/>
    </row>
    <row r="1317" spans="1:15" ht="13.5" x14ac:dyDescent="0.25">
      <c r="A1317" s="121"/>
      <c r="B1317" s="173" t="s">
        <v>7</v>
      </c>
      <c r="C1317" s="174" t="s">
        <v>8</v>
      </c>
      <c r="D1317" s="173" t="s">
        <v>7</v>
      </c>
      <c r="E1317" s="174" t="s">
        <v>8</v>
      </c>
      <c r="F1317" s="173" t="s">
        <v>7</v>
      </c>
      <c r="G1317" s="174" t="s">
        <v>8</v>
      </c>
      <c r="H1317" s="173" t="s">
        <v>7</v>
      </c>
      <c r="I1317" s="174" t="s">
        <v>8</v>
      </c>
      <c r="J1317" s="173" t="s">
        <v>7</v>
      </c>
      <c r="K1317" s="174" t="s">
        <v>8</v>
      </c>
      <c r="L1317" s="173" t="s">
        <v>7</v>
      </c>
      <c r="M1317" s="174" t="s">
        <v>8</v>
      </c>
      <c r="N1317" s="173" t="s">
        <v>7</v>
      </c>
      <c r="O1317" s="174" t="s">
        <v>8</v>
      </c>
    </row>
    <row r="1318" spans="1:15" ht="13.5" x14ac:dyDescent="0.2">
      <c r="A1318" s="126" t="s">
        <v>9</v>
      </c>
      <c r="B1318" s="552"/>
      <c r="C1318" s="561" t="s">
        <v>1669</v>
      </c>
      <c r="D1318" s="552"/>
      <c r="E1318" s="561" t="s">
        <v>1670</v>
      </c>
      <c r="F1318" s="552"/>
      <c r="G1318" s="561" t="s">
        <v>1670</v>
      </c>
      <c r="H1318" s="552"/>
      <c r="I1318" s="555" t="s">
        <v>1670</v>
      </c>
      <c r="J1318" s="579"/>
      <c r="K1318" s="555" t="s">
        <v>1670</v>
      </c>
      <c r="L1318" s="579"/>
      <c r="M1318" s="555" t="s">
        <v>1670</v>
      </c>
      <c r="N1318" s="579"/>
      <c r="O1318" s="555" t="s">
        <v>1670</v>
      </c>
    </row>
    <row r="1319" spans="1:15" ht="13.5" x14ac:dyDescent="0.2">
      <c r="A1319" s="127">
        <v>79921501</v>
      </c>
      <c r="B1319" s="553"/>
      <c r="C1319" s="562"/>
      <c r="D1319" s="553"/>
      <c r="E1319" s="562"/>
      <c r="F1319" s="553"/>
      <c r="G1319" s="562"/>
      <c r="H1319" s="553"/>
      <c r="I1319" s="556"/>
      <c r="J1319" s="580"/>
      <c r="K1319" s="556"/>
      <c r="L1319" s="580"/>
      <c r="M1319" s="556"/>
      <c r="N1319" s="580"/>
      <c r="O1319" s="556"/>
    </row>
    <row r="1320" spans="1:15" ht="13.5" x14ac:dyDescent="0.2">
      <c r="A1320" s="127" t="s">
        <v>11</v>
      </c>
      <c r="B1320" s="553"/>
      <c r="C1320" s="202"/>
      <c r="D1320" s="553"/>
      <c r="E1320" s="202" t="s">
        <v>1671</v>
      </c>
      <c r="F1320" s="553"/>
      <c r="G1320" s="202" t="s">
        <v>1671</v>
      </c>
      <c r="H1320" s="553"/>
      <c r="I1320" s="202" t="s">
        <v>1671</v>
      </c>
      <c r="J1320" s="580"/>
      <c r="K1320" s="202" t="s">
        <v>1671</v>
      </c>
      <c r="L1320" s="580"/>
      <c r="M1320" s="202" t="s">
        <v>1671</v>
      </c>
      <c r="N1320" s="580"/>
      <c r="O1320" s="202" t="s">
        <v>1671</v>
      </c>
    </row>
    <row r="1321" spans="1:15" ht="13.5" x14ac:dyDescent="0.2">
      <c r="A1321" s="131" t="s">
        <v>12</v>
      </c>
      <c r="B1321" s="553"/>
      <c r="C1321" s="203"/>
      <c r="D1321" s="553"/>
      <c r="E1321" s="203" t="s">
        <v>1371</v>
      </c>
      <c r="F1321" s="553"/>
      <c r="G1321" s="203" t="s">
        <v>1371</v>
      </c>
      <c r="H1321" s="553"/>
      <c r="I1321" s="203" t="s">
        <v>1371</v>
      </c>
      <c r="J1321" s="580"/>
      <c r="K1321" s="203" t="s">
        <v>1371</v>
      </c>
      <c r="L1321" s="580"/>
      <c r="M1321" s="203" t="s">
        <v>1371</v>
      </c>
      <c r="N1321" s="580"/>
      <c r="O1321" s="203" t="s">
        <v>1371</v>
      </c>
    </row>
    <row r="1322" spans="1:15" ht="13.5" x14ac:dyDescent="0.2">
      <c r="A1322" s="131" t="s">
        <v>477</v>
      </c>
      <c r="B1322" s="553"/>
      <c r="C1322" s="203"/>
      <c r="D1322" s="553"/>
      <c r="E1322" s="203" t="s">
        <v>1593</v>
      </c>
      <c r="F1322" s="553"/>
      <c r="G1322" s="203" t="s">
        <v>1593</v>
      </c>
      <c r="H1322" s="553"/>
      <c r="I1322" s="203" t="s">
        <v>1593</v>
      </c>
      <c r="J1322" s="580"/>
      <c r="K1322" s="203" t="s">
        <v>1593</v>
      </c>
      <c r="L1322" s="580"/>
      <c r="M1322" s="203" t="s">
        <v>1593</v>
      </c>
      <c r="N1322" s="580"/>
      <c r="O1322" s="203" t="s">
        <v>1593</v>
      </c>
    </row>
    <row r="1323" spans="1:15" ht="13.5" x14ac:dyDescent="0.2">
      <c r="A1323" s="137" t="s">
        <v>481</v>
      </c>
      <c r="B1323" s="554"/>
      <c r="C1323" s="204"/>
      <c r="D1323" s="554"/>
      <c r="E1323" s="204" t="s">
        <v>1117</v>
      </c>
      <c r="F1323" s="554"/>
      <c r="G1323" s="204" t="s">
        <v>1117</v>
      </c>
      <c r="H1323" s="554"/>
      <c r="I1323" s="204" t="s">
        <v>1117</v>
      </c>
      <c r="J1323" s="581"/>
      <c r="K1323" s="204" t="s">
        <v>1117</v>
      </c>
      <c r="L1323" s="581"/>
      <c r="M1323" s="204" t="s">
        <v>1117</v>
      </c>
      <c r="N1323" s="581"/>
      <c r="O1323" s="204" t="s">
        <v>1117</v>
      </c>
    </row>
    <row r="1324" spans="1:15" ht="15" customHeight="1" x14ac:dyDescent="0.2">
      <c r="A1324" s="126" t="s">
        <v>14</v>
      </c>
      <c r="B1324" s="552">
        <v>1</v>
      </c>
      <c r="C1324" s="555" t="s">
        <v>1672</v>
      </c>
      <c r="D1324" s="552">
        <v>3</v>
      </c>
      <c r="E1324" s="555" t="s">
        <v>1672</v>
      </c>
      <c r="F1324" s="552">
        <v>3</v>
      </c>
      <c r="G1324" s="555" t="s">
        <v>1672</v>
      </c>
      <c r="H1324" s="552">
        <v>1</v>
      </c>
      <c r="I1324" s="555" t="s">
        <v>1672</v>
      </c>
      <c r="J1324" s="540">
        <v>2</v>
      </c>
      <c r="K1324" s="543" t="s">
        <v>1673</v>
      </c>
      <c r="L1324" s="540">
        <v>0</v>
      </c>
      <c r="M1324" s="543" t="s">
        <v>1674</v>
      </c>
      <c r="N1324" s="540"/>
      <c r="O1324" s="543"/>
    </row>
    <row r="1325" spans="1:15" ht="13.5" x14ac:dyDescent="0.2">
      <c r="A1325" s="127">
        <v>1070707956</v>
      </c>
      <c r="B1325" s="553"/>
      <c r="C1325" s="556"/>
      <c r="D1325" s="553"/>
      <c r="E1325" s="556"/>
      <c r="F1325" s="553"/>
      <c r="G1325" s="556"/>
      <c r="H1325" s="553"/>
      <c r="I1325" s="556"/>
      <c r="J1325" s="541"/>
      <c r="K1325" s="544"/>
      <c r="L1325" s="541"/>
      <c r="M1325" s="544"/>
      <c r="N1325" s="541"/>
      <c r="O1325" s="544"/>
    </row>
    <row r="1326" spans="1:15" ht="13.5" x14ac:dyDescent="0.2">
      <c r="A1326" s="127" t="s">
        <v>11</v>
      </c>
      <c r="B1326" s="553"/>
      <c r="C1326" s="202" t="s">
        <v>1675</v>
      </c>
      <c r="D1326" s="553"/>
      <c r="E1326" s="202" t="s">
        <v>1675</v>
      </c>
      <c r="F1326" s="553"/>
      <c r="G1326" s="202" t="s">
        <v>1675</v>
      </c>
      <c r="H1326" s="553"/>
      <c r="I1326" s="202" t="s">
        <v>1675</v>
      </c>
      <c r="J1326" s="541"/>
      <c r="K1326" s="130">
        <v>90472</v>
      </c>
      <c r="L1326" s="541"/>
      <c r="M1326" s="130">
        <v>90472</v>
      </c>
      <c r="N1326" s="541"/>
      <c r="O1326" s="130"/>
    </row>
    <row r="1327" spans="1:15" ht="13.5" x14ac:dyDescent="0.2">
      <c r="A1327" s="131" t="s">
        <v>12</v>
      </c>
      <c r="B1327" s="553"/>
      <c r="C1327" s="203" t="s">
        <v>1371</v>
      </c>
      <c r="D1327" s="553"/>
      <c r="E1327" s="203" t="s">
        <v>1371</v>
      </c>
      <c r="F1327" s="553"/>
      <c r="G1327" s="203" t="s">
        <v>1371</v>
      </c>
      <c r="H1327" s="553"/>
      <c r="I1327" s="203" t="s">
        <v>1371</v>
      </c>
      <c r="J1327" s="541"/>
      <c r="K1327" s="140" t="s">
        <v>868</v>
      </c>
      <c r="L1327" s="541"/>
      <c r="M1327" s="140" t="s">
        <v>868</v>
      </c>
      <c r="N1327" s="541"/>
      <c r="O1327" s="140"/>
    </row>
    <row r="1328" spans="1:15" ht="13.5" x14ac:dyDescent="0.2">
      <c r="A1328" s="131" t="s">
        <v>477</v>
      </c>
      <c r="B1328" s="553"/>
      <c r="C1328" s="203" t="s">
        <v>502</v>
      </c>
      <c r="D1328" s="553"/>
      <c r="E1328" s="203" t="s">
        <v>502</v>
      </c>
      <c r="F1328" s="553"/>
      <c r="G1328" s="203" t="s">
        <v>502</v>
      </c>
      <c r="H1328" s="553"/>
      <c r="I1328" s="203" t="s">
        <v>502</v>
      </c>
      <c r="J1328" s="541"/>
      <c r="K1328" s="140" t="s">
        <v>1189</v>
      </c>
      <c r="L1328" s="541"/>
      <c r="M1328" s="140" t="s">
        <v>1511</v>
      </c>
      <c r="N1328" s="541"/>
      <c r="O1328" s="140"/>
    </row>
    <row r="1329" spans="1:15" ht="13.5" x14ac:dyDescent="0.2">
      <c r="A1329" s="137" t="s">
        <v>481</v>
      </c>
      <c r="B1329" s="554"/>
      <c r="C1329" s="204" t="s">
        <v>499</v>
      </c>
      <c r="D1329" s="554"/>
      <c r="E1329" s="204" t="s">
        <v>499</v>
      </c>
      <c r="F1329" s="554"/>
      <c r="G1329" s="204" t="s">
        <v>499</v>
      </c>
      <c r="H1329" s="554"/>
      <c r="I1329" s="204" t="s">
        <v>499</v>
      </c>
      <c r="J1329" s="542"/>
      <c r="K1329" s="141" t="s">
        <v>1083</v>
      </c>
      <c r="L1329" s="542"/>
      <c r="M1329" s="141" t="s">
        <v>1676</v>
      </c>
      <c r="N1329" s="542"/>
      <c r="O1329" s="141"/>
    </row>
    <row r="1330" spans="1:15" ht="15" customHeight="1" x14ac:dyDescent="0.2">
      <c r="A1330" s="126" t="s">
        <v>503</v>
      </c>
      <c r="B1330" s="552">
        <v>3</v>
      </c>
      <c r="C1330" s="555" t="s">
        <v>1528</v>
      </c>
      <c r="D1330" s="552">
        <v>3</v>
      </c>
      <c r="E1330" s="555" t="s">
        <v>1528</v>
      </c>
      <c r="F1330" s="552">
        <v>2</v>
      </c>
      <c r="G1330" s="555" t="s">
        <v>1677</v>
      </c>
      <c r="H1330" s="552">
        <v>3</v>
      </c>
      <c r="I1330" s="555" t="s">
        <v>1677</v>
      </c>
      <c r="J1330" s="552">
        <v>2</v>
      </c>
      <c r="K1330" s="555" t="s">
        <v>1677</v>
      </c>
      <c r="L1330" s="540"/>
      <c r="M1330" s="543"/>
      <c r="N1330" s="576"/>
      <c r="O1330" s="543"/>
    </row>
    <row r="1331" spans="1:15" ht="13.5" x14ac:dyDescent="0.2">
      <c r="A1331" s="127">
        <v>1026271285</v>
      </c>
      <c r="B1331" s="553"/>
      <c r="C1331" s="556"/>
      <c r="D1331" s="553"/>
      <c r="E1331" s="556"/>
      <c r="F1331" s="553"/>
      <c r="G1331" s="556"/>
      <c r="H1331" s="553"/>
      <c r="I1331" s="556"/>
      <c r="J1331" s="553"/>
      <c r="K1331" s="556"/>
      <c r="L1331" s="541"/>
      <c r="M1331" s="544"/>
      <c r="N1331" s="577"/>
      <c r="O1331" s="544"/>
    </row>
    <row r="1332" spans="1:15" ht="13.5" x14ac:dyDescent="0.2">
      <c r="A1332" s="127" t="s">
        <v>11</v>
      </c>
      <c r="B1332" s="553"/>
      <c r="C1332" s="202" t="s">
        <v>1667</v>
      </c>
      <c r="D1332" s="553"/>
      <c r="E1332" s="202" t="s">
        <v>1667</v>
      </c>
      <c r="F1332" s="553"/>
      <c r="G1332" s="202"/>
      <c r="H1332" s="553"/>
      <c r="I1332" s="202"/>
      <c r="J1332" s="553"/>
      <c r="K1332" s="202"/>
      <c r="L1332" s="541"/>
      <c r="M1332" s="130"/>
      <c r="N1332" s="577"/>
      <c r="O1332" s="130"/>
    </row>
    <row r="1333" spans="1:15" ht="13.5" x14ac:dyDescent="0.2">
      <c r="A1333" s="131" t="s">
        <v>12</v>
      </c>
      <c r="B1333" s="553"/>
      <c r="C1333" s="205" t="s">
        <v>299</v>
      </c>
      <c r="D1333" s="553"/>
      <c r="E1333" s="205" t="s">
        <v>299</v>
      </c>
      <c r="F1333" s="553"/>
      <c r="G1333" s="203"/>
      <c r="H1333" s="553"/>
      <c r="I1333" s="203"/>
      <c r="J1333" s="553"/>
      <c r="K1333" s="203"/>
      <c r="L1333" s="541"/>
      <c r="M1333" s="140"/>
      <c r="N1333" s="577"/>
      <c r="O1333" s="140"/>
    </row>
    <row r="1334" spans="1:15" ht="13.5" x14ac:dyDescent="0.2">
      <c r="A1334" s="131" t="s">
        <v>477</v>
      </c>
      <c r="B1334" s="553"/>
      <c r="C1334" s="206" t="s">
        <v>966</v>
      </c>
      <c r="D1334" s="553"/>
      <c r="E1334" s="206" t="s">
        <v>966</v>
      </c>
      <c r="F1334" s="553"/>
      <c r="G1334" s="203"/>
      <c r="H1334" s="553"/>
      <c r="I1334" s="203"/>
      <c r="J1334" s="553"/>
      <c r="K1334" s="203"/>
      <c r="L1334" s="541"/>
      <c r="M1334" s="140"/>
      <c r="N1334" s="577"/>
      <c r="O1334" s="140"/>
    </row>
    <row r="1335" spans="1:15" ht="13.5" x14ac:dyDescent="0.2">
      <c r="A1335" s="137" t="s">
        <v>481</v>
      </c>
      <c r="B1335" s="553"/>
      <c r="C1335" s="205" t="s">
        <v>499</v>
      </c>
      <c r="D1335" s="553"/>
      <c r="E1335" s="205" t="s">
        <v>499</v>
      </c>
      <c r="F1335" s="554"/>
      <c r="G1335" s="204"/>
      <c r="H1335" s="554"/>
      <c r="I1335" s="204"/>
      <c r="J1335" s="554"/>
      <c r="K1335" s="204"/>
      <c r="L1335" s="542"/>
      <c r="M1335" s="141"/>
      <c r="N1335" s="578"/>
      <c r="O1335" s="141"/>
    </row>
    <row r="1336" spans="1:15" ht="15" customHeight="1" x14ac:dyDescent="0.2">
      <c r="A1336" s="126" t="s">
        <v>76</v>
      </c>
      <c r="B1336" s="540"/>
      <c r="C1336" s="543"/>
      <c r="D1336" s="540"/>
      <c r="E1336" s="545"/>
      <c r="F1336" s="540"/>
      <c r="G1336" s="545"/>
      <c r="H1336" s="540"/>
      <c r="I1336" s="545"/>
      <c r="J1336" s="576"/>
      <c r="K1336" s="543"/>
      <c r="L1336" s="540"/>
      <c r="M1336" s="543"/>
      <c r="N1336" s="540"/>
      <c r="O1336" s="545"/>
    </row>
    <row r="1337" spans="1:15" ht="13.5" x14ac:dyDescent="0.2">
      <c r="A1337" s="127">
        <v>80236526</v>
      </c>
      <c r="B1337" s="541"/>
      <c r="C1337" s="544"/>
      <c r="D1337" s="541"/>
      <c r="E1337" s="546"/>
      <c r="F1337" s="541"/>
      <c r="G1337" s="546"/>
      <c r="H1337" s="541"/>
      <c r="I1337" s="546"/>
      <c r="J1337" s="577"/>
      <c r="K1337" s="544"/>
      <c r="L1337" s="541"/>
      <c r="M1337" s="544"/>
      <c r="N1337" s="541"/>
      <c r="O1337" s="546"/>
    </row>
    <row r="1338" spans="1:15" ht="13.5" x14ac:dyDescent="0.2">
      <c r="A1338" s="127" t="s">
        <v>11</v>
      </c>
      <c r="B1338" s="541"/>
      <c r="C1338" s="130"/>
      <c r="D1338" s="541"/>
      <c r="E1338" s="130"/>
      <c r="F1338" s="541"/>
      <c r="G1338" s="130"/>
      <c r="H1338" s="541"/>
      <c r="I1338" s="130"/>
      <c r="J1338" s="577"/>
      <c r="K1338" s="134"/>
      <c r="L1338" s="541"/>
      <c r="M1338" s="130"/>
      <c r="N1338" s="541"/>
      <c r="O1338" s="130"/>
    </row>
    <row r="1339" spans="1:15" ht="13.5" x14ac:dyDescent="0.2">
      <c r="A1339" s="131" t="s">
        <v>12</v>
      </c>
      <c r="B1339" s="541"/>
      <c r="C1339" s="140"/>
      <c r="D1339" s="541"/>
      <c r="E1339" s="140"/>
      <c r="F1339" s="541"/>
      <c r="G1339" s="140"/>
      <c r="H1339" s="541"/>
      <c r="I1339" s="140"/>
      <c r="J1339" s="577"/>
      <c r="K1339" s="134"/>
      <c r="L1339" s="541"/>
      <c r="M1339" s="140"/>
      <c r="N1339" s="541"/>
      <c r="O1339" s="134"/>
    </row>
    <row r="1340" spans="1:15" ht="13.5" x14ac:dyDescent="0.2">
      <c r="A1340" s="131" t="s">
        <v>477</v>
      </c>
      <c r="B1340" s="541"/>
      <c r="C1340" s="140"/>
      <c r="D1340" s="541"/>
      <c r="E1340" s="140"/>
      <c r="F1340" s="541"/>
      <c r="G1340" s="140"/>
      <c r="H1340" s="541"/>
      <c r="I1340" s="140"/>
      <c r="J1340" s="577"/>
      <c r="K1340" s="140"/>
      <c r="L1340" s="541"/>
      <c r="M1340" s="140"/>
      <c r="N1340" s="541"/>
      <c r="O1340" s="140"/>
    </row>
    <row r="1341" spans="1:15" ht="13.5" x14ac:dyDescent="0.2">
      <c r="A1341" s="137" t="s">
        <v>481</v>
      </c>
      <c r="B1341" s="542"/>
      <c r="C1341" s="141"/>
      <c r="D1341" s="542"/>
      <c r="E1341" s="141"/>
      <c r="F1341" s="542"/>
      <c r="G1341" s="141"/>
      <c r="H1341" s="542"/>
      <c r="I1341" s="141"/>
      <c r="J1341" s="578"/>
      <c r="K1341" s="141"/>
      <c r="L1341" s="542"/>
      <c r="M1341" s="141"/>
      <c r="N1341" s="541"/>
      <c r="O1341" s="141"/>
    </row>
    <row r="1343" spans="1:15" x14ac:dyDescent="0.2">
      <c r="B1343" s="563" t="s">
        <v>1678</v>
      </c>
      <c r="C1343" s="564"/>
      <c r="D1343" s="564"/>
      <c r="E1343" s="564"/>
      <c r="F1343" s="564"/>
      <c r="G1343" s="564"/>
      <c r="H1343" s="564"/>
      <c r="I1343" s="564"/>
      <c r="J1343" s="564"/>
      <c r="K1343" s="564"/>
      <c r="L1343" s="564"/>
      <c r="M1343" s="564"/>
      <c r="N1343" s="564"/>
      <c r="O1343" s="565"/>
    </row>
    <row r="1344" spans="1:15" ht="13.5" x14ac:dyDescent="0.25">
      <c r="A1344" s="121"/>
      <c r="B1344" s="566" t="s">
        <v>1463</v>
      </c>
      <c r="C1344" s="567"/>
      <c r="D1344" s="566" t="s">
        <v>1464</v>
      </c>
      <c r="E1344" s="567"/>
      <c r="F1344" s="566" t="s">
        <v>1465</v>
      </c>
      <c r="G1344" s="567"/>
      <c r="H1344" s="566" t="s">
        <v>19</v>
      </c>
      <c r="I1344" s="567"/>
      <c r="J1344" s="566" t="s">
        <v>20</v>
      </c>
      <c r="K1344" s="567"/>
      <c r="L1344" s="566" t="s">
        <v>21</v>
      </c>
      <c r="M1344" s="567"/>
      <c r="N1344" s="566" t="s">
        <v>22</v>
      </c>
      <c r="O1344" s="567"/>
    </row>
    <row r="1345" spans="1:15" ht="13.5" x14ac:dyDescent="0.25">
      <c r="A1345" s="121"/>
      <c r="B1345" s="173" t="s">
        <v>7</v>
      </c>
      <c r="C1345" s="174" t="s">
        <v>8</v>
      </c>
      <c r="D1345" s="173" t="s">
        <v>7</v>
      </c>
      <c r="E1345" s="174" t="s">
        <v>8</v>
      </c>
      <c r="F1345" s="173" t="s">
        <v>7</v>
      </c>
      <c r="G1345" s="174" t="s">
        <v>8</v>
      </c>
      <c r="H1345" s="173" t="s">
        <v>7</v>
      </c>
      <c r="I1345" s="174" t="s">
        <v>8</v>
      </c>
      <c r="J1345" s="173" t="s">
        <v>7</v>
      </c>
      <c r="K1345" s="174" t="s">
        <v>8</v>
      </c>
      <c r="L1345" s="173" t="s">
        <v>7</v>
      </c>
      <c r="M1345" s="174" t="s">
        <v>8</v>
      </c>
      <c r="N1345" s="173" t="s">
        <v>7</v>
      </c>
      <c r="O1345" s="174" t="s">
        <v>8</v>
      </c>
    </row>
    <row r="1346" spans="1:15" ht="15" customHeight="1" x14ac:dyDescent="0.2">
      <c r="A1346" s="126" t="s">
        <v>9</v>
      </c>
      <c r="B1346" s="552">
        <v>3</v>
      </c>
      <c r="C1346" s="561" t="s">
        <v>1670</v>
      </c>
      <c r="D1346" s="552">
        <v>3</v>
      </c>
      <c r="E1346" s="561" t="s">
        <v>1679</v>
      </c>
      <c r="F1346" s="552">
        <v>3</v>
      </c>
      <c r="G1346" s="561" t="s">
        <v>1679</v>
      </c>
      <c r="H1346" s="552">
        <v>3</v>
      </c>
      <c r="I1346" s="561" t="s">
        <v>1679</v>
      </c>
      <c r="J1346" s="552">
        <v>3</v>
      </c>
      <c r="K1346" s="561" t="s">
        <v>1679</v>
      </c>
      <c r="L1346" s="552">
        <v>3</v>
      </c>
      <c r="M1346" s="561" t="s">
        <v>1679</v>
      </c>
      <c r="N1346" s="579">
        <v>0</v>
      </c>
      <c r="O1346" s="555" t="s">
        <v>1680</v>
      </c>
    </row>
    <row r="1347" spans="1:15" ht="13.5" x14ac:dyDescent="0.2">
      <c r="A1347" s="127">
        <v>79921501</v>
      </c>
      <c r="B1347" s="553"/>
      <c r="C1347" s="562"/>
      <c r="D1347" s="553"/>
      <c r="E1347" s="562"/>
      <c r="F1347" s="553"/>
      <c r="G1347" s="562"/>
      <c r="H1347" s="553"/>
      <c r="I1347" s="562"/>
      <c r="J1347" s="553"/>
      <c r="K1347" s="562"/>
      <c r="L1347" s="553"/>
      <c r="M1347" s="562"/>
      <c r="N1347" s="580"/>
      <c r="O1347" s="556"/>
    </row>
    <row r="1348" spans="1:15" ht="13.5" x14ac:dyDescent="0.2">
      <c r="A1348" s="127" t="s">
        <v>11</v>
      </c>
      <c r="B1348" s="553"/>
      <c r="C1348" s="202" t="s">
        <v>1671</v>
      </c>
      <c r="D1348" s="553"/>
      <c r="E1348" s="202" t="s">
        <v>1671</v>
      </c>
      <c r="F1348" s="553"/>
      <c r="G1348" s="202" t="s">
        <v>1671</v>
      </c>
      <c r="H1348" s="553"/>
      <c r="I1348" s="202" t="s">
        <v>1671</v>
      </c>
      <c r="J1348" s="553"/>
      <c r="K1348" s="202" t="s">
        <v>1671</v>
      </c>
      <c r="L1348" s="553"/>
      <c r="M1348" s="202" t="s">
        <v>1671</v>
      </c>
      <c r="N1348" s="580"/>
      <c r="O1348" s="202" t="s">
        <v>1671</v>
      </c>
    </row>
    <row r="1349" spans="1:15" ht="13.5" x14ac:dyDescent="0.2">
      <c r="A1349" s="131" t="s">
        <v>12</v>
      </c>
      <c r="B1349" s="553"/>
      <c r="C1349" s="203" t="s">
        <v>1371</v>
      </c>
      <c r="D1349" s="553"/>
      <c r="E1349" s="203" t="s">
        <v>1371</v>
      </c>
      <c r="F1349" s="553"/>
      <c r="G1349" s="203" t="s">
        <v>1371</v>
      </c>
      <c r="H1349" s="553"/>
      <c r="I1349" s="203" t="s">
        <v>1371</v>
      </c>
      <c r="J1349" s="553"/>
      <c r="K1349" s="203" t="s">
        <v>1371</v>
      </c>
      <c r="L1349" s="553"/>
      <c r="M1349" s="203" t="s">
        <v>1371</v>
      </c>
      <c r="N1349" s="580"/>
      <c r="O1349" s="203" t="s">
        <v>1371</v>
      </c>
    </row>
    <row r="1350" spans="1:15" ht="13.5" x14ac:dyDescent="0.2">
      <c r="A1350" s="131" t="s">
        <v>477</v>
      </c>
      <c r="B1350" s="553"/>
      <c r="C1350" s="203" t="s">
        <v>1593</v>
      </c>
      <c r="D1350" s="553"/>
      <c r="E1350" s="203" t="s">
        <v>1593</v>
      </c>
      <c r="F1350" s="553"/>
      <c r="G1350" s="203" t="s">
        <v>1593</v>
      </c>
      <c r="H1350" s="553"/>
      <c r="I1350" s="203" t="s">
        <v>1593</v>
      </c>
      <c r="J1350" s="553"/>
      <c r="K1350" s="203" t="s">
        <v>1593</v>
      </c>
      <c r="L1350" s="553"/>
      <c r="M1350" s="203" t="s">
        <v>1593</v>
      </c>
      <c r="N1350" s="580"/>
      <c r="O1350" s="203" t="s">
        <v>1593</v>
      </c>
    </row>
    <row r="1351" spans="1:15" ht="13.5" x14ac:dyDescent="0.2">
      <c r="A1351" s="137" t="s">
        <v>481</v>
      </c>
      <c r="B1351" s="554"/>
      <c r="C1351" s="204" t="s">
        <v>1117</v>
      </c>
      <c r="D1351" s="554"/>
      <c r="E1351" s="204" t="s">
        <v>1117</v>
      </c>
      <c r="F1351" s="554"/>
      <c r="G1351" s="204" t="s">
        <v>1117</v>
      </c>
      <c r="H1351" s="554"/>
      <c r="I1351" s="204" t="s">
        <v>1117</v>
      </c>
      <c r="J1351" s="554"/>
      <c r="K1351" s="204" t="s">
        <v>1117</v>
      </c>
      <c r="L1351" s="554"/>
      <c r="M1351" s="204" t="s">
        <v>1117</v>
      </c>
      <c r="N1351" s="581"/>
      <c r="O1351" s="204" t="s">
        <v>1117</v>
      </c>
    </row>
    <row r="1352" spans="1:15" ht="15" customHeight="1" x14ac:dyDescent="0.2">
      <c r="A1352" s="126" t="s">
        <v>14</v>
      </c>
      <c r="B1352" s="540">
        <v>2</v>
      </c>
      <c r="C1352" s="543" t="s">
        <v>1677</v>
      </c>
      <c r="D1352" s="547"/>
      <c r="E1352" s="550" t="s">
        <v>23</v>
      </c>
      <c r="F1352" s="552">
        <v>2</v>
      </c>
      <c r="G1352" s="555" t="s">
        <v>1677</v>
      </c>
      <c r="H1352" s="552">
        <v>1</v>
      </c>
      <c r="I1352" s="555" t="s">
        <v>1681</v>
      </c>
      <c r="J1352" s="552">
        <v>1</v>
      </c>
      <c r="K1352" s="555" t="s">
        <v>1682</v>
      </c>
      <c r="L1352" s="540"/>
      <c r="M1352" s="545"/>
      <c r="N1352" s="540"/>
      <c r="O1352" s="543"/>
    </row>
    <row r="1353" spans="1:15" ht="13.5" x14ac:dyDescent="0.2">
      <c r="A1353" s="127">
        <v>1070707956</v>
      </c>
      <c r="B1353" s="541"/>
      <c r="C1353" s="544"/>
      <c r="D1353" s="548"/>
      <c r="E1353" s="551"/>
      <c r="F1353" s="553"/>
      <c r="G1353" s="556"/>
      <c r="H1353" s="553"/>
      <c r="I1353" s="556"/>
      <c r="J1353" s="553"/>
      <c r="K1353" s="556"/>
      <c r="L1353" s="541"/>
      <c r="M1353" s="546"/>
      <c r="N1353" s="541"/>
      <c r="O1353" s="544"/>
    </row>
    <row r="1354" spans="1:15" ht="13.5" x14ac:dyDescent="0.2">
      <c r="A1354" s="127" t="s">
        <v>11</v>
      </c>
      <c r="B1354" s="541"/>
      <c r="C1354" s="130"/>
      <c r="D1354" s="548"/>
      <c r="E1354" s="207"/>
      <c r="F1354" s="553"/>
      <c r="G1354" s="202"/>
      <c r="H1354" s="553"/>
      <c r="I1354" s="202" t="s">
        <v>1683</v>
      </c>
      <c r="J1354" s="553"/>
      <c r="K1354" s="202" t="s">
        <v>1684</v>
      </c>
      <c r="L1354" s="541"/>
      <c r="M1354" s="130"/>
      <c r="N1354" s="541"/>
      <c r="O1354" s="130"/>
    </row>
    <row r="1355" spans="1:15" ht="13.5" x14ac:dyDescent="0.2">
      <c r="A1355" s="131" t="s">
        <v>12</v>
      </c>
      <c r="B1355" s="541"/>
      <c r="C1355" s="140"/>
      <c r="D1355" s="548"/>
      <c r="E1355" s="208"/>
      <c r="F1355" s="553"/>
      <c r="G1355" s="203"/>
      <c r="H1355" s="553"/>
      <c r="I1355" s="203" t="s">
        <v>299</v>
      </c>
      <c r="J1355" s="553"/>
      <c r="K1355" s="203" t="s">
        <v>299</v>
      </c>
      <c r="L1355" s="541"/>
      <c r="M1355" s="140"/>
      <c r="N1355" s="541"/>
      <c r="O1355" s="140"/>
    </row>
    <row r="1356" spans="1:15" ht="13.5" x14ac:dyDescent="0.2">
      <c r="A1356" s="131" t="s">
        <v>477</v>
      </c>
      <c r="B1356" s="541"/>
      <c r="C1356" s="140"/>
      <c r="D1356" s="548"/>
      <c r="E1356" s="208"/>
      <c r="F1356" s="553"/>
      <c r="G1356" s="203"/>
      <c r="H1356" s="553"/>
      <c r="I1356" s="203" t="s">
        <v>1685</v>
      </c>
      <c r="J1356" s="553"/>
      <c r="K1356" s="203" t="s">
        <v>912</v>
      </c>
      <c r="L1356" s="541"/>
      <c r="M1356" s="140"/>
      <c r="N1356" s="541"/>
      <c r="O1356" s="140"/>
    </row>
    <row r="1357" spans="1:15" ht="13.5" x14ac:dyDescent="0.2">
      <c r="A1357" s="137" t="s">
        <v>481</v>
      </c>
      <c r="B1357" s="542"/>
      <c r="C1357" s="141"/>
      <c r="D1357" s="549"/>
      <c r="E1357" s="209"/>
      <c r="F1357" s="554"/>
      <c r="G1357" s="204"/>
      <c r="H1357" s="554"/>
      <c r="I1357" s="204" t="s">
        <v>499</v>
      </c>
      <c r="J1357" s="554"/>
      <c r="K1357" s="204" t="s">
        <v>499</v>
      </c>
      <c r="L1357" s="542"/>
      <c r="M1357" s="141"/>
      <c r="N1357" s="542"/>
      <c r="O1357" s="141"/>
    </row>
    <row r="1358" spans="1:15" ht="15" customHeight="1" x14ac:dyDescent="0.2">
      <c r="A1358" s="126" t="s">
        <v>503</v>
      </c>
      <c r="B1358" s="557">
        <v>2</v>
      </c>
      <c r="C1358" s="559" t="s">
        <v>1686</v>
      </c>
      <c r="D1358" s="547"/>
      <c r="E1358" s="550" t="s">
        <v>23</v>
      </c>
      <c r="F1358" s="552">
        <v>1</v>
      </c>
      <c r="G1358" s="555" t="s">
        <v>1528</v>
      </c>
      <c r="H1358" s="552" t="s">
        <v>1219</v>
      </c>
      <c r="I1358" s="555" t="s">
        <v>1687</v>
      </c>
      <c r="J1358" s="552">
        <v>1</v>
      </c>
      <c r="K1358" s="555" t="s">
        <v>1688</v>
      </c>
      <c r="L1358" s="540"/>
      <c r="M1358" s="543"/>
      <c r="N1358" s="540"/>
      <c r="O1358" s="543"/>
    </row>
    <row r="1359" spans="1:15" ht="13.5" x14ac:dyDescent="0.2">
      <c r="A1359" s="127">
        <v>1026271285</v>
      </c>
      <c r="B1359" s="558"/>
      <c r="C1359" s="560"/>
      <c r="D1359" s="548"/>
      <c r="E1359" s="551"/>
      <c r="F1359" s="553"/>
      <c r="G1359" s="556"/>
      <c r="H1359" s="553"/>
      <c r="I1359" s="556"/>
      <c r="J1359" s="553"/>
      <c r="K1359" s="556"/>
      <c r="L1359" s="541"/>
      <c r="M1359" s="544"/>
      <c r="N1359" s="541"/>
      <c r="O1359" s="544"/>
    </row>
    <row r="1360" spans="1:15" ht="13.5" x14ac:dyDescent="0.2">
      <c r="A1360" s="127" t="s">
        <v>11</v>
      </c>
      <c r="B1360" s="558"/>
      <c r="C1360" s="153" t="s">
        <v>1689</v>
      </c>
      <c r="D1360" s="548"/>
      <c r="E1360" s="207"/>
      <c r="F1360" s="553"/>
      <c r="G1360" s="202" t="s">
        <v>1667</v>
      </c>
      <c r="H1360" s="553"/>
      <c r="I1360" s="202" t="s">
        <v>1690</v>
      </c>
      <c r="J1360" s="553"/>
      <c r="K1360" s="202" t="s">
        <v>1562</v>
      </c>
      <c r="L1360" s="541"/>
      <c r="M1360" s="130"/>
      <c r="N1360" s="541"/>
      <c r="O1360" s="130"/>
    </row>
    <row r="1361" spans="1:17" ht="13.5" x14ac:dyDescent="0.2">
      <c r="A1361" s="131" t="s">
        <v>12</v>
      </c>
      <c r="B1361" s="558"/>
      <c r="C1361" s="161" t="s">
        <v>868</v>
      </c>
      <c r="D1361" s="548"/>
      <c r="E1361" s="208"/>
      <c r="F1361" s="553"/>
      <c r="G1361" s="205" t="s">
        <v>299</v>
      </c>
      <c r="H1361" s="553"/>
      <c r="I1361" s="203" t="s">
        <v>299</v>
      </c>
      <c r="J1361" s="553"/>
      <c r="K1361" s="203" t="s">
        <v>299</v>
      </c>
      <c r="L1361" s="541"/>
      <c r="M1361" s="140"/>
      <c r="N1361" s="541"/>
      <c r="O1361" s="140"/>
    </row>
    <row r="1362" spans="1:17" ht="13.5" x14ac:dyDescent="0.2">
      <c r="A1362" s="131" t="s">
        <v>477</v>
      </c>
      <c r="B1362" s="558"/>
      <c r="C1362" s="201" t="s">
        <v>1691</v>
      </c>
      <c r="D1362" s="548"/>
      <c r="E1362" s="208"/>
      <c r="F1362" s="553"/>
      <c r="G1362" s="206" t="s">
        <v>966</v>
      </c>
      <c r="H1362" s="553"/>
      <c r="I1362" s="203" t="s">
        <v>534</v>
      </c>
      <c r="J1362" s="553"/>
      <c r="K1362" s="203" t="s">
        <v>534</v>
      </c>
      <c r="L1362" s="541"/>
      <c r="M1362" s="140"/>
      <c r="N1362" s="541"/>
      <c r="O1362" s="140"/>
    </row>
    <row r="1363" spans="1:17" ht="13.5" x14ac:dyDescent="0.2">
      <c r="A1363" s="137" t="s">
        <v>481</v>
      </c>
      <c r="B1363" s="558"/>
      <c r="C1363" s="161" t="s">
        <v>482</v>
      </c>
      <c r="D1363" s="549"/>
      <c r="E1363" s="209"/>
      <c r="F1363" s="553"/>
      <c r="G1363" s="205" t="s">
        <v>499</v>
      </c>
      <c r="H1363" s="554"/>
      <c r="I1363" s="204" t="s">
        <v>499</v>
      </c>
      <c r="J1363" s="554"/>
      <c r="K1363" s="204" t="s">
        <v>499</v>
      </c>
      <c r="L1363" s="542"/>
      <c r="M1363" s="141"/>
      <c r="N1363" s="542"/>
      <c r="O1363" s="141"/>
    </row>
    <row r="1364" spans="1:17" ht="13.5" x14ac:dyDescent="0.2">
      <c r="A1364" s="126" t="s">
        <v>76</v>
      </c>
      <c r="B1364" s="540"/>
      <c r="C1364" s="543"/>
      <c r="D1364" s="547"/>
      <c r="E1364" s="550" t="s">
        <v>23</v>
      </c>
      <c r="F1364" s="540"/>
      <c r="G1364" s="545"/>
      <c r="H1364" s="540"/>
      <c r="I1364" s="545"/>
      <c r="J1364" s="540"/>
      <c r="K1364" s="543"/>
      <c r="L1364" s="576"/>
      <c r="M1364" s="543"/>
      <c r="N1364" s="576"/>
      <c r="O1364" s="543"/>
    </row>
    <row r="1365" spans="1:17" ht="13.5" x14ac:dyDescent="0.2">
      <c r="A1365" s="127">
        <v>80236526</v>
      </c>
      <c r="B1365" s="541"/>
      <c r="C1365" s="544"/>
      <c r="D1365" s="548"/>
      <c r="E1365" s="551"/>
      <c r="F1365" s="541"/>
      <c r="G1365" s="546"/>
      <c r="H1365" s="541"/>
      <c r="I1365" s="546"/>
      <c r="J1365" s="541"/>
      <c r="K1365" s="544"/>
      <c r="L1365" s="577"/>
      <c r="M1365" s="544"/>
      <c r="N1365" s="577"/>
      <c r="O1365" s="544"/>
    </row>
    <row r="1366" spans="1:17" ht="13.5" x14ac:dyDescent="0.2">
      <c r="A1366" s="127" t="s">
        <v>11</v>
      </c>
      <c r="B1366" s="541"/>
      <c r="C1366" s="130"/>
      <c r="D1366" s="548"/>
      <c r="E1366" s="207"/>
      <c r="F1366" s="541"/>
      <c r="G1366" s="130"/>
      <c r="H1366" s="541"/>
      <c r="I1366" s="130"/>
      <c r="J1366" s="541"/>
      <c r="K1366" s="130"/>
      <c r="L1366" s="577"/>
      <c r="M1366" s="130"/>
      <c r="N1366" s="577"/>
      <c r="O1366" s="130"/>
    </row>
    <row r="1367" spans="1:17" ht="13.5" x14ac:dyDescent="0.2">
      <c r="A1367" s="131" t="s">
        <v>12</v>
      </c>
      <c r="B1367" s="541"/>
      <c r="C1367" s="140"/>
      <c r="D1367" s="548"/>
      <c r="E1367" s="208"/>
      <c r="F1367" s="541"/>
      <c r="G1367" s="140"/>
      <c r="H1367" s="541"/>
      <c r="I1367" s="140"/>
      <c r="J1367" s="541"/>
      <c r="K1367" s="140"/>
      <c r="L1367" s="577"/>
      <c r="M1367" s="140"/>
      <c r="N1367" s="577"/>
      <c r="O1367" s="140"/>
    </row>
    <row r="1368" spans="1:17" ht="13.5" x14ac:dyDescent="0.2">
      <c r="A1368" s="131" t="s">
        <v>477</v>
      </c>
      <c r="B1368" s="541"/>
      <c r="C1368" s="140"/>
      <c r="D1368" s="548"/>
      <c r="E1368" s="208"/>
      <c r="F1368" s="541"/>
      <c r="G1368" s="140"/>
      <c r="H1368" s="541"/>
      <c r="I1368" s="140"/>
      <c r="J1368" s="541"/>
      <c r="K1368" s="140"/>
      <c r="L1368" s="577"/>
      <c r="M1368" s="140"/>
      <c r="N1368" s="577"/>
      <c r="O1368" s="140"/>
    </row>
    <row r="1369" spans="1:17" ht="13.5" x14ac:dyDescent="0.2">
      <c r="A1369" s="137" t="s">
        <v>481</v>
      </c>
      <c r="B1369" s="542"/>
      <c r="C1369" s="141"/>
      <c r="D1369" s="549"/>
      <c r="E1369" s="209"/>
      <c r="F1369" s="542"/>
      <c r="G1369" s="141"/>
      <c r="H1369" s="542"/>
      <c r="I1369" s="141"/>
      <c r="J1369" s="542"/>
      <c r="K1369" s="141"/>
      <c r="L1369" s="578"/>
      <c r="M1369" s="141"/>
      <c r="N1369" s="578"/>
      <c r="O1369" s="141"/>
    </row>
    <row r="1371" spans="1:17" x14ac:dyDescent="0.2">
      <c r="B1371" s="563" t="s">
        <v>1678</v>
      </c>
      <c r="C1371" s="564"/>
      <c r="D1371" s="564"/>
      <c r="E1371" s="564"/>
      <c r="F1371" s="564"/>
      <c r="G1371" s="564"/>
      <c r="H1371" s="564"/>
      <c r="I1371" s="564"/>
      <c r="J1371" s="564"/>
      <c r="K1371" s="564"/>
      <c r="L1371" s="564"/>
      <c r="M1371" s="564"/>
      <c r="N1371" s="564"/>
      <c r="O1371" s="565"/>
    </row>
    <row r="1372" spans="1:17" ht="13.5" x14ac:dyDescent="0.25">
      <c r="A1372" s="121"/>
      <c r="B1372" s="566" t="s">
        <v>33</v>
      </c>
      <c r="C1372" s="567"/>
      <c r="D1372" s="566" t="s">
        <v>1488</v>
      </c>
      <c r="E1372" s="567"/>
      <c r="F1372" s="566" t="s">
        <v>35</v>
      </c>
      <c r="G1372" s="567"/>
      <c r="H1372" s="566" t="s">
        <v>36</v>
      </c>
      <c r="I1372" s="567"/>
      <c r="J1372" s="566" t="s">
        <v>37</v>
      </c>
      <c r="K1372" s="567"/>
      <c r="L1372" s="566" t="s">
        <v>38</v>
      </c>
      <c r="M1372" s="567"/>
      <c r="N1372" s="566" t="s">
        <v>39</v>
      </c>
      <c r="O1372" s="567"/>
    </row>
    <row r="1373" spans="1:17" ht="13.5" x14ac:dyDescent="0.25">
      <c r="A1373" s="121"/>
      <c r="B1373" s="173" t="s">
        <v>7</v>
      </c>
      <c r="C1373" s="174" t="s">
        <v>8</v>
      </c>
      <c r="D1373" s="173" t="s">
        <v>7</v>
      </c>
      <c r="E1373" s="174" t="s">
        <v>8</v>
      </c>
      <c r="F1373" s="173" t="s">
        <v>7</v>
      </c>
      <c r="G1373" s="174" t="s">
        <v>8</v>
      </c>
      <c r="H1373" s="173" t="s">
        <v>7</v>
      </c>
      <c r="I1373" s="174" t="s">
        <v>8</v>
      </c>
      <c r="J1373" s="173" t="s">
        <v>7</v>
      </c>
      <c r="K1373" s="174" t="s">
        <v>8</v>
      </c>
      <c r="L1373" s="173" t="s">
        <v>7</v>
      </c>
      <c r="M1373" s="174" t="s">
        <v>8</v>
      </c>
      <c r="N1373" s="173" t="s">
        <v>7</v>
      </c>
      <c r="O1373" s="174" t="s">
        <v>8</v>
      </c>
    </row>
    <row r="1374" spans="1:17" ht="13.5" x14ac:dyDescent="0.2">
      <c r="A1374" s="126" t="s">
        <v>9</v>
      </c>
      <c r="B1374" s="552">
        <v>1</v>
      </c>
      <c r="C1374" s="555" t="s">
        <v>998</v>
      </c>
      <c r="D1374" s="552">
        <v>2</v>
      </c>
      <c r="E1374" s="561" t="s">
        <v>1692</v>
      </c>
      <c r="F1374" s="552">
        <v>7</v>
      </c>
      <c r="G1374" s="561" t="s">
        <v>1693</v>
      </c>
      <c r="H1374" s="540">
        <v>1</v>
      </c>
      <c r="I1374" s="545" t="s">
        <v>158</v>
      </c>
      <c r="J1374" s="552">
        <v>1</v>
      </c>
      <c r="K1374" s="561" t="s">
        <v>1694</v>
      </c>
      <c r="L1374" s="552">
        <v>0</v>
      </c>
      <c r="M1374" s="561" t="s">
        <v>1694</v>
      </c>
      <c r="N1374" s="552">
        <v>1</v>
      </c>
      <c r="O1374" s="239" t="s">
        <v>1695</v>
      </c>
    </row>
    <row r="1375" spans="1:17" ht="13.5" x14ac:dyDescent="0.2">
      <c r="A1375" s="127">
        <v>79921501</v>
      </c>
      <c r="B1375" s="553"/>
      <c r="C1375" s="556"/>
      <c r="D1375" s="553"/>
      <c r="E1375" s="562"/>
      <c r="F1375" s="553"/>
      <c r="G1375" s="562"/>
      <c r="H1375" s="541"/>
      <c r="I1375" s="546"/>
      <c r="J1375" s="553"/>
      <c r="K1375" s="562"/>
      <c r="L1375" s="553"/>
      <c r="M1375" s="562"/>
      <c r="N1375" s="553"/>
      <c r="O1375" s="240"/>
    </row>
    <row r="1376" spans="1:17" ht="13.5" x14ac:dyDescent="0.2">
      <c r="A1376" s="127" t="s">
        <v>11</v>
      </c>
      <c r="B1376" s="553"/>
      <c r="C1376" s="202" t="s">
        <v>1696</v>
      </c>
      <c r="D1376" s="553"/>
      <c r="E1376" s="202" t="s">
        <v>1697</v>
      </c>
      <c r="F1376" s="553"/>
      <c r="G1376" s="202" t="s">
        <v>1403</v>
      </c>
      <c r="H1376" s="541"/>
      <c r="I1376" s="130" t="s">
        <v>1698</v>
      </c>
      <c r="J1376" s="553"/>
      <c r="K1376" s="202" t="s">
        <v>1699</v>
      </c>
      <c r="L1376" s="553"/>
      <c r="M1376" s="202" t="s">
        <v>1699</v>
      </c>
      <c r="N1376" s="553"/>
      <c r="O1376" s="202" t="s">
        <v>607</v>
      </c>
      <c r="Q1376" s="122">
        <f>2021-1984</f>
        <v>37</v>
      </c>
    </row>
    <row r="1377" spans="1:15" ht="13.5" x14ac:dyDescent="0.2">
      <c r="A1377" s="131" t="s">
        <v>12</v>
      </c>
      <c r="B1377" s="553"/>
      <c r="C1377" s="203" t="s">
        <v>868</v>
      </c>
      <c r="D1377" s="553"/>
      <c r="E1377" s="203" t="s">
        <v>868</v>
      </c>
      <c r="F1377" s="553"/>
      <c r="G1377" s="203" t="s">
        <v>1371</v>
      </c>
      <c r="H1377" s="541"/>
      <c r="I1377" s="140" t="s">
        <v>1371</v>
      </c>
      <c r="J1377" s="553"/>
      <c r="K1377" s="203" t="s">
        <v>1371</v>
      </c>
      <c r="L1377" s="553"/>
      <c r="M1377" s="203" t="s">
        <v>1371</v>
      </c>
      <c r="N1377" s="553"/>
      <c r="O1377" s="203" t="s">
        <v>1371</v>
      </c>
    </row>
    <row r="1378" spans="1:15" ht="13.5" x14ac:dyDescent="0.2">
      <c r="A1378" s="131" t="s">
        <v>477</v>
      </c>
      <c r="B1378" s="553"/>
      <c r="C1378" s="203" t="s">
        <v>1169</v>
      </c>
      <c r="D1378" s="553"/>
      <c r="E1378" s="203" t="s">
        <v>556</v>
      </c>
      <c r="F1378" s="553"/>
      <c r="G1378" s="203" t="s">
        <v>1700</v>
      </c>
      <c r="H1378" s="541"/>
      <c r="I1378" s="140" t="s">
        <v>534</v>
      </c>
      <c r="J1378" s="553"/>
      <c r="K1378" s="203" t="s">
        <v>1701</v>
      </c>
      <c r="L1378" s="553"/>
      <c r="M1378" s="203" t="s">
        <v>1701</v>
      </c>
      <c r="N1378" s="553"/>
      <c r="O1378" s="203" t="s">
        <v>1702</v>
      </c>
    </row>
    <row r="1379" spans="1:15" ht="13.5" x14ac:dyDescent="0.2">
      <c r="A1379" s="137" t="s">
        <v>481</v>
      </c>
      <c r="B1379" s="554"/>
      <c r="C1379" s="204" t="s">
        <v>499</v>
      </c>
      <c r="D1379" s="554"/>
      <c r="E1379" s="204" t="s">
        <v>499</v>
      </c>
      <c r="F1379" s="554"/>
      <c r="G1379" s="204" t="s">
        <v>499</v>
      </c>
      <c r="H1379" s="542"/>
      <c r="I1379" s="141" t="s">
        <v>499</v>
      </c>
      <c r="J1379" s="554"/>
      <c r="K1379" s="204" t="s">
        <v>1703</v>
      </c>
      <c r="L1379" s="554"/>
      <c r="M1379" s="204" t="s">
        <v>1703</v>
      </c>
      <c r="N1379" s="554"/>
      <c r="O1379" s="204" t="s">
        <v>499</v>
      </c>
    </row>
    <row r="1380" spans="1:15" ht="13.5" x14ac:dyDescent="0.2">
      <c r="A1380" s="126" t="s">
        <v>14</v>
      </c>
      <c r="B1380" s="540">
        <v>3</v>
      </c>
      <c r="C1380" s="545" t="s">
        <v>1704</v>
      </c>
      <c r="D1380" s="552">
        <v>2</v>
      </c>
      <c r="E1380" s="561" t="s">
        <v>1705</v>
      </c>
      <c r="F1380" s="552">
        <v>2</v>
      </c>
      <c r="G1380" s="561" t="s">
        <v>1705</v>
      </c>
      <c r="H1380" s="552">
        <v>2</v>
      </c>
      <c r="I1380" s="561" t="s">
        <v>1242</v>
      </c>
      <c r="J1380" s="552">
        <v>2</v>
      </c>
      <c r="K1380" s="561" t="s">
        <v>1705</v>
      </c>
      <c r="L1380" s="540"/>
      <c r="M1380" s="545"/>
      <c r="N1380" s="540"/>
      <c r="O1380" s="543"/>
    </row>
    <row r="1381" spans="1:15" ht="13.5" x14ac:dyDescent="0.2">
      <c r="A1381" s="127">
        <v>1070707956</v>
      </c>
      <c r="B1381" s="541"/>
      <c r="C1381" s="546"/>
      <c r="D1381" s="553"/>
      <c r="E1381" s="562"/>
      <c r="F1381" s="553"/>
      <c r="G1381" s="562"/>
      <c r="H1381" s="553"/>
      <c r="I1381" s="562"/>
      <c r="J1381" s="553"/>
      <c r="K1381" s="562"/>
      <c r="L1381" s="541"/>
      <c r="M1381" s="546"/>
      <c r="N1381" s="541"/>
      <c r="O1381" s="544"/>
    </row>
    <row r="1382" spans="1:15" ht="13.5" x14ac:dyDescent="0.2">
      <c r="A1382" s="127" t="s">
        <v>11</v>
      </c>
      <c r="B1382" s="541"/>
      <c r="C1382" s="130" t="s">
        <v>1706</v>
      </c>
      <c r="D1382" s="553"/>
      <c r="E1382" s="202" t="s">
        <v>1707</v>
      </c>
      <c r="F1382" s="553"/>
      <c r="G1382" s="202" t="s">
        <v>1707</v>
      </c>
      <c r="H1382" s="553"/>
      <c r="I1382" s="202" t="s">
        <v>1708</v>
      </c>
      <c r="J1382" s="553"/>
      <c r="K1382" s="202" t="s">
        <v>1709</v>
      </c>
      <c r="L1382" s="541"/>
      <c r="M1382" s="130"/>
      <c r="N1382" s="541"/>
      <c r="O1382" s="130"/>
    </row>
    <row r="1383" spans="1:15" ht="13.5" x14ac:dyDescent="0.2">
      <c r="A1383" s="131" t="s">
        <v>12</v>
      </c>
      <c r="B1383" s="541"/>
      <c r="C1383" s="140" t="s">
        <v>868</v>
      </c>
      <c r="D1383" s="553"/>
      <c r="E1383" s="203" t="s">
        <v>868</v>
      </c>
      <c r="F1383" s="553"/>
      <c r="G1383" s="203" t="s">
        <v>868</v>
      </c>
      <c r="H1383" s="553"/>
      <c r="I1383" s="203" t="s">
        <v>868</v>
      </c>
      <c r="J1383" s="553"/>
      <c r="K1383" s="203" t="s">
        <v>868</v>
      </c>
      <c r="L1383" s="541"/>
      <c r="M1383" s="140"/>
      <c r="N1383" s="541"/>
      <c r="O1383" s="140"/>
    </row>
    <row r="1384" spans="1:15" ht="13.5" x14ac:dyDescent="0.2">
      <c r="A1384" s="131" t="s">
        <v>477</v>
      </c>
      <c r="B1384" s="541"/>
      <c r="C1384" s="140" t="s">
        <v>512</v>
      </c>
      <c r="D1384" s="553"/>
      <c r="E1384" s="203" t="s">
        <v>534</v>
      </c>
      <c r="F1384" s="553"/>
      <c r="G1384" s="203" t="s">
        <v>534</v>
      </c>
      <c r="H1384" s="553"/>
      <c r="I1384" s="203" t="s">
        <v>478</v>
      </c>
      <c r="J1384" s="553"/>
      <c r="K1384" s="203" t="s">
        <v>534</v>
      </c>
      <c r="L1384" s="541"/>
      <c r="M1384" s="140"/>
      <c r="N1384" s="541"/>
      <c r="O1384" s="140"/>
    </row>
    <row r="1385" spans="1:15" ht="13.5" x14ac:dyDescent="0.2">
      <c r="A1385" s="137" t="s">
        <v>481</v>
      </c>
      <c r="B1385" s="542"/>
      <c r="C1385" s="141" t="s">
        <v>482</v>
      </c>
      <c r="D1385" s="554"/>
      <c r="E1385" s="204" t="s">
        <v>1452</v>
      </c>
      <c r="F1385" s="554"/>
      <c r="G1385" s="204" t="s">
        <v>1452</v>
      </c>
      <c r="H1385" s="554"/>
      <c r="I1385" s="204" t="s">
        <v>1710</v>
      </c>
      <c r="J1385" s="554"/>
      <c r="K1385" s="204" t="s">
        <v>539</v>
      </c>
      <c r="L1385" s="542"/>
      <c r="M1385" s="141"/>
      <c r="N1385" s="542"/>
      <c r="O1385" s="141"/>
    </row>
    <row r="1386" spans="1:15" ht="15" customHeight="1" x14ac:dyDescent="0.2">
      <c r="A1386" s="126" t="s">
        <v>503</v>
      </c>
      <c r="B1386" s="552">
        <v>2</v>
      </c>
      <c r="C1386" s="561" t="s">
        <v>1711</v>
      </c>
      <c r="D1386" s="552">
        <v>2</v>
      </c>
      <c r="E1386" s="561" t="s">
        <v>1705</v>
      </c>
      <c r="F1386" s="552">
        <v>2</v>
      </c>
      <c r="G1386" s="561" t="s">
        <v>1705</v>
      </c>
      <c r="H1386" s="552">
        <v>1</v>
      </c>
      <c r="I1386" s="561" t="s">
        <v>1705</v>
      </c>
      <c r="J1386" s="552">
        <v>2</v>
      </c>
      <c r="K1386" s="561" t="s">
        <v>1705</v>
      </c>
      <c r="L1386" s="557">
        <v>1</v>
      </c>
      <c r="M1386" s="569" t="s">
        <v>1712</v>
      </c>
      <c r="N1386" s="576"/>
      <c r="O1386" s="543"/>
    </row>
    <row r="1387" spans="1:15" ht="13.5" x14ac:dyDescent="0.2">
      <c r="A1387" s="127">
        <v>1026271285</v>
      </c>
      <c r="B1387" s="553"/>
      <c r="C1387" s="562"/>
      <c r="D1387" s="553"/>
      <c r="E1387" s="562"/>
      <c r="F1387" s="553"/>
      <c r="G1387" s="562"/>
      <c r="H1387" s="553"/>
      <c r="I1387" s="562"/>
      <c r="J1387" s="553"/>
      <c r="K1387" s="562"/>
      <c r="L1387" s="558"/>
      <c r="M1387" s="570"/>
      <c r="N1387" s="577"/>
      <c r="O1387" s="544"/>
    </row>
    <row r="1388" spans="1:15" ht="13.5" x14ac:dyDescent="0.2">
      <c r="A1388" s="127" t="s">
        <v>11</v>
      </c>
      <c r="B1388" s="553"/>
      <c r="C1388" s="202" t="s">
        <v>1713</v>
      </c>
      <c r="D1388" s="553"/>
      <c r="E1388" s="202" t="s">
        <v>1707</v>
      </c>
      <c r="F1388" s="553"/>
      <c r="G1388" s="202" t="s">
        <v>1707</v>
      </c>
      <c r="H1388" s="553"/>
      <c r="I1388" s="202" t="s">
        <v>1709</v>
      </c>
      <c r="J1388" s="553"/>
      <c r="K1388" s="202" t="s">
        <v>1709</v>
      </c>
      <c r="L1388" s="558"/>
      <c r="M1388" s="153">
        <v>96511</v>
      </c>
      <c r="N1388" s="577"/>
      <c r="O1388" s="130"/>
    </row>
    <row r="1389" spans="1:15" ht="13.5" x14ac:dyDescent="0.2">
      <c r="A1389" s="131" t="s">
        <v>12</v>
      </c>
      <c r="B1389" s="553"/>
      <c r="C1389" s="203" t="s">
        <v>1714</v>
      </c>
      <c r="D1389" s="553"/>
      <c r="E1389" s="203" t="s">
        <v>868</v>
      </c>
      <c r="F1389" s="553"/>
      <c r="G1389" s="203" t="s">
        <v>868</v>
      </c>
      <c r="H1389" s="553"/>
      <c r="I1389" s="203" t="s">
        <v>868</v>
      </c>
      <c r="J1389" s="553"/>
      <c r="K1389" s="203" t="s">
        <v>868</v>
      </c>
      <c r="L1389" s="558"/>
      <c r="M1389" s="161"/>
      <c r="N1389" s="577"/>
      <c r="O1389" s="140"/>
    </row>
    <row r="1390" spans="1:15" ht="13.5" x14ac:dyDescent="0.2">
      <c r="A1390" s="131" t="s">
        <v>477</v>
      </c>
      <c r="B1390" s="553"/>
      <c r="C1390" s="203" t="s">
        <v>478</v>
      </c>
      <c r="D1390" s="553"/>
      <c r="E1390" s="203" t="s">
        <v>534</v>
      </c>
      <c r="F1390" s="553"/>
      <c r="G1390" s="203" t="s">
        <v>534</v>
      </c>
      <c r="H1390" s="553"/>
      <c r="I1390" s="203" t="s">
        <v>534</v>
      </c>
      <c r="J1390" s="553"/>
      <c r="K1390" s="203" t="s">
        <v>534</v>
      </c>
      <c r="L1390" s="558"/>
      <c r="M1390" s="154" t="s">
        <v>1715</v>
      </c>
      <c r="N1390" s="577"/>
      <c r="O1390" s="140"/>
    </row>
    <row r="1391" spans="1:15" ht="13.5" x14ac:dyDescent="0.2">
      <c r="A1391" s="137" t="s">
        <v>481</v>
      </c>
      <c r="B1391" s="554"/>
      <c r="C1391" s="204" t="s">
        <v>499</v>
      </c>
      <c r="D1391" s="554"/>
      <c r="E1391" s="204" t="s">
        <v>1452</v>
      </c>
      <c r="F1391" s="554"/>
      <c r="G1391" s="204" t="s">
        <v>1452</v>
      </c>
      <c r="H1391" s="554"/>
      <c r="I1391" s="204" t="s">
        <v>539</v>
      </c>
      <c r="J1391" s="554"/>
      <c r="K1391" s="204" t="s">
        <v>539</v>
      </c>
      <c r="L1391" s="568"/>
      <c r="M1391" s="161" t="s">
        <v>920</v>
      </c>
      <c r="N1391" s="578"/>
      <c r="O1391" s="141"/>
    </row>
    <row r="1392" spans="1:15" ht="13.5" x14ac:dyDescent="0.2">
      <c r="A1392" s="126" t="s">
        <v>76</v>
      </c>
      <c r="B1392" s="540"/>
      <c r="C1392" s="545"/>
      <c r="D1392" s="540"/>
      <c r="E1392" s="545"/>
      <c r="F1392" s="540"/>
      <c r="G1392" s="545"/>
      <c r="H1392" s="540"/>
      <c r="I1392" s="545"/>
      <c r="J1392" s="576"/>
      <c r="K1392" s="543"/>
      <c r="L1392" s="540"/>
      <c r="M1392" s="543"/>
      <c r="N1392" s="540"/>
      <c r="O1392" s="545"/>
    </row>
    <row r="1393" spans="1:15" ht="13.5" x14ac:dyDescent="0.2">
      <c r="A1393" s="127">
        <v>80236526</v>
      </c>
      <c r="B1393" s="541"/>
      <c r="C1393" s="546"/>
      <c r="D1393" s="541"/>
      <c r="E1393" s="546"/>
      <c r="F1393" s="541"/>
      <c r="G1393" s="546"/>
      <c r="H1393" s="541"/>
      <c r="I1393" s="546"/>
      <c r="J1393" s="577"/>
      <c r="K1393" s="544"/>
      <c r="L1393" s="541"/>
      <c r="M1393" s="544"/>
      <c r="N1393" s="541"/>
      <c r="O1393" s="546"/>
    </row>
    <row r="1394" spans="1:15" ht="13.5" x14ac:dyDescent="0.2">
      <c r="A1394" s="127" t="s">
        <v>11</v>
      </c>
      <c r="B1394" s="541"/>
      <c r="C1394" s="130"/>
      <c r="D1394" s="541"/>
      <c r="E1394" s="130"/>
      <c r="F1394" s="541"/>
      <c r="G1394" s="130"/>
      <c r="H1394" s="541"/>
      <c r="I1394" s="130"/>
      <c r="J1394" s="577"/>
      <c r="K1394" s="134"/>
      <c r="L1394" s="541"/>
      <c r="M1394" s="130"/>
      <c r="N1394" s="541"/>
      <c r="O1394" s="130"/>
    </row>
    <row r="1395" spans="1:15" ht="13.5" x14ac:dyDescent="0.2">
      <c r="A1395" s="131" t="s">
        <v>12</v>
      </c>
      <c r="B1395" s="541"/>
      <c r="C1395" s="140"/>
      <c r="D1395" s="541"/>
      <c r="E1395" s="140"/>
      <c r="F1395" s="541"/>
      <c r="G1395" s="140"/>
      <c r="H1395" s="541"/>
      <c r="I1395" s="140"/>
      <c r="J1395" s="577"/>
      <c r="K1395" s="134"/>
      <c r="L1395" s="541"/>
      <c r="M1395" s="140"/>
      <c r="N1395" s="541"/>
      <c r="O1395" s="134"/>
    </row>
    <row r="1396" spans="1:15" ht="13.5" x14ac:dyDescent="0.2">
      <c r="A1396" s="131" t="s">
        <v>477</v>
      </c>
      <c r="B1396" s="541"/>
      <c r="C1396" s="140"/>
      <c r="D1396" s="541"/>
      <c r="E1396" s="140"/>
      <c r="F1396" s="541"/>
      <c r="G1396" s="140"/>
      <c r="H1396" s="541"/>
      <c r="I1396" s="140"/>
      <c r="J1396" s="577"/>
      <c r="K1396" s="140"/>
      <c r="L1396" s="541"/>
      <c r="M1396" s="140"/>
      <c r="N1396" s="541"/>
      <c r="O1396" s="140"/>
    </row>
    <row r="1397" spans="1:15" ht="13.5" x14ac:dyDescent="0.2">
      <c r="A1397" s="137" t="s">
        <v>481</v>
      </c>
      <c r="B1397" s="542"/>
      <c r="C1397" s="141"/>
      <c r="D1397" s="542"/>
      <c r="E1397" s="141"/>
      <c r="F1397" s="542"/>
      <c r="G1397" s="141"/>
      <c r="H1397" s="542"/>
      <c r="I1397" s="141"/>
      <c r="J1397" s="578"/>
      <c r="K1397" s="141"/>
      <c r="L1397" s="542"/>
      <c r="M1397" s="141"/>
      <c r="N1397" s="541"/>
      <c r="O1397" s="141"/>
    </row>
    <row r="1399" spans="1:15" x14ac:dyDescent="0.2">
      <c r="B1399" s="563" t="s">
        <v>1678</v>
      </c>
      <c r="C1399" s="564"/>
      <c r="D1399" s="564"/>
      <c r="E1399" s="564"/>
      <c r="F1399" s="564"/>
      <c r="G1399" s="564"/>
      <c r="H1399" s="564"/>
      <c r="I1399" s="564"/>
      <c r="J1399" s="564"/>
      <c r="K1399" s="564"/>
      <c r="L1399" s="564"/>
      <c r="M1399" s="564"/>
      <c r="N1399" s="564"/>
      <c r="O1399" s="565"/>
    </row>
    <row r="1400" spans="1:15" ht="13.5" x14ac:dyDescent="0.25">
      <c r="A1400" s="121"/>
      <c r="B1400" s="566" t="s">
        <v>53</v>
      </c>
      <c r="C1400" s="567"/>
      <c r="D1400" s="566" t="s">
        <v>1508</v>
      </c>
      <c r="E1400" s="567"/>
      <c r="F1400" s="566" t="s">
        <v>55</v>
      </c>
      <c r="G1400" s="567"/>
      <c r="H1400" s="566" t="s">
        <v>56</v>
      </c>
      <c r="I1400" s="567"/>
      <c r="J1400" s="566" t="s">
        <v>57</v>
      </c>
      <c r="K1400" s="567"/>
      <c r="L1400" s="566" t="s">
        <v>58</v>
      </c>
      <c r="M1400" s="567"/>
      <c r="N1400" s="566" t="s">
        <v>59</v>
      </c>
      <c r="O1400" s="567"/>
    </row>
    <row r="1401" spans="1:15" ht="13.5" x14ac:dyDescent="0.25">
      <c r="A1401" s="121"/>
      <c r="B1401" s="173" t="s">
        <v>7</v>
      </c>
      <c r="C1401" s="174" t="s">
        <v>8</v>
      </c>
      <c r="D1401" s="173" t="s">
        <v>7</v>
      </c>
      <c r="E1401" s="174" t="s">
        <v>8</v>
      </c>
      <c r="F1401" s="173" t="s">
        <v>7</v>
      </c>
      <c r="G1401" s="174" t="s">
        <v>8</v>
      </c>
      <c r="H1401" s="173" t="s">
        <v>7</v>
      </c>
      <c r="I1401" s="174" t="s">
        <v>8</v>
      </c>
      <c r="J1401" s="173" t="s">
        <v>7</v>
      </c>
      <c r="K1401" s="174" t="s">
        <v>8</v>
      </c>
      <c r="L1401" s="173" t="s">
        <v>7</v>
      </c>
      <c r="M1401" s="174" t="s">
        <v>8</v>
      </c>
      <c r="N1401" s="173" t="s">
        <v>7</v>
      </c>
      <c r="O1401" s="174" t="s">
        <v>8</v>
      </c>
    </row>
    <row r="1402" spans="1:15" ht="15" customHeight="1" x14ac:dyDescent="0.2">
      <c r="A1402" s="126" t="s">
        <v>9</v>
      </c>
      <c r="B1402" s="552">
        <v>1</v>
      </c>
      <c r="C1402" s="561" t="s">
        <v>1695</v>
      </c>
      <c r="D1402" s="552">
        <v>3</v>
      </c>
      <c r="E1402" s="555" t="s">
        <v>40</v>
      </c>
      <c r="F1402" s="552">
        <v>2</v>
      </c>
      <c r="G1402" s="555" t="s">
        <v>545</v>
      </c>
      <c r="H1402" s="557"/>
      <c r="I1402" s="569" t="s">
        <v>1208</v>
      </c>
      <c r="J1402" s="547"/>
      <c r="K1402" s="550" t="s">
        <v>23</v>
      </c>
      <c r="L1402" s="547"/>
      <c r="M1402" s="550" t="s">
        <v>23</v>
      </c>
      <c r="N1402" s="547"/>
      <c r="O1402" s="550" t="s">
        <v>23</v>
      </c>
    </row>
    <row r="1403" spans="1:15" ht="13.5" x14ac:dyDescent="0.2">
      <c r="A1403" s="127">
        <v>79921501</v>
      </c>
      <c r="B1403" s="553"/>
      <c r="C1403" s="562"/>
      <c r="D1403" s="553"/>
      <c r="E1403" s="556"/>
      <c r="F1403" s="553"/>
      <c r="G1403" s="556"/>
      <c r="H1403" s="558"/>
      <c r="I1403" s="570"/>
      <c r="J1403" s="548"/>
      <c r="K1403" s="551"/>
      <c r="L1403" s="548"/>
      <c r="M1403" s="551"/>
      <c r="N1403" s="548"/>
      <c r="O1403" s="551"/>
    </row>
    <row r="1404" spans="1:15" ht="13.5" x14ac:dyDescent="0.2">
      <c r="A1404" s="127" t="s">
        <v>11</v>
      </c>
      <c r="B1404" s="553"/>
      <c r="C1404" s="202" t="s">
        <v>1716</v>
      </c>
      <c r="D1404" s="553"/>
      <c r="E1404" s="202" t="s">
        <v>1717</v>
      </c>
      <c r="F1404" s="553"/>
      <c r="G1404" s="202" t="s">
        <v>1718</v>
      </c>
      <c r="H1404" s="558"/>
      <c r="I1404" s="153" t="s">
        <v>1004</v>
      </c>
      <c r="J1404" s="548"/>
      <c r="K1404" s="207"/>
      <c r="L1404" s="548"/>
      <c r="M1404" s="207"/>
      <c r="N1404" s="548"/>
      <c r="O1404" s="207"/>
    </row>
    <row r="1405" spans="1:15" ht="13.5" x14ac:dyDescent="0.2">
      <c r="A1405" s="131" t="s">
        <v>12</v>
      </c>
      <c r="B1405" s="553"/>
      <c r="C1405" s="203" t="s">
        <v>868</v>
      </c>
      <c r="D1405" s="553"/>
      <c r="E1405" s="205" t="s">
        <v>868</v>
      </c>
      <c r="F1405" s="553"/>
      <c r="G1405" s="203" t="s">
        <v>868</v>
      </c>
      <c r="H1405" s="558"/>
      <c r="I1405" s="154" t="s">
        <v>1004</v>
      </c>
      <c r="J1405" s="548"/>
      <c r="K1405" s="208"/>
      <c r="L1405" s="548"/>
      <c r="M1405" s="208"/>
      <c r="N1405" s="548"/>
      <c r="O1405" s="208"/>
    </row>
    <row r="1406" spans="1:15" ht="13.5" x14ac:dyDescent="0.2">
      <c r="A1406" s="131" t="s">
        <v>477</v>
      </c>
      <c r="B1406" s="553"/>
      <c r="C1406" s="203" t="s">
        <v>1702</v>
      </c>
      <c r="D1406" s="553"/>
      <c r="E1406" s="203" t="s">
        <v>546</v>
      </c>
      <c r="F1406" s="553"/>
      <c r="G1406" s="203" t="s">
        <v>746</v>
      </c>
      <c r="H1406" s="558"/>
      <c r="I1406" s="154" t="s">
        <v>746</v>
      </c>
      <c r="J1406" s="548"/>
      <c r="K1406" s="208"/>
      <c r="L1406" s="548"/>
      <c r="M1406" s="208"/>
      <c r="N1406" s="548"/>
      <c r="O1406" s="208"/>
    </row>
    <row r="1407" spans="1:15" ht="13.5" x14ac:dyDescent="0.2">
      <c r="A1407" s="137" t="s">
        <v>481</v>
      </c>
      <c r="B1407" s="554"/>
      <c r="C1407" s="204" t="s">
        <v>616</v>
      </c>
      <c r="D1407" s="553"/>
      <c r="E1407" s="204" t="s">
        <v>950</v>
      </c>
      <c r="F1407" s="554"/>
      <c r="G1407" s="204" t="s">
        <v>499</v>
      </c>
      <c r="H1407" s="568"/>
      <c r="I1407" s="155" t="s">
        <v>499</v>
      </c>
      <c r="J1407" s="549"/>
      <c r="K1407" s="209"/>
      <c r="L1407" s="549"/>
      <c r="M1407" s="209"/>
      <c r="N1407" s="549"/>
      <c r="O1407" s="209"/>
    </row>
    <row r="1408" spans="1:15" ht="15" customHeight="1" x14ac:dyDescent="0.2">
      <c r="A1408" s="126" t="s">
        <v>14</v>
      </c>
      <c r="B1408" s="552">
        <v>3</v>
      </c>
      <c r="C1408" s="561" t="s">
        <v>1719</v>
      </c>
      <c r="D1408" s="571">
        <v>2</v>
      </c>
      <c r="E1408" s="574" t="s">
        <v>1720</v>
      </c>
      <c r="F1408" s="552">
        <v>2</v>
      </c>
      <c r="G1408" s="555" t="s">
        <v>1721</v>
      </c>
      <c r="H1408" s="552">
        <v>3</v>
      </c>
      <c r="I1408" s="555" t="s">
        <v>830</v>
      </c>
      <c r="J1408" s="547"/>
      <c r="K1408" s="550" t="s">
        <v>23</v>
      </c>
      <c r="L1408" s="547"/>
      <c r="M1408" s="550" t="s">
        <v>23</v>
      </c>
      <c r="N1408" s="547"/>
      <c r="O1408" s="550" t="s">
        <v>23</v>
      </c>
    </row>
    <row r="1409" spans="1:15" ht="13.5" x14ac:dyDescent="0.2">
      <c r="A1409" s="127">
        <v>1070707956</v>
      </c>
      <c r="B1409" s="553"/>
      <c r="C1409" s="562"/>
      <c r="D1409" s="572"/>
      <c r="E1409" s="575"/>
      <c r="F1409" s="553"/>
      <c r="G1409" s="556"/>
      <c r="H1409" s="553"/>
      <c r="I1409" s="556"/>
      <c r="J1409" s="548"/>
      <c r="K1409" s="551"/>
      <c r="L1409" s="548"/>
      <c r="M1409" s="551"/>
      <c r="N1409" s="548"/>
      <c r="O1409" s="551"/>
    </row>
    <row r="1410" spans="1:15" ht="13.5" x14ac:dyDescent="0.2">
      <c r="A1410" s="127" t="s">
        <v>11</v>
      </c>
      <c r="B1410" s="553"/>
      <c r="C1410" s="202" t="s">
        <v>1722</v>
      </c>
      <c r="D1410" s="572"/>
      <c r="E1410" s="149" t="s">
        <v>1517</v>
      </c>
      <c r="F1410" s="553"/>
      <c r="G1410" s="202" t="s">
        <v>1723</v>
      </c>
      <c r="H1410" s="553"/>
      <c r="I1410" s="202" t="s">
        <v>1724</v>
      </c>
      <c r="J1410" s="548"/>
      <c r="K1410" s="207"/>
      <c r="L1410" s="548"/>
      <c r="M1410" s="207"/>
      <c r="N1410" s="548"/>
      <c r="O1410" s="207"/>
    </row>
    <row r="1411" spans="1:15" ht="13.5" x14ac:dyDescent="0.2">
      <c r="A1411" s="131" t="s">
        <v>12</v>
      </c>
      <c r="B1411" s="553"/>
      <c r="C1411" s="203" t="s">
        <v>868</v>
      </c>
      <c r="D1411" s="572"/>
      <c r="E1411" s="143" t="s">
        <v>1725</v>
      </c>
      <c r="F1411" s="553"/>
      <c r="G1411" s="203" t="s">
        <v>868</v>
      </c>
      <c r="H1411" s="553"/>
      <c r="I1411" s="203" t="s">
        <v>868</v>
      </c>
      <c r="J1411" s="548"/>
      <c r="K1411" s="208"/>
      <c r="L1411" s="548"/>
      <c r="M1411" s="208"/>
      <c r="N1411" s="548"/>
      <c r="O1411" s="208"/>
    </row>
    <row r="1412" spans="1:15" ht="13.5" x14ac:dyDescent="0.2">
      <c r="A1412" s="131" t="s">
        <v>477</v>
      </c>
      <c r="B1412" s="553"/>
      <c r="C1412" s="203" t="s">
        <v>966</v>
      </c>
      <c r="D1412" s="572"/>
      <c r="E1412" s="143" t="s">
        <v>478</v>
      </c>
      <c r="F1412" s="553"/>
      <c r="G1412" s="203" t="s">
        <v>1169</v>
      </c>
      <c r="H1412" s="553"/>
      <c r="I1412" s="203" t="s">
        <v>534</v>
      </c>
      <c r="J1412" s="548"/>
      <c r="K1412" s="208"/>
      <c r="L1412" s="548"/>
      <c r="M1412" s="208"/>
      <c r="N1412" s="548"/>
      <c r="O1412" s="208"/>
    </row>
    <row r="1413" spans="1:15" ht="13.5" x14ac:dyDescent="0.2">
      <c r="A1413" s="137" t="s">
        <v>481</v>
      </c>
      <c r="B1413" s="554"/>
      <c r="C1413" s="204" t="s">
        <v>499</v>
      </c>
      <c r="D1413" s="573"/>
      <c r="E1413" s="144" t="s">
        <v>499</v>
      </c>
      <c r="F1413" s="554"/>
      <c r="G1413" s="204" t="s">
        <v>499</v>
      </c>
      <c r="H1413" s="554"/>
      <c r="I1413" s="204" t="s">
        <v>499</v>
      </c>
      <c r="J1413" s="549"/>
      <c r="K1413" s="209"/>
      <c r="L1413" s="549"/>
      <c r="M1413" s="209"/>
      <c r="N1413" s="549"/>
      <c r="O1413" s="209"/>
    </row>
    <row r="1414" spans="1:15" ht="15" customHeight="1" x14ac:dyDescent="0.2">
      <c r="A1414" s="126" t="s">
        <v>503</v>
      </c>
      <c r="B1414" s="552" t="s">
        <v>1219</v>
      </c>
      <c r="C1414" s="555" t="s">
        <v>1726</v>
      </c>
      <c r="D1414" s="552">
        <v>1</v>
      </c>
      <c r="E1414" s="561" t="s">
        <v>1727</v>
      </c>
      <c r="F1414" s="552">
        <v>1</v>
      </c>
      <c r="G1414" s="561" t="s">
        <v>1727</v>
      </c>
      <c r="H1414" s="552">
        <v>1</v>
      </c>
      <c r="I1414" s="561" t="s">
        <v>60</v>
      </c>
      <c r="J1414" s="547"/>
      <c r="K1414" s="550" t="s">
        <v>23</v>
      </c>
      <c r="L1414" s="547"/>
      <c r="M1414" s="550" t="s">
        <v>23</v>
      </c>
      <c r="N1414" s="547"/>
      <c r="O1414" s="550" t="s">
        <v>23</v>
      </c>
    </row>
    <row r="1415" spans="1:15" ht="13.5" x14ac:dyDescent="0.2">
      <c r="A1415" s="127">
        <v>1026271285</v>
      </c>
      <c r="B1415" s="553"/>
      <c r="C1415" s="556"/>
      <c r="D1415" s="553"/>
      <c r="E1415" s="562"/>
      <c r="F1415" s="553"/>
      <c r="G1415" s="562"/>
      <c r="H1415" s="553"/>
      <c r="I1415" s="562"/>
      <c r="J1415" s="548"/>
      <c r="K1415" s="551"/>
      <c r="L1415" s="548"/>
      <c r="M1415" s="551"/>
      <c r="N1415" s="548"/>
      <c r="O1415" s="551"/>
    </row>
    <row r="1416" spans="1:15" ht="13.5" x14ac:dyDescent="0.2">
      <c r="A1416" s="127" t="s">
        <v>11</v>
      </c>
      <c r="B1416" s="553"/>
      <c r="C1416" s="202" t="s">
        <v>1728</v>
      </c>
      <c r="D1416" s="553"/>
      <c r="E1416" s="202" t="s">
        <v>1729</v>
      </c>
      <c r="F1416" s="553"/>
      <c r="G1416" s="202" t="s">
        <v>1729</v>
      </c>
      <c r="H1416" s="553"/>
      <c r="I1416" s="202" t="s">
        <v>1730</v>
      </c>
      <c r="J1416" s="548"/>
      <c r="K1416" s="207"/>
      <c r="L1416" s="548"/>
      <c r="M1416" s="207"/>
      <c r="N1416" s="548"/>
      <c r="O1416" s="207"/>
    </row>
    <row r="1417" spans="1:15" ht="13.5" x14ac:dyDescent="0.2">
      <c r="A1417" s="131" t="s">
        <v>12</v>
      </c>
      <c r="B1417" s="553"/>
      <c r="C1417" s="203" t="s">
        <v>868</v>
      </c>
      <c r="D1417" s="553"/>
      <c r="E1417" s="203" t="s">
        <v>868</v>
      </c>
      <c r="F1417" s="553"/>
      <c r="G1417" s="203" t="s">
        <v>868</v>
      </c>
      <c r="H1417" s="553"/>
      <c r="I1417" s="203"/>
      <c r="J1417" s="548"/>
      <c r="K1417" s="208"/>
      <c r="L1417" s="548"/>
      <c r="M1417" s="208"/>
      <c r="N1417" s="548"/>
      <c r="O1417" s="208"/>
    </row>
    <row r="1418" spans="1:15" ht="13.5" x14ac:dyDescent="0.2">
      <c r="A1418" s="131" t="s">
        <v>477</v>
      </c>
      <c r="B1418" s="553"/>
      <c r="C1418" s="203" t="s">
        <v>1731</v>
      </c>
      <c r="D1418" s="553"/>
      <c r="E1418" s="203" t="s">
        <v>1732</v>
      </c>
      <c r="F1418" s="553"/>
      <c r="G1418" s="203" t="s">
        <v>1732</v>
      </c>
      <c r="H1418" s="553"/>
      <c r="I1418" s="203" t="s">
        <v>534</v>
      </c>
      <c r="J1418" s="548"/>
      <c r="K1418" s="208"/>
      <c r="L1418" s="548"/>
      <c r="M1418" s="208"/>
      <c r="N1418" s="548"/>
      <c r="O1418" s="208"/>
    </row>
    <row r="1419" spans="1:15" ht="13.5" x14ac:dyDescent="0.2">
      <c r="A1419" s="137" t="s">
        <v>481</v>
      </c>
      <c r="B1419" s="554"/>
      <c r="C1419" s="204" t="s">
        <v>499</v>
      </c>
      <c r="D1419" s="554"/>
      <c r="E1419" s="204" t="s">
        <v>499</v>
      </c>
      <c r="F1419" s="554"/>
      <c r="G1419" s="204" t="s">
        <v>499</v>
      </c>
      <c r="H1419" s="554"/>
      <c r="I1419" s="204" t="s">
        <v>499</v>
      </c>
      <c r="J1419" s="549"/>
      <c r="K1419" s="209"/>
      <c r="L1419" s="549"/>
      <c r="M1419" s="209"/>
      <c r="N1419" s="549"/>
      <c r="O1419" s="209"/>
    </row>
    <row r="1420" spans="1:15" ht="13.5" x14ac:dyDescent="0.2">
      <c r="A1420" s="126" t="s">
        <v>76</v>
      </c>
      <c r="B1420" s="540"/>
      <c r="C1420" s="545"/>
      <c r="D1420" s="540"/>
      <c r="E1420" s="545"/>
      <c r="F1420" s="540"/>
      <c r="G1420" s="545"/>
      <c r="H1420" s="540"/>
      <c r="I1420" s="545"/>
      <c r="J1420" s="547"/>
      <c r="K1420" s="550" t="s">
        <v>23</v>
      </c>
      <c r="L1420" s="547"/>
      <c r="M1420" s="550" t="s">
        <v>23</v>
      </c>
      <c r="N1420" s="547"/>
      <c r="O1420" s="550" t="s">
        <v>23</v>
      </c>
    </row>
    <row r="1421" spans="1:15" ht="13.5" x14ac:dyDescent="0.2">
      <c r="A1421" s="127">
        <v>80236526</v>
      </c>
      <c r="B1421" s="541"/>
      <c r="C1421" s="546"/>
      <c r="D1421" s="541"/>
      <c r="E1421" s="546"/>
      <c r="F1421" s="541"/>
      <c r="G1421" s="546"/>
      <c r="H1421" s="541"/>
      <c r="I1421" s="546"/>
      <c r="J1421" s="548"/>
      <c r="K1421" s="551"/>
      <c r="L1421" s="548"/>
      <c r="M1421" s="551"/>
      <c r="N1421" s="548"/>
      <c r="O1421" s="551"/>
    </row>
    <row r="1422" spans="1:15" ht="13.5" x14ac:dyDescent="0.2">
      <c r="A1422" s="127" t="s">
        <v>11</v>
      </c>
      <c r="B1422" s="541"/>
      <c r="C1422" s="130"/>
      <c r="D1422" s="541"/>
      <c r="E1422" s="130"/>
      <c r="F1422" s="541"/>
      <c r="G1422" s="130"/>
      <c r="H1422" s="541"/>
      <c r="I1422" s="130"/>
      <c r="J1422" s="548"/>
      <c r="K1422" s="207"/>
      <c r="L1422" s="548"/>
      <c r="M1422" s="207"/>
      <c r="N1422" s="548"/>
      <c r="O1422" s="207"/>
    </row>
    <row r="1423" spans="1:15" ht="13.5" x14ac:dyDescent="0.2">
      <c r="A1423" s="131" t="s">
        <v>12</v>
      </c>
      <c r="B1423" s="541"/>
      <c r="C1423" s="140"/>
      <c r="D1423" s="541"/>
      <c r="E1423" s="140"/>
      <c r="F1423" s="541"/>
      <c r="G1423" s="140"/>
      <c r="H1423" s="541"/>
      <c r="I1423" s="140"/>
      <c r="J1423" s="548"/>
      <c r="K1423" s="208"/>
      <c r="L1423" s="548"/>
      <c r="M1423" s="208"/>
      <c r="N1423" s="548"/>
      <c r="O1423" s="208"/>
    </row>
    <row r="1424" spans="1:15" ht="13.5" x14ac:dyDescent="0.2">
      <c r="A1424" s="131" t="s">
        <v>477</v>
      </c>
      <c r="B1424" s="541"/>
      <c r="C1424" s="140"/>
      <c r="D1424" s="541"/>
      <c r="E1424" s="140"/>
      <c r="F1424" s="541"/>
      <c r="G1424" s="140"/>
      <c r="H1424" s="541"/>
      <c r="I1424" s="140"/>
      <c r="J1424" s="548"/>
      <c r="K1424" s="208"/>
      <c r="L1424" s="548"/>
      <c r="M1424" s="208"/>
      <c r="N1424" s="548"/>
      <c r="O1424" s="208"/>
    </row>
    <row r="1425" spans="1:15" ht="13.5" x14ac:dyDescent="0.2">
      <c r="A1425" s="137" t="s">
        <v>481</v>
      </c>
      <c r="B1425" s="542"/>
      <c r="C1425" s="141"/>
      <c r="D1425" s="542"/>
      <c r="E1425" s="141"/>
      <c r="F1425" s="542"/>
      <c r="G1425" s="141"/>
      <c r="H1425" s="542"/>
      <c r="I1425" s="141"/>
      <c r="J1425" s="549"/>
      <c r="K1425" s="209"/>
      <c r="L1425" s="549"/>
      <c r="M1425" s="209"/>
      <c r="N1425" s="549"/>
      <c r="O1425" s="209"/>
    </row>
    <row r="1427" spans="1:15" x14ac:dyDescent="0.2">
      <c r="B1427" s="563" t="s">
        <v>1733</v>
      </c>
      <c r="C1427" s="564"/>
      <c r="D1427" s="564"/>
      <c r="E1427" s="564"/>
      <c r="F1427" s="564"/>
      <c r="G1427" s="564"/>
      <c r="H1427" s="564"/>
      <c r="I1427" s="564"/>
      <c r="J1427" s="564"/>
      <c r="K1427" s="564"/>
      <c r="L1427" s="564"/>
      <c r="M1427" s="564"/>
      <c r="N1427" s="564"/>
      <c r="O1427" s="565"/>
    </row>
    <row r="1428" spans="1:15" ht="13.5" x14ac:dyDescent="0.25">
      <c r="A1428" s="121"/>
      <c r="B1428" s="566" t="s">
        <v>79</v>
      </c>
      <c r="C1428" s="567"/>
      <c r="D1428" s="566" t="s">
        <v>1520</v>
      </c>
      <c r="E1428" s="567"/>
      <c r="F1428" s="566" t="s">
        <v>81</v>
      </c>
      <c r="G1428" s="567"/>
      <c r="H1428" s="566" t="s">
        <v>82</v>
      </c>
      <c r="I1428" s="567"/>
      <c r="J1428" s="566" t="s">
        <v>1734</v>
      </c>
      <c r="K1428" s="567"/>
      <c r="L1428" s="566" t="s">
        <v>1735</v>
      </c>
      <c r="M1428" s="567"/>
      <c r="N1428" s="566" t="s">
        <v>1736</v>
      </c>
      <c r="O1428" s="567"/>
    </row>
    <row r="1429" spans="1:15" ht="13.5" x14ac:dyDescent="0.25">
      <c r="A1429" s="121"/>
      <c r="B1429" s="173" t="s">
        <v>7</v>
      </c>
      <c r="C1429" s="174" t="s">
        <v>8</v>
      </c>
      <c r="D1429" s="173" t="s">
        <v>7</v>
      </c>
      <c r="E1429" s="174" t="s">
        <v>8</v>
      </c>
      <c r="F1429" s="173" t="s">
        <v>7</v>
      </c>
      <c r="G1429" s="174" t="s">
        <v>8</v>
      </c>
      <c r="H1429" s="173" t="s">
        <v>7</v>
      </c>
      <c r="I1429" s="174" t="s">
        <v>8</v>
      </c>
      <c r="J1429" s="173" t="s">
        <v>7</v>
      </c>
      <c r="K1429" s="174" t="s">
        <v>8</v>
      </c>
      <c r="L1429" s="173" t="s">
        <v>7</v>
      </c>
      <c r="M1429" s="174" t="s">
        <v>8</v>
      </c>
      <c r="N1429" s="173" t="s">
        <v>7</v>
      </c>
      <c r="O1429" s="174" t="s">
        <v>8</v>
      </c>
    </row>
    <row r="1430" spans="1:15" ht="15" customHeight="1" x14ac:dyDescent="0.2">
      <c r="A1430" s="126" t="s">
        <v>9</v>
      </c>
      <c r="B1430" s="552">
        <v>2</v>
      </c>
      <c r="C1430" s="561" t="s">
        <v>1737</v>
      </c>
      <c r="D1430" s="552">
        <v>2</v>
      </c>
      <c r="E1430" s="561" t="s">
        <v>1738</v>
      </c>
      <c r="F1430" s="547"/>
      <c r="G1430" s="550" t="s">
        <v>174</v>
      </c>
      <c r="H1430" s="547"/>
      <c r="I1430" s="550" t="s">
        <v>1739</v>
      </c>
      <c r="J1430" s="547"/>
      <c r="K1430" s="550" t="s">
        <v>23</v>
      </c>
      <c r="L1430" s="547"/>
      <c r="M1430" s="550" t="s">
        <v>23</v>
      </c>
      <c r="N1430" s="547"/>
      <c r="O1430" s="550" t="s">
        <v>23</v>
      </c>
    </row>
    <row r="1431" spans="1:15" ht="13.5" x14ac:dyDescent="0.2">
      <c r="A1431" s="127">
        <v>79921501</v>
      </c>
      <c r="B1431" s="553"/>
      <c r="C1431" s="562"/>
      <c r="D1431" s="553"/>
      <c r="E1431" s="562"/>
      <c r="F1431" s="548"/>
      <c r="G1431" s="551"/>
      <c r="H1431" s="548"/>
      <c r="I1431" s="551"/>
      <c r="J1431" s="548"/>
      <c r="K1431" s="551"/>
      <c r="L1431" s="548"/>
      <c r="M1431" s="551"/>
      <c r="N1431" s="548"/>
      <c r="O1431" s="551"/>
    </row>
    <row r="1432" spans="1:15" ht="13.5" x14ac:dyDescent="0.2">
      <c r="A1432" s="127" t="s">
        <v>11</v>
      </c>
      <c r="B1432" s="553"/>
      <c r="C1432" s="202" t="s">
        <v>1740</v>
      </c>
      <c r="D1432" s="553"/>
      <c r="E1432" s="202" t="s">
        <v>1740</v>
      </c>
      <c r="F1432" s="548"/>
      <c r="G1432" s="207"/>
      <c r="H1432" s="548"/>
      <c r="I1432" s="207"/>
      <c r="J1432" s="548"/>
      <c r="K1432" s="207"/>
      <c r="L1432" s="548"/>
      <c r="M1432" s="207"/>
      <c r="N1432" s="548"/>
      <c r="O1432" s="207"/>
    </row>
    <row r="1433" spans="1:15" ht="13.5" x14ac:dyDescent="0.2">
      <c r="A1433" s="131" t="s">
        <v>12</v>
      </c>
      <c r="B1433" s="553"/>
      <c r="C1433" s="203" t="s">
        <v>1714</v>
      </c>
      <c r="D1433" s="553"/>
      <c r="E1433" s="203" t="s">
        <v>1714</v>
      </c>
      <c r="F1433" s="548"/>
      <c r="G1433" s="208"/>
      <c r="H1433" s="548"/>
      <c r="I1433" s="208"/>
      <c r="J1433" s="548"/>
      <c r="K1433" s="208"/>
      <c r="L1433" s="548"/>
      <c r="M1433" s="208"/>
      <c r="N1433" s="548"/>
      <c r="O1433" s="208"/>
    </row>
    <row r="1434" spans="1:15" ht="13.5" x14ac:dyDescent="0.2">
      <c r="A1434" s="131" t="s">
        <v>477</v>
      </c>
      <c r="B1434" s="553"/>
      <c r="C1434" s="203" t="s">
        <v>1741</v>
      </c>
      <c r="D1434" s="553"/>
      <c r="E1434" s="203" t="s">
        <v>1741</v>
      </c>
      <c r="F1434" s="548"/>
      <c r="G1434" s="208"/>
      <c r="H1434" s="548"/>
      <c r="I1434" s="208"/>
      <c r="J1434" s="548"/>
      <c r="K1434" s="208"/>
      <c r="L1434" s="548"/>
      <c r="M1434" s="208"/>
      <c r="N1434" s="548"/>
      <c r="O1434" s="208"/>
    </row>
    <row r="1435" spans="1:15" ht="13.5" x14ac:dyDescent="0.2">
      <c r="A1435" s="137" t="s">
        <v>481</v>
      </c>
      <c r="B1435" s="554"/>
      <c r="C1435" s="204" t="s">
        <v>499</v>
      </c>
      <c r="D1435" s="554"/>
      <c r="E1435" s="204" t="s">
        <v>499</v>
      </c>
      <c r="F1435" s="549"/>
      <c r="G1435" s="209"/>
      <c r="H1435" s="549"/>
      <c r="I1435" s="209"/>
      <c r="J1435" s="549"/>
      <c r="K1435" s="209"/>
      <c r="L1435" s="549"/>
      <c r="M1435" s="209"/>
      <c r="N1435" s="549"/>
      <c r="O1435" s="209"/>
    </row>
    <row r="1436" spans="1:15" ht="15" customHeight="1" x14ac:dyDescent="0.2">
      <c r="A1436" s="126" t="s">
        <v>14</v>
      </c>
      <c r="B1436" s="552">
        <v>4</v>
      </c>
      <c r="C1436" s="555" t="s">
        <v>830</v>
      </c>
      <c r="D1436" s="552">
        <v>3</v>
      </c>
      <c r="E1436" s="555" t="s">
        <v>830</v>
      </c>
      <c r="F1436" s="547"/>
      <c r="G1436" s="550" t="s">
        <v>1739</v>
      </c>
      <c r="H1436" s="547"/>
      <c r="I1436" s="550" t="s">
        <v>1739</v>
      </c>
      <c r="J1436" s="547"/>
      <c r="K1436" s="550" t="s">
        <v>23</v>
      </c>
      <c r="L1436" s="547"/>
      <c r="M1436" s="550" t="s">
        <v>23</v>
      </c>
      <c r="N1436" s="547"/>
      <c r="O1436" s="550" t="s">
        <v>23</v>
      </c>
    </row>
    <row r="1437" spans="1:15" ht="13.5" x14ac:dyDescent="0.2">
      <c r="A1437" s="127">
        <v>1070707956</v>
      </c>
      <c r="B1437" s="553"/>
      <c r="C1437" s="556"/>
      <c r="D1437" s="553"/>
      <c r="E1437" s="556"/>
      <c r="F1437" s="548"/>
      <c r="G1437" s="551"/>
      <c r="H1437" s="548"/>
      <c r="I1437" s="551"/>
      <c r="J1437" s="548"/>
      <c r="K1437" s="551"/>
      <c r="L1437" s="548"/>
      <c r="M1437" s="551"/>
      <c r="N1437" s="548"/>
      <c r="O1437" s="551"/>
    </row>
    <row r="1438" spans="1:15" ht="13.5" x14ac:dyDescent="0.2">
      <c r="A1438" s="127" t="s">
        <v>11</v>
      </c>
      <c r="B1438" s="553"/>
      <c r="C1438" s="202" t="s">
        <v>1724</v>
      </c>
      <c r="D1438" s="553"/>
      <c r="E1438" s="202" t="s">
        <v>1724</v>
      </c>
      <c r="F1438" s="548"/>
      <c r="G1438" s="207"/>
      <c r="H1438" s="548"/>
      <c r="I1438" s="207"/>
      <c r="J1438" s="548"/>
      <c r="K1438" s="207"/>
      <c r="L1438" s="548"/>
      <c r="M1438" s="207"/>
      <c r="N1438" s="548"/>
      <c r="O1438" s="207"/>
    </row>
    <row r="1439" spans="1:15" ht="13.5" x14ac:dyDescent="0.2">
      <c r="A1439" s="131" t="s">
        <v>12</v>
      </c>
      <c r="B1439" s="553"/>
      <c r="C1439" s="203" t="s">
        <v>299</v>
      </c>
      <c r="D1439" s="553"/>
      <c r="E1439" s="203" t="s">
        <v>299</v>
      </c>
      <c r="F1439" s="548"/>
      <c r="G1439" s="208"/>
      <c r="H1439" s="548"/>
      <c r="I1439" s="208"/>
      <c r="J1439" s="548"/>
      <c r="K1439" s="208"/>
      <c r="L1439" s="548"/>
      <c r="M1439" s="208"/>
      <c r="N1439" s="548"/>
      <c r="O1439" s="208"/>
    </row>
    <row r="1440" spans="1:15" ht="13.5" x14ac:dyDescent="0.2">
      <c r="A1440" s="131" t="s">
        <v>477</v>
      </c>
      <c r="B1440" s="553"/>
      <c r="C1440" s="203" t="s">
        <v>534</v>
      </c>
      <c r="D1440" s="553"/>
      <c r="E1440" s="203" t="s">
        <v>534</v>
      </c>
      <c r="F1440" s="548"/>
      <c r="G1440" s="208"/>
      <c r="H1440" s="548"/>
      <c r="I1440" s="208"/>
      <c r="J1440" s="548"/>
      <c r="K1440" s="208"/>
      <c r="L1440" s="548"/>
      <c r="M1440" s="208"/>
      <c r="N1440" s="548"/>
      <c r="O1440" s="208"/>
    </row>
    <row r="1441" spans="1:15" ht="13.5" x14ac:dyDescent="0.2">
      <c r="A1441" s="137" t="s">
        <v>481</v>
      </c>
      <c r="B1441" s="554"/>
      <c r="C1441" s="204" t="s">
        <v>499</v>
      </c>
      <c r="D1441" s="554"/>
      <c r="E1441" s="204" t="s">
        <v>499</v>
      </c>
      <c r="F1441" s="549"/>
      <c r="G1441" s="209"/>
      <c r="H1441" s="549"/>
      <c r="I1441" s="209"/>
      <c r="J1441" s="549"/>
      <c r="K1441" s="209"/>
      <c r="L1441" s="549"/>
      <c r="M1441" s="209"/>
      <c r="N1441" s="549"/>
      <c r="O1441" s="209"/>
    </row>
    <row r="1442" spans="1:15" ht="15" customHeight="1" x14ac:dyDescent="0.2">
      <c r="A1442" s="126" t="s">
        <v>503</v>
      </c>
      <c r="B1442" s="557">
        <v>1</v>
      </c>
      <c r="C1442" s="559" t="s">
        <v>1686</v>
      </c>
      <c r="D1442" s="552">
        <v>1</v>
      </c>
      <c r="E1442" s="555" t="s">
        <v>1742</v>
      </c>
      <c r="F1442" s="552"/>
      <c r="G1442" s="561" t="s">
        <v>42</v>
      </c>
      <c r="H1442" s="547"/>
      <c r="I1442" s="550" t="s">
        <v>1739</v>
      </c>
      <c r="J1442" s="547"/>
      <c r="K1442" s="550" t="s">
        <v>23</v>
      </c>
      <c r="L1442" s="547"/>
      <c r="M1442" s="550" t="s">
        <v>23</v>
      </c>
      <c r="N1442" s="547"/>
      <c r="O1442" s="550" t="s">
        <v>23</v>
      </c>
    </row>
    <row r="1443" spans="1:15" ht="13.5" x14ac:dyDescent="0.2">
      <c r="A1443" s="127">
        <v>1026271285</v>
      </c>
      <c r="B1443" s="558"/>
      <c r="C1443" s="560"/>
      <c r="D1443" s="553"/>
      <c r="E1443" s="556"/>
      <c r="F1443" s="553"/>
      <c r="G1443" s="562"/>
      <c r="H1443" s="548"/>
      <c r="I1443" s="551"/>
      <c r="J1443" s="548"/>
      <c r="K1443" s="551"/>
      <c r="L1443" s="548"/>
      <c r="M1443" s="551"/>
      <c r="N1443" s="548"/>
      <c r="O1443" s="551"/>
    </row>
    <row r="1444" spans="1:15" ht="13.5" x14ac:dyDescent="0.2">
      <c r="A1444" s="127" t="s">
        <v>11</v>
      </c>
      <c r="B1444" s="558"/>
      <c r="C1444" s="153" t="s">
        <v>1689</v>
      </c>
      <c r="D1444" s="553"/>
      <c r="E1444" s="202" t="s">
        <v>1743</v>
      </c>
      <c r="F1444" s="553"/>
      <c r="G1444" s="202"/>
      <c r="H1444" s="548"/>
      <c r="I1444" s="207"/>
      <c r="J1444" s="548"/>
      <c r="K1444" s="207"/>
      <c r="L1444" s="548"/>
      <c r="M1444" s="207"/>
      <c r="N1444" s="548"/>
      <c r="O1444" s="207"/>
    </row>
    <row r="1445" spans="1:15" ht="13.5" x14ac:dyDescent="0.2">
      <c r="A1445" s="131" t="s">
        <v>12</v>
      </c>
      <c r="B1445" s="558"/>
      <c r="C1445" s="161" t="s">
        <v>868</v>
      </c>
      <c r="D1445" s="553"/>
      <c r="E1445" s="203" t="s">
        <v>299</v>
      </c>
      <c r="F1445" s="553"/>
      <c r="G1445" s="203"/>
      <c r="H1445" s="548"/>
      <c r="I1445" s="208"/>
      <c r="J1445" s="548"/>
      <c r="K1445" s="208"/>
      <c r="L1445" s="548"/>
      <c r="M1445" s="208"/>
      <c r="N1445" s="548"/>
      <c r="O1445" s="208"/>
    </row>
    <row r="1446" spans="1:15" ht="13.5" x14ac:dyDescent="0.2">
      <c r="A1446" s="131" t="s">
        <v>477</v>
      </c>
      <c r="B1446" s="558"/>
      <c r="C1446" s="201" t="s">
        <v>1691</v>
      </c>
      <c r="D1446" s="553"/>
      <c r="E1446" s="203" t="s">
        <v>1162</v>
      </c>
      <c r="F1446" s="553"/>
      <c r="G1446" s="203"/>
      <c r="H1446" s="548"/>
      <c r="I1446" s="208"/>
      <c r="J1446" s="548"/>
      <c r="K1446" s="208"/>
      <c r="L1446" s="548"/>
      <c r="M1446" s="208"/>
      <c r="N1446" s="548"/>
      <c r="O1446" s="208"/>
    </row>
    <row r="1447" spans="1:15" ht="13.5" x14ac:dyDescent="0.2">
      <c r="A1447" s="137" t="s">
        <v>481</v>
      </c>
      <c r="B1447" s="558"/>
      <c r="C1447" s="161" t="s">
        <v>482</v>
      </c>
      <c r="D1447" s="554"/>
      <c r="E1447" s="204" t="s">
        <v>869</v>
      </c>
      <c r="F1447" s="554"/>
      <c r="G1447" s="204"/>
      <c r="H1447" s="549"/>
      <c r="I1447" s="209"/>
      <c r="J1447" s="549"/>
      <c r="K1447" s="209"/>
      <c r="L1447" s="549"/>
      <c r="M1447" s="209"/>
      <c r="N1447" s="549"/>
      <c r="O1447" s="209"/>
    </row>
    <row r="1448" spans="1:15" ht="13.5" x14ac:dyDescent="0.2">
      <c r="A1448" s="126" t="s">
        <v>76</v>
      </c>
      <c r="B1448" s="540"/>
      <c r="C1448" s="543"/>
      <c r="D1448" s="540"/>
      <c r="E1448" s="545"/>
      <c r="F1448" s="540"/>
      <c r="G1448" s="545"/>
      <c r="H1448" s="540"/>
      <c r="I1448" s="545"/>
      <c r="J1448" s="547"/>
      <c r="K1448" s="550" t="s">
        <v>23</v>
      </c>
      <c r="L1448" s="547"/>
      <c r="M1448" s="550" t="s">
        <v>23</v>
      </c>
      <c r="N1448" s="547"/>
      <c r="O1448" s="550" t="s">
        <v>23</v>
      </c>
    </row>
    <row r="1449" spans="1:15" ht="13.5" x14ac:dyDescent="0.2">
      <c r="A1449" s="127">
        <v>80236526</v>
      </c>
      <c r="B1449" s="541"/>
      <c r="C1449" s="544"/>
      <c r="D1449" s="541"/>
      <c r="E1449" s="546"/>
      <c r="F1449" s="541"/>
      <c r="G1449" s="546"/>
      <c r="H1449" s="541"/>
      <c r="I1449" s="546"/>
      <c r="J1449" s="548"/>
      <c r="K1449" s="551"/>
      <c r="L1449" s="548"/>
      <c r="M1449" s="551"/>
      <c r="N1449" s="548"/>
      <c r="O1449" s="551"/>
    </row>
    <row r="1450" spans="1:15" ht="13.5" x14ac:dyDescent="0.2">
      <c r="A1450" s="127" t="s">
        <v>11</v>
      </c>
      <c r="B1450" s="541"/>
      <c r="C1450" s="130"/>
      <c r="D1450" s="541"/>
      <c r="E1450" s="130"/>
      <c r="F1450" s="541"/>
      <c r="G1450" s="130"/>
      <c r="H1450" s="541"/>
      <c r="I1450" s="130"/>
      <c r="J1450" s="548"/>
      <c r="K1450" s="207"/>
      <c r="L1450" s="548"/>
      <c r="M1450" s="207"/>
      <c r="N1450" s="548"/>
      <c r="O1450" s="207"/>
    </row>
    <row r="1451" spans="1:15" ht="13.5" x14ac:dyDescent="0.2">
      <c r="A1451" s="131" t="s">
        <v>12</v>
      </c>
      <c r="B1451" s="541"/>
      <c r="C1451" s="140"/>
      <c r="D1451" s="541"/>
      <c r="E1451" s="140"/>
      <c r="F1451" s="541"/>
      <c r="G1451" s="140"/>
      <c r="H1451" s="541"/>
      <c r="I1451" s="140"/>
      <c r="J1451" s="548"/>
      <c r="K1451" s="208"/>
      <c r="L1451" s="548"/>
      <c r="M1451" s="208"/>
      <c r="N1451" s="548"/>
      <c r="O1451" s="208"/>
    </row>
    <row r="1452" spans="1:15" ht="13.5" x14ac:dyDescent="0.2">
      <c r="A1452" s="131" t="s">
        <v>477</v>
      </c>
      <c r="B1452" s="541"/>
      <c r="C1452" s="140"/>
      <c r="D1452" s="541"/>
      <c r="E1452" s="140"/>
      <c r="F1452" s="541"/>
      <c r="G1452" s="140"/>
      <c r="H1452" s="541"/>
      <c r="I1452" s="140"/>
      <c r="J1452" s="548"/>
      <c r="K1452" s="208"/>
      <c r="L1452" s="548"/>
      <c r="M1452" s="208"/>
      <c r="N1452" s="548"/>
      <c r="O1452" s="208"/>
    </row>
    <row r="1453" spans="1:15" ht="13.5" x14ac:dyDescent="0.2">
      <c r="A1453" s="137" t="s">
        <v>481</v>
      </c>
      <c r="B1453" s="542"/>
      <c r="C1453" s="141"/>
      <c r="D1453" s="542"/>
      <c r="E1453" s="141"/>
      <c r="F1453" s="542"/>
      <c r="G1453" s="141"/>
      <c r="H1453" s="542"/>
      <c r="I1453" s="141"/>
      <c r="J1453" s="549"/>
      <c r="K1453" s="209"/>
      <c r="L1453" s="549"/>
      <c r="M1453" s="209"/>
      <c r="N1453" s="549"/>
      <c r="O1453" s="209"/>
    </row>
  </sheetData>
  <mergeCells count="3310">
    <mergeCell ref="B1364:B1369"/>
    <mergeCell ref="C1364:C1365"/>
    <mergeCell ref="D1364:D1369"/>
    <mergeCell ref="E1364:E1365"/>
    <mergeCell ref="F1364:F1369"/>
    <mergeCell ref="G1364:G1365"/>
    <mergeCell ref="H1364:H1369"/>
    <mergeCell ref="I1364:I1365"/>
    <mergeCell ref="J1364:J1369"/>
    <mergeCell ref="K1364:K1365"/>
    <mergeCell ref="L1364:L1369"/>
    <mergeCell ref="M1364:M1365"/>
    <mergeCell ref="N1364:N1369"/>
    <mergeCell ref="O1364:O1365"/>
    <mergeCell ref="B1352:B1357"/>
    <mergeCell ref="C1352:C1353"/>
    <mergeCell ref="D1352:D1357"/>
    <mergeCell ref="E1352:E1353"/>
    <mergeCell ref="F1352:F1357"/>
    <mergeCell ref="G1352:G1353"/>
    <mergeCell ref="H1352:H1357"/>
    <mergeCell ref="I1352:I1353"/>
    <mergeCell ref="J1352:J1357"/>
    <mergeCell ref="K1352:K1353"/>
    <mergeCell ref="L1352:L1357"/>
    <mergeCell ref="M1352:M1353"/>
    <mergeCell ref="N1352:N1357"/>
    <mergeCell ref="O1352:O1353"/>
    <mergeCell ref="B1358:B1363"/>
    <mergeCell ref="C1358:C1359"/>
    <mergeCell ref="D1358:D1363"/>
    <mergeCell ref="E1358:E1359"/>
    <mergeCell ref="F1358:F1363"/>
    <mergeCell ref="G1358:G1359"/>
    <mergeCell ref="H1358:H1363"/>
    <mergeCell ref="I1358:I1359"/>
    <mergeCell ref="J1358:J1363"/>
    <mergeCell ref="K1358:K1359"/>
    <mergeCell ref="L1358:L1363"/>
    <mergeCell ref="M1358:M1359"/>
    <mergeCell ref="N1358:N1363"/>
    <mergeCell ref="O1358:O1359"/>
    <mergeCell ref="B1343:O1343"/>
    <mergeCell ref="B1344:C1344"/>
    <mergeCell ref="D1344:E1344"/>
    <mergeCell ref="F1344:G1344"/>
    <mergeCell ref="H1344:I1344"/>
    <mergeCell ref="J1344:K1344"/>
    <mergeCell ref="L1344:M1344"/>
    <mergeCell ref="N1344:O1344"/>
    <mergeCell ref="B1346:B1351"/>
    <mergeCell ref="C1346:C1347"/>
    <mergeCell ref="D1346:D1351"/>
    <mergeCell ref="E1346:E1347"/>
    <mergeCell ref="F1346:F1351"/>
    <mergeCell ref="G1346:G1347"/>
    <mergeCell ref="H1346:H1351"/>
    <mergeCell ref="I1346:I1347"/>
    <mergeCell ref="J1346:J1351"/>
    <mergeCell ref="K1346:K1347"/>
    <mergeCell ref="L1346:L1351"/>
    <mergeCell ref="M1346:M1347"/>
    <mergeCell ref="N1346:N1351"/>
    <mergeCell ref="O1346:O1347"/>
    <mergeCell ref="B1302:B1307"/>
    <mergeCell ref="C1302:C1303"/>
    <mergeCell ref="D1302:D1307"/>
    <mergeCell ref="E1302:E1303"/>
    <mergeCell ref="F1302:F1307"/>
    <mergeCell ref="G1302:G1303"/>
    <mergeCell ref="H1302:H1307"/>
    <mergeCell ref="I1302:I1303"/>
    <mergeCell ref="J1302:J1307"/>
    <mergeCell ref="K1302:K1303"/>
    <mergeCell ref="L1302:L1307"/>
    <mergeCell ref="M1302:M1303"/>
    <mergeCell ref="N1302:N1307"/>
    <mergeCell ref="O1302:O1303"/>
    <mergeCell ref="B1308:B1313"/>
    <mergeCell ref="C1308:C1309"/>
    <mergeCell ref="D1308:D1313"/>
    <mergeCell ref="E1308:E1309"/>
    <mergeCell ref="F1308:F1313"/>
    <mergeCell ref="G1308:G1309"/>
    <mergeCell ref="H1308:H1313"/>
    <mergeCell ref="I1308:I1309"/>
    <mergeCell ref="J1308:J1313"/>
    <mergeCell ref="K1308:K1309"/>
    <mergeCell ref="L1308:L1313"/>
    <mergeCell ref="M1308:M1309"/>
    <mergeCell ref="N1308:N1313"/>
    <mergeCell ref="O1308:O1309"/>
    <mergeCell ref="B1290:B1295"/>
    <mergeCell ref="C1290:C1291"/>
    <mergeCell ref="D1290:D1295"/>
    <mergeCell ref="E1290:E1291"/>
    <mergeCell ref="F1290:F1295"/>
    <mergeCell ref="G1290:G1291"/>
    <mergeCell ref="H1290:H1295"/>
    <mergeCell ref="I1290:I1291"/>
    <mergeCell ref="J1290:J1295"/>
    <mergeCell ref="K1290:K1291"/>
    <mergeCell ref="L1290:L1295"/>
    <mergeCell ref="M1290:M1291"/>
    <mergeCell ref="N1290:N1295"/>
    <mergeCell ref="O1290:O1291"/>
    <mergeCell ref="B1296:B1301"/>
    <mergeCell ref="C1296:C1297"/>
    <mergeCell ref="D1296:D1301"/>
    <mergeCell ref="E1296:E1297"/>
    <mergeCell ref="F1296:F1301"/>
    <mergeCell ref="G1296:G1297"/>
    <mergeCell ref="H1296:H1301"/>
    <mergeCell ref="I1296:I1297"/>
    <mergeCell ref="J1296:J1301"/>
    <mergeCell ref="K1296:K1297"/>
    <mergeCell ref="L1296:L1301"/>
    <mergeCell ref="M1296:M1297"/>
    <mergeCell ref="N1296:N1301"/>
    <mergeCell ref="O1296:O1297"/>
    <mergeCell ref="B1280:B1285"/>
    <mergeCell ref="C1280:C1281"/>
    <mergeCell ref="D1280:D1285"/>
    <mergeCell ref="E1280:E1281"/>
    <mergeCell ref="F1280:F1285"/>
    <mergeCell ref="G1280:G1281"/>
    <mergeCell ref="H1280:H1285"/>
    <mergeCell ref="I1280:I1281"/>
    <mergeCell ref="J1280:J1285"/>
    <mergeCell ref="K1280:K1281"/>
    <mergeCell ref="L1280:L1285"/>
    <mergeCell ref="M1280:M1281"/>
    <mergeCell ref="N1280:N1285"/>
    <mergeCell ref="O1280:O1281"/>
    <mergeCell ref="B1287:O1287"/>
    <mergeCell ref="B1288:C1288"/>
    <mergeCell ref="D1288:E1288"/>
    <mergeCell ref="F1288:G1288"/>
    <mergeCell ref="H1288:I1288"/>
    <mergeCell ref="J1288:K1288"/>
    <mergeCell ref="L1288:M1288"/>
    <mergeCell ref="N1288:O1288"/>
    <mergeCell ref="B1268:B1273"/>
    <mergeCell ref="C1268:C1269"/>
    <mergeCell ref="D1268:D1273"/>
    <mergeCell ref="E1268:E1269"/>
    <mergeCell ref="F1268:F1273"/>
    <mergeCell ref="G1268:G1269"/>
    <mergeCell ref="H1268:H1273"/>
    <mergeCell ref="I1268:I1269"/>
    <mergeCell ref="J1268:J1273"/>
    <mergeCell ref="K1268:K1269"/>
    <mergeCell ref="L1268:L1273"/>
    <mergeCell ref="M1268:M1269"/>
    <mergeCell ref="N1268:N1273"/>
    <mergeCell ref="O1268:O1269"/>
    <mergeCell ref="B1274:B1279"/>
    <mergeCell ref="C1274:C1275"/>
    <mergeCell ref="D1274:D1279"/>
    <mergeCell ref="E1274:E1275"/>
    <mergeCell ref="F1274:F1279"/>
    <mergeCell ref="G1274:G1275"/>
    <mergeCell ref="H1274:H1279"/>
    <mergeCell ref="I1274:I1275"/>
    <mergeCell ref="J1274:J1279"/>
    <mergeCell ref="K1274:K1275"/>
    <mergeCell ref="L1274:L1279"/>
    <mergeCell ref="M1274:M1275"/>
    <mergeCell ref="N1274:N1279"/>
    <mergeCell ref="O1274:O1275"/>
    <mergeCell ref="B1259:O1259"/>
    <mergeCell ref="B1260:C1260"/>
    <mergeCell ref="D1260:E1260"/>
    <mergeCell ref="F1260:G1260"/>
    <mergeCell ref="H1260:I1260"/>
    <mergeCell ref="J1260:K1260"/>
    <mergeCell ref="L1260:M1260"/>
    <mergeCell ref="N1260:O1260"/>
    <mergeCell ref="B1262:B1267"/>
    <mergeCell ref="C1262:C1263"/>
    <mergeCell ref="D1262:D1267"/>
    <mergeCell ref="E1262:E1263"/>
    <mergeCell ref="F1262:F1267"/>
    <mergeCell ref="G1262:G1263"/>
    <mergeCell ref="H1262:H1267"/>
    <mergeCell ref="I1262:I1263"/>
    <mergeCell ref="J1262:J1267"/>
    <mergeCell ref="K1262:K1263"/>
    <mergeCell ref="L1262:L1267"/>
    <mergeCell ref="M1262:M1263"/>
    <mergeCell ref="N1262:N1267"/>
    <mergeCell ref="O1262:O1263"/>
    <mergeCell ref="B1196:B1201"/>
    <mergeCell ref="C1196:C1197"/>
    <mergeCell ref="D1196:D1201"/>
    <mergeCell ref="E1196:E1197"/>
    <mergeCell ref="F1196:F1201"/>
    <mergeCell ref="G1196:G1197"/>
    <mergeCell ref="H1196:H1201"/>
    <mergeCell ref="I1196:I1197"/>
    <mergeCell ref="J1196:J1201"/>
    <mergeCell ref="K1196:K1197"/>
    <mergeCell ref="L1196:L1201"/>
    <mergeCell ref="M1196:M1197"/>
    <mergeCell ref="N1196:N1201"/>
    <mergeCell ref="O1196:O1197"/>
    <mergeCell ref="B1184:B1189"/>
    <mergeCell ref="C1184:C1185"/>
    <mergeCell ref="D1184:D1189"/>
    <mergeCell ref="E1184:E1185"/>
    <mergeCell ref="F1184:F1189"/>
    <mergeCell ref="G1184:G1185"/>
    <mergeCell ref="H1184:H1189"/>
    <mergeCell ref="I1184:I1185"/>
    <mergeCell ref="J1184:J1189"/>
    <mergeCell ref="K1184:K1185"/>
    <mergeCell ref="L1184:L1189"/>
    <mergeCell ref="M1184:M1185"/>
    <mergeCell ref="N1184:N1189"/>
    <mergeCell ref="O1184:O1185"/>
    <mergeCell ref="B1190:B1195"/>
    <mergeCell ref="C1190:C1191"/>
    <mergeCell ref="D1190:D1195"/>
    <mergeCell ref="E1190:E1191"/>
    <mergeCell ref="F1190:F1195"/>
    <mergeCell ref="G1190:G1191"/>
    <mergeCell ref="H1190:H1195"/>
    <mergeCell ref="I1190:I1191"/>
    <mergeCell ref="J1190:J1195"/>
    <mergeCell ref="K1190:K1191"/>
    <mergeCell ref="L1190:L1195"/>
    <mergeCell ref="M1190:M1191"/>
    <mergeCell ref="N1190:N1195"/>
    <mergeCell ref="O1190:O1191"/>
    <mergeCell ref="B1175:O1175"/>
    <mergeCell ref="B1176:C1176"/>
    <mergeCell ref="D1176:E1176"/>
    <mergeCell ref="F1176:G1176"/>
    <mergeCell ref="H1176:I1176"/>
    <mergeCell ref="J1176:K1176"/>
    <mergeCell ref="L1176:M1176"/>
    <mergeCell ref="N1176:O1176"/>
    <mergeCell ref="B1178:B1183"/>
    <mergeCell ref="C1178:C1179"/>
    <mergeCell ref="D1178:D1183"/>
    <mergeCell ref="E1178:E1179"/>
    <mergeCell ref="F1178:F1183"/>
    <mergeCell ref="G1178:G1179"/>
    <mergeCell ref="H1178:H1183"/>
    <mergeCell ref="I1178:I1179"/>
    <mergeCell ref="J1178:J1183"/>
    <mergeCell ref="K1178:K1179"/>
    <mergeCell ref="L1178:L1183"/>
    <mergeCell ref="M1178:M1179"/>
    <mergeCell ref="N1178:N1183"/>
    <mergeCell ref="O1178:O1179"/>
    <mergeCell ref="B1140:B1145"/>
    <mergeCell ref="C1140:C1141"/>
    <mergeCell ref="D1140:D1145"/>
    <mergeCell ref="E1140:E1141"/>
    <mergeCell ref="F1140:F1145"/>
    <mergeCell ref="G1140:G1141"/>
    <mergeCell ref="H1140:H1145"/>
    <mergeCell ref="I1140:I1141"/>
    <mergeCell ref="J1140:J1145"/>
    <mergeCell ref="K1140:K1141"/>
    <mergeCell ref="L1140:L1145"/>
    <mergeCell ref="M1140:M1141"/>
    <mergeCell ref="N1140:N1145"/>
    <mergeCell ref="O1140:O1141"/>
    <mergeCell ref="B1128:B1133"/>
    <mergeCell ref="C1128:C1129"/>
    <mergeCell ref="D1128:D1133"/>
    <mergeCell ref="E1128:E1129"/>
    <mergeCell ref="F1128:F1133"/>
    <mergeCell ref="G1128:G1129"/>
    <mergeCell ref="H1128:H1133"/>
    <mergeCell ref="I1128:I1129"/>
    <mergeCell ref="J1128:J1133"/>
    <mergeCell ref="K1128:K1129"/>
    <mergeCell ref="L1128:L1133"/>
    <mergeCell ref="M1128:M1129"/>
    <mergeCell ref="N1128:N1133"/>
    <mergeCell ref="O1128:O1129"/>
    <mergeCell ref="B1134:B1139"/>
    <mergeCell ref="C1134:C1135"/>
    <mergeCell ref="D1134:D1139"/>
    <mergeCell ref="E1134:E1135"/>
    <mergeCell ref="F1134:F1139"/>
    <mergeCell ref="G1134:G1135"/>
    <mergeCell ref="H1134:H1139"/>
    <mergeCell ref="I1134:I1135"/>
    <mergeCell ref="J1134:J1139"/>
    <mergeCell ref="K1134:K1135"/>
    <mergeCell ref="L1134:L1139"/>
    <mergeCell ref="M1134:M1135"/>
    <mergeCell ref="N1134:N1139"/>
    <mergeCell ref="O1134:O1135"/>
    <mergeCell ref="B1119:O1119"/>
    <mergeCell ref="B1120:C1120"/>
    <mergeCell ref="D1120:E1120"/>
    <mergeCell ref="F1120:G1120"/>
    <mergeCell ref="H1120:I1120"/>
    <mergeCell ref="J1120:K1120"/>
    <mergeCell ref="L1120:M1120"/>
    <mergeCell ref="N1120:O1120"/>
    <mergeCell ref="B1122:B1127"/>
    <mergeCell ref="C1122:C1123"/>
    <mergeCell ref="D1122:D1127"/>
    <mergeCell ref="E1122:E1123"/>
    <mergeCell ref="F1122:F1127"/>
    <mergeCell ref="G1122:G1123"/>
    <mergeCell ref="H1122:H1127"/>
    <mergeCell ref="I1122:I1123"/>
    <mergeCell ref="J1122:J1127"/>
    <mergeCell ref="K1122:K1123"/>
    <mergeCell ref="L1122:L1127"/>
    <mergeCell ref="M1122:M1123"/>
    <mergeCell ref="N1122:N1127"/>
    <mergeCell ref="O1122:O1123"/>
    <mergeCell ref="B1111:B1116"/>
    <mergeCell ref="C1111:C1112"/>
    <mergeCell ref="D1111:D1116"/>
    <mergeCell ref="E1111:E1112"/>
    <mergeCell ref="F1111:F1116"/>
    <mergeCell ref="G1111:G1112"/>
    <mergeCell ref="H1111:H1116"/>
    <mergeCell ref="I1111:I1112"/>
    <mergeCell ref="J1111:J1116"/>
    <mergeCell ref="K1111:K1112"/>
    <mergeCell ref="L1111:L1116"/>
    <mergeCell ref="M1111:M1112"/>
    <mergeCell ref="N1111:N1116"/>
    <mergeCell ref="O1111:O1112"/>
    <mergeCell ref="B1099:B1104"/>
    <mergeCell ref="C1099:C1100"/>
    <mergeCell ref="D1099:D1104"/>
    <mergeCell ref="E1099:E1100"/>
    <mergeCell ref="F1099:F1104"/>
    <mergeCell ref="G1099:G1100"/>
    <mergeCell ref="H1099:H1104"/>
    <mergeCell ref="I1099:I1100"/>
    <mergeCell ref="J1099:J1104"/>
    <mergeCell ref="K1099:K1100"/>
    <mergeCell ref="L1099:L1104"/>
    <mergeCell ref="M1099:M1100"/>
    <mergeCell ref="N1099:N1104"/>
    <mergeCell ref="O1099:O1100"/>
    <mergeCell ref="B1105:B1110"/>
    <mergeCell ref="C1105:C1106"/>
    <mergeCell ref="D1105:D1110"/>
    <mergeCell ref="E1105:E1106"/>
    <mergeCell ref="F1105:F1110"/>
    <mergeCell ref="G1105:G1106"/>
    <mergeCell ref="H1105:H1110"/>
    <mergeCell ref="I1105:I1106"/>
    <mergeCell ref="J1105:J1110"/>
    <mergeCell ref="K1105:K1106"/>
    <mergeCell ref="L1105:L1110"/>
    <mergeCell ref="M1105:M1106"/>
    <mergeCell ref="N1105:N1110"/>
    <mergeCell ref="O1105:O1106"/>
    <mergeCell ref="B1090:O1090"/>
    <mergeCell ref="B1091:C1091"/>
    <mergeCell ref="D1091:E1091"/>
    <mergeCell ref="F1091:G1091"/>
    <mergeCell ref="H1091:I1091"/>
    <mergeCell ref="J1091:K1091"/>
    <mergeCell ref="L1091:M1091"/>
    <mergeCell ref="N1091:O1091"/>
    <mergeCell ref="B1093:B1098"/>
    <mergeCell ref="C1093:C1094"/>
    <mergeCell ref="D1093:D1098"/>
    <mergeCell ref="E1093:E1094"/>
    <mergeCell ref="F1093:F1098"/>
    <mergeCell ref="G1093:G1094"/>
    <mergeCell ref="H1093:H1098"/>
    <mergeCell ref="I1093:I1094"/>
    <mergeCell ref="J1093:J1098"/>
    <mergeCell ref="K1093:K1094"/>
    <mergeCell ref="L1093:L1098"/>
    <mergeCell ref="M1093:M1094"/>
    <mergeCell ref="N1093:N1098"/>
    <mergeCell ref="O1093:O1094"/>
    <mergeCell ref="B999:B1004"/>
    <mergeCell ref="C999:C1000"/>
    <mergeCell ref="D999:D1004"/>
    <mergeCell ref="E999:E1000"/>
    <mergeCell ref="F999:F1004"/>
    <mergeCell ref="G999:G1000"/>
    <mergeCell ref="H999:H1004"/>
    <mergeCell ref="I999:I1000"/>
    <mergeCell ref="J999:J1004"/>
    <mergeCell ref="K999:K1000"/>
    <mergeCell ref="L999:L1004"/>
    <mergeCell ref="M999:M1000"/>
    <mergeCell ref="N999:N1004"/>
    <mergeCell ref="O999:O1000"/>
    <mergeCell ref="B987:B992"/>
    <mergeCell ref="C987:C988"/>
    <mergeCell ref="D987:D992"/>
    <mergeCell ref="E987:E988"/>
    <mergeCell ref="F987:F992"/>
    <mergeCell ref="G987:G988"/>
    <mergeCell ref="H987:H992"/>
    <mergeCell ref="I987:I988"/>
    <mergeCell ref="J987:J992"/>
    <mergeCell ref="K987:K988"/>
    <mergeCell ref="L987:L992"/>
    <mergeCell ref="M987:M988"/>
    <mergeCell ref="N987:N992"/>
    <mergeCell ref="O987:O988"/>
    <mergeCell ref="B993:B998"/>
    <mergeCell ref="C993:C994"/>
    <mergeCell ref="D993:D998"/>
    <mergeCell ref="E993:E994"/>
    <mergeCell ref="F993:F998"/>
    <mergeCell ref="G993:G994"/>
    <mergeCell ref="H993:H998"/>
    <mergeCell ref="I993:I994"/>
    <mergeCell ref="J993:J998"/>
    <mergeCell ref="K993:K994"/>
    <mergeCell ref="L993:L998"/>
    <mergeCell ref="M993:M994"/>
    <mergeCell ref="N993:N998"/>
    <mergeCell ref="O993:O994"/>
    <mergeCell ref="B978:O978"/>
    <mergeCell ref="B979:C979"/>
    <mergeCell ref="D979:E979"/>
    <mergeCell ref="F979:G979"/>
    <mergeCell ref="H979:I979"/>
    <mergeCell ref="J979:K979"/>
    <mergeCell ref="L979:M979"/>
    <mergeCell ref="N979:O979"/>
    <mergeCell ref="B981:B986"/>
    <mergeCell ref="C981:C982"/>
    <mergeCell ref="D981:D986"/>
    <mergeCell ref="E981:E982"/>
    <mergeCell ref="F981:F986"/>
    <mergeCell ref="G981:G982"/>
    <mergeCell ref="H981:H986"/>
    <mergeCell ref="I981:I982"/>
    <mergeCell ref="J981:J986"/>
    <mergeCell ref="K981:K982"/>
    <mergeCell ref="L981:L986"/>
    <mergeCell ref="M981:M982"/>
    <mergeCell ref="N981:N986"/>
    <mergeCell ref="O981:O982"/>
    <mergeCell ref="B937:B942"/>
    <mergeCell ref="C937:C938"/>
    <mergeCell ref="D937:D942"/>
    <mergeCell ref="E937:E938"/>
    <mergeCell ref="F937:F942"/>
    <mergeCell ref="G937:G938"/>
    <mergeCell ref="H937:H942"/>
    <mergeCell ref="I937:I938"/>
    <mergeCell ref="J937:J942"/>
    <mergeCell ref="K937:K938"/>
    <mergeCell ref="L937:L942"/>
    <mergeCell ref="M937:M938"/>
    <mergeCell ref="N937:N942"/>
    <mergeCell ref="O937:O938"/>
    <mergeCell ref="B943:B948"/>
    <mergeCell ref="C943:C944"/>
    <mergeCell ref="D943:D948"/>
    <mergeCell ref="E943:E944"/>
    <mergeCell ref="F943:F948"/>
    <mergeCell ref="G943:G944"/>
    <mergeCell ref="H943:H948"/>
    <mergeCell ref="I943:I944"/>
    <mergeCell ref="J943:J948"/>
    <mergeCell ref="K943:K944"/>
    <mergeCell ref="L943:L948"/>
    <mergeCell ref="M943:M944"/>
    <mergeCell ref="N943:N948"/>
    <mergeCell ref="O943:O944"/>
    <mergeCell ref="B925:B930"/>
    <mergeCell ref="C925:C926"/>
    <mergeCell ref="D925:D930"/>
    <mergeCell ref="E925:E926"/>
    <mergeCell ref="F925:F930"/>
    <mergeCell ref="G925:G926"/>
    <mergeCell ref="H925:H930"/>
    <mergeCell ref="I925:I926"/>
    <mergeCell ref="J925:J930"/>
    <mergeCell ref="K925:K926"/>
    <mergeCell ref="L925:L930"/>
    <mergeCell ref="M925:M926"/>
    <mergeCell ref="N925:N930"/>
    <mergeCell ref="O925:O926"/>
    <mergeCell ref="B931:B936"/>
    <mergeCell ref="C931:C932"/>
    <mergeCell ref="D931:D936"/>
    <mergeCell ref="E931:E932"/>
    <mergeCell ref="F931:F936"/>
    <mergeCell ref="G931:G932"/>
    <mergeCell ref="H931:H936"/>
    <mergeCell ref="I931:I932"/>
    <mergeCell ref="J931:J936"/>
    <mergeCell ref="K931:K932"/>
    <mergeCell ref="L931:L936"/>
    <mergeCell ref="M931:M932"/>
    <mergeCell ref="N931:N936"/>
    <mergeCell ref="O931:O932"/>
    <mergeCell ref="B915:B920"/>
    <mergeCell ref="C915:C916"/>
    <mergeCell ref="D915:D920"/>
    <mergeCell ref="E915:E916"/>
    <mergeCell ref="F915:F920"/>
    <mergeCell ref="G915:G916"/>
    <mergeCell ref="H915:H920"/>
    <mergeCell ref="I915:I916"/>
    <mergeCell ref="J915:J920"/>
    <mergeCell ref="K915:K916"/>
    <mergeCell ref="L915:L920"/>
    <mergeCell ref="M915:M916"/>
    <mergeCell ref="N915:N920"/>
    <mergeCell ref="O915:O916"/>
    <mergeCell ref="B922:O922"/>
    <mergeCell ref="B923:C923"/>
    <mergeCell ref="D923:E923"/>
    <mergeCell ref="F923:G923"/>
    <mergeCell ref="H923:I923"/>
    <mergeCell ref="J923:K923"/>
    <mergeCell ref="L923:M923"/>
    <mergeCell ref="N923:O923"/>
    <mergeCell ref="B903:B908"/>
    <mergeCell ref="C903:C904"/>
    <mergeCell ref="D903:D908"/>
    <mergeCell ref="E903:E904"/>
    <mergeCell ref="F903:F908"/>
    <mergeCell ref="G903:G904"/>
    <mergeCell ref="H903:H908"/>
    <mergeCell ref="I903:I904"/>
    <mergeCell ref="J903:J908"/>
    <mergeCell ref="K903:K904"/>
    <mergeCell ref="L903:L908"/>
    <mergeCell ref="M903:M904"/>
    <mergeCell ref="N903:N908"/>
    <mergeCell ref="O903:O904"/>
    <mergeCell ref="B909:B914"/>
    <mergeCell ref="C909:C910"/>
    <mergeCell ref="D909:D914"/>
    <mergeCell ref="E909:E910"/>
    <mergeCell ref="F909:F914"/>
    <mergeCell ref="G909:G910"/>
    <mergeCell ref="H909:H914"/>
    <mergeCell ref="I909:I910"/>
    <mergeCell ref="J909:J914"/>
    <mergeCell ref="K909:K910"/>
    <mergeCell ref="L909:L914"/>
    <mergeCell ref="M909:M910"/>
    <mergeCell ref="N909:N914"/>
    <mergeCell ref="O909:O910"/>
    <mergeCell ref="B894:O894"/>
    <mergeCell ref="B895:C895"/>
    <mergeCell ref="D895:E895"/>
    <mergeCell ref="F895:G895"/>
    <mergeCell ref="H895:I895"/>
    <mergeCell ref="J895:K895"/>
    <mergeCell ref="L895:M895"/>
    <mergeCell ref="N895:O895"/>
    <mergeCell ref="B897:B902"/>
    <mergeCell ref="C897:C898"/>
    <mergeCell ref="D897:D902"/>
    <mergeCell ref="E897:E898"/>
    <mergeCell ref="F897:F902"/>
    <mergeCell ref="G897:G898"/>
    <mergeCell ref="H897:H902"/>
    <mergeCell ref="I897:I898"/>
    <mergeCell ref="J897:J902"/>
    <mergeCell ref="K897:K898"/>
    <mergeCell ref="L897:L902"/>
    <mergeCell ref="M897:M898"/>
    <mergeCell ref="N897:N902"/>
    <mergeCell ref="O897:O898"/>
    <mergeCell ref="B887:B892"/>
    <mergeCell ref="C887:C888"/>
    <mergeCell ref="D887:D892"/>
    <mergeCell ref="E887:E888"/>
    <mergeCell ref="F887:F892"/>
    <mergeCell ref="G887:G888"/>
    <mergeCell ref="H887:H892"/>
    <mergeCell ref="I887:I888"/>
    <mergeCell ref="J887:J892"/>
    <mergeCell ref="K887:K888"/>
    <mergeCell ref="L887:L892"/>
    <mergeCell ref="M887:M888"/>
    <mergeCell ref="N887:N892"/>
    <mergeCell ref="O887:O888"/>
    <mergeCell ref="B875:B880"/>
    <mergeCell ref="C875:C876"/>
    <mergeCell ref="D875:D880"/>
    <mergeCell ref="E875:E876"/>
    <mergeCell ref="F875:F880"/>
    <mergeCell ref="G875:G876"/>
    <mergeCell ref="H875:H880"/>
    <mergeCell ref="I875:I876"/>
    <mergeCell ref="J875:J880"/>
    <mergeCell ref="K875:K876"/>
    <mergeCell ref="L875:L880"/>
    <mergeCell ref="M875:M876"/>
    <mergeCell ref="N875:N880"/>
    <mergeCell ref="O875:O876"/>
    <mergeCell ref="B881:B886"/>
    <mergeCell ref="C881:C882"/>
    <mergeCell ref="D881:D886"/>
    <mergeCell ref="E881:E882"/>
    <mergeCell ref="F881:F886"/>
    <mergeCell ref="G881:G882"/>
    <mergeCell ref="H881:H886"/>
    <mergeCell ref="I881:I882"/>
    <mergeCell ref="J881:J886"/>
    <mergeCell ref="K881:K882"/>
    <mergeCell ref="L881:L886"/>
    <mergeCell ref="M881:M882"/>
    <mergeCell ref="N881:N886"/>
    <mergeCell ref="O881:O882"/>
    <mergeCell ref="B866:O866"/>
    <mergeCell ref="B867:C867"/>
    <mergeCell ref="D867:E867"/>
    <mergeCell ref="F867:G867"/>
    <mergeCell ref="H867:I867"/>
    <mergeCell ref="J867:K867"/>
    <mergeCell ref="L867:M867"/>
    <mergeCell ref="N867:O867"/>
    <mergeCell ref="B869:B874"/>
    <mergeCell ref="C869:C870"/>
    <mergeCell ref="D869:D874"/>
    <mergeCell ref="E869:E870"/>
    <mergeCell ref="F869:F874"/>
    <mergeCell ref="G869:G870"/>
    <mergeCell ref="H869:H874"/>
    <mergeCell ref="I869:I870"/>
    <mergeCell ref="J869:J874"/>
    <mergeCell ref="K869:K870"/>
    <mergeCell ref="L869:L874"/>
    <mergeCell ref="M869:M870"/>
    <mergeCell ref="N869:N874"/>
    <mergeCell ref="O869:O870"/>
    <mergeCell ref="B859:B864"/>
    <mergeCell ref="C859:C860"/>
    <mergeCell ref="D859:D864"/>
    <mergeCell ref="E859:E860"/>
    <mergeCell ref="F859:F864"/>
    <mergeCell ref="G859:G860"/>
    <mergeCell ref="H859:H864"/>
    <mergeCell ref="I859:I860"/>
    <mergeCell ref="J859:J864"/>
    <mergeCell ref="K859:K860"/>
    <mergeCell ref="L859:L864"/>
    <mergeCell ref="M859:M860"/>
    <mergeCell ref="N859:N864"/>
    <mergeCell ref="O859:O860"/>
    <mergeCell ref="B847:B852"/>
    <mergeCell ref="C847:C848"/>
    <mergeCell ref="D847:D852"/>
    <mergeCell ref="E847:E848"/>
    <mergeCell ref="F847:F852"/>
    <mergeCell ref="G847:G848"/>
    <mergeCell ref="H847:H852"/>
    <mergeCell ref="I847:I848"/>
    <mergeCell ref="J847:J852"/>
    <mergeCell ref="K847:K848"/>
    <mergeCell ref="L847:L852"/>
    <mergeCell ref="M847:M848"/>
    <mergeCell ref="N847:N852"/>
    <mergeCell ref="O847:O848"/>
    <mergeCell ref="B853:B858"/>
    <mergeCell ref="C853:C854"/>
    <mergeCell ref="D853:D858"/>
    <mergeCell ref="E853:E854"/>
    <mergeCell ref="F853:F858"/>
    <mergeCell ref="G853:G854"/>
    <mergeCell ref="H853:H858"/>
    <mergeCell ref="I853:I854"/>
    <mergeCell ref="J853:J858"/>
    <mergeCell ref="K853:K854"/>
    <mergeCell ref="L853:L858"/>
    <mergeCell ref="M853:M854"/>
    <mergeCell ref="N853:N858"/>
    <mergeCell ref="O853:O854"/>
    <mergeCell ref="B838:O838"/>
    <mergeCell ref="B839:C839"/>
    <mergeCell ref="D839:E839"/>
    <mergeCell ref="F839:G839"/>
    <mergeCell ref="H839:I839"/>
    <mergeCell ref="J839:K839"/>
    <mergeCell ref="L839:M839"/>
    <mergeCell ref="N839:O839"/>
    <mergeCell ref="B841:B846"/>
    <mergeCell ref="C841:C842"/>
    <mergeCell ref="D841:D846"/>
    <mergeCell ref="E841:E842"/>
    <mergeCell ref="F841:F846"/>
    <mergeCell ref="G841:G842"/>
    <mergeCell ref="H841:H846"/>
    <mergeCell ref="I841:I842"/>
    <mergeCell ref="J841:J846"/>
    <mergeCell ref="K841:K842"/>
    <mergeCell ref="L841:L846"/>
    <mergeCell ref="M841:M842"/>
    <mergeCell ref="N841:N846"/>
    <mergeCell ref="O841:O842"/>
    <mergeCell ref="B831:B836"/>
    <mergeCell ref="C831:C832"/>
    <mergeCell ref="D831:D836"/>
    <mergeCell ref="E831:E832"/>
    <mergeCell ref="F831:F836"/>
    <mergeCell ref="G831:G832"/>
    <mergeCell ref="H831:H836"/>
    <mergeCell ref="I831:I832"/>
    <mergeCell ref="J831:J836"/>
    <mergeCell ref="K831:K832"/>
    <mergeCell ref="L831:L836"/>
    <mergeCell ref="M831:M832"/>
    <mergeCell ref="N831:N836"/>
    <mergeCell ref="O831:O832"/>
    <mergeCell ref="B819:B824"/>
    <mergeCell ref="C819:C820"/>
    <mergeCell ref="D819:D824"/>
    <mergeCell ref="E819:E820"/>
    <mergeCell ref="F819:F824"/>
    <mergeCell ref="G819:G820"/>
    <mergeCell ref="H819:H824"/>
    <mergeCell ref="I819:I820"/>
    <mergeCell ref="J819:J824"/>
    <mergeCell ref="K819:K820"/>
    <mergeCell ref="L819:L824"/>
    <mergeCell ref="M819:M820"/>
    <mergeCell ref="N819:N824"/>
    <mergeCell ref="O819:O820"/>
    <mergeCell ref="B825:B830"/>
    <mergeCell ref="C825:C826"/>
    <mergeCell ref="D825:D830"/>
    <mergeCell ref="E825:E826"/>
    <mergeCell ref="F825:F830"/>
    <mergeCell ref="G825:G826"/>
    <mergeCell ref="H825:H830"/>
    <mergeCell ref="I825:I826"/>
    <mergeCell ref="J825:J830"/>
    <mergeCell ref="K825:K826"/>
    <mergeCell ref="L825:L830"/>
    <mergeCell ref="M825:M826"/>
    <mergeCell ref="N825:N830"/>
    <mergeCell ref="O825:O826"/>
    <mergeCell ref="B810:O810"/>
    <mergeCell ref="B811:C811"/>
    <mergeCell ref="D811:E811"/>
    <mergeCell ref="F811:G811"/>
    <mergeCell ref="H811:I811"/>
    <mergeCell ref="J811:K811"/>
    <mergeCell ref="L811:M811"/>
    <mergeCell ref="N811:O811"/>
    <mergeCell ref="B813:B818"/>
    <mergeCell ref="C813:C814"/>
    <mergeCell ref="D813:D818"/>
    <mergeCell ref="E813:E814"/>
    <mergeCell ref="F813:F818"/>
    <mergeCell ref="G813:G814"/>
    <mergeCell ref="H813:H818"/>
    <mergeCell ref="I813:I814"/>
    <mergeCell ref="J813:J818"/>
    <mergeCell ref="K813:K814"/>
    <mergeCell ref="L813:L818"/>
    <mergeCell ref="M813:M814"/>
    <mergeCell ref="N813:N818"/>
    <mergeCell ref="O813:O814"/>
    <mergeCell ref="B662:B667"/>
    <mergeCell ref="C662:C663"/>
    <mergeCell ref="D662:D667"/>
    <mergeCell ref="E662:E663"/>
    <mergeCell ref="F662:F667"/>
    <mergeCell ref="G662:G663"/>
    <mergeCell ref="H662:H667"/>
    <mergeCell ref="I662:I663"/>
    <mergeCell ref="J662:J667"/>
    <mergeCell ref="K662:K663"/>
    <mergeCell ref="L662:L667"/>
    <mergeCell ref="M662:M663"/>
    <mergeCell ref="N662:N667"/>
    <mergeCell ref="O662:O663"/>
    <mergeCell ref="B650:B655"/>
    <mergeCell ref="C650:C651"/>
    <mergeCell ref="D650:D655"/>
    <mergeCell ref="E650:E651"/>
    <mergeCell ref="F650:F655"/>
    <mergeCell ref="G650:G651"/>
    <mergeCell ref="H650:H655"/>
    <mergeCell ref="I650:I651"/>
    <mergeCell ref="J650:J655"/>
    <mergeCell ref="K650:K651"/>
    <mergeCell ref="L650:L655"/>
    <mergeCell ref="M650:M651"/>
    <mergeCell ref="N650:N655"/>
    <mergeCell ref="O650:O651"/>
    <mergeCell ref="B656:B661"/>
    <mergeCell ref="C656:C657"/>
    <mergeCell ref="D656:D661"/>
    <mergeCell ref="E656:E657"/>
    <mergeCell ref="F656:F661"/>
    <mergeCell ref="G656:G657"/>
    <mergeCell ref="H656:H661"/>
    <mergeCell ref="I656:I657"/>
    <mergeCell ref="J656:J661"/>
    <mergeCell ref="K656:K657"/>
    <mergeCell ref="L656:L661"/>
    <mergeCell ref="M656:M657"/>
    <mergeCell ref="N656:N661"/>
    <mergeCell ref="O656:O657"/>
    <mergeCell ref="B641:O641"/>
    <mergeCell ref="B642:C642"/>
    <mergeCell ref="D642:E642"/>
    <mergeCell ref="F642:G642"/>
    <mergeCell ref="H642:I642"/>
    <mergeCell ref="J642:K642"/>
    <mergeCell ref="L642:M642"/>
    <mergeCell ref="N642:O642"/>
    <mergeCell ref="B644:B649"/>
    <mergeCell ref="C644:C645"/>
    <mergeCell ref="D644:D649"/>
    <mergeCell ref="E644:E645"/>
    <mergeCell ref="F644:F649"/>
    <mergeCell ref="G644:G645"/>
    <mergeCell ref="H644:H649"/>
    <mergeCell ref="I644:I645"/>
    <mergeCell ref="J644:J649"/>
    <mergeCell ref="K644:K645"/>
    <mergeCell ref="L644:L649"/>
    <mergeCell ref="M644:M645"/>
    <mergeCell ref="N644:N649"/>
    <mergeCell ref="O644:O645"/>
    <mergeCell ref="B550:B555"/>
    <mergeCell ref="C550:C551"/>
    <mergeCell ref="D550:D555"/>
    <mergeCell ref="E550:E551"/>
    <mergeCell ref="F550:F555"/>
    <mergeCell ref="G550:G551"/>
    <mergeCell ref="H550:H555"/>
    <mergeCell ref="I550:I551"/>
    <mergeCell ref="J550:J555"/>
    <mergeCell ref="K550:K551"/>
    <mergeCell ref="L550:L555"/>
    <mergeCell ref="M550:M551"/>
    <mergeCell ref="N550:N555"/>
    <mergeCell ref="O550:O551"/>
    <mergeCell ref="B538:B543"/>
    <mergeCell ref="C538:C539"/>
    <mergeCell ref="D538:D543"/>
    <mergeCell ref="E538:E539"/>
    <mergeCell ref="F538:F543"/>
    <mergeCell ref="G538:G539"/>
    <mergeCell ref="H538:H543"/>
    <mergeCell ref="I538:I539"/>
    <mergeCell ref="J538:J543"/>
    <mergeCell ref="K538:K539"/>
    <mergeCell ref="L538:L543"/>
    <mergeCell ref="M538:M539"/>
    <mergeCell ref="N538:N543"/>
    <mergeCell ref="O538:O539"/>
    <mergeCell ref="B544:B549"/>
    <mergeCell ref="C544:C545"/>
    <mergeCell ref="D544:D549"/>
    <mergeCell ref="E544:E545"/>
    <mergeCell ref="F544:F549"/>
    <mergeCell ref="G544:G545"/>
    <mergeCell ref="H544:H549"/>
    <mergeCell ref="I544:I545"/>
    <mergeCell ref="J544:J549"/>
    <mergeCell ref="K544:K545"/>
    <mergeCell ref="L544:L549"/>
    <mergeCell ref="M544:M545"/>
    <mergeCell ref="N544:N549"/>
    <mergeCell ref="O544:O545"/>
    <mergeCell ref="B529:O529"/>
    <mergeCell ref="B530:C530"/>
    <mergeCell ref="D530:E530"/>
    <mergeCell ref="F530:G530"/>
    <mergeCell ref="H530:I530"/>
    <mergeCell ref="J530:K530"/>
    <mergeCell ref="L530:M530"/>
    <mergeCell ref="N530:O530"/>
    <mergeCell ref="B532:B537"/>
    <mergeCell ref="C532:C533"/>
    <mergeCell ref="D532:D537"/>
    <mergeCell ref="E532:E533"/>
    <mergeCell ref="F532:F537"/>
    <mergeCell ref="G532:G533"/>
    <mergeCell ref="H532:H537"/>
    <mergeCell ref="I532:I533"/>
    <mergeCell ref="J532:J537"/>
    <mergeCell ref="K532:K533"/>
    <mergeCell ref="L532:L537"/>
    <mergeCell ref="M532:M533"/>
    <mergeCell ref="N532:N537"/>
    <mergeCell ref="O532:O533"/>
    <mergeCell ref="B494:B499"/>
    <mergeCell ref="C494:C495"/>
    <mergeCell ref="D494:D499"/>
    <mergeCell ref="E494:E495"/>
    <mergeCell ref="F494:F499"/>
    <mergeCell ref="G494:G495"/>
    <mergeCell ref="H494:H499"/>
    <mergeCell ref="I494:I495"/>
    <mergeCell ref="J494:J499"/>
    <mergeCell ref="K494:K495"/>
    <mergeCell ref="L494:L499"/>
    <mergeCell ref="M494:M495"/>
    <mergeCell ref="N494:N499"/>
    <mergeCell ref="O494:O495"/>
    <mergeCell ref="B482:B487"/>
    <mergeCell ref="C482:C483"/>
    <mergeCell ref="D482:D487"/>
    <mergeCell ref="E482:E483"/>
    <mergeCell ref="F482:F487"/>
    <mergeCell ref="G482:G483"/>
    <mergeCell ref="H482:H487"/>
    <mergeCell ref="I482:I483"/>
    <mergeCell ref="J482:J487"/>
    <mergeCell ref="K482:K483"/>
    <mergeCell ref="L482:L487"/>
    <mergeCell ref="M482:M483"/>
    <mergeCell ref="N482:N487"/>
    <mergeCell ref="O482:O483"/>
    <mergeCell ref="B488:B493"/>
    <mergeCell ref="C488:C489"/>
    <mergeCell ref="D488:D493"/>
    <mergeCell ref="E488:E489"/>
    <mergeCell ref="F488:F493"/>
    <mergeCell ref="G488:G489"/>
    <mergeCell ref="H488:H493"/>
    <mergeCell ref="I488:I489"/>
    <mergeCell ref="J488:J493"/>
    <mergeCell ref="K488:K489"/>
    <mergeCell ref="L488:L493"/>
    <mergeCell ref="M488:M489"/>
    <mergeCell ref="N488:N493"/>
    <mergeCell ref="O488:O489"/>
    <mergeCell ref="B473:O473"/>
    <mergeCell ref="B474:C474"/>
    <mergeCell ref="D474:E474"/>
    <mergeCell ref="F474:G474"/>
    <mergeCell ref="H474:I474"/>
    <mergeCell ref="J474:K474"/>
    <mergeCell ref="L474:M474"/>
    <mergeCell ref="N474:O474"/>
    <mergeCell ref="B476:B481"/>
    <mergeCell ref="C476:C477"/>
    <mergeCell ref="D476:D481"/>
    <mergeCell ref="E476:E477"/>
    <mergeCell ref="F476:F481"/>
    <mergeCell ref="G476:G477"/>
    <mergeCell ref="H476:H481"/>
    <mergeCell ref="I476:I477"/>
    <mergeCell ref="J476:J481"/>
    <mergeCell ref="K476:K477"/>
    <mergeCell ref="L476:L481"/>
    <mergeCell ref="M476:M477"/>
    <mergeCell ref="N476:N481"/>
    <mergeCell ref="O476:O477"/>
    <mergeCell ref="H84:H89"/>
    <mergeCell ref="I84:I85"/>
    <mergeCell ref="J84:J89"/>
    <mergeCell ref="K84:K85"/>
    <mergeCell ref="L84:L89"/>
    <mergeCell ref="M84:M85"/>
    <mergeCell ref="N84:N89"/>
    <mergeCell ref="O84:O85"/>
    <mergeCell ref="K466:K467"/>
    <mergeCell ref="L466:L471"/>
    <mergeCell ref="M466:M467"/>
    <mergeCell ref="N466:N471"/>
    <mergeCell ref="O466:O467"/>
    <mergeCell ref="B466:B471"/>
    <mergeCell ref="C466:C467"/>
    <mergeCell ref="D466:D471"/>
    <mergeCell ref="E466:E467"/>
    <mergeCell ref="F466:F471"/>
    <mergeCell ref="G466:G467"/>
    <mergeCell ref="H466:H471"/>
    <mergeCell ref="I466:I467"/>
    <mergeCell ref="J466:J471"/>
    <mergeCell ref="K454:K455"/>
    <mergeCell ref="L454:L459"/>
    <mergeCell ref="M454:M455"/>
    <mergeCell ref="N454:N459"/>
    <mergeCell ref="O454:O455"/>
    <mergeCell ref="B460:B465"/>
    <mergeCell ref="C460:C461"/>
    <mergeCell ref="D460:D465"/>
    <mergeCell ref="E460:E461"/>
    <mergeCell ref="F460:F465"/>
    <mergeCell ref="G460:G461"/>
    <mergeCell ref="H460:H465"/>
    <mergeCell ref="I460:I461"/>
    <mergeCell ref="J460:J465"/>
    <mergeCell ref="K460:K461"/>
    <mergeCell ref="L460:L465"/>
    <mergeCell ref="M460:M461"/>
    <mergeCell ref="N460:N465"/>
    <mergeCell ref="O460:O461"/>
    <mergeCell ref="B454:B459"/>
    <mergeCell ref="C454:C455"/>
    <mergeCell ref="D454:D459"/>
    <mergeCell ref="E454:E455"/>
    <mergeCell ref="F454:F459"/>
    <mergeCell ref="G454:G455"/>
    <mergeCell ref="H454:H459"/>
    <mergeCell ref="I454:I455"/>
    <mergeCell ref="J454:J459"/>
    <mergeCell ref="B445:O445"/>
    <mergeCell ref="B446:C446"/>
    <mergeCell ref="D446:E446"/>
    <mergeCell ref="F446:G446"/>
    <mergeCell ref="H446:I446"/>
    <mergeCell ref="J446:K446"/>
    <mergeCell ref="L446:M446"/>
    <mergeCell ref="N446:O446"/>
    <mergeCell ref="B448:B453"/>
    <mergeCell ref="C448:C449"/>
    <mergeCell ref="D448:D453"/>
    <mergeCell ref="E448:E449"/>
    <mergeCell ref="F448:F453"/>
    <mergeCell ref="G448:G449"/>
    <mergeCell ref="H448:H453"/>
    <mergeCell ref="I448:I449"/>
    <mergeCell ref="J448:J453"/>
    <mergeCell ref="K448:K449"/>
    <mergeCell ref="L448:L453"/>
    <mergeCell ref="M448:M449"/>
    <mergeCell ref="N448:N453"/>
    <mergeCell ref="O448:O449"/>
    <mergeCell ref="K432:K433"/>
    <mergeCell ref="L432:L437"/>
    <mergeCell ref="M432:M433"/>
    <mergeCell ref="N432:N437"/>
    <mergeCell ref="O432:O433"/>
    <mergeCell ref="B438:B443"/>
    <mergeCell ref="C438:C439"/>
    <mergeCell ref="D438:D443"/>
    <mergeCell ref="E438:E439"/>
    <mergeCell ref="F438:F443"/>
    <mergeCell ref="G438:G439"/>
    <mergeCell ref="H438:H443"/>
    <mergeCell ref="I438:I439"/>
    <mergeCell ref="J438:J443"/>
    <mergeCell ref="K438:K439"/>
    <mergeCell ref="L438:L443"/>
    <mergeCell ref="M438:M439"/>
    <mergeCell ref="N438:N443"/>
    <mergeCell ref="O438:O439"/>
    <mergeCell ref="B432:B437"/>
    <mergeCell ref="C432:C433"/>
    <mergeCell ref="D432:D437"/>
    <mergeCell ref="E432:E433"/>
    <mergeCell ref="F432:F437"/>
    <mergeCell ref="G432:G433"/>
    <mergeCell ref="H432:H437"/>
    <mergeCell ref="I432:I433"/>
    <mergeCell ref="J432:J437"/>
    <mergeCell ref="K420:K421"/>
    <mergeCell ref="L420:L425"/>
    <mergeCell ref="M420:M421"/>
    <mergeCell ref="N420:N425"/>
    <mergeCell ref="O420:O421"/>
    <mergeCell ref="B426:B431"/>
    <mergeCell ref="C426:C427"/>
    <mergeCell ref="D426:D431"/>
    <mergeCell ref="E426:E427"/>
    <mergeCell ref="F426:F431"/>
    <mergeCell ref="G426:G427"/>
    <mergeCell ref="H426:H431"/>
    <mergeCell ref="I426:I427"/>
    <mergeCell ref="J426:J431"/>
    <mergeCell ref="K426:K427"/>
    <mergeCell ref="L426:L431"/>
    <mergeCell ref="M426:M427"/>
    <mergeCell ref="N426:N431"/>
    <mergeCell ref="O426:O427"/>
    <mergeCell ref="B420:B425"/>
    <mergeCell ref="C420:C421"/>
    <mergeCell ref="D420:D425"/>
    <mergeCell ref="E420:E421"/>
    <mergeCell ref="F420:F425"/>
    <mergeCell ref="G420:G421"/>
    <mergeCell ref="H420:H425"/>
    <mergeCell ref="I420:I421"/>
    <mergeCell ref="J420:J425"/>
    <mergeCell ref="K410:K411"/>
    <mergeCell ref="L410:L415"/>
    <mergeCell ref="M410:M411"/>
    <mergeCell ref="N410:N415"/>
    <mergeCell ref="O410:O411"/>
    <mergeCell ref="B417:O417"/>
    <mergeCell ref="B418:C418"/>
    <mergeCell ref="D418:E418"/>
    <mergeCell ref="F418:G418"/>
    <mergeCell ref="H418:I418"/>
    <mergeCell ref="J418:K418"/>
    <mergeCell ref="L418:M418"/>
    <mergeCell ref="N418:O418"/>
    <mergeCell ref="B410:B415"/>
    <mergeCell ref="C410:C411"/>
    <mergeCell ref="D410:D415"/>
    <mergeCell ref="E410:E411"/>
    <mergeCell ref="F410:F415"/>
    <mergeCell ref="G410:G411"/>
    <mergeCell ref="H410:H415"/>
    <mergeCell ref="I410:I411"/>
    <mergeCell ref="J410:J415"/>
    <mergeCell ref="K398:K399"/>
    <mergeCell ref="L398:L403"/>
    <mergeCell ref="M398:M399"/>
    <mergeCell ref="N398:N403"/>
    <mergeCell ref="O398:O399"/>
    <mergeCell ref="B404:B409"/>
    <mergeCell ref="D404:D409"/>
    <mergeCell ref="F404:F409"/>
    <mergeCell ref="H404:H409"/>
    <mergeCell ref="J404:J409"/>
    <mergeCell ref="K404:K405"/>
    <mergeCell ref="L404:L409"/>
    <mergeCell ref="M404:M405"/>
    <mergeCell ref="N404:N409"/>
    <mergeCell ref="O404:O405"/>
    <mergeCell ref="B398:B403"/>
    <mergeCell ref="C398:C399"/>
    <mergeCell ref="D398:D403"/>
    <mergeCell ref="E398:E399"/>
    <mergeCell ref="F398:F403"/>
    <mergeCell ref="G398:G399"/>
    <mergeCell ref="H398:H403"/>
    <mergeCell ref="I398:I399"/>
    <mergeCell ref="J398:J403"/>
    <mergeCell ref="C404:C405"/>
    <mergeCell ref="E404:E405"/>
    <mergeCell ref="G404:G405"/>
    <mergeCell ref="I404:I405"/>
    <mergeCell ref="B389:O389"/>
    <mergeCell ref="B390:C390"/>
    <mergeCell ref="D390:E390"/>
    <mergeCell ref="F390:G390"/>
    <mergeCell ref="H390:I390"/>
    <mergeCell ref="J390:K390"/>
    <mergeCell ref="L390:M390"/>
    <mergeCell ref="N390:O390"/>
    <mergeCell ref="B392:B397"/>
    <mergeCell ref="C392:C393"/>
    <mergeCell ref="D392:D397"/>
    <mergeCell ref="E392:E393"/>
    <mergeCell ref="F392:F397"/>
    <mergeCell ref="G392:G393"/>
    <mergeCell ref="H392:H397"/>
    <mergeCell ref="I392:I393"/>
    <mergeCell ref="J392:J397"/>
    <mergeCell ref="K392:K393"/>
    <mergeCell ref="L392:L397"/>
    <mergeCell ref="M392:M393"/>
    <mergeCell ref="N392:N397"/>
    <mergeCell ref="O392:O393"/>
    <mergeCell ref="K376:K377"/>
    <mergeCell ref="L376:L381"/>
    <mergeCell ref="M376:M377"/>
    <mergeCell ref="N376:N381"/>
    <mergeCell ref="O376:O377"/>
    <mergeCell ref="B382:B387"/>
    <mergeCell ref="C382:C383"/>
    <mergeCell ref="D382:D387"/>
    <mergeCell ref="E382:E383"/>
    <mergeCell ref="F382:F387"/>
    <mergeCell ref="G382:G383"/>
    <mergeCell ref="H382:H387"/>
    <mergeCell ref="I382:I383"/>
    <mergeCell ref="J382:J387"/>
    <mergeCell ref="K382:K383"/>
    <mergeCell ref="L382:L387"/>
    <mergeCell ref="M382:M383"/>
    <mergeCell ref="N382:N387"/>
    <mergeCell ref="O382:O383"/>
    <mergeCell ref="B376:B381"/>
    <mergeCell ref="C376:C377"/>
    <mergeCell ref="D376:D381"/>
    <mergeCell ref="E376:E377"/>
    <mergeCell ref="F376:F381"/>
    <mergeCell ref="G376:G377"/>
    <mergeCell ref="H376:H381"/>
    <mergeCell ref="I376:I377"/>
    <mergeCell ref="J376:J381"/>
    <mergeCell ref="K364:K365"/>
    <mergeCell ref="L364:L369"/>
    <mergeCell ref="M364:M365"/>
    <mergeCell ref="N364:N369"/>
    <mergeCell ref="O364:O365"/>
    <mergeCell ref="B370:B375"/>
    <mergeCell ref="C370:C371"/>
    <mergeCell ref="D370:D375"/>
    <mergeCell ref="E370:E371"/>
    <mergeCell ref="F370:F375"/>
    <mergeCell ref="G370:G371"/>
    <mergeCell ref="H370:H375"/>
    <mergeCell ref="I370:I371"/>
    <mergeCell ref="J370:J375"/>
    <mergeCell ref="K370:K371"/>
    <mergeCell ref="L370:L375"/>
    <mergeCell ref="M370:M371"/>
    <mergeCell ref="N370:N375"/>
    <mergeCell ref="O370:O371"/>
    <mergeCell ref="B364:B369"/>
    <mergeCell ref="C364:C365"/>
    <mergeCell ref="D364:D369"/>
    <mergeCell ref="E364:E365"/>
    <mergeCell ref="F364:F369"/>
    <mergeCell ref="G364:G365"/>
    <mergeCell ref="H364:H369"/>
    <mergeCell ref="I364:I365"/>
    <mergeCell ref="J364:J369"/>
    <mergeCell ref="K354:K355"/>
    <mergeCell ref="L354:L359"/>
    <mergeCell ref="M354:M355"/>
    <mergeCell ref="N354:N359"/>
    <mergeCell ref="O354:O355"/>
    <mergeCell ref="B361:O361"/>
    <mergeCell ref="B362:C362"/>
    <mergeCell ref="D362:E362"/>
    <mergeCell ref="F362:G362"/>
    <mergeCell ref="H362:I362"/>
    <mergeCell ref="J362:K362"/>
    <mergeCell ref="L362:M362"/>
    <mergeCell ref="N362:O362"/>
    <mergeCell ref="B354:B359"/>
    <mergeCell ref="C354:C355"/>
    <mergeCell ref="D354:D359"/>
    <mergeCell ref="E354:E355"/>
    <mergeCell ref="F354:F359"/>
    <mergeCell ref="G354:G355"/>
    <mergeCell ref="H354:H359"/>
    <mergeCell ref="I354:I355"/>
    <mergeCell ref="J354:J359"/>
    <mergeCell ref="K342:K343"/>
    <mergeCell ref="L342:L347"/>
    <mergeCell ref="M342:M343"/>
    <mergeCell ref="N342:N347"/>
    <mergeCell ref="O342:O343"/>
    <mergeCell ref="B348:B353"/>
    <mergeCell ref="C348:C349"/>
    <mergeCell ref="D348:D353"/>
    <mergeCell ref="E348:E349"/>
    <mergeCell ref="F348:F353"/>
    <mergeCell ref="G348:G349"/>
    <mergeCell ref="H348:H353"/>
    <mergeCell ref="I348:I349"/>
    <mergeCell ref="J348:J353"/>
    <mergeCell ref="K348:K349"/>
    <mergeCell ref="L348:L353"/>
    <mergeCell ref="M348:M349"/>
    <mergeCell ref="N348:N353"/>
    <mergeCell ref="O348:O349"/>
    <mergeCell ref="B342:B347"/>
    <mergeCell ref="C342:C343"/>
    <mergeCell ref="D342:D347"/>
    <mergeCell ref="E342:E343"/>
    <mergeCell ref="F342:F347"/>
    <mergeCell ref="G342:G343"/>
    <mergeCell ref="H342:H347"/>
    <mergeCell ref="I342:I343"/>
    <mergeCell ref="J342:J347"/>
    <mergeCell ref="B333:O333"/>
    <mergeCell ref="B334:C334"/>
    <mergeCell ref="D334:E334"/>
    <mergeCell ref="F334:G334"/>
    <mergeCell ref="H334:I334"/>
    <mergeCell ref="J334:K334"/>
    <mergeCell ref="L334:M334"/>
    <mergeCell ref="N334:O334"/>
    <mergeCell ref="B336:B341"/>
    <mergeCell ref="C336:C337"/>
    <mergeCell ref="D336:D341"/>
    <mergeCell ref="E336:E337"/>
    <mergeCell ref="F336:F341"/>
    <mergeCell ref="G336:G337"/>
    <mergeCell ref="H336:H341"/>
    <mergeCell ref="I336:I337"/>
    <mergeCell ref="J336:J341"/>
    <mergeCell ref="K336:K337"/>
    <mergeCell ref="L336:L341"/>
    <mergeCell ref="M336:M337"/>
    <mergeCell ref="N336:N341"/>
    <mergeCell ref="O336:O337"/>
    <mergeCell ref="K320:K321"/>
    <mergeCell ref="L320:L325"/>
    <mergeCell ref="M320:M321"/>
    <mergeCell ref="N320:N325"/>
    <mergeCell ref="O320:O321"/>
    <mergeCell ref="B326:B331"/>
    <mergeCell ref="C326:C327"/>
    <mergeCell ref="D326:D331"/>
    <mergeCell ref="E326:E327"/>
    <mergeCell ref="F326:F331"/>
    <mergeCell ref="G326:G327"/>
    <mergeCell ref="H326:H331"/>
    <mergeCell ref="I326:I327"/>
    <mergeCell ref="J326:J331"/>
    <mergeCell ref="K326:K327"/>
    <mergeCell ref="L326:L331"/>
    <mergeCell ref="M326:M327"/>
    <mergeCell ref="N326:N331"/>
    <mergeCell ref="O326:O327"/>
    <mergeCell ref="B320:B325"/>
    <mergeCell ref="C320:C321"/>
    <mergeCell ref="D320:D325"/>
    <mergeCell ref="E320:E321"/>
    <mergeCell ref="F320:F325"/>
    <mergeCell ref="G320:G321"/>
    <mergeCell ref="H320:H325"/>
    <mergeCell ref="I320:I321"/>
    <mergeCell ref="J320:J325"/>
    <mergeCell ref="K308:K309"/>
    <mergeCell ref="L308:L313"/>
    <mergeCell ref="M308:M309"/>
    <mergeCell ref="N308:N313"/>
    <mergeCell ref="O308:O309"/>
    <mergeCell ref="B314:B319"/>
    <mergeCell ref="C314:C315"/>
    <mergeCell ref="D314:D319"/>
    <mergeCell ref="E314:E315"/>
    <mergeCell ref="F314:F319"/>
    <mergeCell ref="G314:G315"/>
    <mergeCell ref="H314:H319"/>
    <mergeCell ref="I314:I315"/>
    <mergeCell ref="J314:J319"/>
    <mergeCell ref="K314:K315"/>
    <mergeCell ref="L314:L319"/>
    <mergeCell ref="M314:M315"/>
    <mergeCell ref="N314:N319"/>
    <mergeCell ref="O314:O315"/>
    <mergeCell ref="B308:B313"/>
    <mergeCell ref="C308:C309"/>
    <mergeCell ref="D308:D313"/>
    <mergeCell ref="E308:E309"/>
    <mergeCell ref="F308:F313"/>
    <mergeCell ref="G308:G309"/>
    <mergeCell ref="H308:H313"/>
    <mergeCell ref="I308:I309"/>
    <mergeCell ref="J308:J313"/>
    <mergeCell ref="K298:K299"/>
    <mergeCell ref="L298:L303"/>
    <mergeCell ref="M298:M299"/>
    <mergeCell ref="N298:N303"/>
    <mergeCell ref="O298:O299"/>
    <mergeCell ref="B305:O305"/>
    <mergeCell ref="B306:C306"/>
    <mergeCell ref="D306:E306"/>
    <mergeCell ref="F306:G306"/>
    <mergeCell ref="H306:I306"/>
    <mergeCell ref="J306:K306"/>
    <mergeCell ref="L306:M306"/>
    <mergeCell ref="N306:O306"/>
    <mergeCell ref="B298:B303"/>
    <mergeCell ref="C298:C299"/>
    <mergeCell ref="D298:D303"/>
    <mergeCell ref="E298:E299"/>
    <mergeCell ref="F298:F303"/>
    <mergeCell ref="G298:G299"/>
    <mergeCell ref="H298:H303"/>
    <mergeCell ref="I298:I299"/>
    <mergeCell ref="J298:J303"/>
    <mergeCell ref="K286:K287"/>
    <mergeCell ref="L286:L291"/>
    <mergeCell ref="M286:M287"/>
    <mergeCell ref="B292:B297"/>
    <mergeCell ref="C292:C293"/>
    <mergeCell ref="D292:D297"/>
    <mergeCell ref="E292:E293"/>
    <mergeCell ref="F292:F297"/>
    <mergeCell ref="G292:G293"/>
    <mergeCell ref="H292:H297"/>
    <mergeCell ref="I292:I293"/>
    <mergeCell ref="J292:J297"/>
    <mergeCell ref="K292:K293"/>
    <mergeCell ref="L292:L297"/>
    <mergeCell ref="M292:M293"/>
    <mergeCell ref="N292:N297"/>
    <mergeCell ref="O292:O293"/>
    <mergeCell ref="B286:B291"/>
    <mergeCell ref="C286:C287"/>
    <mergeCell ref="D286:D291"/>
    <mergeCell ref="E286:E287"/>
    <mergeCell ref="F286:F291"/>
    <mergeCell ref="G286:G287"/>
    <mergeCell ref="H286:H291"/>
    <mergeCell ref="I286:I287"/>
    <mergeCell ref="J286:J291"/>
    <mergeCell ref="O286:O287"/>
    <mergeCell ref="N286:N291"/>
    <mergeCell ref="B277:O277"/>
    <mergeCell ref="B278:C278"/>
    <mergeCell ref="D278:E278"/>
    <mergeCell ref="F278:G278"/>
    <mergeCell ref="H278:I278"/>
    <mergeCell ref="J278:K278"/>
    <mergeCell ref="L278:M278"/>
    <mergeCell ref="N278:O278"/>
    <mergeCell ref="B280:B285"/>
    <mergeCell ref="C280:C281"/>
    <mergeCell ref="D280:D285"/>
    <mergeCell ref="E280:E281"/>
    <mergeCell ref="F280:F285"/>
    <mergeCell ref="G280:G281"/>
    <mergeCell ref="H280:H285"/>
    <mergeCell ref="I280:I281"/>
    <mergeCell ref="J280:J285"/>
    <mergeCell ref="K280:K281"/>
    <mergeCell ref="L280:L285"/>
    <mergeCell ref="M280:M281"/>
    <mergeCell ref="O280:O281"/>
    <mergeCell ref="N280:N285"/>
    <mergeCell ref="K264:K265"/>
    <mergeCell ref="M264:M265"/>
    <mergeCell ref="N264:N269"/>
    <mergeCell ref="O264:O265"/>
    <mergeCell ref="B270:B275"/>
    <mergeCell ref="C270:C271"/>
    <mergeCell ref="D270:D275"/>
    <mergeCell ref="E270:E271"/>
    <mergeCell ref="F270:F275"/>
    <mergeCell ref="G270:G271"/>
    <mergeCell ref="H270:H275"/>
    <mergeCell ref="I270:I271"/>
    <mergeCell ref="J270:J275"/>
    <mergeCell ref="K270:K271"/>
    <mergeCell ref="L270:L275"/>
    <mergeCell ref="M270:M271"/>
    <mergeCell ref="N270:N275"/>
    <mergeCell ref="O270:O271"/>
    <mergeCell ref="B264:B269"/>
    <mergeCell ref="C264:C265"/>
    <mergeCell ref="D264:D269"/>
    <mergeCell ref="E264:E265"/>
    <mergeCell ref="F264:F269"/>
    <mergeCell ref="G264:G265"/>
    <mergeCell ref="H264:H269"/>
    <mergeCell ref="I264:I265"/>
    <mergeCell ref="J264:J269"/>
    <mergeCell ref="L264:L269"/>
    <mergeCell ref="K252:K253"/>
    <mergeCell ref="L252:L257"/>
    <mergeCell ref="M252:M253"/>
    <mergeCell ref="N252:N257"/>
    <mergeCell ref="O252:O253"/>
    <mergeCell ref="B258:B263"/>
    <mergeCell ref="C258:C259"/>
    <mergeCell ref="D258:D263"/>
    <mergeCell ref="E258:E259"/>
    <mergeCell ref="F258:F263"/>
    <mergeCell ref="G258:G259"/>
    <mergeCell ref="H258:H263"/>
    <mergeCell ref="I258:I259"/>
    <mergeCell ref="J258:J263"/>
    <mergeCell ref="K258:K259"/>
    <mergeCell ref="L258:L263"/>
    <mergeCell ref="M258:M259"/>
    <mergeCell ref="O258:O259"/>
    <mergeCell ref="B252:B257"/>
    <mergeCell ref="C252:C253"/>
    <mergeCell ref="D252:D257"/>
    <mergeCell ref="E252:E253"/>
    <mergeCell ref="F252:F257"/>
    <mergeCell ref="G252:G253"/>
    <mergeCell ref="H252:H257"/>
    <mergeCell ref="I252:I253"/>
    <mergeCell ref="J252:J257"/>
    <mergeCell ref="N258:N263"/>
    <mergeCell ref="K242:K243"/>
    <mergeCell ref="L242:L247"/>
    <mergeCell ref="M242:M243"/>
    <mergeCell ref="N242:N247"/>
    <mergeCell ref="O242:O243"/>
    <mergeCell ref="B249:O249"/>
    <mergeCell ref="B250:C250"/>
    <mergeCell ref="D250:E250"/>
    <mergeCell ref="F250:G250"/>
    <mergeCell ref="H250:I250"/>
    <mergeCell ref="J250:K250"/>
    <mergeCell ref="L250:M250"/>
    <mergeCell ref="N250:O250"/>
    <mergeCell ref="B242:B247"/>
    <mergeCell ref="C242:C243"/>
    <mergeCell ref="D242:D247"/>
    <mergeCell ref="E242:E243"/>
    <mergeCell ref="F242:F247"/>
    <mergeCell ref="G242:G243"/>
    <mergeCell ref="H242:H247"/>
    <mergeCell ref="I242:I243"/>
    <mergeCell ref="J242:J247"/>
    <mergeCell ref="K230:K231"/>
    <mergeCell ref="N230:N235"/>
    <mergeCell ref="O230:O231"/>
    <mergeCell ref="B236:B241"/>
    <mergeCell ref="C236:C237"/>
    <mergeCell ref="D236:D241"/>
    <mergeCell ref="E236:E237"/>
    <mergeCell ref="F236:F241"/>
    <mergeCell ref="G236:G237"/>
    <mergeCell ref="H236:H241"/>
    <mergeCell ref="I236:I237"/>
    <mergeCell ref="J236:J241"/>
    <mergeCell ref="K236:K237"/>
    <mergeCell ref="L236:L241"/>
    <mergeCell ref="M236:M237"/>
    <mergeCell ref="N236:N241"/>
    <mergeCell ref="O236:O237"/>
    <mergeCell ref="B230:B235"/>
    <mergeCell ref="C230:C231"/>
    <mergeCell ref="D230:D235"/>
    <mergeCell ref="E230:E231"/>
    <mergeCell ref="F230:F235"/>
    <mergeCell ref="G230:G231"/>
    <mergeCell ref="H230:H235"/>
    <mergeCell ref="I230:I231"/>
    <mergeCell ref="J230:J235"/>
    <mergeCell ref="M230:M231"/>
    <mergeCell ref="L230:L235"/>
    <mergeCell ref="B221:O221"/>
    <mergeCell ref="B222:C222"/>
    <mergeCell ref="D222:E222"/>
    <mergeCell ref="F222:G222"/>
    <mergeCell ref="H222:I222"/>
    <mergeCell ref="J222:K222"/>
    <mergeCell ref="L222:M222"/>
    <mergeCell ref="N222:O222"/>
    <mergeCell ref="B224:B229"/>
    <mergeCell ref="C224:C225"/>
    <mergeCell ref="D224:D229"/>
    <mergeCell ref="E224:E225"/>
    <mergeCell ref="F224:F229"/>
    <mergeCell ref="G224:G225"/>
    <mergeCell ref="H224:H229"/>
    <mergeCell ref="I224:I225"/>
    <mergeCell ref="J224:J229"/>
    <mergeCell ref="K224:K225"/>
    <mergeCell ref="L224:L229"/>
    <mergeCell ref="M224:M225"/>
    <mergeCell ref="N224:N229"/>
    <mergeCell ref="O224:O225"/>
    <mergeCell ref="K208:K209"/>
    <mergeCell ref="L208:L213"/>
    <mergeCell ref="M208:M209"/>
    <mergeCell ref="N208:N213"/>
    <mergeCell ref="O208:O209"/>
    <mergeCell ref="B214:B219"/>
    <mergeCell ref="C214:C215"/>
    <mergeCell ref="D214:D219"/>
    <mergeCell ref="E214:E215"/>
    <mergeCell ref="F214:F219"/>
    <mergeCell ref="G214:G215"/>
    <mergeCell ref="H214:H219"/>
    <mergeCell ref="I214:I215"/>
    <mergeCell ref="J214:J219"/>
    <mergeCell ref="K214:K215"/>
    <mergeCell ref="L214:L219"/>
    <mergeCell ref="M214:M215"/>
    <mergeCell ref="N214:N219"/>
    <mergeCell ref="O214:O215"/>
    <mergeCell ref="B208:B213"/>
    <mergeCell ref="C208:C209"/>
    <mergeCell ref="D208:D213"/>
    <mergeCell ref="E208:E209"/>
    <mergeCell ref="F208:F213"/>
    <mergeCell ref="G208:G209"/>
    <mergeCell ref="H208:H213"/>
    <mergeCell ref="I208:I209"/>
    <mergeCell ref="J208:J213"/>
    <mergeCell ref="K196:K197"/>
    <mergeCell ref="L196:L201"/>
    <mergeCell ref="M196:M197"/>
    <mergeCell ref="N196:N201"/>
    <mergeCell ref="O196:O197"/>
    <mergeCell ref="B202:B207"/>
    <mergeCell ref="C202:C203"/>
    <mergeCell ref="D202:D207"/>
    <mergeCell ref="E202:E203"/>
    <mergeCell ref="F202:F207"/>
    <mergeCell ref="G202:G203"/>
    <mergeCell ref="H202:H207"/>
    <mergeCell ref="I202:I203"/>
    <mergeCell ref="J202:J207"/>
    <mergeCell ref="K202:K203"/>
    <mergeCell ref="L202:L207"/>
    <mergeCell ref="M202:M203"/>
    <mergeCell ref="N202:N207"/>
    <mergeCell ref="O202:O203"/>
    <mergeCell ref="B196:B201"/>
    <mergeCell ref="C196:C197"/>
    <mergeCell ref="D196:D201"/>
    <mergeCell ref="E196:E197"/>
    <mergeCell ref="F196:F201"/>
    <mergeCell ref="G196:G197"/>
    <mergeCell ref="H196:H201"/>
    <mergeCell ref="I196:I197"/>
    <mergeCell ref="J196:J201"/>
    <mergeCell ref="K186:K187"/>
    <mergeCell ref="L186:L191"/>
    <mergeCell ref="M186:M187"/>
    <mergeCell ref="N186:N191"/>
    <mergeCell ref="O186:O187"/>
    <mergeCell ref="B193:O193"/>
    <mergeCell ref="B194:C194"/>
    <mergeCell ref="D194:E194"/>
    <mergeCell ref="F194:G194"/>
    <mergeCell ref="H194:I194"/>
    <mergeCell ref="J194:K194"/>
    <mergeCell ref="L194:M194"/>
    <mergeCell ref="N194:O194"/>
    <mergeCell ref="B186:B191"/>
    <mergeCell ref="C186:C187"/>
    <mergeCell ref="D186:D191"/>
    <mergeCell ref="E186:E187"/>
    <mergeCell ref="F186:F191"/>
    <mergeCell ref="G186:G187"/>
    <mergeCell ref="H186:H191"/>
    <mergeCell ref="I186:I187"/>
    <mergeCell ref="J186:J191"/>
    <mergeCell ref="K174:K175"/>
    <mergeCell ref="L174:L179"/>
    <mergeCell ref="M174:M175"/>
    <mergeCell ref="N174:N179"/>
    <mergeCell ref="O174:O175"/>
    <mergeCell ref="B180:B185"/>
    <mergeCell ref="C180:C181"/>
    <mergeCell ref="D180:D185"/>
    <mergeCell ref="E180:E181"/>
    <mergeCell ref="F180:F185"/>
    <mergeCell ref="G180:G181"/>
    <mergeCell ref="H180:H185"/>
    <mergeCell ref="I180:I181"/>
    <mergeCell ref="J180:J185"/>
    <mergeCell ref="K180:K181"/>
    <mergeCell ref="L180:L185"/>
    <mergeCell ref="M180:M181"/>
    <mergeCell ref="N180:N185"/>
    <mergeCell ref="O180:O181"/>
    <mergeCell ref="B174:B179"/>
    <mergeCell ref="C174:C175"/>
    <mergeCell ref="D174:D179"/>
    <mergeCell ref="E174:E175"/>
    <mergeCell ref="F174:F179"/>
    <mergeCell ref="G174:G175"/>
    <mergeCell ref="H174:H179"/>
    <mergeCell ref="I174:I175"/>
    <mergeCell ref="J174:J179"/>
    <mergeCell ref="B165:O165"/>
    <mergeCell ref="B166:C166"/>
    <mergeCell ref="D166:E166"/>
    <mergeCell ref="F166:G166"/>
    <mergeCell ref="H166:I166"/>
    <mergeCell ref="J166:K166"/>
    <mergeCell ref="L166:M166"/>
    <mergeCell ref="N166:O166"/>
    <mergeCell ref="B168:B173"/>
    <mergeCell ref="C168:C169"/>
    <mergeCell ref="D168:D173"/>
    <mergeCell ref="E168:E169"/>
    <mergeCell ref="F168:F173"/>
    <mergeCell ref="G168:G169"/>
    <mergeCell ref="H168:H173"/>
    <mergeCell ref="I168:I169"/>
    <mergeCell ref="J168:J173"/>
    <mergeCell ref="K168:K169"/>
    <mergeCell ref="L168:L173"/>
    <mergeCell ref="M168:M169"/>
    <mergeCell ref="N168:N173"/>
    <mergeCell ref="O168:O169"/>
    <mergeCell ref="K152:K153"/>
    <mergeCell ref="L152:L157"/>
    <mergeCell ref="M152:M153"/>
    <mergeCell ref="N152:N157"/>
    <mergeCell ref="O152:O153"/>
    <mergeCell ref="B158:B163"/>
    <mergeCell ref="C158:C159"/>
    <mergeCell ref="D158:D163"/>
    <mergeCell ref="E158:E159"/>
    <mergeCell ref="F158:F163"/>
    <mergeCell ref="G158:G159"/>
    <mergeCell ref="H158:H163"/>
    <mergeCell ref="I158:I159"/>
    <mergeCell ref="J158:J163"/>
    <mergeCell ref="K158:K159"/>
    <mergeCell ref="L158:L163"/>
    <mergeCell ref="M158:M159"/>
    <mergeCell ref="N158:N163"/>
    <mergeCell ref="O158:O159"/>
    <mergeCell ref="B152:B157"/>
    <mergeCell ref="C152:C153"/>
    <mergeCell ref="D152:D157"/>
    <mergeCell ref="E152:E153"/>
    <mergeCell ref="F152:F157"/>
    <mergeCell ref="G152:G153"/>
    <mergeCell ref="H152:H157"/>
    <mergeCell ref="I152:I153"/>
    <mergeCell ref="B146:B151"/>
    <mergeCell ref="C146:C147"/>
    <mergeCell ref="D146:D151"/>
    <mergeCell ref="E146:E147"/>
    <mergeCell ref="F146:F151"/>
    <mergeCell ref="G146:G147"/>
    <mergeCell ref="H146:H151"/>
    <mergeCell ref="I146:I147"/>
    <mergeCell ref="J146:J151"/>
    <mergeCell ref="K146:K147"/>
    <mergeCell ref="L146:L151"/>
    <mergeCell ref="M146:M147"/>
    <mergeCell ref="N146:N151"/>
    <mergeCell ref="O146:O147"/>
    <mergeCell ref="K130:K131"/>
    <mergeCell ref="L130:L135"/>
    <mergeCell ref="M130:M131"/>
    <mergeCell ref="N130:N135"/>
    <mergeCell ref="O130:O131"/>
    <mergeCell ref="B109:O109"/>
    <mergeCell ref="B137:O137"/>
    <mergeCell ref="B138:C138"/>
    <mergeCell ref="D138:E138"/>
    <mergeCell ref="F138:G138"/>
    <mergeCell ref="H138:I138"/>
    <mergeCell ref="J138:K138"/>
    <mergeCell ref="L138:M138"/>
    <mergeCell ref="N138:O138"/>
    <mergeCell ref="B130:B135"/>
    <mergeCell ref="C130:C131"/>
    <mergeCell ref="D130:D135"/>
    <mergeCell ref="E130:E131"/>
    <mergeCell ref="F130:F135"/>
    <mergeCell ref="G130:G131"/>
    <mergeCell ref="H130:H135"/>
    <mergeCell ref="I130:I131"/>
    <mergeCell ref="J130:J135"/>
    <mergeCell ref="K118:K119"/>
    <mergeCell ref="L118:L123"/>
    <mergeCell ref="M118:M119"/>
    <mergeCell ref="N118:N123"/>
    <mergeCell ref="O118:O119"/>
    <mergeCell ref="B124:B129"/>
    <mergeCell ref="C124:C125"/>
    <mergeCell ref="D124:D129"/>
    <mergeCell ref="E124:E125"/>
    <mergeCell ref="F124:F129"/>
    <mergeCell ref="G124:G125"/>
    <mergeCell ref="H124:H129"/>
    <mergeCell ref="I124:I125"/>
    <mergeCell ref="J124:J129"/>
    <mergeCell ref="K124:K125"/>
    <mergeCell ref="L124:L129"/>
    <mergeCell ref="M124:M125"/>
    <mergeCell ref="N124:N129"/>
    <mergeCell ref="O124:O125"/>
    <mergeCell ref="B118:B123"/>
    <mergeCell ref="C118:C119"/>
    <mergeCell ref="D118:D123"/>
    <mergeCell ref="E118:E119"/>
    <mergeCell ref="F118:F123"/>
    <mergeCell ref="G118:G119"/>
    <mergeCell ref="H118:H123"/>
    <mergeCell ref="I118:I119"/>
    <mergeCell ref="J118:J123"/>
    <mergeCell ref="B110:C110"/>
    <mergeCell ref="D110:E110"/>
    <mergeCell ref="F110:G110"/>
    <mergeCell ref="H110:I110"/>
    <mergeCell ref="J110:K110"/>
    <mergeCell ref="L110:M110"/>
    <mergeCell ref="N110:O110"/>
    <mergeCell ref="D112:D117"/>
    <mergeCell ref="E112:E113"/>
    <mergeCell ref="F112:F117"/>
    <mergeCell ref="G112:G113"/>
    <mergeCell ref="H112:H117"/>
    <mergeCell ref="I112:I113"/>
    <mergeCell ref="J112:J117"/>
    <mergeCell ref="K112:K113"/>
    <mergeCell ref="L112:L117"/>
    <mergeCell ref="M112:M113"/>
    <mergeCell ref="N112:N117"/>
    <mergeCell ref="D102:D107"/>
    <mergeCell ref="E102:E103"/>
    <mergeCell ref="F102:F107"/>
    <mergeCell ref="G102:G103"/>
    <mergeCell ref="H102:H107"/>
    <mergeCell ref="I102:I103"/>
    <mergeCell ref="J102:J107"/>
    <mergeCell ref="K102:K103"/>
    <mergeCell ref="L102:L107"/>
    <mergeCell ref="M102:M103"/>
    <mergeCell ref="N102:N107"/>
    <mergeCell ref="O102:O103"/>
    <mergeCell ref="B96:B101"/>
    <mergeCell ref="C96:C97"/>
    <mergeCell ref="D96:D101"/>
    <mergeCell ref="E96:E97"/>
    <mergeCell ref="F96:F101"/>
    <mergeCell ref="G96:G97"/>
    <mergeCell ref="H96:H101"/>
    <mergeCell ref="I96:I97"/>
    <mergeCell ref="J96:J101"/>
    <mergeCell ref="B90:B95"/>
    <mergeCell ref="C90:C91"/>
    <mergeCell ref="D90:D95"/>
    <mergeCell ref="E90:E91"/>
    <mergeCell ref="F90:F95"/>
    <mergeCell ref="G90:G91"/>
    <mergeCell ref="H90:H95"/>
    <mergeCell ref="I90:I91"/>
    <mergeCell ref="J90:J95"/>
    <mergeCell ref="K90:K91"/>
    <mergeCell ref="L90:L95"/>
    <mergeCell ref="M90:M91"/>
    <mergeCell ref="N90:N95"/>
    <mergeCell ref="O90:O91"/>
    <mergeCell ref="B140:B145"/>
    <mergeCell ref="C140:C141"/>
    <mergeCell ref="D140:D145"/>
    <mergeCell ref="E140:E141"/>
    <mergeCell ref="F140:F145"/>
    <mergeCell ref="G140:G141"/>
    <mergeCell ref="L140:L145"/>
    <mergeCell ref="M140:M141"/>
    <mergeCell ref="N140:N145"/>
    <mergeCell ref="C112:C113"/>
    <mergeCell ref="O112:O113"/>
    <mergeCell ref="K96:K97"/>
    <mergeCell ref="L96:L101"/>
    <mergeCell ref="M96:M97"/>
    <mergeCell ref="N96:N101"/>
    <mergeCell ref="O96:O97"/>
    <mergeCell ref="B102:B107"/>
    <mergeCell ref="C102:C103"/>
    <mergeCell ref="K75:K76"/>
    <mergeCell ref="L75:L80"/>
    <mergeCell ref="M75:M76"/>
    <mergeCell ref="N75:N80"/>
    <mergeCell ref="O75:O76"/>
    <mergeCell ref="H140:H145"/>
    <mergeCell ref="I140:I141"/>
    <mergeCell ref="J140:J145"/>
    <mergeCell ref="K140:K141"/>
    <mergeCell ref="B82:C82"/>
    <mergeCell ref="D82:E82"/>
    <mergeCell ref="F82:G82"/>
    <mergeCell ref="H82:I82"/>
    <mergeCell ref="J82:K82"/>
    <mergeCell ref="L82:M82"/>
    <mergeCell ref="N82:O82"/>
    <mergeCell ref="B75:B80"/>
    <mergeCell ref="C75:C76"/>
    <mergeCell ref="D75:D80"/>
    <mergeCell ref="E75:E76"/>
    <mergeCell ref="F75:F80"/>
    <mergeCell ref="G75:G76"/>
    <mergeCell ref="H75:H80"/>
    <mergeCell ref="I75:I76"/>
    <mergeCell ref="J75:J80"/>
    <mergeCell ref="O140:O141"/>
    <mergeCell ref="B84:B89"/>
    <mergeCell ref="C84:C85"/>
    <mergeCell ref="D84:D89"/>
    <mergeCell ref="E84:E85"/>
    <mergeCell ref="F84:F89"/>
    <mergeCell ref="G84:G85"/>
    <mergeCell ref="N57:N62"/>
    <mergeCell ref="J57:J62"/>
    <mergeCell ref="H57:H62"/>
    <mergeCell ref="M57:M58"/>
    <mergeCell ref="L63:L68"/>
    <mergeCell ref="M63:M64"/>
    <mergeCell ref="N63:N68"/>
    <mergeCell ref="O63:O64"/>
    <mergeCell ref="B69:B74"/>
    <mergeCell ref="C69:C70"/>
    <mergeCell ref="D69:D74"/>
    <mergeCell ref="E69:E70"/>
    <mergeCell ref="F69:F74"/>
    <mergeCell ref="G69:G70"/>
    <mergeCell ref="H69:H74"/>
    <mergeCell ref="I69:I70"/>
    <mergeCell ref="J69:J74"/>
    <mergeCell ref="K69:K70"/>
    <mergeCell ref="L69:L74"/>
    <mergeCell ref="M69:M70"/>
    <mergeCell ref="N69:N74"/>
    <mergeCell ref="O69:O70"/>
    <mergeCell ref="B63:B68"/>
    <mergeCell ref="C63:C64"/>
    <mergeCell ref="D63:D68"/>
    <mergeCell ref="E63:E64"/>
    <mergeCell ref="F63:F68"/>
    <mergeCell ref="G63:G64"/>
    <mergeCell ref="H63:H68"/>
    <mergeCell ref="I63:I64"/>
    <mergeCell ref="J63:J68"/>
    <mergeCell ref="K63:K64"/>
    <mergeCell ref="O15:O16"/>
    <mergeCell ref="B55:C55"/>
    <mergeCell ref="D55:E55"/>
    <mergeCell ref="F55:G55"/>
    <mergeCell ref="H55:I55"/>
    <mergeCell ref="J55:K55"/>
    <mergeCell ref="K48:K49"/>
    <mergeCell ref="L48:L53"/>
    <mergeCell ref="M48:M49"/>
    <mergeCell ref="N48:N53"/>
    <mergeCell ref="O48:O49"/>
    <mergeCell ref="N21:N26"/>
    <mergeCell ref="O21:O22"/>
    <mergeCell ref="H21:H26"/>
    <mergeCell ref="I21:I22"/>
    <mergeCell ref="J21:J26"/>
    <mergeCell ref="K21:K22"/>
    <mergeCell ref="C42:C43"/>
    <mergeCell ref="D42:D47"/>
    <mergeCell ref="L55:M55"/>
    <mergeCell ref="N55:O55"/>
    <mergeCell ref="B15:B20"/>
    <mergeCell ref="C15:C16"/>
    <mergeCell ref="D15:D20"/>
    <mergeCell ref="E15:E16"/>
    <mergeCell ref="F15:F20"/>
    <mergeCell ref="G15:G16"/>
    <mergeCell ref="H15:H20"/>
    <mergeCell ref="I15:I16"/>
    <mergeCell ref="O30:O31"/>
    <mergeCell ref="G48:G49"/>
    <mergeCell ref="H48:H53"/>
    <mergeCell ref="K9:K10"/>
    <mergeCell ref="L9:L14"/>
    <mergeCell ref="M9:M10"/>
    <mergeCell ref="M42:M43"/>
    <mergeCell ref="N42:N47"/>
    <mergeCell ref="M36:M37"/>
    <mergeCell ref="N36:N41"/>
    <mergeCell ref="L21:L26"/>
    <mergeCell ref="M21:M22"/>
    <mergeCell ref="B21:B26"/>
    <mergeCell ref="C21:C22"/>
    <mergeCell ref="D21:D26"/>
    <mergeCell ref="E21:E22"/>
    <mergeCell ref="F21:F26"/>
    <mergeCell ref="G21:G22"/>
    <mergeCell ref="J15:J20"/>
    <mergeCell ref="K15:K16"/>
    <mergeCell ref="L15:L20"/>
    <mergeCell ref="M15:M16"/>
    <mergeCell ref="N15:N20"/>
    <mergeCell ref="L30:L35"/>
    <mergeCell ref="M30:M31"/>
    <mergeCell ref="N30:N35"/>
    <mergeCell ref="K30:K31"/>
    <mergeCell ref="K3:K4"/>
    <mergeCell ref="L3:L8"/>
    <mergeCell ref="M3:M4"/>
    <mergeCell ref="N3:N8"/>
    <mergeCell ref="O3:O4"/>
    <mergeCell ref="L1:M1"/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B9:B14"/>
    <mergeCell ref="C9:C10"/>
    <mergeCell ref="D9:D14"/>
    <mergeCell ref="E9:E10"/>
    <mergeCell ref="F9:F14"/>
    <mergeCell ref="G9:G10"/>
    <mergeCell ref="B1:C1"/>
    <mergeCell ref="D1:E1"/>
    <mergeCell ref="F1:G1"/>
    <mergeCell ref="H1:I1"/>
    <mergeCell ref="J1:K1"/>
    <mergeCell ref="N9:N14"/>
    <mergeCell ref="O9:O10"/>
    <mergeCell ref="J3:J8"/>
    <mergeCell ref="H9:H14"/>
    <mergeCell ref="I9:I10"/>
    <mergeCell ref="J9:J14"/>
    <mergeCell ref="B112:B117"/>
    <mergeCell ref="N28:O28"/>
    <mergeCell ref="B30:B35"/>
    <mergeCell ref="C30:C31"/>
    <mergeCell ref="D30:D35"/>
    <mergeCell ref="E30:E31"/>
    <mergeCell ref="F30:F35"/>
    <mergeCell ref="G30:G31"/>
    <mergeCell ref="H30:H35"/>
    <mergeCell ref="I30:I31"/>
    <mergeCell ref="J30:J35"/>
    <mergeCell ref="B28:C28"/>
    <mergeCell ref="D28:E28"/>
    <mergeCell ref="F28:G28"/>
    <mergeCell ref="H28:I28"/>
    <mergeCell ref="J28:K28"/>
    <mergeCell ref="L28:M28"/>
    <mergeCell ref="O42:O43"/>
    <mergeCell ref="B48:B53"/>
    <mergeCell ref="C48:C49"/>
    <mergeCell ref="D48:D53"/>
    <mergeCell ref="E48:E49"/>
    <mergeCell ref="F48:F53"/>
    <mergeCell ref="I57:I58"/>
    <mergeCell ref="K57:K58"/>
    <mergeCell ref="B57:B62"/>
    <mergeCell ref="C57:C58"/>
    <mergeCell ref="D57:D62"/>
    <mergeCell ref="E57:E58"/>
    <mergeCell ref="F57:F62"/>
    <mergeCell ref="G57:G58"/>
    <mergeCell ref="L57:L62"/>
    <mergeCell ref="I48:I49"/>
    <mergeCell ref="J48:J53"/>
    <mergeCell ref="I42:I43"/>
    <mergeCell ref="J42:J47"/>
    <mergeCell ref="K42:K43"/>
    <mergeCell ref="L42:L47"/>
    <mergeCell ref="O36:O37"/>
    <mergeCell ref="B42:B47"/>
    <mergeCell ref="E42:E43"/>
    <mergeCell ref="F42:F47"/>
    <mergeCell ref="G42:G43"/>
    <mergeCell ref="H42:H47"/>
    <mergeCell ref="G36:G37"/>
    <mergeCell ref="H36:H41"/>
    <mergeCell ref="I36:I37"/>
    <mergeCell ref="J36:J41"/>
    <mergeCell ref="K36:K37"/>
    <mergeCell ref="L36:L41"/>
    <mergeCell ref="B36:B41"/>
    <mergeCell ref="C36:C37"/>
    <mergeCell ref="D36:D41"/>
    <mergeCell ref="E36:E37"/>
    <mergeCell ref="F36:F41"/>
    <mergeCell ref="E516:E517"/>
    <mergeCell ref="F516:F521"/>
    <mergeCell ref="G516:G517"/>
    <mergeCell ref="H516:H521"/>
    <mergeCell ref="I516:I517"/>
    <mergeCell ref="J516:J521"/>
    <mergeCell ref="K516:K517"/>
    <mergeCell ref="L516:L521"/>
    <mergeCell ref="M516:M517"/>
    <mergeCell ref="N516:N521"/>
    <mergeCell ref="O516:O517"/>
    <mergeCell ref="B501:O501"/>
    <mergeCell ref="B502:C502"/>
    <mergeCell ref="D502:E502"/>
    <mergeCell ref="F502:G502"/>
    <mergeCell ref="H502:I502"/>
    <mergeCell ref="J502:K502"/>
    <mergeCell ref="L502:M502"/>
    <mergeCell ref="N502:O502"/>
    <mergeCell ref="B504:B509"/>
    <mergeCell ref="C504:C505"/>
    <mergeCell ref="D504:D509"/>
    <mergeCell ref="E504:E505"/>
    <mergeCell ref="F504:F509"/>
    <mergeCell ref="G504:G505"/>
    <mergeCell ref="H504:H509"/>
    <mergeCell ref="I504:I505"/>
    <mergeCell ref="J504:J509"/>
    <mergeCell ref="K504:K505"/>
    <mergeCell ref="L504:L509"/>
    <mergeCell ref="M504:M505"/>
    <mergeCell ref="N504:N509"/>
    <mergeCell ref="B522:B527"/>
    <mergeCell ref="C522:C523"/>
    <mergeCell ref="D522:D527"/>
    <mergeCell ref="E522:E523"/>
    <mergeCell ref="F522:F527"/>
    <mergeCell ref="G522:G523"/>
    <mergeCell ref="H522:H527"/>
    <mergeCell ref="I522:I523"/>
    <mergeCell ref="J522:J527"/>
    <mergeCell ref="K522:K523"/>
    <mergeCell ref="L522:L527"/>
    <mergeCell ref="M522:M523"/>
    <mergeCell ref="N522:N527"/>
    <mergeCell ref="O522:O523"/>
    <mergeCell ref="O504:O505"/>
    <mergeCell ref="B510:B515"/>
    <mergeCell ref="C510:C511"/>
    <mergeCell ref="D510:D515"/>
    <mergeCell ref="E510:E511"/>
    <mergeCell ref="F510:F515"/>
    <mergeCell ref="G510:G511"/>
    <mergeCell ref="H510:H515"/>
    <mergeCell ref="I510:I511"/>
    <mergeCell ref="J510:J515"/>
    <mergeCell ref="K510:K511"/>
    <mergeCell ref="L510:L515"/>
    <mergeCell ref="M510:M511"/>
    <mergeCell ref="N510:N515"/>
    <mergeCell ref="O510:O511"/>
    <mergeCell ref="B516:B521"/>
    <mergeCell ref="C516:C517"/>
    <mergeCell ref="D516:D521"/>
    <mergeCell ref="F572:F577"/>
    <mergeCell ref="G572:G573"/>
    <mergeCell ref="H572:H577"/>
    <mergeCell ref="I572:I573"/>
    <mergeCell ref="J572:J577"/>
    <mergeCell ref="K572:K573"/>
    <mergeCell ref="L572:L577"/>
    <mergeCell ref="M572:M573"/>
    <mergeCell ref="N572:N577"/>
    <mergeCell ref="O572:O573"/>
    <mergeCell ref="B557:O557"/>
    <mergeCell ref="B558:C558"/>
    <mergeCell ref="D558:E558"/>
    <mergeCell ref="F558:G558"/>
    <mergeCell ref="H558:I558"/>
    <mergeCell ref="J558:K558"/>
    <mergeCell ref="L558:M558"/>
    <mergeCell ref="N558:O558"/>
    <mergeCell ref="B560:B565"/>
    <mergeCell ref="C560:C561"/>
    <mergeCell ref="D560:D565"/>
    <mergeCell ref="E560:E561"/>
    <mergeCell ref="G560:G561"/>
    <mergeCell ref="I560:I561"/>
    <mergeCell ref="K560:K561"/>
    <mergeCell ref="L560:L565"/>
    <mergeCell ref="M560:M561"/>
    <mergeCell ref="N560:N565"/>
    <mergeCell ref="O560:O561"/>
    <mergeCell ref="F560:F565"/>
    <mergeCell ref="H560:H565"/>
    <mergeCell ref="J560:J565"/>
    <mergeCell ref="B578:B583"/>
    <mergeCell ref="C578:C579"/>
    <mergeCell ref="D578:D583"/>
    <mergeCell ref="E578:E579"/>
    <mergeCell ref="F578:F583"/>
    <mergeCell ref="G578:G579"/>
    <mergeCell ref="H578:H583"/>
    <mergeCell ref="I578:I579"/>
    <mergeCell ref="J578:J583"/>
    <mergeCell ref="K578:K579"/>
    <mergeCell ref="L578:L583"/>
    <mergeCell ref="M578:M579"/>
    <mergeCell ref="N578:N583"/>
    <mergeCell ref="O578:O579"/>
    <mergeCell ref="B566:B571"/>
    <mergeCell ref="C566:C567"/>
    <mergeCell ref="D566:D571"/>
    <mergeCell ref="E566:E567"/>
    <mergeCell ref="F566:F571"/>
    <mergeCell ref="G566:G567"/>
    <mergeCell ref="H566:H571"/>
    <mergeCell ref="I566:I567"/>
    <mergeCell ref="J566:J571"/>
    <mergeCell ref="K566:K567"/>
    <mergeCell ref="L566:L571"/>
    <mergeCell ref="M566:M567"/>
    <mergeCell ref="N566:N571"/>
    <mergeCell ref="O566:O567"/>
    <mergeCell ref="B572:B577"/>
    <mergeCell ref="C572:C573"/>
    <mergeCell ref="D572:D577"/>
    <mergeCell ref="E572:E573"/>
    <mergeCell ref="F600:F605"/>
    <mergeCell ref="G600:G601"/>
    <mergeCell ref="H600:H605"/>
    <mergeCell ref="I600:I601"/>
    <mergeCell ref="J600:J605"/>
    <mergeCell ref="K600:K601"/>
    <mergeCell ref="L600:L605"/>
    <mergeCell ref="M600:M601"/>
    <mergeCell ref="N600:N605"/>
    <mergeCell ref="O600:O601"/>
    <mergeCell ref="B585:O585"/>
    <mergeCell ref="B586:C586"/>
    <mergeCell ref="D586:E586"/>
    <mergeCell ref="F586:G586"/>
    <mergeCell ref="H586:I586"/>
    <mergeCell ref="J586:K586"/>
    <mergeCell ref="L586:M586"/>
    <mergeCell ref="N586:O586"/>
    <mergeCell ref="B588:B593"/>
    <mergeCell ref="C588:C589"/>
    <mergeCell ref="D588:D593"/>
    <mergeCell ref="E588:E589"/>
    <mergeCell ref="F588:F593"/>
    <mergeCell ref="G588:G589"/>
    <mergeCell ref="H588:H593"/>
    <mergeCell ref="I588:I589"/>
    <mergeCell ref="J588:J593"/>
    <mergeCell ref="K588:K589"/>
    <mergeCell ref="L588:L593"/>
    <mergeCell ref="M588:M589"/>
    <mergeCell ref="N588:N593"/>
    <mergeCell ref="O588:O589"/>
    <mergeCell ref="B606:B611"/>
    <mergeCell ref="C606:C607"/>
    <mergeCell ref="D606:D611"/>
    <mergeCell ref="E606:E607"/>
    <mergeCell ref="F606:F611"/>
    <mergeCell ref="G606:G607"/>
    <mergeCell ref="H606:H611"/>
    <mergeCell ref="I606:I607"/>
    <mergeCell ref="J606:J611"/>
    <mergeCell ref="K606:K607"/>
    <mergeCell ref="L606:L611"/>
    <mergeCell ref="M606:M607"/>
    <mergeCell ref="N606:N611"/>
    <mergeCell ref="O606:O607"/>
    <mergeCell ref="B594:B599"/>
    <mergeCell ref="C594:C595"/>
    <mergeCell ref="D594:D599"/>
    <mergeCell ref="E594:E595"/>
    <mergeCell ref="F594:F599"/>
    <mergeCell ref="G594:G595"/>
    <mergeCell ref="H594:H599"/>
    <mergeCell ref="I594:I595"/>
    <mergeCell ref="J594:J599"/>
    <mergeCell ref="K594:K595"/>
    <mergeCell ref="L594:L599"/>
    <mergeCell ref="M594:M595"/>
    <mergeCell ref="N594:N599"/>
    <mergeCell ref="O594:O595"/>
    <mergeCell ref="B600:B605"/>
    <mergeCell ref="C600:C601"/>
    <mergeCell ref="D600:D605"/>
    <mergeCell ref="E600:E601"/>
    <mergeCell ref="F628:F633"/>
    <mergeCell ref="G628:G629"/>
    <mergeCell ref="H628:H633"/>
    <mergeCell ref="I628:I629"/>
    <mergeCell ref="J628:J633"/>
    <mergeCell ref="K628:K629"/>
    <mergeCell ref="L628:L633"/>
    <mergeCell ref="M628:M629"/>
    <mergeCell ref="N628:N633"/>
    <mergeCell ref="O628:O629"/>
    <mergeCell ref="B613:O613"/>
    <mergeCell ref="B614:C614"/>
    <mergeCell ref="D614:E614"/>
    <mergeCell ref="F614:G614"/>
    <mergeCell ref="H614:I614"/>
    <mergeCell ref="J614:K614"/>
    <mergeCell ref="L614:M614"/>
    <mergeCell ref="N614:O614"/>
    <mergeCell ref="B616:B621"/>
    <mergeCell ref="C616:C617"/>
    <mergeCell ref="D616:D621"/>
    <mergeCell ref="E616:E617"/>
    <mergeCell ref="F616:F621"/>
    <mergeCell ref="G616:G617"/>
    <mergeCell ref="H616:H621"/>
    <mergeCell ref="I616:I617"/>
    <mergeCell ref="J616:J621"/>
    <mergeCell ref="K616:K617"/>
    <mergeCell ref="L616:L621"/>
    <mergeCell ref="M616:M617"/>
    <mergeCell ref="N616:N621"/>
    <mergeCell ref="O616:O617"/>
    <mergeCell ref="B634:B639"/>
    <mergeCell ref="C634:C635"/>
    <mergeCell ref="D634:D639"/>
    <mergeCell ref="E634:E635"/>
    <mergeCell ref="F634:F639"/>
    <mergeCell ref="G634:G635"/>
    <mergeCell ref="H634:H639"/>
    <mergeCell ref="I634:I635"/>
    <mergeCell ref="J634:J639"/>
    <mergeCell ref="K634:K635"/>
    <mergeCell ref="L634:L639"/>
    <mergeCell ref="M634:M635"/>
    <mergeCell ref="N634:N639"/>
    <mergeCell ref="O634:O635"/>
    <mergeCell ref="B622:B627"/>
    <mergeCell ref="C622:C623"/>
    <mergeCell ref="D622:D627"/>
    <mergeCell ref="E622:E623"/>
    <mergeCell ref="F622:F627"/>
    <mergeCell ref="G622:G623"/>
    <mergeCell ref="H622:H627"/>
    <mergeCell ref="I622:I623"/>
    <mergeCell ref="J622:J627"/>
    <mergeCell ref="K622:K623"/>
    <mergeCell ref="L622:L627"/>
    <mergeCell ref="M622:M623"/>
    <mergeCell ref="N622:N627"/>
    <mergeCell ref="O622:O623"/>
    <mergeCell ref="B628:B633"/>
    <mergeCell ref="C628:C629"/>
    <mergeCell ref="D628:D633"/>
    <mergeCell ref="E628:E629"/>
    <mergeCell ref="E685:E686"/>
    <mergeCell ref="F685:F690"/>
    <mergeCell ref="G685:G686"/>
    <mergeCell ref="H685:H690"/>
    <mergeCell ref="I685:I686"/>
    <mergeCell ref="J685:J690"/>
    <mergeCell ref="K685:K686"/>
    <mergeCell ref="L685:L690"/>
    <mergeCell ref="M685:M686"/>
    <mergeCell ref="N685:N690"/>
    <mergeCell ref="O685:O686"/>
    <mergeCell ref="B670:O670"/>
    <mergeCell ref="B671:C671"/>
    <mergeCell ref="D671:E671"/>
    <mergeCell ref="F671:G671"/>
    <mergeCell ref="H671:I671"/>
    <mergeCell ref="J671:K671"/>
    <mergeCell ref="L671:M671"/>
    <mergeCell ref="N671:O671"/>
    <mergeCell ref="L673:L678"/>
    <mergeCell ref="M673:M674"/>
    <mergeCell ref="N673:N678"/>
    <mergeCell ref="C673:C674"/>
    <mergeCell ref="E673:E674"/>
    <mergeCell ref="G673:G674"/>
    <mergeCell ref="I673:I674"/>
    <mergeCell ref="K673:K674"/>
    <mergeCell ref="H673:H678"/>
    <mergeCell ref="B691:B696"/>
    <mergeCell ref="C691:C692"/>
    <mergeCell ref="D691:D696"/>
    <mergeCell ref="E691:E692"/>
    <mergeCell ref="F691:F696"/>
    <mergeCell ref="G691:G692"/>
    <mergeCell ref="H691:H696"/>
    <mergeCell ref="I691:I692"/>
    <mergeCell ref="J691:J696"/>
    <mergeCell ref="K691:K692"/>
    <mergeCell ref="L691:L696"/>
    <mergeCell ref="M691:M692"/>
    <mergeCell ref="N691:N696"/>
    <mergeCell ref="O691:O692"/>
    <mergeCell ref="O673:O674"/>
    <mergeCell ref="B679:B684"/>
    <mergeCell ref="C679:C680"/>
    <mergeCell ref="D679:D684"/>
    <mergeCell ref="E679:E680"/>
    <mergeCell ref="F679:F684"/>
    <mergeCell ref="G679:G680"/>
    <mergeCell ref="H679:H684"/>
    <mergeCell ref="I679:I680"/>
    <mergeCell ref="J679:J684"/>
    <mergeCell ref="K679:K680"/>
    <mergeCell ref="L679:L684"/>
    <mergeCell ref="M679:M680"/>
    <mergeCell ref="N679:N684"/>
    <mergeCell ref="O679:O680"/>
    <mergeCell ref="B685:B690"/>
    <mergeCell ref="C685:C686"/>
    <mergeCell ref="D685:D690"/>
    <mergeCell ref="F713:F718"/>
    <mergeCell ref="G713:G714"/>
    <mergeCell ref="H713:H718"/>
    <mergeCell ref="I713:I714"/>
    <mergeCell ref="J713:J718"/>
    <mergeCell ref="K713:K714"/>
    <mergeCell ref="L713:L718"/>
    <mergeCell ref="M713:M714"/>
    <mergeCell ref="N713:N718"/>
    <mergeCell ref="O713:O714"/>
    <mergeCell ref="B698:O698"/>
    <mergeCell ref="B699:C699"/>
    <mergeCell ref="D699:E699"/>
    <mergeCell ref="F699:G699"/>
    <mergeCell ref="H699:I699"/>
    <mergeCell ref="J699:K699"/>
    <mergeCell ref="L699:M699"/>
    <mergeCell ref="N699:O699"/>
    <mergeCell ref="B701:B706"/>
    <mergeCell ref="C701:C702"/>
    <mergeCell ref="D701:D706"/>
    <mergeCell ref="E701:E702"/>
    <mergeCell ref="F701:F706"/>
    <mergeCell ref="G701:G702"/>
    <mergeCell ref="H701:H706"/>
    <mergeCell ref="I701:I702"/>
    <mergeCell ref="J701:J706"/>
    <mergeCell ref="K701:K702"/>
    <mergeCell ref="L701:L706"/>
    <mergeCell ref="M701:M702"/>
    <mergeCell ref="N701:N706"/>
    <mergeCell ref="O701:O702"/>
    <mergeCell ref="B719:B724"/>
    <mergeCell ref="C719:C720"/>
    <mergeCell ref="D719:D724"/>
    <mergeCell ref="E719:E720"/>
    <mergeCell ref="F719:F724"/>
    <mergeCell ref="G719:G720"/>
    <mergeCell ref="H719:H724"/>
    <mergeCell ref="I719:I720"/>
    <mergeCell ref="J719:J724"/>
    <mergeCell ref="K719:K720"/>
    <mergeCell ref="L719:L724"/>
    <mergeCell ref="M719:M720"/>
    <mergeCell ref="N719:N724"/>
    <mergeCell ref="O719:O720"/>
    <mergeCell ref="B707:B712"/>
    <mergeCell ref="C707:C708"/>
    <mergeCell ref="D707:D712"/>
    <mergeCell ref="E707:E708"/>
    <mergeCell ref="F707:F712"/>
    <mergeCell ref="G707:G708"/>
    <mergeCell ref="H707:H712"/>
    <mergeCell ref="I707:I708"/>
    <mergeCell ref="J707:J712"/>
    <mergeCell ref="K707:K708"/>
    <mergeCell ref="L707:L712"/>
    <mergeCell ref="M707:M708"/>
    <mergeCell ref="N707:N712"/>
    <mergeCell ref="O707:O708"/>
    <mergeCell ref="B713:B718"/>
    <mergeCell ref="C713:C714"/>
    <mergeCell ref="D713:D718"/>
    <mergeCell ref="E713:E714"/>
    <mergeCell ref="B726:O726"/>
    <mergeCell ref="B727:C727"/>
    <mergeCell ref="D727:E727"/>
    <mergeCell ref="F727:G727"/>
    <mergeCell ref="H727:I727"/>
    <mergeCell ref="J727:K727"/>
    <mergeCell ref="L727:M727"/>
    <mergeCell ref="N727:O727"/>
    <mergeCell ref="B729:B734"/>
    <mergeCell ref="C729:C730"/>
    <mergeCell ref="D729:D734"/>
    <mergeCell ref="E729:E730"/>
    <mergeCell ref="F729:F734"/>
    <mergeCell ref="G729:G730"/>
    <mergeCell ref="H729:H734"/>
    <mergeCell ref="I729:I730"/>
    <mergeCell ref="J729:J734"/>
    <mergeCell ref="K729:K730"/>
    <mergeCell ref="L729:L734"/>
    <mergeCell ref="M729:M730"/>
    <mergeCell ref="N729:N734"/>
    <mergeCell ref="O729:O730"/>
    <mergeCell ref="B735:B740"/>
    <mergeCell ref="C735:C736"/>
    <mergeCell ref="D735:D740"/>
    <mergeCell ref="E735:E736"/>
    <mergeCell ref="F735:F740"/>
    <mergeCell ref="G735:G736"/>
    <mergeCell ref="H735:H740"/>
    <mergeCell ref="I735:I736"/>
    <mergeCell ref="J735:J740"/>
    <mergeCell ref="K735:K736"/>
    <mergeCell ref="L735:L740"/>
    <mergeCell ref="M735:M736"/>
    <mergeCell ref="N735:N740"/>
    <mergeCell ref="O735:O736"/>
    <mergeCell ref="B741:B746"/>
    <mergeCell ref="C741:C742"/>
    <mergeCell ref="D741:D746"/>
    <mergeCell ref="E741:E742"/>
    <mergeCell ref="F741:F746"/>
    <mergeCell ref="G741:G742"/>
    <mergeCell ref="H741:H746"/>
    <mergeCell ref="I741:I742"/>
    <mergeCell ref="J741:J746"/>
    <mergeCell ref="K741:K742"/>
    <mergeCell ref="L741:L746"/>
    <mergeCell ref="M741:M742"/>
    <mergeCell ref="N741:N746"/>
    <mergeCell ref="O741:O742"/>
    <mergeCell ref="B747:B752"/>
    <mergeCell ref="C747:C748"/>
    <mergeCell ref="D747:D752"/>
    <mergeCell ref="E747:E748"/>
    <mergeCell ref="F747:F752"/>
    <mergeCell ref="G747:G748"/>
    <mergeCell ref="H747:H752"/>
    <mergeCell ref="I747:I748"/>
    <mergeCell ref="J747:J752"/>
    <mergeCell ref="K747:K748"/>
    <mergeCell ref="L747:L752"/>
    <mergeCell ref="M747:M748"/>
    <mergeCell ref="N747:N752"/>
    <mergeCell ref="O747:O748"/>
    <mergeCell ref="B754:O754"/>
    <mergeCell ref="B755:C755"/>
    <mergeCell ref="D755:E755"/>
    <mergeCell ref="F755:G755"/>
    <mergeCell ref="H755:I755"/>
    <mergeCell ref="J755:K755"/>
    <mergeCell ref="L755:M755"/>
    <mergeCell ref="N755:O755"/>
    <mergeCell ref="B757:B762"/>
    <mergeCell ref="C757:C758"/>
    <mergeCell ref="D757:D762"/>
    <mergeCell ref="E757:E758"/>
    <mergeCell ref="F757:F762"/>
    <mergeCell ref="G757:G758"/>
    <mergeCell ref="H757:H762"/>
    <mergeCell ref="I757:I758"/>
    <mergeCell ref="J757:J762"/>
    <mergeCell ref="K757:K758"/>
    <mergeCell ref="L757:L762"/>
    <mergeCell ref="M757:M758"/>
    <mergeCell ref="N757:N762"/>
    <mergeCell ref="O757:O758"/>
    <mergeCell ref="B763:B768"/>
    <mergeCell ref="C763:C764"/>
    <mergeCell ref="D763:D768"/>
    <mergeCell ref="E763:E764"/>
    <mergeCell ref="F763:F768"/>
    <mergeCell ref="G763:G764"/>
    <mergeCell ref="H763:H768"/>
    <mergeCell ref="I763:I764"/>
    <mergeCell ref="J763:J768"/>
    <mergeCell ref="K763:K764"/>
    <mergeCell ref="L763:L768"/>
    <mergeCell ref="M763:M764"/>
    <mergeCell ref="N763:N768"/>
    <mergeCell ref="O763:O764"/>
    <mergeCell ref="B769:B774"/>
    <mergeCell ref="C769:C770"/>
    <mergeCell ref="D769:D774"/>
    <mergeCell ref="E769:E770"/>
    <mergeCell ref="F769:F774"/>
    <mergeCell ref="G769:G770"/>
    <mergeCell ref="H769:H774"/>
    <mergeCell ref="I769:I770"/>
    <mergeCell ref="J769:J774"/>
    <mergeCell ref="K769:K770"/>
    <mergeCell ref="L769:L774"/>
    <mergeCell ref="M769:M770"/>
    <mergeCell ref="N769:N774"/>
    <mergeCell ref="O769:O770"/>
    <mergeCell ref="B775:B780"/>
    <mergeCell ref="C775:C776"/>
    <mergeCell ref="D775:D780"/>
    <mergeCell ref="E775:E776"/>
    <mergeCell ref="F775:F780"/>
    <mergeCell ref="G775:G776"/>
    <mergeCell ref="H775:H780"/>
    <mergeCell ref="I775:I776"/>
    <mergeCell ref="J775:J780"/>
    <mergeCell ref="K775:K776"/>
    <mergeCell ref="L775:L780"/>
    <mergeCell ref="M775:M776"/>
    <mergeCell ref="N775:N780"/>
    <mergeCell ref="O775:O776"/>
    <mergeCell ref="F797:F802"/>
    <mergeCell ref="G797:G798"/>
    <mergeCell ref="H797:H802"/>
    <mergeCell ref="I797:I798"/>
    <mergeCell ref="J797:J802"/>
    <mergeCell ref="K797:K798"/>
    <mergeCell ref="L797:L802"/>
    <mergeCell ref="M797:M798"/>
    <mergeCell ref="N797:N802"/>
    <mergeCell ref="O797:O798"/>
    <mergeCell ref="B782:O782"/>
    <mergeCell ref="B783:C783"/>
    <mergeCell ref="D783:E783"/>
    <mergeCell ref="F783:G783"/>
    <mergeCell ref="H783:I783"/>
    <mergeCell ref="J783:K783"/>
    <mergeCell ref="L783:M783"/>
    <mergeCell ref="N783:O783"/>
    <mergeCell ref="B785:B790"/>
    <mergeCell ref="C785:C786"/>
    <mergeCell ref="D785:D790"/>
    <mergeCell ref="E785:E786"/>
    <mergeCell ref="F785:F790"/>
    <mergeCell ref="G785:G786"/>
    <mergeCell ref="H785:H790"/>
    <mergeCell ref="I785:I786"/>
    <mergeCell ref="J785:J790"/>
    <mergeCell ref="K785:K786"/>
    <mergeCell ref="L785:L790"/>
    <mergeCell ref="M785:M786"/>
    <mergeCell ref="N785:N790"/>
    <mergeCell ref="O785:O786"/>
    <mergeCell ref="B803:B808"/>
    <mergeCell ref="C803:C804"/>
    <mergeCell ref="D803:D808"/>
    <mergeCell ref="E803:E804"/>
    <mergeCell ref="F803:F808"/>
    <mergeCell ref="G803:G804"/>
    <mergeCell ref="H803:H808"/>
    <mergeCell ref="I803:I804"/>
    <mergeCell ref="J803:J808"/>
    <mergeCell ref="K803:K804"/>
    <mergeCell ref="L803:L808"/>
    <mergeCell ref="M803:M804"/>
    <mergeCell ref="N803:N808"/>
    <mergeCell ref="O803:O804"/>
    <mergeCell ref="B791:B796"/>
    <mergeCell ref="C791:C792"/>
    <mergeCell ref="D791:D796"/>
    <mergeCell ref="E791:E792"/>
    <mergeCell ref="F791:F796"/>
    <mergeCell ref="G791:G792"/>
    <mergeCell ref="H791:H796"/>
    <mergeCell ref="I791:I792"/>
    <mergeCell ref="J791:J796"/>
    <mergeCell ref="K791:K792"/>
    <mergeCell ref="L791:L796"/>
    <mergeCell ref="M791:M792"/>
    <mergeCell ref="N791:N796"/>
    <mergeCell ref="O791:O792"/>
    <mergeCell ref="B797:B802"/>
    <mergeCell ref="C797:C798"/>
    <mergeCell ref="D797:D802"/>
    <mergeCell ref="E797:E798"/>
    <mergeCell ref="F965:F970"/>
    <mergeCell ref="G965:G966"/>
    <mergeCell ref="H965:H970"/>
    <mergeCell ref="I965:I966"/>
    <mergeCell ref="J965:J970"/>
    <mergeCell ref="K965:K966"/>
    <mergeCell ref="L965:L970"/>
    <mergeCell ref="M965:M966"/>
    <mergeCell ref="N965:N970"/>
    <mergeCell ref="O965:O966"/>
    <mergeCell ref="B950:O950"/>
    <mergeCell ref="B951:C951"/>
    <mergeCell ref="D951:E951"/>
    <mergeCell ref="F951:G951"/>
    <mergeCell ref="H951:I951"/>
    <mergeCell ref="J951:K951"/>
    <mergeCell ref="L951:M951"/>
    <mergeCell ref="N951:O951"/>
    <mergeCell ref="B953:B958"/>
    <mergeCell ref="C953:C954"/>
    <mergeCell ref="D953:D958"/>
    <mergeCell ref="E953:E954"/>
    <mergeCell ref="F953:F958"/>
    <mergeCell ref="G953:G954"/>
    <mergeCell ref="H953:H958"/>
    <mergeCell ref="I953:I954"/>
    <mergeCell ref="J953:J958"/>
    <mergeCell ref="K953:K954"/>
    <mergeCell ref="L953:L958"/>
    <mergeCell ref="M953:M954"/>
    <mergeCell ref="N953:N958"/>
    <mergeCell ref="O953:O954"/>
    <mergeCell ref="B971:B976"/>
    <mergeCell ref="C971:C972"/>
    <mergeCell ref="D971:D976"/>
    <mergeCell ref="E971:E972"/>
    <mergeCell ref="F971:F976"/>
    <mergeCell ref="G971:G972"/>
    <mergeCell ref="H971:H976"/>
    <mergeCell ref="I971:I972"/>
    <mergeCell ref="J971:J976"/>
    <mergeCell ref="K971:K972"/>
    <mergeCell ref="L971:L976"/>
    <mergeCell ref="M971:M972"/>
    <mergeCell ref="N971:N976"/>
    <mergeCell ref="O971:O972"/>
    <mergeCell ref="B959:B964"/>
    <mergeCell ref="C959:C960"/>
    <mergeCell ref="D959:D964"/>
    <mergeCell ref="E959:E960"/>
    <mergeCell ref="F959:F964"/>
    <mergeCell ref="G959:G960"/>
    <mergeCell ref="H959:H964"/>
    <mergeCell ref="I959:I960"/>
    <mergeCell ref="J959:J964"/>
    <mergeCell ref="K959:K960"/>
    <mergeCell ref="L959:L964"/>
    <mergeCell ref="M959:M960"/>
    <mergeCell ref="N959:N964"/>
    <mergeCell ref="O959:O960"/>
    <mergeCell ref="B965:B970"/>
    <mergeCell ref="C965:C966"/>
    <mergeCell ref="D965:D970"/>
    <mergeCell ref="E965:E966"/>
    <mergeCell ref="B1006:O1006"/>
    <mergeCell ref="B1007:C1007"/>
    <mergeCell ref="D1007:E1007"/>
    <mergeCell ref="F1007:G1007"/>
    <mergeCell ref="H1007:I1007"/>
    <mergeCell ref="J1007:K1007"/>
    <mergeCell ref="L1007:M1007"/>
    <mergeCell ref="N1007:O1007"/>
    <mergeCell ref="B1009:B1014"/>
    <mergeCell ref="C1009:C1010"/>
    <mergeCell ref="D1009:D1014"/>
    <mergeCell ref="E1009:E1010"/>
    <mergeCell ref="F1009:F1014"/>
    <mergeCell ref="G1009:G1010"/>
    <mergeCell ref="H1009:H1014"/>
    <mergeCell ref="I1009:I1010"/>
    <mergeCell ref="J1009:J1014"/>
    <mergeCell ref="K1009:K1010"/>
    <mergeCell ref="L1009:L1014"/>
    <mergeCell ref="M1009:M1010"/>
    <mergeCell ref="N1009:N1014"/>
    <mergeCell ref="O1009:O1010"/>
    <mergeCell ref="B1015:B1020"/>
    <mergeCell ref="C1015:C1016"/>
    <mergeCell ref="D1015:D1020"/>
    <mergeCell ref="E1015:E1016"/>
    <mergeCell ref="F1015:F1020"/>
    <mergeCell ref="G1015:G1016"/>
    <mergeCell ref="H1015:H1020"/>
    <mergeCell ref="I1015:I1016"/>
    <mergeCell ref="J1015:J1020"/>
    <mergeCell ref="K1015:K1016"/>
    <mergeCell ref="L1015:L1020"/>
    <mergeCell ref="M1015:M1016"/>
    <mergeCell ref="N1015:N1020"/>
    <mergeCell ref="O1015:O1016"/>
    <mergeCell ref="B1021:B1026"/>
    <mergeCell ref="C1021:C1022"/>
    <mergeCell ref="D1021:D1026"/>
    <mergeCell ref="E1021:E1022"/>
    <mergeCell ref="F1021:F1026"/>
    <mergeCell ref="G1021:G1022"/>
    <mergeCell ref="H1021:H1026"/>
    <mergeCell ref="I1021:I1022"/>
    <mergeCell ref="J1021:J1026"/>
    <mergeCell ref="K1021:K1022"/>
    <mergeCell ref="L1021:L1026"/>
    <mergeCell ref="M1021:M1022"/>
    <mergeCell ref="N1021:N1026"/>
    <mergeCell ref="O1021:O1022"/>
    <mergeCell ref="B1027:B1032"/>
    <mergeCell ref="C1027:C1028"/>
    <mergeCell ref="D1027:D1032"/>
    <mergeCell ref="E1027:E1028"/>
    <mergeCell ref="F1027:F1032"/>
    <mergeCell ref="G1027:G1028"/>
    <mergeCell ref="H1027:H1032"/>
    <mergeCell ref="I1027:I1028"/>
    <mergeCell ref="J1027:J1032"/>
    <mergeCell ref="K1027:K1028"/>
    <mergeCell ref="L1027:L1032"/>
    <mergeCell ref="M1027:M1028"/>
    <mergeCell ref="N1027:N1032"/>
    <mergeCell ref="O1027:O1028"/>
    <mergeCell ref="B1034:O1034"/>
    <mergeCell ref="B1035:C1035"/>
    <mergeCell ref="D1035:E1035"/>
    <mergeCell ref="F1035:G1035"/>
    <mergeCell ref="H1035:I1035"/>
    <mergeCell ref="J1035:K1035"/>
    <mergeCell ref="L1035:M1035"/>
    <mergeCell ref="N1035:O1035"/>
    <mergeCell ref="B1037:B1042"/>
    <mergeCell ref="C1037:C1038"/>
    <mergeCell ref="D1037:D1042"/>
    <mergeCell ref="E1037:E1038"/>
    <mergeCell ref="F1037:F1042"/>
    <mergeCell ref="G1037:G1038"/>
    <mergeCell ref="H1037:H1042"/>
    <mergeCell ref="I1037:I1038"/>
    <mergeCell ref="J1037:J1042"/>
    <mergeCell ref="K1037:K1038"/>
    <mergeCell ref="L1037:L1042"/>
    <mergeCell ref="M1037:M1038"/>
    <mergeCell ref="N1037:N1042"/>
    <mergeCell ref="O1037:O1038"/>
    <mergeCell ref="J1043:J1048"/>
    <mergeCell ref="K1043:K1044"/>
    <mergeCell ref="L1043:L1048"/>
    <mergeCell ref="M1043:M1044"/>
    <mergeCell ref="N1043:N1048"/>
    <mergeCell ref="O1043:O1044"/>
    <mergeCell ref="H1043:H1048"/>
    <mergeCell ref="B1049:B1054"/>
    <mergeCell ref="C1049:C1050"/>
    <mergeCell ref="D1049:D1054"/>
    <mergeCell ref="E1049:E1050"/>
    <mergeCell ref="F1049:F1054"/>
    <mergeCell ref="G1049:G1050"/>
    <mergeCell ref="H1049:H1054"/>
    <mergeCell ref="I1049:I1050"/>
    <mergeCell ref="J1049:J1054"/>
    <mergeCell ref="K1049:K1050"/>
    <mergeCell ref="L1049:L1054"/>
    <mergeCell ref="M1049:M1050"/>
    <mergeCell ref="N1049:N1054"/>
    <mergeCell ref="O1049:O1050"/>
    <mergeCell ref="B1055:B1060"/>
    <mergeCell ref="C1055:C1056"/>
    <mergeCell ref="D1055:D1060"/>
    <mergeCell ref="E1055:E1056"/>
    <mergeCell ref="F1055:F1060"/>
    <mergeCell ref="G1055:G1056"/>
    <mergeCell ref="H1055:H1060"/>
    <mergeCell ref="I1055:I1056"/>
    <mergeCell ref="J1055:J1060"/>
    <mergeCell ref="K1055:K1056"/>
    <mergeCell ref="L1055:L1060"/>
    <mergeCell ref="M1055:M1056"/>
    <mergeCell ref="N1055:N1060"/>
    <mergeCell ref="O1055:O1056"/>
    <mergeCell ref="F1077:F1082"/>
    <mergeCell ref="G1077:G1078"/>
    <mergeCell ref="H1077:H1082"/>
    <mergeCell ref="I1077:I1078"/>
    <mergeCell ref="J1077:J1082"/>
    <mergeCell ref="K1077:K1078"/>
    <mergeCell ref="L1077:L1082"/>
    <mergeCell ref="M1077:M1078"/>
    <mergeCell ref="N1077:N1082"/>
    <mergeCell ref="O1077:O1078"/>
    <mergeCell ref="B1062:O1062"/>
    <mergeCell ref="B1063:C1063"/>
    <mergeCell ref="D1063:E1063"/>
    <mergeCell ref="F1063:G1063"/>
    <mergeCell ref="H1063:I1063"/>
    <mergeCell ref="J1063:K1063"/>
    <mergeCell ref="L1063:M1063"/>
    <mergeCell ref="N1063:O1063"/>
    <mergeCell ref="B1065:B1070"/>
    <mergeCell ref="C1065:C1066"/>
    <mergeCell ref="D1065:D1070"/>
    <mergeCell ref="E1065:E1066"/>
    <mergeCell ref="F1065:F1070"/>
    <mergeCell ref="G1065:G1066"/>
    <mergeCell ref="H1065:H1070"/>
    <mergeCell ref="I1065:I1066"/>
    <mergeCell ref="J1065:J1070"/>
    <mergeCell ref="K1065:K1066"/>
    <mergeCell ref="L1065:L1070"/>
    <mergeCell ref="M1065:M1066"/>
    <mergeCell ref="N1065:N1070"/>
    <mergeCell ref="O1065:O1066"/>
    <mergeCell ref="B1083:B1088"/>
    <mergeCell ref="C1083:C1084"/>
    <mergeCell ref="D1083:D1088"/>
    <mergeCell ref="E1083:E1084"/>
    <mergeCell ref="F1083:F1088"/>
    <mergeCell ref="G1083:G1084"/>
    <mergeCell ref="H1083:H1088"/>
    <mergeCell ref="I1083:I1084"/>
    <mergeCell ref="J1083:J1088"/>
    <mergeCell ref="K1083:K1084"/>
    <mergeCell ref="L1083:L1088"/>
    <mergeCell ref="M1083:M1084"/>
    <mergeCell ref="N1083:N1088"/>
    <mergeCell ref="O1083:O1084"/>
    <mergeCell ref="B1071:B1076"/>
    <mergeCell ref="C1071:C1072"/>
    <mergeCell ref="D1071:D1076"/>
    <mergeCell ref="E1071:E1072"/>
    <mergeCell ref="F1071:F1076"/>
    <mergeCell ref="G1071:G1072"/>
    <mergeCell ref="H1071:H1076"/>
    <mergeCell ref="I1071:I1072"/>
    <mergeCell ref="J1071:J1076"/>
    <mergeCell ref="K1071:K1072"/>
    <mergeCell ref="L1071:L1076"/>
    <mergeCell ref="M1071:M1072"/>
    <mergeCell ref="N1071:N1076"/>
    <mergeCell ref="O1071:O1072"/>
    <mergeCell ref="B1077:B1082"/>
    <mergeCell ref="C1077:C1078"/>
    <mergeCell ref="D1077:D1082"/>
    <mergeCell ref="E1077:E1078"/>
    <mergeCell ref="F1162:F1167"/>
    <mergeCell ref="G1162:G1163"/>
    <mergeCell ref="H1162:H1167"/>
    <mergeCell ref="I1162:I1163"/>
    <mergeCell ref="J1162:J1167"/>
    <mergeCell ref="K1162:K1163"/>
    <mergeCell ref="L1162:L1167"/>
    <mergeCell ref="M1162:M1163"/>
    <mergeCell ref="N1162:N1167"/>
    <mergeCell ref="O1162:O1163"/>
    <mergeCell ref="B1147:O1147"/>
    <mergeCell ref="B1148:C1148"/>
    <mergeCell ref="D1148:E1148"/>
    <mergeCell ref="F1148:G1148"/>
    <mergeCell ref="H1148:I1148"/>
    <mergeCell ref="J1148:K1148"/>
    <mergeCell ref="L1148:M1148"/>
    <mergeCell ref="N1148:O1148"/>
    <mergeCell ref="B1150:B1155"/>
    <mergeCell ref="C1150:C1151"/>
    <mergeCell ref="D1150:D1155"/>
    <mergeCell ref="E1150:E1151"/>
    <mergeCell ref="F1150:F1155"/>
    <mergeCell ref="G1150:G1151"/>
    <mergeCell ref="H1150:H1155"/>
    <mergeCell ref="I1150:I1151"/>
    <mergeCell ref="J1150:J1155"/>
    <mergeCell ref="K1150:K1151"/>
    <mergeCell ref="L1150:L1155"/>
    <mergeCell ref="M1150:M1151"/>
    <mergeCell ref="N1150:N1155"/>
    <mergeCell ref="O1150:O1151"/>
    <mergeCell ref="B1168:B1173"/>
    <mergeCell ref="C1168:C1169"/>
    <mergeCell ref="D1168:D1173"/>
    <mergeCell ref="E1168:E1169"/>
    <mergeCell ref="F1168:F1173"/>
    <mergeCell ref="G1168:G1169"/>
    <mergeCell ref="H1168:H1173"/>
    <mergeCell ref="I1168:I1169"/>
    <mergeCell ref="J1168:J1173"/>
    <mergeCell ref="K1168:K1169"/>
    <mergeCell ref="L1168:L1173"/>
    <mergeCell ref="M1168:M1169"/>
    <mergeCell ref="N1168:N1173"/>
    <mergeCell ref="O1168:O1169"/>
    <mergeCell ref="B1156:B1161"/>
    <mergeCell ref="C1156:C1157"/>
    <mergeCell ref="D1156:D1161"/>
    <mergeCell ref="E1156:E1157"/>
    <mergeCell ref="F1156:F1161"/>
    <mergeCell ref="G1156:G1157"/>
    <mergeCell ref="H1156:H1161"/>
    <mergeCell ref="I1156:I1157"/>
    <mergeCell ref="J1156:J1161"/>
    <mergeCell ref="K1156:K1157"/>
    <mergeCell ref="L1156:L1161"/>
    <mergeCell ref="M1156:M1157"/>
    <mergeCell ref="N1156:N1161"/>
    <mergeCell ref="O1156:O1157"/>
    <mergeCell ref="B1162:B1167"/>
    <mergeCell ref="C1162:C1163"/>
    <mergeCell ref="D1162:D1167"/>
    <mergeCell ref="E1162:E1163"/>
    <mergeCell ref="B1203:O1203"/>
    <mergeCell ref="B1204:C1204"/>
    <mergeCell ref="D1204:E1204"/>
    <mergeCell ref="F1204:G1204"/>
    <mergeCell ref="H1204:I1204"/>
    <mergeCell ref="J1204:K1204"/>
    <mergeCell ref="L1204:M1204"/>
    <mergeCell ref="N1204:O1204"/>
    <mergeCell ref="B1206:B1211"/>
    <mergeCell ref="C1206:C1207"/>
    <mergeCell ref="D1206:D1211"/>
    <mergeCell ref="E1206:E1207"/>
    <mergeCell ref="F1206:F1211"/>
    <mergeCell ref="G1206:G1207"/>
    <mergeCell ref="H1206:H1211"/>
    <mergeCell ref="I1206:I1207"/>
    <mergeCell ref="J1206:J1211"/>
    <mergeCell ref="K1206:K1207"/>
    <mergeCell ref="L1206:L1211"/>
    <mergeCell ref="M1206:M1207"/>
    <mergeCell ref="N1206:N1211"/>
    <mergeCell ref="O1206:O1207"/>
    <mergeCell ref="B1212:B1217"/>
    <mergeCell ref="C1212:C1213"/>
    <mergeCell ref="D1212:D1217"/>
    <mergeCell ref="E1212:E1213"/>
    <mergeCell ref="F1212:F1217"/>
    <mergeCell ref="G1212:G1213"/>
    <mergeCell ref="H1212:H1217"/>
    <mergeCell ref="I1212:I1213"/>
    <mergeCell ref="J1212:J1217"/>
    <mergeCell ref="K1212:K1213"/>
    <mergeCell ref="L1212:L1217"/>
    <mergeCell ref="M1212:M1213"/>
    <mergeCell ref="N1212:N1217"/>
    <mergeCell ref="O1212:O1213"/>
    <mergeCell ref="B1218:B1223"/>
    <mergeCell ref="C1218:C1219"/>
    <mergeCell ref="D1218:D1223"/>
    <mergeCell ref="E1218:E1219"/>
    <mergeCell ref="F1218:F1223"/>
    <mergeCell ref="G1218:G1219"/>
    <mergeCell ref="H1218:H1223"/>
    <mergeCell ref="I1218:I1219"/>
    <mergeCell ref="J1218:J1223"/>
    <mergeCell ref="K1218:K1219"/>
    <mergeCell ref="L1218:L1223"/>
    <mergeCell ref="M1218:M1219"/>
    <mergeCell ref="N1218:N1223"/>
    <mergeCell ref="O1218:O1219"/>
    <mergeCell ref="B1224:B1229"/>
    <mergeCell ref="C1224:C1225"/>
    <mergeCell ref="D1224:D1229"/>
    <mergeCell ref="E1224:E1225"/>
    <mergeCell ref="F1224:F1229"/>
    <mergeCell ref="G1224:G1225"/>
    <mergeCell ref="H1224:H1229"/>
    <mergeCell ref="I1224:I1225"/>
    <mergeCell ref="J1224:J1229"/>
    <mergeCell ref="K1224:K1225"/>
    <mergeCell ref="L1224:L1229"/>
    <mergeCell ref="M1224:M1225"/>
    <mergeCell ref="N1224:N1229"/>
    <mergeCell ref="O1224:O1225"/>
    <mergeCell ref="B1231:O1231"/>
    <mergeCell ref="B1232:C1232"/>
    <mergeCell ref="D1232:E1232"/>
    <mergeCell ref="F1232:G1232"/>
    <mergeCell ref="H1232:I1232"/>
    <mergeCell ref="J1232:K1232"/>
    <mergeCell ref="L1232:M1232"/>
    <mergeCell ref="N1232:O1232"/>
    <mergeCell ref="B1234:B1239"/>
    <mergeCell ref="C1234:C1235"/>
    <mergeCell ref="D1234:D1239"/>
    <mergeCell ref="E1234:E1235"/>
    <mergeCell ref="F1234:F1239"/>
    <mergeCell ref="G1234:G1235"/>
    <mergeCell ref="H1234:H1239"/>
    <mergeCell ref="I1234:I1235"/>
    <mergeCell ref="J1234:J1239"/>
    <mergeCell ref="K1234:K1235"/>
    <mergeCell ref="L1234:L1239"/>
    <mergeCell ref="M1234:M1235"/>
    <mergeCell ref="N1234:N1239"/>
    <mergeCell ref="O1234:O1235"/>
    <mergeCell ref="B1240:B1245"/>
    <mergeCell ref="C1240:C1241"/>
    <mergeCell ref="D1240:D1245"/>
    <mergeCell ref="E1240:E1241"/>
    <mergeCell ref="F1240:F1245"/>
    <mergeCell ref="G1240:G1241"/>
    <mergeCell ref="H1240:H1245"/>
    <mergeCell ref="I1240:I1241"/>
    <mergeCell ref="J1240:J1245"/>
    <mergeCell ref="K1240:K1241"/>
    <mergeCell ref="L1240:L1245"/>
    <mergeCell ref="M1240:M1241"/>
    <mergeCell ref="N1240:N1245"/>
    <mergeCell ref="O1240:O1241"/>
    <mergeCell ref="B1246:B1251"/>
    <mergeCell ref="C1246:C1247"/>
    <mergeCell ref="D1246:D1251"/>
    <mergeCell ref="E1246:E1247"/>
    <mergeCell ref="F1246:F1251"/>
    <mergeCell ref="G1246:G1247"/>
    <mergeCell ref="H1246:H1251"/>
    <mergeCell ref="I1246:I1247"/>
    <mergeCell ref="J1246:J1251"/>
    <mergeCell ref="K1246:K1247"/>
    <mergeCell ref="L1246:L1251"/>
    <mergeCell ref="M1246:M1247"/>
    <mergeCell ref="N1246:N1251"/>
    <mergeCell ref="O1246:O1247"/>
    <mergeCell ref="B1252:B1257"/>
    <mergeCell ref="C1252:C1253"/>
    <mergeCell ref="D1252:D1257"/>
    <mergeCell ref="E1252:E1253"/>
    <mergeCell ref="F1252:F1257"/>
    <mergeCell ref="G1252:G1253"/>
    <mergeCell ref="H1252:H1257"/>
    <mergeCell ref="I1252:I1253"/>
    <mergeCell ref="J1252:J1257"/>
    <mergeCell ref="K1252:K1253"/>
    <mergeCell ref="L1252:L1257"/>
    <mergeCell ref="M1252:M1253"/>
    <mergeCell ref="N1252:N1257"/>
    <mergeCell ref="O1252:O1253"/>
    <mergeCell ref="F1330:F1335"/>
    <mergeCell ref="G1330:G1331"/>
    <mergeCell ref="H1330:H1335"/>
    <mergeCell ref="I1330:I1331"/>
    <mergeCell ref="J1330:J1335"/>
    <mergeCell ref="K1330:K1331"/>
    <mergeCell ref="L1330:L1335"/>
    <mergeCell ref="M1330:M1331"/>
    <mergeCell ref="N1330:N1335"/>
    <mergeCell ref="O1330:O1331"/>
    <mergeCell ref="B1315:O1315"/>
    <mergeCell ref="B1316:C1316"/>
    <mergeCell ref="D1316:E1316"/>
    <mergeCell ref="F1316:G1316"/>
    <mergeCell ref="H1316:I1316"/>
    <mergeCell ref="J1316:K1316"/>
    <mergeCell ref="L1316:M1316"/>
    <mergeCell ref="N1316:O1316"/>
    <mergeCell ref="B1318:B1323"/>
    <mergeCell ref="C1318:C1319"/>
    <mergeCell ref="D1318:D1323"/>
    <mergeCell ref="E1318:E1319"/>
    <mergeCell ref="F1318:F1323"/>
    <mergeCell ref="G1318:G1319"/>
    <mergeCell ref="H1318:H1323"/>
    <mergeCell ref="I1318:I1319"/>
    <mergeCell ref="J1318:J1323"/>
    <mergeCell ref="K1318:K1319"/>
    <mergeCell ref="L1318:L1323"/>
    <mergeCell ref="M1318:M1319"/>
    <mergeCell ref="N1318:N1323"/>
    <mergeCell ref="O1318:O1319"/>
    <mergeCell ref="B1336:B1341"/>
    <mergeCell ref="C1336:C1337"/>
    <mergeCell ref="D1336:D1341"/>
    <mergeCell ref="E1336:E1337"/>
    <mergeCell ref="F1336:F1341"/>
    <mergeCell ref="G1336:G1337"/>
    <mergeCell ref="H1336:H1341"/>
    <mergeCell ref="I1336:I1337"/>
    <mergeCell ref="J1336:J1341"/>
    <mergeCell ref="K1336:K1337"/>
    <mergeCell ref="L1336:L1341"/>
    <mergeCell ref="M1336:M1337"/>
    <mergeCell ref="N1336:N1341"/>
    <mergeCell ref="O1336:O1337"/>
    <mergeCell ref="B1324:B1329"/>
    <mergeCell ref="C1324:C1325"/>
    <mergeCell ref="D1324:D1329"/>
    <mergeCell ref="E1324:E1325"/>
    <mergeCell ref="F1324:F1329"/>
    <mergeCell ref="G1324:G1325"/>
    <mergeCell ref="H1324:H1329"/>
    <mergeCell ref="I1324:I1325"/>
    <mergeCell ref="J1324:J1329"/>
    <mergeCell ref="K1324:K1325"/>
    <mergeCell ref="L1324:L1329"/>
    <mergeCell ref="M1324:M1325"/>
    <mergeCell ref="N1324:N1329"/>
    <mergeCell ref="O1324:O1325"/>
    <mergeCell ref="B1330:B1335"/>
    <mergeCell ref="C1330:C1331"/>
    <mergeCell ref="D1330:D1335"/>
    <mergeCell ref="E1330:E1331"/>
    <mergeCell ref="B1371:O1371"/>
    <mergeCell ref="B1372:C1372"/>
    <mergeCell ref="D1372:E1372"/>
    <mergeCell ref="F1372:G1372"/>
    <mergeCell ref="H1372:I1372"/>
    <mergeCell ref="J1372:K1372"/>
    <mergeCell ref="L1372:M1372"/>
    <mergeCell ref="N1372:O1372"/>
    <mergeCell ref="B1374:B1379"/>
    <mergeCell ref="C1374:C1375"/>
    <mergeCell ref="D1374:D1379"/>
    <mergeCell ref="E1374:E1375"/>
    <mergeCell ref="F1374:F1379"/>
    <mergeCell ref="G1374:G1375"/>
    <mergeCell ref="H1374:H1379"/>
    <mergeCell ref="I1374:I1375"/>
    <mergeCell ref="J1374:J1379"/>
    <mergeCell ref="K1374:K1375"/>
    <mergeCell ref="L1374:L1379"/>
    <mergeCell ref="M1374:M1375"/>
    <mergeCell ref="N1374:N1379"/>
    <mergeCell ref="B1380:B1385"/>
    <mergeCell ref="C1380:C1381"/>
    <mergeCell ref="D1380:D1385"/>
    <mergeCell ref="E1380:E1381"/>
    <mergeCell ref="F1380:F1385"/>
    <mergeCell ref="G1380:G1381"/>
    <mergeCell ref="H1380:H1385"/>
    <mergeCell ref="I1380:I1381"/>
    <mergeCell ref="J1380:J1385"/>
    <mergeCell ref="K1380:K1381"/>
    <mergeCell ref="L1380:L1385"/>
    <mergeCell ref="M1380:M1381"/>
    <mergeCell ref="N1380:N1385"/>
    <mergeCell ref="O1380:O1381"/>
    <mergeCell ref="B1386:B1391"/>
    <mergeCell ref="C1386:C1387"/>
    <mergeCell ref="D1386:D1391"/>
    <mergeCell ref="E1386:E1387"/>
    <mergeCell ref="F1386:F1391"/>
    <mergeCell ref="G1386:G1387"/>
    <mergeCell ref="H1386:H1391"/>
    <mergeCell ref="I1386:I1387"/>
    <mergeCell ref="J1386:J1391"/>
    <mergeCell ref="K1386:K1387"/>
    <mergeCell ref="L1386:L1391"/>
    <mergeCell ref="M1386:M1387"/>
    <mergeCell ref="N1386:N1391"/>
    <mergeCell ref="O1386:O1387"/>
    <mergeCell ref="B1392:B1397"/>
    <mergeCell ref="C1392:C1393"/>
    <mergeCell ref="D1392:D1397"/>
    <mergeCell ref="E1392:E1393"/>
    <mergeCell ref="F1392:F1397"/>
    <mergeCell ref="G1392:G1393"/>
    <mergeCell ref="H1392:H1397"/>
    <mergeCell ref="I1392:I1393"/>
    <mergeCell ref="J1392:J1397"/>
    <mergeCell ref="K1392:K1393"/>
    <mergeCell ref="L1392:L1397"/>
    <mergeCell ref="M1392:M1393"/>
    <mergeCell ref="N1392:N1397"/>
    <mergeCell ref="O1392:O1393"/>
    <mergeCell ref="B1399:O1399"/>
    <mergeCell ref="B1400:C1400"/>
    <mergeCell ref="D1400:E1400"/>
    <mergeCell ref="F1400:G1400"/>
    <mergeCell ref="H1400:I1400"/>
    <mergeCell ref="J1400:K1400"/>
    <mergeCell ref="L1400:M1400"/>
    <mergeCell ref="N1400:O1400"/>
    <mergeCell ref="B1402:B1407"/>
    <mergeCell ref="D1402:D1407"/>
    <mergeCell ref="F1402:F1407"/>
    <mergeCell ref="G1402:G1403"/>
    <mergeCell ref="H1402:H1407"/>
    <mergeCell ref="I1402:I1403"/>
    <mergeCell ref="J1402:J1407"/>
    <mergeCell ref="K1402:K1403"/>
    <mergeCell ref="L1402:L1407"/>
    <mergeCell ref="M1402:M1403"/>
    <mergeCell ref="N1402:N1407"/>
    <mergeCell ref="O1402:O1403"/>
    <mergeCell ref="B1408:B1413"/>
    <mergeCell ref="D1408:D1413"/>
    <mergeCell ref="F1408:F1413"/>
    <mergeCell ref="G1408:G1409"/>
    <mergeCell ref="H1408:H1413"/>
    <mergeCell ref="I1408:I1409"/>
    <mergeCell ref="J1408:J1413"/>
    <mergeCell ref="K1408:K1409"/>
    <mergeCell ref="L1408:L1413"/>
    <mergeCell ref="M1408:M1409"/>
    <mergeCell ref="N1408:N1413"/>
    <mergeCell ref="O1408:O1409"/>
    <mergeCell ref="E1408:E1409"/>
    <mergeCell ref="C1408:C1409"/>
    <mergeCell ref="C1402:C1403"/>
    <mergeCell ref="E1402:E1403"/>
    <mergeCell ref="B1414:B1419"/>
    <mergeCell ref="C1414:C1415"/>
    <mergeCell ref="D1414:D1419"/>
    <mergeCell ref="E1414:E1415"/>
    <mergeCell ref="F1414:F1419"/>
    <mergeCell ref="G1414:G1415"/>
    <mergeCell ref="H1414:H1419"/>
    <mergeCell ref="I1414:I1415"/>
    <mergeCell ref="J1414:J1419"/>
    <mergeCell ref="K1414:K1415"/>
    <mergeCell ref="L1414:L1419"/>
    <mergeCell ref="M1414:M1415"/>
    <mergeCell ref="N1414:N1419"/>
    <mergeCell ref="O1414:O1415"/>
    <mergeCell ref="B1420:B1425"/>
    <mergeCell ref="C1420:C1421"/>
    <mergeCell ref="D1420:D1425"/>
    <mergeCell ref="E1420:E1421"/>
    <mergeCell ref="F1420:F1425"/>
    <mergeCell ref="G1420:G1421"/>
    <mergeCell ref="H1420:H1425"/>
    <mergeCell ref="I1420:I1421"/>
    <mergeCell ref="J1420:J1425"/>
    <mergeCell ref="K1420:K1421"/>
    <mergeCell ref="L1420:L1425"/>
    <mergeCell ref="M1420:M1421"/>
    <mergeCell ref="N1420:N1425"/>
    <mergeCell ref="O1420:O1421"/>
    <mergeCell ref="F1442:F1447"/>
    <mergeCell ref="G1442:G1443"/>
    <mergeCell ref="H1442:H1447"/>
    <mergeCell ref="I1442:I1443"/>
    <mergeCell ref="J1442:J1447"/>
    <mergeCell ref="K1442:K1443"/>
    <mergeCell ref="L1442:L1447"/>
    <mergeCell ref="M1442:M1443"/>
    <mergeCell ref="N1442:N1447"/>
    <mergeCell ref="O1442:O1443"/>
    <mergeCell ref="B1427:O1427"/>
    <mergeCell ref="B1428:C1428"/>
    <mergeCell ref="D1428:E1428"/>
    <mergeCell ref="F1428:G1428"/>
    <mergeCell ref="H1428:I1428"/>
    <mergeCell ref="J1428:K1428"/>
    <mergeCell ref="L1428:M1428"/>
    <mergeCell ref="N1428:O1428"/>
    <mergeCell ref="B1430:B1435"/>
    <mergeCell ref="C1430:C1431"/>
    <mergeCell ref="D1430:D1435"/>
    <mergeCell ref="E1430:E1431"/>
    <mergeCell ref="F1430:F1435"/>
    <mergeCell ref="G1430:G1431"/>
    <mergeCell ref="H1430:H1435"/>
    <mergeCell ref="I1430:I1431"/>
    <mergeCell ref="J1430:J1435"/>
    <mergeCell ref="K1430:K1431"/>
    <mergeCell ref="L1430:L1435"/>
    <mergeCell ref="M1430:M1431"/>
    <mergeCell ref="N1430:N1435"/>
    <mergeCell ref="O1430:O1431"/>
    <mergeCell ref="B1448:B1453"/>
    <mergeCell ref="C1448:C1449"/>
    <mergeCell ref="D1448:D1453"/>
    <mergeCell ref="E1448:E1449"/>
    <mergeCell ref="F1448:F1453"/>
    <mergeCell ref="G1448:G1449"/>
    <mergeCell ref="H1448:H1453"/>
    <mergeCell ref="I1448:I1449"/>
    <mergeCell ref="J1448:J1453"/>
    <mergeCell ref="K1448:K1449"/>
    <mergeCell ref="L1448:L1453"/>
    <mergeCell ref="M1448:M1449"/>
    <mergeCell ref="N1448:N1453"/>
    <mergeCell ref="O1448:O1449"/>
    <mergeCell ref="B1436:B1441"/>
    <mergeCell ref="C1436:C1437"/>
    <mergeCell ref="D1436:D1441"/>
    <mergeCell ref="E1436:E1437"/>
    <mergeCell ref="F1436:F1441"/>
    <mergeCell ref="G1436:G1437"/>
    <mergeCell ref="H1436:H1441"/>
    <mergeCell ref="I1436:I1437"/>
    <mergeCell ref="J1436:J1441"/>
    <mergeCell ref="K1436:K1437"/>
    <mergeCell ref="L1436:L1441"/>
    <mergeCell ref="M1436:M1437"/>
    <mergeCell ref="N1436:N1441"/>
    <mergeCell ref="O1436:O1437"/>
    <mergeCell ref="B1442:B1447"/>
    <mergeCell ref="C1442:C1443"/>
    <mergeCell ref="D1442:D1447"/>
    <mergeCell ref="E1442:E144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234F-B7DB-4656-B4D1-6B53332E0B22}">
  <sheetPr codeName="Hoja20"/>
  <dimension ref="A2:L25"/>
  <sheetViews>
    <sheetView showGridLines="0" topLeftCell="G1" workbookViewId="0">
      <selection activeCell="L17" sqref="L17"/>
    </sheetView>
  </sheetViews>
  <sheetFormatPr baseColWidth="10" defaultColWidth="11.42578125" defaultRowHeight="12.75" x14ac:dyDescent="0.2"/>
  <cols>
    <col min="1" max="1" width="15.5703125" style="109" bestFit="1" customWidth="1"/>
    <col min="2" max="2" width="19.140625" style="109" bestFit="1" customWidth="1"/>
    <col min="3" max="3" width="16.7109375" style="109" bestFit="1" customWidth="1"/>
    <col min="4" max="4" width="15.85546875" style="109" bestFit="1" customWidth="1"/>
    <col min="5" max="5" width="17.5703125" style="109" bestFit="1" customWidth="1"/>
    <col min="6" max="6" width="13" style="109" bestFit="1" customWidth="1"/>
    <col min="7" max="7" width="6.140625" style="109" bestFit="1" customWidth="1"/>
    <col min="8" max="8" width="15.140625" style="109" bestFit="1" customWidth="1"/>
    <col min="9" max="9" width="14.42578125" style="109" bestFit="1" customWidth="1"/>
    <col min="10" max="10" width="8.85546875" style="109" bestFit="1" customWidth="1"/>
    <col min="11" max="11" width="17.5703125" style="109" bestFit="1" customWidth="1"/>
    <col min="12" max="12" width="18.140625" style="109" bestFit="1" customWidth="1"/>
    <col min="13" max="16384" width="11.42578125" style="109"/>
  </cols>
  <sheetData>
    <row r="2" spans="1:12" x14ac:dyDescent="0.2">
      <c r="B2" s="112" t="s">
        <v>529</v>
      </c>
      <c r="C2" s="112" t="s">
        <v>962</v>
      </c>
      <c r="D2" s="112" t="s">
        <v>1744</v>
      </c>
      <c r="E2" s="112" t="s">
        <v>657</v>
      </c>
      <c r="F2" s="112" t="s">
        <v>359</v>
      </c>
      <c r="G2" s="112" t="s">
        <v>268</v>
      </c>
      <c r="H2" s="112" t="s">
        <v>1745</v>
      </c>
      <c r="I2" s="112" t="s">
        <v>1064</v>
      </c>
      <c r="J2" s="112" t="s">
        <v>657</v>
      </c>
      <c r="K2" s="112" t="s">
        <v>846</v>
      </c>
      <c r="L2" s="112" t="s">
        <v>859</v>
      </c>
    </row>
    <row r="3" spans="1:12" x14ac:dyDescent="0.2">
      <c r="A3" s="111" t="s">
        <v>1746</v>
      </c>
      <c r="B3" s="113">
        <v>43801</v>
      </c>
      <c r="C3" s="113">
        <v>43594</v>
      </c>
      <c r="D3" s="113"/>
      <c r="E3" s="113">
        <v>43801</v>
      </c>
      <c r="F3" s="113">
        <v>43654</v>
      </c>
      <c r="G3" s="113"/>
      <c r="H3" s="113">
        <v>43495</v>
      </c>
      <c r="I3" s="113"/>
      <c r="J3" s="113"/>
      <c r="K3" s="113">
        <v>43818</v>
      </c>
      <c r="L3" s="113">
        <v>43815</v>
      </c>
    </row>
    <row r="4" spans="1:12" x14ac:dyDescent="0.2">
      <c r="A4" s="111" t="s">
        <v>503</v>
      </c>
      <c r="B4" s="113">
        <v>43801</v>
      </c>
      <c r="C4" s="113">
        <v>43689</v>
      </c>
      <c r="D4" s="113"/>
      <c r="E4" s="113">
        <v>43711</v>
      </c>
      <c r="F4" s="113"/>
      <c r="G4" s="113"/>
      <c r="H4" s="113"/>
      <c r="I4" s="113"/>
      <c r="J4" s="113"/>
      <c r="K4" s="113"/>
      <c r="L4" s="113">
        <v>43798</v>
      </c>
    </row>
    <row r="5" spans="1:12" x14ac:dyDescent="0.2">
      <c r="A5" s="111" t="s">
        <v>14</v>
      </c>
      <c r="B5" s="113"/>
      <c r="C5" s="113">
        <v>43563</v>
      </c>
      <c r="D5" s="113"/>
      <c r="E5" s="113"/>
      <c r="F5" s="113">
        <v>43654</v>
      </c>
      <c r="G5" s="113"/>
      <c r="H5" s="113"/>
      <c r="I5" s="113">
        <v>43641</v>
      </c>
      <c r="J5" s="113"/>
      <c r="K5" s="113">
        <v>43818</v>
      </c>
      <c r="L5" s="113">
        <v>43508</v>
      </c>
    </row>
    <row r="6" spans="1:12" x14ac:dyDescent="0.2">
      <c r="A6" s="111" t="s">
        <v>1747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x14ac:dyDescent="0.2">
      <c r="A7" s="111" t="s">
        <v>76</v>
      </c>
      <c r="B7" s="113" t="s">
        <v>475</v>
      </c>
      <c r="C7" s="113" t="s">
        <v>475</v>
      </c>
      <c r="D7" s="113">
        <v>43629</v>
      </c>
      <c r="E7" s="113" t="s">
        <v>475</v>
      </c>
      <c r="F7" s="113" t="s">
        <v>475</v>
      </c>
      <c r="G7" s="113" t="s">
        <v>475</v>
      </c>
      <c r="H7" s="113" t="s">
        <v>475</v>
      </c>
      <c r="I7" s="113" t="s">
        <v>475</v>
      </c>
      <c r="J7" s="113" t="s">
        <v>475</v>
      </c>
      <c r="K7" s="113" t="s">
        <v>475</v>
      </c>
      <c r="L7" s="113" t="s">
        <v>475</v>
      </c>
    </row>
    <row r="8" spans="1:12" x14ac:dyDescent="0.2">
      <c r="A8" s="111" t="s">
        <v>1748</v>
      </c>
      <c r="B8" s="113" t="s">
        <v>299</v>
      </c>
      <c r="C8" s="113" t="s">
        <v>475</v>
      </c>
      <c r="D8" s="113" t="s">
        <v>475</v>
      </c>
      <c r="E8" s="113" t="s">
        <v>475</v>
      </c>
      <c r="F8" s="113" t="s">
        <v>475</v>
      </c>
      <c r="G8" s="113" t="s">
        <v>475</v>
      </c>
      <c r="H8" s="113" t="s">
        <v>475</v>
      </c>
      <c r="I8" s="113" t="s">
        <v>475</v>
      </c>
      <c r="J8" s="113" t="s">
        <v>475</v>
      </c>
      <c r="K8" s="113" t="s">
        <v>475</v>
      </c>
      <c r="L8" s="113" t="s">
        <v>475</v>
      </c>
    </row>
    <row r="9" spans="1:12" x14ac:dyDescent="0.2">
      <c r="G9" s="110"/>
    </row>
    <row r="10" spans="1:12" x14ac:dyDescent="0.2">
      <c r="G10" s="110"/>
    </row>
    <row r="14" spans="1:12" x14ac:dyDescent="0.2">
      <c r="A14" s="684" t="s">
        <v>1749</v>
      </c>
      <c r="B14" s="684"/>
      <c r="C14" s="684"/>
      <c r="D14" s="684"/>
      <c r="E14" s="114"/>
    </row>
    <row r="15" spans="1:12" x14ac:dyDescent="0.2">
      <c r="A15" s="115" t="s">
        <v>1750</v>
      </c>
      <c r="B15" s="115" t="s">
        <v>1746</v>
      </c>
      <c r="C15" s="115" t="s">
        <v>14</v>
      </c>
      <c r="D15" s="115" t="s">
        <v>76</v>
      </c>
      <c r="E15" s="114"/>
    </row>
    <row r="16" spans="1:12" x14ac:dyDescent="0.2">
      <c r="A16" s="116" t="s">
        <v>318</v>
      </c>
      <c r="B16" s="117">
        <v>43594</v>
      </c>
      <c r="C16" s="117">
        <v>43536</v>
      </c>
      <c r="D16" s="117"/>
      <c r="E16" s="118"/>
    </row>
    <row r="17" spans="1:5" x14ac:dyDescent="0.2">
      <c r="A17" s="116" t="s">
        <v>1744</v>
      </c>
      <c r="B17" s="117">
        <v>43222</v>
      </c>
      <c r="C17" s="117">
        <v>43531</v>
      </c>
      <c r="D17" s="117">
        <v>43629</v>
      </c>
      <c r="E17" s="118"/>
    </row>
    <row r="18" spans="1:5" x14ac:dyDescent="0.2">
      <c r="A18" s="116" t="s">
        <v>268</v>
      </c>
      <c r="B18" s="117" t="s">
        <v>1751</v>
      </c>
      <c r="C18" s="117">
        <v>43498</v>
      </c>
      <c r="D18" s="117" t="s">
        <v>475</v>
      </c>
      <c r="E18" s="119"/>
    </row>
    <row r="19" spans="1:5" x14ac:dyDescent="0.2">
      <c r="A19" s="116" t="s">
        <v>1422</v>
      </c>
      <c r="B19" s="117"/>
      <c r="C19" s="117"/>
      <c r="D19" s="117" t="s">
        <v>475</v>
      </c>
      <c r="E19" s="114"/>
    </row>
    <row r="20" spans="1:5" x14ac:dyDescent="0.2">
      <c r="A20" s="116" t="s">
        <v>529</v>
      </c>
      <c r="B20" s="117">
        <v>43489</v>
      </c>
      <c r="C20" s="117"/>
      <c r="D20" s="117" t="s">
        <v>475</v>
      </c>
      <c r="E20" s="114"/>
    </row>
    <row r="21" spans="1:5" x14ac:dyDescent="0.2">
      <c r="A21" s="116" t="s">
        <v>515</v>
      </c>
      <c r="B21" s="117"/>
      <c r="C21" s="117"/>
      <c r="D21" s="117" t="s">
        <v>475</v>
      </c>
      <c r="E21" s="114"/>
    </row>
    <row r="22" spans="1:5" x14ac:dyDescent="0.2">
      <c r="A22" s="116" t="s">
        <v>1745</v>
      </c>
      <c r="B22" s="117">
        <v>43495</v>
      </c>
      <c r="C22" s="117"/>
      <c r="D22" s="117" t="s">
        <v>475</v>
      </c>
      <c r="E22" s="114"/>
    </row>
    <row r="23" spans="1:5" x14ac:dyDescent="0.2">
      <c r="A23" s="116" t="s">
        <v>359</v>
      </c>
      <c r="B23" s="117">
        <v>43654</v>
      </c>
      <c r="C23" s="117">
        <v>43654</v>
      </c>
      <c r="D23" s="117" t="s">
        <v>475</v>
      </c>
      <c r="E23" s="114"/>
    </row>
    <row r="24" spans="1:5" x14ac:dyDescent="0.2">
      <c r="A24" s="116" t="s">
        <v>1064</v>
      </c>
      <c r="B24" s="117" t="s">
        <v>1752</v>
      </c>
      <c r="C24" s="117">
        <v>43641</v>
      </c>
      <c r="D24" s="117"/>
      <c r="E24" s="114"/>
    </row>
    <row r="25" spans="1:5" x14ac:dyDescent="0.2">
      <c r="A25" s="116" t="s">
        <v>1753</v>
      </c>
      <c r="B25" s="117" t="s">
        <v>1754</v>
      </c>
      <c r="C25" s="116"/>
      <c r="D25" s="117"/>
    </row>
  </sheetData>
  <mergeCells count="1">
    <mergeCell ref="A14:D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DFAC-2792-4FEF-B306-6C21B27033C4}">
  <sheetPr codeName="Hoja14"/>
  <dimension ref="A1:O283"/>
  <sheetViews>
    <sheetView showGridLines="0" tabSelected="1" zoomScale="80" zoomScaleNormal="80" workbookViewId="0">
      <selection activeCell="A283" sqref="A283"/>
    </sheetView>
  </sheetViews>
  <sheetFormatPr baseColWidth="10" defaultColWidth="9.140625" defaultRowHeight="21.75" customHeight="1" x14ac:dyDescent="0.25"/>
  <cols>
    <col min="1" max="1" width="18.28515625" style="214" customWidth="1"/>
    <col min="2" max="2" width="10.7109375" style="214" customWidth="1"/>
    <col min="3" max="3" width="20.42578125" style="214" customWidth="1"/>
    <col min="4" max="4" width="11.28515625" style="214" customWidth="1"/>
    <col min="5" max="5" width="21.85546875" style="214" customWidth="1"/>
    <col min="6" max="6" width="10.7109375" style="214" customWidth="1"/>
    <col min="7" max="7" width="21" style="214" customWidth="1"/>
    <col min="8" max="8" width="12" style="214" customWidth="1"/>
    <col min="9" max="9" width="21" style="214" customWidth="1"/>
    <col min="10" max="10" width="10.7109375" style="214" customWidth="1"/>
    <col min="11" max="11" width="23" style="214" customWidth="1"/>
    <col min="12" max="12" width="11.85546875" style="214" customWidth="1"/>
    <col min="13" max="13" width="21" style="214" customWidth="1"/>
    <col min="14" max="14" width="10.7109375" style="214" customWidth="1"/>
    <col min="15" max="15" width="25.140625" style="214" customWidth="1"/>
    <col min="16" max="16" width="9.140625" style="214"/>
    <col min="17" max="23" width="31.7109375" style="214" customWidth="1"/>
    <col min="24" max="16384" width="9.140625" style="214"/>
  </cols>
  <sheetData>
    <row r="1" spans="1:15" ht="21.75" customHeight="1" thickBot="1" x14ac:dyDescent="0.3">
      <c r="B1" s="718" t="s">
        <v>1862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20"/>
    </row>
    <row r="2" spans="1:15" ht="21.75" customHeight="1" x14ac:dyDescent="0.25">
      <c r="A2" s="303"/>
      <c r="B2" s="685" t="s">
        <v>1600</v>
      </c>
      <c r="C2" s="686"/>
      <c r="D2" s="685" t="s">
        <v>1774</v>
      </c>
      <c r="E2" s="686"/>
      <c r="F2" s="687" t="s">
        <v>1602</v>
      </c>
      <c r="G2" s="688"/>
      <c r="H2" s="689" t="s">
        <v>1603</v>
      </c>
      <c r="I2" s="690"/>
      <c r="J2" s="689" t="s">
        <v>1604</v>
      </c>
      <c r="K2" s="690"/>
      <c r="L2" s="687" t="s">
        <v>1605</v>
      </c>
      <c r="M2" s="688"/>
      <c r="N2" s="687" t="s">
        <v>570</v>
      </c>
      <c r="O2" s="691"/>
    </row>
    <row r="3" spans="1:15" ht="21.75" customHeight="1" x14ac:dyDescent="0.25">
      <c r="A3" s="303"/>
      <c r="B3" s="304" t="s">
        <v>7</v>
      </c>
      <c r="C3" s="305" t="s">
        <v>8</v>
      </c>
      <c r="D3" s="306" t="s">
        <v>7</v>
      </c>
      <c r="E3" s="304" t="s">
        <v>8</v>
      </c>
      <c r="F3" s="307" t="s">
        <v>7</v>
      </c>
      <c r="G3" s="308" t="s">
        <v>8</v>
      </c>
      <c r="H3" s="306" t="s">
        <v>7</v>
      </c>
      <c r="I3" s="306" t="s">
        <v>8</v>
      </c>
      <c r="J3" s="304" t="s">
        <v>7</v>
      </c>
      <c r="K3" s="307" t="s">
        <v>8</v>
      </c>
      <c r="L3" s="307" t="s">
        <v>7</v>
      </c>
      <c r="M3" s="308" t="s">
        <v>8</v>
      </c>
      <c r="N3" s="309" t="s">
        <v>7</v>
      </c>
      <c r="O3" s="310" t="s">
        <v>8</v>
      </c>
    </row>
    <row r="4" spans="1:15" ht="21.75" customHeight="1" x14ac:dyDescent="0.25">
      <c r="A4" s="311" t="s">
        <v>1786</v>
      </c>
      <c r="B4" s="692"/>
      <c r="C4" s="695" t="s">
        <v>23</v>
      </c>
      <c r="D4" s="775">
        <v>2</v>
      </c>
      <c r="E4" s="775" t="s">
        <v>1705</v>
      </c>
      <c r="F4" s="775">
        <v>2</v>
      </c>
      <c r="G4" s="775" t="s">
        <v>1705</v>
      </c>
      <c r="H4" s="775">
        <v>2</v>
      </c>
      <c r="I4" s="775" t="s">
        <v>1705</v>
      </c>
      <c r="J4" s="806">
        <v>1</v>
      </c>
      <c r="K4" s="775" t="s">
        <v>1705</v>
      </c>
      <c r="L4" s="299"/>
      <c r="M4" s="312"/>
      <c r="N4" s="313"/>
      <c r="O4" s="299"/>
    </row>
    <row r="5" spans="1:15" ht="21.75" customHeight="1" x14ac:dyDescent="0.25">
      <c r="A5" s="314">
        <v>1007866386</v>
      </c>
      <c r="B5" s="693"/>
      <c r="C5" s="696"/>
      <c r="D5" s="776"/>
      <c r="E5" s="776"/>
      <c r="F5" s="776"/>
      <c r="G5" s="776"/>
      <c r="H5" s="776"/>
      <c r="I5" s="776"/>
      <c r="J5" s="807"/>
      <c r="K5" s="776"/>
      <c r="L5" s="300"/>
      <c r="M5" s="315"/>
      <c r="N5" s="316"/>
      <c r="O5" s="301"/>
    </row>
    <row r="6" spans="1:15" ht="21.75" customHeight="1" x14ac:dyDescent="0.25">
      <c r="A6" s="314" t="s">
        <v>11</v>
      </c>
      <c r="B6" s="693"/>
      <c r="C6" s="285"/>
      <c r="D6" s="776"/>
      <c r="E6" s="291" t="s">
        <v>1863</v>
      </c>
      <c r="F6" s="776"/>
      <c r="G6" s="291" t="s">
        <v>1863</v>
      </c>
      <c r="H6" s="776"/>
      <c r="I6" s="291" t="s">
        <v>1863</v>
      </c>
      <c r="J6" s="807"/>
      <c r="K6" s="291" t="s">
        <v>1863</v>
      </c>
      <c r="L6" s="300"/>
      <c r="M6" s="317"/>
      <c r="N6" s="316"/>
      <c r="O6" s="283"/>
    </row>
    <row r="7" spans="1:15" ht="21.75" customHeight="1" x14ac:dyDescent="0.25">
      <c r="A7" s="318" t="s">
        <v>12</v>
      </c>
      <c r="B7" s="693"/>
      <c r="C7" s="285"/>
      <c r="D7" s="776"/>
      <c r="E7" s="292" t="s">
        <v>868</v>
      </c>
      <c r="F7" s="776"/>
      <c r="G7" s="292" t="s">
        <v>868</v>
      </c>
      <c r="H7" s="776"/>
      <c r="I7" s="292" t="s">
        <v>868</v>
      </c>
      <c r="J7" s="807"/>
      <c r="K7" s="292" t="s">
        <v>868</v>
      </c>
      <c r="L7" s="300"/>
      <c r="M7" s="317"/>
      <c r="N7" s="316"/>
      <c r="O7" s="319"/>
    </row>
    <row r="8" spans="1:15" ht="21.75" customHeight="1" x14ac:dyDescent="0.25">
      <c r="A8" s="318" t="s">
        <v>477</v>
      </c>
      <c r="B8" s="694"/>
      <c r="C8" s="286"/>
      <c r="D8" s="776"/>
      <c r="E8" s="292" t="s">
        <v>534</v>
      </c>
      <c r="F8" s="776"/>
      <c r="G8" s="292" t="s">
        <v>534</v>
      </c>
      <c r="H8" s="776"/>
      <c r="I8" s="292" t="s">
        <v>534</v>
      </c>
      <c r="J8" s="807"/>
      <c r="K8" s="292" t="s">
        <v>534</v>
      </c>
      <c r="L8" s="300"/>
      <c r="M8" s="320"/>
      <c r="N8" s="321"/>
      <c r="O8" s="284"/>
    </row>
    <row r="9" spans="1:15" ht="21.75" customHeight="1" x14ac:dyDescent="0.25">
      <c r="A9" s="318" t="s">
        <v>481</v>
      </c>
      <c r="B9" s="287"/>
      <c r="C9" s="288"/>
      <c r="D9" s="295"/>
      <c r="E9" s="293" t="s">
        <v>721</v>
      </c>
      <c r="F9" s="295"/>
      <c r="G9" s="293" t="s">
        <v>721</v>
      </c>
      <c r="H9" s="295"/>
      <c r="I9" s="293" t="s">
        <v>721</v>
      </c>
      <c r="J9" s="295"/>
      <c r="K9" s="293" t="s">
        <v>721</v>
      </c>
      <c r="L9" s="302"/>
      <c r="M9" s="302"/>
      <c r="N9" s="322"/>
      <c r="O9" s="323"/>
    </row>
    <row r="10" spans="1:15" ht="21.75" customHeight="1" x14ac:dyDescent="0.25">
      <c r="A10" s="311" t="s">
        <v>1798</v>
      </c>
      <c r="B10" s="692"/>
      <c r="C10" s="695" t="s">
        <v>23</v>
      </c>
      <c r="D10" s="341"/>
      <c r="E10" s="712" t="s">
        <v>1864</v>
      </c>
      <c r="F10" s="712" t="s">
        <v>1865</v>
      </c>
      <c r="G10" s="712" t="s">
        <v>1864</v>
      </c>
      <c r="H10" s="692"/>
      <c r="I10" s="695" t="s">
        <v>42</v>
      </c>
      <c r="J10" s="778" t="s">
        <v>1866</v>
      </c>
      <c r="K10" s="781" t="s">
        <v>1867</v>
      </c>
      <c r="L10" s="299"/>
      <c r="M10" s="793"/>
      <c r="N10" s="749"/>
      <c r="O10" s="698"/>
    </row>
    <row r="11" spans="1:15" ht="21.75" customHeight="1" x14ac:dyDescent="0.25">
      <c r="A11" s="314">
        <v>1030630667</v>
      </c>
      <c r="B11" s="693"/>
      <c r="C11" s="696"/>
      <c r="D11" s="342"/>
      <c r="E11" s="713"/>
      <c r="F11" s="783"/>
      <c r="G11" s="713"/>
      <c r="H11" s="693"/>
      <c r="I11" s="696"/>
      <c r="J11" s="779"/>
      <c r="K11" s="782"/>
      <c r="L11" s="301"/>
      <c r="M11" s="794"/>
      <c r="N11" s="724"/>
      <c r="O11" s="700"/>
    </row>
    <row r="12" spans="1:15" ht="21.75" customHeight="1" x14ac:dyDescent="0.25">
      <c r="A12" s="314" t="s">
        <v>11</v>
      </c>
      <c r="B12" s="693"/>
      <c r="C12" s="285"/>
      <c r="D12" s="342" t="s">
        <v>1868</v>
      </c>
      <c r="E12" s="257" t="s">
        <v>1869</v>
      </c>
      <c r="F12" s="783"/>
      <c r="G12" s="257" t="s">
        <v>1869</v>
      </c>
      <c r="H12" s="693"/>
      <c r="I12" s="285"/>
      <c r="J12" s="779"/>
      <c r="K12" s="245" t="s">
        <v>1870</v>
      </c>
      <c r="L12" s="324"/>
      <c r="M12" s="317"/>
      <c r="N12" s="724"/>
      <c r="O12" s="283"/>
    </row>
    <row r="13" spans="1:15" ht="21.75" customHeight="1" x14ac:dyDescent="0.25">
      <c r="A13" s="318" t="s">
        <v>12</v>
      </c>
      <c r="B13" s="693"/>
      <c r="C13" s="285"/>
      <c r="D13" s="342"/>
      <c r="E13" s="257" t="s">
        <v>868</v>
      </c>
      <c r="F13" s="783"/>
      <c r="G13" s="257" t="s">
        <v>868</v>
      </c>
      <c r="H13" s="693"/>
      <c r="I13" s="285"/>
      <c r="J13" s="779"/>
      <c r="K13" s="245" t="s">
        <v>868</v>
      </c>
      <c r="L13" s="283"/>
      <c r="M13" s="317"/>
      <c r="N13" s="724"/>
      <c r="O13" s="283"/>
    </row>
    <row r="14" spans="1:15" ht="21.75" customHeight="1" x14ac:dyDescent="0.25">
      <c r="A14" s="318" t="s">
        <v>477</v>
      </c>
      <c r="B14" s="694"/>
      <c r="C14" s="286"/>
      <c r="D14" s="343"/>
      <c r="E14" s="258" t="s">
        <v>1871</v>
      </c>
      <c r="F14" s="787"/>
      <c r="G14" s="258" t="s">
        <v>1871</v>
      </c>
      <c r="H14" s="694"/>
      <c r="I14" s="286"/>
      <c r="J14" s="780"/>
      <c r="K14" s="246" t="s">
        <v>512</v>
      </c>
      <c r="L14" s="324"/>
      <c r="M14" s="320"/>
      <c r="N14" s="725"/>
      <c r="O14" s="284"/>
    </row>
    <row r="15" spans="1:15" ht="21.75" customHeight="1" thickBot="1" x14ac:dyDescent="0.3">
      <c r="A15" s="318" t="s">
        <v>481</v>
      </c>
      <c r="B15" s="287"/>
      <c r="C15" s="288"/>
      <c r="D15" s="259" t="s">
        <v>1872</v>
      </c>
      <c r="E15" s="260" t="s">
        <v>1760</v>
      </c>
      <c r="F15" s="259" t="s">
        <v>1872</v>
      </c>
      <c r="G15" s="260" t="s">
        <v>1760</v>
      </c>
      <c r="H15" s="287"/>
      <c r="I15" s="288"/>
      <c r="J15" s="247" t="s">
        <v>1873</v>
      </c>
      <c r="K15" s="248" t="s">
        <v>1874</v>
      </c>
      <c r="L15" s="269"/>
      <c r="M15" s="270"/>
      <c r="N15" s="269"/>
      <c r="O15" s="323"/>
    </row>
    <row r="16" spans="1:15" ht="21.75" hidden="1" customHeight="1" x14ac:dyDescent="0.25">
      <c r="A16" s="311" t="s">
        <v>76</v>
      </c>
      <c r="B16" s="692"/>
      <c r="C16" s="695" t="s">
        <v>23</v>
      </c>
      <c r="D16" s="795"/>
      <c r="E16" s="795"/>
      <c r="F16" s="723"/>
      <c r="G16" s="697"/>
      <c r="H16" s="723"/>
      <c r="I16" s="697"/>
      <c r="J16" s="723"/>
      <c r="K16" s="697"/>
      <c r="L16" s="737"/>
      <c r="M16" s="740"/>
      <c r="N16" s="742"/>
      <c r="O16" s="745"/>
    </row>
    <row r="17" spans="1:15" ht="21.75" hidden="1" customHeight="1" x14ac:dyDescent="0.25">
      <c r="A17" s="314">
        <v>80236526</v>
      </c>
      <c r="B17" s="693"/>
      <c r="C17" s="696"/>
      <c r="D17" s="745"/>
      <c r="E17" s="746"/>
      <c r="F17" s="724"/>
      <c r="G17" s="700"/>
      <c r="H17" s="724"/>
      <c r="I17" s="700"/>
      <c r="J17" s="724"/>
      <c r="K17" s="700"/>
      <c r="L17" s="738"/>
      <c r="M17" s="741"/>
      <c r="N17" s="743"/>
      <c r="O17" s="746"/>
    </row>
    <row r="18" spans="1:15" ht="21.75" hidden="1" customHeight="1" x14ac:dyDescent="0.25">
      <c r="A18" s="314" t="s">
        <v>11</v>
      </c>
      <c r="B18" s="693"/>
      <c r="C18" s="285"/>
      <c r="D18" s="745"/>
      <c r="E18" s="319"/>
      <c r="F18" s="724"/>
      <c r="G18" s="283"/>
      <c r="H18" s="724"/>
      <c r="I18" s="283"/>
      <c r="J18" s="724"/>
      <c r="K18" s="283"/>
      <c r="L18" s="738"/>
      <c r="M18" s="326"/>
      <c r="N18" s="743"/>
      <c r="O18" s="319"/>
    </row>
    <row r="19" spans="1:15" ht="21.75" hidden="1" customHeight="1" x14ac:dyDescent="0.25">
      <c r="A19" s="318" t="s">
        <v>12</v>
      </c>
      <c r="B19" s="693"/>
      <c r="C19" s="285"/>
      <c r="D19" s="745"/>
      <c r="E19" s="319"/>
      <c r="F19" s="724"/>
      <c r="G19" s="283"/>
      <c r="H19" s="724"/>
      <c r="I19" s="283"/>
      <c r="J19" s="724"/>
      <c r="K19" s="283"/>
      <c r="L19" s="738"/>
      <c r="M19" s="326"/>
      <c r="N19" s="743"/>
      <c r="O19" s="319"/>
    </row>
    <row r="20" spans="1:15" ht="21.75" hidden="1" customHeight="1" x14ac:dyDescent="0.25">
      <c r="A20" s="318" t="s">
        <v>477</v>
      </c>
      <c r="B20" s="694"/>
      <c r="C20" s="286"/>
      <c r="D20" s="796"/>
      <c r="E20" s="327"/>
      <c r="F20" s="725"/>
      <c r="G20" s="284"/>
      <c r="H20" s="725"/>
      <c r="I20" s="284"/>
      <c r="J20" s="725"/>
      <c r="K20" s="284"/>
      <c r="L20" s="739"/>
      <c r="M20" s="328"/>
      <c r="N20" s="744"/>
      <c r="O20" s="327"/>
    </row>
    <row r="21" spans="1:15" ht="21.75" hidden="1" customHeight="1" x14ac:dyDescent="0.25">
      <c r="A21" s="325" t="s">
        <v>481</v>
      </c>
      <c r="B21" s="287"/>
      <c r="C21" s="288"/>
      <c r="D21" s="322"/>
      <c r="E21" s="329"/>
      <c r="F21" s="269"/>
      <c r="G21" s="270"/>
      <c r="H21" s="269"/>
      <c r="I21" s="270"/>
      <c r="J21" s="269"/>
      <c r="K21" s="270"/>
      <c r="L21" s="330"/>
      <c r="M21" s="329"/>
      <c r="N21" s="331"/>
      <c r="O21" s="319"/>
    </row>
    <row r="22" spans="1:15" ht="21.75" customHeight="1" x14ac:dyDescent="0.25">
      <c r="A22" s="311" t="s">
        <v>1797</v>
      </c>
      <c r="B22" s="692"/>
      <c r="C22" s="695" t="s">
        <v>23</v>
      </c>
      <c r="D22" s="777" t="s">
        <v>1875</v>
      </c>
      <c r="E22" s="784" t="s">
        <v>1787</v>
      </c>
      <c r="F22" s="791">
        <v>2</v>
      </c>
      <c r="G22" s="791" t="s">
        <v>1876</v>
      </c>
      <c r="H22" s="786" t="s">
        <v>1877</v>
      </c>
      <c r="I22" s="784" t="s">
        <v>1857</v>
      </c>
      <c r="J22" s="692"/>
      <c r="K22" s="695" t="s">
        <v>1878</v>
      </c>
      <c r="L22" s="697"/>
      <c r="M22" s="697"/>
      <c r="N22" s="723"/>
      <c r="O22" s="697"/>
    </row>
    <row r="23" spans="1:15" ht="21.75" customHeight="1" x14ac:dyDescent="0.25">
      <c r="A23" s="314">
        <v>1076668361</v>
      </c>
      <c r="B23" s="693"/>
      <c r="C23" s="696"/>
      <c r="D23" s="788"/>
      <c r="E23" s="785"/>
      <c r="F23" s="797"/>
      <c r="G23" s="792"/>
      <c r="H23" s="786"/>
      <c r="I23" s="785"/>
      <c r="J23" s="693"/>
      <c r="K23" s="696"/>
      <c r="L23" s="698"/>
      <c r="M23" s="700"/>
      <c r="N23" s="724"/>
      <c r="O23" s="700"/>
    </row>
    <row r="24" spans="1:15" ht="21.75" customHeight="1" x14ac:dyDescent="0.25">
      <c r="A24" s="314" t="s">
        <v>11</v>
      </c>
      <c r="B24" s="693"/>
      <c r="C24" s="285"/>
      <c r="D24" s="788"/>
      <c r="E24" s="249" t="s">
        <v>1860</v>
      </c>
      <c r="F24" s="797"/>
      <c r="G24" s="354" t="s">
        <v>1858</v>
      </c>
      <c r="H24" s="786"/>
      <c r="I24" s="253" t="s">
        <v>1879</v>
      </c>
      <c r="J24" s="693"/>
      <c r="K24" s="285"/>
      <c r="L24" s="698"/>
      <c r="M24" s="283"/>
      <c r="N24" s="724"/>
      <c r="O24" s="283"/>
    </row>
    <row r="25" spans="1:15" ht="21.75" customHeight="1" x14ac:dyDescent="0.25">
      <c r="A25" s="318" t="s">
        <v>12</v>
      </c>
      <c r="B25" s="693"/>
      <c r="C25" s="285"/>
      <c r="D25" s="788"/>
      <c r="E25" s="249" t="s">
        <v>868</v>
      </c>
      <c r="F25" s="797"/>
      <c r="G25" s="355" t="s">
        <v>868</v>
      </c>
      <c r="H25" s="786"/>
      <c r="I25" s="249" t="s">
        <v>1638</v>
      </c>
      <c r="J25" s="693"/>
      <c r="K25" s="285"/>
      <c r="L25" s="698"/>
      <c r="M25" s="283"/>
      <c r="N25" s="724"/>
      <c r="O25" s="283"/>
    </row>
    <row r="26" spans="1:15" ht="21.75" customHeight="1" x14ac:dyDescent="0.25">
      <c r="A26" s="318" t="s">
        <v>477</v>
      </c>
      <c r="B26" s="694"/>
      <c r="C26" s="286"/>
      <c r="D26" s="789"/>
      <c r="E26" s="250" t="s">
        <v>534</v>
      </c>
      <c r="F26" s="798"/>
      <c r="G26" s="355" t="s">
        <v>1755</v>
      </c>
      <c r="H26" s="786"/>
      <c r="I26" s="250" t="s">
        <v>534</v>
      </c>
      <c r="J26" s="694"/>
      <c r="K26" s="286"/>
      <c r="L26" s="699"/>
      <c r="M26" s="284"/>
      <c r="N26" s="725"/>
      <c r="O26" s="284"/>
    </row>
    <row r="27" spans="1:15" ht="21.75" customHeight="1" x14ac:dyDescent="0.25">
      <c r="A27" s="325" t="s">
        <v>481</v>
      </c>
      <c r="B27" s="287"/>
      <c r="C27" s="288"/>
      <c r="D27" s="280" t="s">
        <v>1861</v>
      </c>
      <c r="E27" s="252" t="s">
        <v>1118</v>
      </c>
      <c r="F27" s="356" t="s">
        <v>1859</v>
      </c>
      <c r="G27" s="357" t="s">
        <v>499</v>
      </c>
      <c r="H27" s="277" t="s">
        <v>1880</v>
      </c>
      <c r="I27" s="251" t="s">
        <v>1881</v>
      </c>
      <c r="J27" s="287"/>
      <c r="K27" s="288"/>
      <c r="L27" s="269"/>
      <c r="M27" s="271"/>
      <c r="N27" s="269"/>
      <c r="O27" s="323"/>
    </row>
    <row r="28" spans="1:15" ht="21.75" customHeight="1" x14ac:dyDescent="0.25">
      <c r="A28" s="311" t="s">
        <v>1852</v>
      </c>
      <c r="B28" s="692"/>
      <c r="C28" s="695" t="s">
        <v>23</v>
      </c>
      <c r="D28" s="701" t="s">
        <v>1882</v>
      </c>
      <c r="E28" s="701" t="s">
        <v>1793</v>
      </c>
      <c r="F28" s="701" t="s">
        <v>1882</v>
      </c>
      <c r="G28" s="701" t="s">
        <v>1793</v>
      </c>
      <c r="H28" s="701" t="s">
        <v>1882</v>
      </c>
      <c r="I28" s="701" t="s">
        <v>1793</v>
      </c>
      <c r="J28" s="692"/>
      <c r="K28" s="695" t="s">
        <v>42</v>
      </c>
      <c r="L28" s="723"/>
      <c r="M28" s="697"/>
      <c r="N28" s="747"/>
      <c r="O28" s="795"/>
    </row>
    <row r="29" spans="1:15" ht="21.75" customHeight="1" x14ac:dyDescent="0.25">
      <c r="A29" s="314">
        <v>1032432673</v>
      </c>
      <c r="B29" s="693"/>
      <c r="C29" s="696"/>
      <c r="D29" s="702"/>
      <c r="E29" s="704"/>
      <c r="F29" s="702"/>
      <c r="G29" s="704"/>
      <c r="H29" s="702"/>
      <c r="I29" s="704"/>
      <c r="J29" s="693"/>
      <c r="K29" s="696"/>
      <c r="L29" s="724"/>
      <c r="M29" s="700"/>
      <c r="N29" s="740"/>
      <c r="O29" s="737"/>
    </row>
    <row r="30" spans="1:15" ht="21.75" customHeight="1" x14ac:dyDescent="0.25">
      <c r="A30" s="314" t="s">
        <v>11</v>
      </c>
      <c r="B30" s="693"/>
      <c r="C30" s="285"/>
      <c r="D30" s="702"/>
      <c r="E30" s="254" t="s">
        <v>1883</v>
      </c>
      <c r="F30" s="702"/>
      <c r="G30" s="254" t="s">
        <v>1883</v>
      </c>
      <c r="H30" s="702"/>
      <c r="I30" s="254" t="s">
        <v>1883</v>
      </c>
      <c r="J30" s="693"/>
      <c r="K30" s="285"/>
      <c r="L30" s="724"/>
      <c r="M30" s="283"/>
      <c r="N30" s="740"/>
      <c r="O30" s="332"/>
    </row>
    <row r="31" spans="1:15" ht="21.75" customHeight="1" x14ac:dyDescent="0.25">
      <c r="A31" s="318" t="s">
        <v>12</v>
      </c>
      <c r="B31" s="693"/>
      <c r="C31" s="285"/>
      <c r="D31" s="702"/>
      <c r="E31" s="255" t="s">
        <v>868</v>
      </c>
      <c r="F31" s="702"/>
      <c r="G31" s="255" t="s">
        <v>868</v>
      </c>
      <c r="H31" s="702"/>
      <c r="I31" s="255" t="s">
        <v>868</v>
      </c>
      <c r="J31" s="693"/>
      <c r="K31" s="285"/>
      <c r="L31" s="724"/>
      <c r="M31" s="283"/>
      <c r="N31" s="740"/>
      <c r="O31" s="319"/>
    </row>
    <row r="32" spans="1:15" ht="21.75" customHeight="1" x14ac:dyDescent="0.25">
      <c r="A32" s="318" t="s">
        <v>477</v>
      </c>
      <c r="B32" s="694"/>
      <c r="C32" s="286"/>
      <c r="D32" s="703"/>
      <c r="E32" s="255" t="s">
        <v>1500</v>
      </c>
      <c r="F32" s="703"/>
      <c r="G32" s="255" t="s">
        <v>1500</v>
      </c>
      <c r="H32" s="703"/>
      <c r="I32" s="255" t="s">
        <v>1500</v>
      </c>
      <c r="J32" s="694"/>
      <c r="K32" s="286"/>
      <c r="L32" s="725"/>
      <c r="M32" s="284"/>
      <c r="N32" s="748"/>
      <c r="O32" s="333"/>
    </row>
    <row r="33" spans="1:15" ht="21.75" customHeight="1" x14ac:dyDescent="0.25">
      <c r="A33" s="325" t="s">
        <v>481</v>
      </c>
      <c r="B33" s="287"/>
      <c r="C33" s="288"/>
      <c r="D33" s="256" t="s">
        <v>1884</v>
      </c>
      <c r="E33" s="294" t="s">
        <v>499</v>
      </c>
      <c r="F33" s="256" t="s">
        <v>1884</v>
      </c>
      <c r="G33" s="294" t="s">
        <v>499</v>
      </c>
      <c r="H33" s="256" t="s">
        <v>1884</v>
      </c>
      <c r="I33" s="294" t="s">
        <v>499</v>
      </c>
      <c r="J33" s="287"/>
      <c r="K33" s="288"/>
      <c r="L33" s="269"/>
      <c r="M33" s="270"/>
      <c r="N33" s="334"/>
      <c r="O33" s="322"/>
    </row>
    <row r="34" spans="1:15" ht="21.75" customHeight="1" x14ac:dyDescent="0.25">
      <c r="A34" s="311" t="s">
        <v>1854</v>
      </c>
      <c r="B34" s="692"/>
      <c r="C34" s="695" t="s">
        <v>23</v>
      </c>
      <c r="D34" s="775">
        <v>2</v>
      </c>
      <c r="E34" s="775" t="s">
        <v>1705</v>
      </c>
      <c r="F34" s="775">
        <v>2</v>
      </c>
      <c r="G34" s="775" t="s">
        <v>1705</v>
      </c>
      <c r="H34" s="775">
        <v>2</v>
      </c>
      <c r="I34" s="775" t="s">
        <v>1705</v>
      </c>
      <c r="J34" s="775">
        <v>1</v>
      </c>
      <c r="K34" s="775" t="s">
        <v>1705</v>
      </c>
      <c r="L34" s="723"/>
      <c r="M34" s="697"/>
      <c r="N34" s="726"/>
      <c r="O34" s="729"/>
    </row>
    <row r="35" spans="1:15" ht="21.75" customHeight="1" x14ac:dyDescent="0.25">
      <c r="A35" s="314">
        <v>1003822832</v>
      </c>
      <c r="B35" s="693"/>
      <c r="C35" s="696"/>
      <c r="D35" s="776"/>
      <c r="E35" s="776"/>
      <c r="F35" s="776"/>
      <c r="G35" s="776"/>
      <c r="H35" s="776"/>
      <c r="I35" s="776"/>
      <c r="J35" s="776"/>
      <c r="K35" s="776"/>
      <c r="L35" s="724"/>
      <c r="M35" s="700"/>
      <c r="N35" s="727"/>
      <c r="O35" s="730"/>
    </row>
    <row r="36" spans="1:15" ht="21.75" customHeight="1" x14ac:dyDescent="0.25">
      <c r="A36" s="314" t="s">
        <v>11</v>
      </c>
      <c r="B36" s="693"/>
      <c r="C36" s="285"/>
      <c r="D36" s="776"/>
      <c r="E36" s="291" t="s">
        <v>1863</v>
      </c>
      <c r="F36" s="776"/>
      <c r="G36" s="291" t="s">
        <v>1863</v>
      </c>
      <c r="H36" s="776"/>
      <c r="I36" s="291" t="s">
        <v>1863</v>
      </c>
      <c r="J36" s="776"/>
      <c r="K36" s="291" t="s">
        <v>1863</v>
      </c>
      <c r="L36" s="724"/>
      <c r="M36" s="283"/>
      <c r="N36" s="727"/>
      <c r="O36" s="272"/>
    </row>
    <row r="37" spans="1:15" ht="21.75" customHeight="1" x14ac:dyDescent="0.25">
      <c r="A37" s="318" t="s">
        <v>12</v>
      </c>
      <c r="B37" s="693"/>
      <c r="C37" s="285"/>
      <c r="D37" s="776"/>
      <c r="E37" s="292" t="s">
        <v>868</v>
      </c>
      <c r="F37" s="776"/>
      <c r="G37" s="292" t="s">
        <v>868</v>
      </c>
      <c r="H37" s="776"/>
      <c r="I37" s="292" t="s">
        <v>868</v>
      </c>
      <c r="J37" s="776"/>
      <c r="K37" s="292" t="s">
        <v>868</v>
      </c>
      <c r="L37" s="724"/>
      <c r="M37" s="283"/>
      <c r="N37" s="727"/>
      <c r="O37" s="272"/>
    </row>
    <row r="38" spans="1:15" ht="21.75" customHeight="1" x14ac:dyDescent="0.25">
      <c r="A38" s="318" t="s">
        <v>477</v>
      </c>
      <c r="B38" s="694"/>
      <c r="C38" s="286"/>
      <c r="D38" s="776"/>
      <c r="E38" s="292" t="s">
        <v>534</v>
      </c>
      <c r="F38" s="776"/>
      <c r="G38" s="292" t="s">
        <v>534</v>
      </c>
      <c r="H38" s="776"/>
      <c r="I38" s="292" t="s">
        <v>534</v>
      </c>
      <c r="J38" s="776"/>
      <c r="K38" s="292" t="s">
        <v>534</v>
      </c>
      <c r="L38" s="725"/>
      <c r="M38" s="284"/>
      <c r="N38" s="728"/>
      <c r="O38" s="273"/>
    </row>
    <row r="39" spans="1:15" ht="21.75" customHeight="1" x14ac:dyDescent="0.25">
      <c r="A39" s="325" t="s">
        <v>481</v>
      </c>
      <c r="B39" s="287"/>
      <c r="C39" s="288"/>
      <c r="D39" s="295"/>
      <c r="E39" s="293" t="s">
        <v>721</v>
      </c>
      <c r="F39" s="295"/>
      <c r="G39" s="293" t="s">
        <v>721</v>
      </c>
      <c r="H39" s="295"/>
      <c r="I39" s="293" t="s">
        <v>721</v>
      </c>
      <c r="J39" s="295"/>
      <c r="K39" s="293" t="s">
        <v>721</v>
      </c>
      <c r="L39" s="269"/>
      <c r="M39" s="270"/>
      <c r="N39" s="274"/>
      <c r="O39" s="275"/>
    </row>
    <row r="42" spans="1:15" ht="21.75" customHeight="1" x14ac:dyDescent="0.25">
      <c r="B42" s="718" t="s">
        <v>1862</v>
      </c>
      <c r="C42" s="719"/>
      <c r="D42" s="719"/>
      <c r="E42" s="719"/>
      <c r="F42" s="719"/>
      <c r="G42" s="719"/>
      <c r="H42" s="719"/>
      <c r="I42" s="719"/>
      <c r="J42" s="719"/>
      <c r="K42" s="719"/>
      <c r="L42" s="719"/>
      <c r="M42" s="719"/>
      <c r="N42" s="719"/>
      <c r="O42" s="720"/>
    </row>
    <row r="43" spans="1:15" ht="21.75" customHeight="1" x14ac:dyDescent="0.25">
      <c r="A43" s="303"/>
      <c r="B43" s="685" t="s">
        <v>1625</v>
      </c>
      <c r="C43" s="686"/>
      <c r="D43" s="685" t="s">
        <v>601</v>
      </c>
      <c r="E43" s="686"/>
      <c r="F43" s="687" t="s">
        <v>602</v>
      </c>
      <c r="G43" s="688"/>
      <c r="H43" s="689" t="s">
        <v>603</v>
      </c>
      <c r="I43" s="690"/>
      <c r="J43" s="689" t="s">
        <v>604</v>
      </c>
      <c r="K43" s="690"/>
      <c r="L43" s="687" t="s">
        <v>605</v>
      </c>
      <c r="M43" s="688"/>
      <c r="N43" s="687" t="s">
        <v>606</v>
      </c>
      <c r="O43" s="691"/>
    </row>
    <row r="44" spans="1:15" ht="21.75" customHeight="1" x14ac:dyDescent="0.25">
      <c r="A44" s="303"/>
      <c r="B44" s="304" t="s">
        <v>7</v>
      </c>
      <c r="C44" s="305" t="s">
        <v>8</v>
      </c>
      <c r="D44" s="306" t="s">
        <v>7</v>
      </c>
      <c r="E44" s="304" t="s">
        <v>8</v>
      </c>
      <c r="F44" s="307" t="s">
        <v>7</v>
      </c>
      <c r="G44" s="308" t="s">
        <v>8</v>
      </c>
      <c r="H44" s="306" t="s">
        <v>7</v>
      </c>
      <c r="I44" s="306" t="s">
        <v>8</v>
      </c>
      <c r="J44" s="304" t="s">
        <v>7</v>
      </c>
      <c r="K44" s="307" t="s">
        <v>8</v>
      </c>
      <c r="L44" s="307" t="s">
        <v>7</v>
      </c>
      <c r="M44" s="308" t="s">
        <v>8</v>
      </c>
      <c r="N44" s="309" t="s">
        <v>7</v>
      </c>
      <c r="O44" s="310" t="s">
        <v>8</v>
      </c>
    </row>
    <row r="45" spans="1:15" ht="21.75" customHeight="1" x14ac:dyDescent="0.25">
      <c r="A45" s="311" t="s">
        <v>1786</v>
      </c>
      <c r="B45" s="731" t="s">
        <v>1885</v>
      </c>
      <c r="C45" s="705" t="s">
        <v>1782</v>
      </c>
      <c r="D45" s="705" t="s">
        <v>1886</v>
      </c>
      <c r="E45" s="705" t="s">
        <v>1782</v>
      </c>
      <c r="F45" s="731" t="s">
        <v>1887</v>
      </c>
      <c r="G45" s="705" t="s">
        <v>1782</v>
      </c>
      <c r="H45" s="731" t="s">
        <v>1888</v>
      </c>
      <c r="I45" s="705" t="s">
        <v>1782</v>
      </c>
      <c r="J45" s="731" t="s">
        <v>1887</v>
      </c>
      <c r="K45" s="705" t="s">
        <v>1782</v>
      </c>
      <c r="L45" s="731" t="s">
        <v>1888</v>
      </c>
      <c r="M45" s="705" t="s">
        <v>1782</v>
      </c>
      <c r="N45" s="731" t="s">
        <v>1889</v>
      </c>
      <c r="O45" s="705" t="s">
        <v>1782</v>
      </c>
    </row>
    <row r="46" spans="1:15" ht="21.75" customHeight="1" x14ac:dyDescent="0.25">
      <c r="A46" s="314">
        <v>1007866386</v>
      </c>
      <c r="B46" s="732"/>
      <c r="C46" s="708"/>
      <c r="D46" s="706"/>
      <c r="E46" s="708"/>
      <c r="F46" s="732"/>
      <c r="G46" s="708"/>
      <c r="H46" s="732"/>
      <c r="I46" s="708"/>
      <c r="J46" s="732"/>
      <c r="K46" s="708"/>
      <c r="L46" s="732"/>
      <c r="M46" s="708"/>
      <c r="N46" s="732"/>
      <c r="O46" s="708"/>
    </row>
    <row r="47" spans="1:15" ht="21.75" customHeight="1" x14ac:dyDescent="0.25">
      <c r="A47" s="314" t="s">
        <v>11</v>
      </c>
      <c r="B47" s="732"/>
      <c r="C47" s="281" t="s">
        <v>1799</v>
      </c>
      <c r="D47" s="706"/>
      <c r="E47" s="281" t="s">
        <v>1799</v>
      </c>
      <c r="F47" s="732"/>
      <c r="G47" s="281" t="s">
        <v>1799</v>
      </c>
      <c r="H47" s="732"/>
      <c r="I47" s="281" t="s">
        <v>1799</v>
      </c>
      <c r="J47" s="732"/>
      <c r="K47" s="281" t="s">
        <v>1799</v>
      </c>
      <c r="L47" s="732"/>
      <c r="M47" s="281" t="s">
        <v>1799</v>
      </c>
      <c r="N47" s="732"/>
      <c r="O47" s="281" t="s">
        <v>1799</v>
      </c>
    </row>
    <row r="48" spans="1:15" ht="21.75" customHeight="1" x14ac:dyDescent="0.25">
      <c r="A48" s="318" t="s">
        <v>12</v>
      </c>
      <c r="B48" s="732"/>
      <c r="C48" s="281" t="s">
        <v>868</v>
      </c>
      <c r="D48" s="706"/>
      <c r="E48" s="281" t="s">
        <v>868</v>
      </c>
      <c r="F48" s="732"/>
      <c r="G48" s="281" t="s">
        <v>868</v>
      </c>
      <c r="H48" s="732"/>
      <c r="I48" s="281" t="s">
        <v>868</v>
      </c>
      <c r="J48" s="732"/>
      <c r="K48" s="281" t="s">
        <v>868</v>
      </c>
      <c r="L48" s="732"/>
      <c r="M48" s="281" t="s">
        <v>868</v>
      </c>
      <c r="N48" s="732"/>
      <c r="O48" s="281" t="s">
        <v>868</v>
      </c>
    </row>
    <row r="49" spans="1:15" ht="21.75" customHeight="1" x14ac:dyDescent="0.25">
      <c r="A49" s="318" t="s">
        <v>477</v>
      </c>
      <c r="B49" s="733"/>
      <c r="C49" s="282" t="s">
        <v>1791</v>
      </c>
      <c r="D49" s="707"/>
      <c r="E49" s="282" t="s">
        <v>1791</v>
      </c>
      <c r="F49" s="733"/>
      <c r="G49" s="282" t="s">
        <v>1791</v>
      </c>
      <c r="H49" s="733"/>
      <c r="I49" s="282" t="s">
        <v>1791</v>
      </c>
      <c r="J49" s="733"/>
      <c r="K49" s="282" t="s">
        <v>1791</v>
      </c>
      <c r="L49" s="733"/>
      <c r="M49" s="282" t="s">
        <v>1791</v>
      </c>
      <c r="N49" s="733"/>
      <c r="O49" s="282" t="s">
        <v>1791</v>
      </c>
    </row>
    <row r="50" spans="1:15" ht="21.75" customHeight="1" x14ac:dyDescent="0.25">
      <c r="A50" s="318" t="s">
        <v>481</v>
      </c>
      <c r="B50" s="267" t="s">
        <v>1890</v>
      </c>
      <c r="C50" s="276" t="s">
        <v>1766</v>
      </c>
      <c r="D50" s="267" t="s">
        <v>1890</v>
      </c>
      <c r="E50" s="276" t="s">
        <v>1766</v>
      </c>
      <c r="F50" s="267" t="s">
        <v>1890</v>
      </c>
      <c r="G50" s="276" t="s">
        <v>1766</v>
      </c>
      <c r="H50" s="267" t="s">
        <v>1890</v>
      </c>
      <c r="I50" s="276" t="s">
        <v>1766</v>
      </c>
      <c r="J50" s="267" t="s">
        <v>1890</v>
      </c>
      <c r="K50" s="276" t="s">
        <v>1766</v>
      </c>
      <c r="L50" s="267" t="s">
        <v>1890</v>
      </c>
      <c r="M50" s="276" t="s">
        <v>1766</v>
      </c>
      <c r="N50" s="267" t="s">
        <v>1890</v>
      </c>
      <c r="O50" s="276" t="s">
        <v>1766</v>
      </c>
    </row>
    <row r="51" spans="1:15" ht="21.75" customHeight="1" x14ac:dyDescent="0.25">
      <c r="A51" s="311" t="s">
        <v>1798</v>
      </c>
      <c r="B51" s="701" t="s">
        <v>1891</v>
      </c>
      <c r="C51" s="701" t="s">
        <v>1795</v>
      </c>
      <c r="D51" s="705" t="s">
        <v>1892</v>
      </c>
      <c r="E51" s="705" t="s">
        <v>1775</v>
      </c>
      <c r="F51" s="705" t="s">
        <v>1893</v>
      </c>
      <c r="G51" s="705" t="s">
        <v>1775</v>
      </c>
      <c r="H51" s="697" t="s">
        <v>1894</v>
      </c>
      <c r="I51" s="705" t="s">
        <v>1775</v>
      </c>
      <c r="J51" s="697" t="s">
        <v>1895</v>
      </c>
      <c r="K51" s="697" t="s">
        <v>1785</v>
      </c>
      <c r="L51" s="299"/>
      <c r="M51" s="705"/>
      <c r="N51" s="749"/>
      <c r="O51" s="705"/>
    </row>
    <row r="52" spans="1:15" ht="21.75" customHeight="1" x14ac:dyDescent="0.25">
      <c r="A52" s="314">
        <v>1030630667</v>
      </c>
      <c r="B52" s="702"/>
      <c r="C52" s="704"/>
      <c r="D52" s="706"/>
      <c r="E52" s="708"/>
      <c r="F52" s="706"/>
      <c r="G52" s="708"/>
      <c r="H52" s="698"/>
      <c r="I52" s="708"/>
      <c r="J52" s="698"/>
      <c r="K52" s="700"/>
      <c r="L52" s="301"/>
      <c r="M52" s="708"/>
      <c r="N52" s="724"/>
      <c r="O52" s="708"/>
    </row>
    <row r="53" spans="1:15" ht="21.75" customHeight="1" x14ac:dyDescent="0.25">
      <c r="A53" s="314" t="s">
        <v>11</v>
      </c>
      <c r="B53" s="702"/>
      <c r="C53" s="254" t="s">
        <v>1896</v>
      </c>
      <c r="D53" s="706"/>
      <c r="E53" s="281" t="s">
        <v>1897</v>
      </c>
      <c r="F53" s="706"/>
      <c r="G53" s="281" t="s">
        <v>1897</v>
      </c>
      <c r="H53" s="698"/>
      <c r="I53" s="281" t="s">
        <v>1898</v>
      </c>
      <c r="J53" s="698"/>
      <c r="K53" s="283" t="s">
        <v>1899</v>
      </c>
      <c r="L53" s="324"/>
      <c r="M53" s="281"/>
      <c r="N53" s="724"/>
      <c r="O53" s="281"/>
    </row>
    <row r="54" spans="1:15" ht="21.75" customHeight="1" x14ac:dyDescent="0.25">
      <c r="A54" s="318" t="s">
        <v>12</v>
      </c>
      <c r="B54" s="702"/>
      <c r="C54" s="255" t="s">
        <v>868</v>
      </c>
      <c r="D54" s="706"/>
      <c r="E54" s="281" t="s">
        <v>868</v>
      </c>
      <c r="F54" s="706"/>
      <c r="G54" s="281" t="s">
        <v>868</v>
      </c>
      <c r="H54" s="698"/>
      <c r="I54" s="281" t="s">
        <v>868</v>
      </c>
      <c r="J54" s="698"/>
      <c r="K54" s="283" t="s">
        <v>868</v>
      </c>
      <c r="L54" s="283"/>
      <c r="M54" s="281"/>
      <c r="N54" s="724"/>
      <c r="O54" s="281"/>
    </row>
    <row r="55" spans="1:15" ht="21.75" customHeight="1" x14ac:dyDescent="0.25">
      <c r="A55" s="318" t="s">
        <v>477</v>
      </c>
      <c r="B55" s="703"/>
      <c r="C55" s="255" t="s">
        <v>534</v>
      </c>
      <c r="D55" s="707"/>
      <c r="E55" s="282" t="s">
        <v>534</v>
      </c>
      <c r="F55" s="707"/>
      <c r="G55" s="282" t="s">
        <v>534</v>
      </c>
      <c r="H55" s="699"/>
      <c r="I55" s="282" t="s">
        <v>534</v>
      </c>
      <c r="J55" s="699"/>
      <c r="K55" s="284" t="s">
        <v>534</v>
      </c>
      <c r="L55" s="324"/>
      <c r="M55" s="282"/>
      <c r="N55" s="725"/>
      <c r="O55" s="282"/>
    </row>
    <row r="56" spans="1:15" ht="21.75" customHeight="1" x14ac:dyDescent="0.25">
      <c r="A56" s="318" t="s">
        <v>481</v>
      </c>
      <c r="B56" s="256" t="s">
        <v>1900</v>
      </c>
      <c r="C56" s="294" t="s">
        <v>1118</v>
      </c>
      <c r="D56" s="267" t="s">
        <v>1901</v>
      </c>
      <c r="E56" s="276" t="s">
        <v>499</v>
      </c>
      <c r="F56" s="267" t="s">
        <v>1901</v>
      </c>
      <c r="G56" s="276" t="s">
        <v>499</v>
      </c>
      <c r="H56" s="267" t="s">
        <v>1902</v>
      </c>
      <c r="I56" s="276" t="s">
        <v>1903</v>
      </c>
      <c r="J56" s="269" t="s">
        <v>1904</v>
      </c>
      <c r="K56" s="271" t="s">
        <v>1118</v>
      </c>
      <c r="L56" s="269"/>
      <c r="M56" s="276"/>
      <c r="N56" s="269"/>
      <c r="O56" s="276"/>
    </row>
    <row r="57" spans="1:15" ht="21.75" customHeight="1" x14ac:dyDescent="0.25">
      <c r="A57" s="311" t="s">
        <v>76</v>
      </c>
      <c r="B57" s="758" t="s">
        <v>1905</v>
      </c>
      <c r="C57" s="754" t="s">
        <v>1272</v>
      </c>
      <c r="D57" s="761" t="s">
        <v>1906</v>
      </c>
      <c r="E57" s="754" t="s">
        <v>1272</v>
      </c>
      <c r="F57" s="761" t="s">
        <v>1907</v>
      </c>
      <c r="G57" s="754" t="s">
        <v>1272</v>
      </c>
      <c r="H57" s="764"/>
      <c r="I57" s="767" t="s">
        <v>492</v>
      </c>
      <c r="J57" s="764"/>
      <c r="K57" s="767" t="s">
        <v>492</v>
      </c>
      <c r="L57" s="769"/>
      <c r="M57" s="767" t="s">
        <v>492</v>
      </c>
      <c r="N57" s="772"/>
      <c r="O57" s="767" t="s">
        <v>492</v>
      </c>
    </row>
    <row r="58" spans="1:15" ht="21.75" customHeight="1" x14ac:dyDescent="0.25">
      <c r="A58" s="314">
        <v>80236526</v>
      </c>
      <c r="B58" s="759"/>
      <c r="C58" s="757"/>
      <c r="D58" s="762"/>
      <c r="E58" s="757"/>
      <c r="F58" s="762"/>
      <c r="G58" s="757"/>
      <c r="H58" s="765"/>
      <c r="I58" s="768"/>
      <c r="J58" s="765"/>
      <c r="K58" s="768"/>
      <c r="L58" s="770"/>
      <c r="M58" s="768"/>
      <c r="N58" s="773"/>
      <c r="O58" s="768"/>
    </row>
    <row r="59" spans="1:15" ht="21.75" customHeight="1" x14ac:dyDescent="0.25">
      <c r="A59" s="314" t="s">
        <v>11</v>
      </c>
      <c r="B59" s="759"/>
      <c r="C59" s="297" t="s">
        <v>1908</v>
      </c>
      <c r="D59" s="762"/>
      <c r="E59" s="297" t="s">
        <v>1908</v>
      </c>
      <c r="F59" s="762"/>
      <c r="G59" s="297" t="s">
        <v>1908</v>
      </c>
      <c r="H59" s="765"/>
      <c r="I59" s="261"/>
      <c r="J59" s="765"/>
      <c r="K59" s="261"/>
      <c r="L59" s="770"/>
      <c r="M59" s="344"/>
      <c r="N59" s="773"/>
      <c r="O59" s="345"/>
    </row>
    <row r="60" spans="1:15" ht="21.75" customHeight="1" x14ac:dyDescent="0.25">
      <c r="A60" s="318" t="s">
        <v>12</v>
      </c>
      <c r="B60" s="759"/>
      <c r="C60" s="297" t="s">
        <v>868</v>
      </c>
      <c r="D60" s="762"/>
      <c r="E60" s="297" t="s">
        <v>868</v>
      </c>
      <c r="F60" s="762"/>
      <c r="G60" s="297" t="s">
        <v>868</v>
      </c>
      <c r="H60" s="765"/>
      <c r="I60" s="261"/>
      <c r="J60" s="765"/>
      <c r="K60" s="261"/>
      <c r="L60" s="770"/>
      <c r="M60" s="344"/>
      <c r="N60" s="773"/>
      <c r="O60" s="345"/>
    </row>
    <row r="61" spans="1:15" ht="21.75" customHeight="1" x14ac:dyDescent="0.25">
      <c r="A61" s="318" t="s">
        <v>477</v>
      </c>
      <c r="B61" s="760"/>
      <c r="C61" s="298" t="s">
        <v>512</v>
      </c>
      <c r="D61" s="763"/>
      <c r="E61" s="298" t="s">
        <v>512</v>
      </c>
      <c r="F61" s="763"/>
      <c r="G61" s="298" t="s">
        <v>512</v>
      </c>
      <c r="H61" s="766"/>
      <c r="I61" s="262"/>
      <c r="J61" s="766"/>
      <c r="K61" s="262"/>
      <c r="L61" s="771"/>
      <c r="M61" s="346"/>
      <c r="N61" s="774"/>
      <c r="O61" s="347"/>
    </row>
    <row r="62" spans="1:15" ht="21.75" customHeight="1" x14ac:dyDescent="0.25">
      <c r="A62" s="325" t="s">
        <v>481</v>
      </c>
      <c r="B62" s="296" t="s">
        <v>475</v>
      </c>
      <c r="C62" s="279" t="s">
        <v>666</v>
      </c>
      <c r="D62" s="351" t="s">
        <v>475</v>
      </c>
      <c r="E62" s="279" t="s">
        <v>666</v>
      </c>
      <c r="F62" s="351" t="s">
        <v>475</v>
      </c>
      <c r="G62" s="279" t="s">
        <v>666</v>
      </c>
      <c r="H62" s="263"/>
      <c r="I62" s="264"/>
      <c r="J62" s="263"/>
      <c r="K62" s="264"/>
      <c r="L62" s="348"/>
      <c r="M62" s="349"/>
      <c r="N62" s="350"/>
      <c r="O62" s="345"/>
    </row>
    <row r="63" spans="1:15" ht="21.75" customHeight="1" x14ac:dyDescent="0.25">
      <c r="A63" s="311" t="s">
        <v>1797</v>
      </c>
      <c r="B63" s="697" t="s">
        <v>1909</v>
      </c>
      <c r="C63" s="697" t="s">
        <v>1769</v>
      </c>
      <c r="D63" s="697" t="s">
        <v>1910</v>
      </c>
      <c r="E63" s="697" t="s">
        <v>1769</v>
      </c>
      <c r="F63" s="697" t="s">
        <v>1911</v>
      </c>
      <c r="G63" s="697" t="s">
        <v>1769</v>
      </c>
      <c r="H63" s="709" t="s">
        <v>1912</v>
      </c>
      <c r="I63" s="712" t="s">
        <v>1913</v>
      </c>
      <c r="J63" s="709" t="s">
        <v>1912</v>
      </c>
      <c r="K63" s="712" t="s">
        <v>1913</v>
      </c>
      <c r="L63" s="697"/>
      <c r="M63" s="697"/>
      <c r="N63" s="697"/>
      <c r="O63" s="697"/>
    </row>
    <row r="64" spans="1:15" ht="21.75" customHeight="1" x14ac:dyDescent="0.25">
      <c r="A64" s="314">
        <v>1076668361</v>
      </c>
      <c r="B64" s="698"/>
      <c r="C64" s="700"/>
      <c r="D64" s="698"/>
      <c r="E64" s="700"/>
      <c r="F64" s="698"/>
      <c r="G64" s="700"/>
      <c r="H64" s="710"/>
      <c r="I64" s="713"/>
      <c r="J64" s="710"/>
      <c r="K64" s="713"/>
      <c r="L64" s="698"/>
      <c r="M64" s="700"/>
      <c r="N64" s="698"/>
      <c r="O64" s="700"/>
    </row>
    <row r="65" spans="1:15" ht="21.75" customHeight="1" x14ac:dyDescent="0.25">
      <c r="A65" s="314" t="s">
        <v>11</v>
      </c>
      <c r="B65" s="698"/>
      <c r="C65" s="283" t="s">
        <v>1914</v>
      </c>
      <c r="D65" s="698"/>
      <c r="E65" s="283" t="s">
        <v>1914</v>
      </c>
      <c r="F65" s="698"/>
      <c r="G65" s="283" t="s">
        <v>1914</v>
      </c>
      <c r="H65" s="710"/>
      <c r="I65" s="257" t="s">
        <v>1915</v>
      </c>
      <c r="J65" s="710"/>
      <c r="K65" s="257" t="s">
        <v>1915</v>
      </c>
      <c r="L65" s="698"/>
      <c r="M65" s="283"/>
      <c r="N65" s="698"/>
      <c r="O65" s="283"/>
    </row>
    <row r="66" spans="1:15" ht="21.75" customHeight="1" x14ac:dyDescent="0.25">
      <c r="A66" s="318" t="s">
        <v>12</v>
      </c>
      <c r="B66" s="698"/>
      <c r="C66" s="283" t="s">
        <v>868</v>
      </c>
      <c r="D66" s="698"/>
      <c r="E66" s="283" t="s">
        <v>868</v>
      </c>
      <c r="F66" s="698"/>
      <c r="G66" s="283" t="s">
        <v>868</v>
      </c>
      <c r="H66" s="710"/>
      <c r="I66" s="257" t="s">
        <v>868</v>
      </c>
      <c r="J66" s="710"/>
      <c r="K66" s="257" t="s">
        <v>868</v>
      </c>
      <c r="L66" s="698"/>
      <c r="M66" s="283"/>
      <c r="N66" s="698"/>
      <c r="O66" s="283"/>
    </row>
    <row r="67" spans="1:15" ht="21.75" customHeight="1" x14ac:dyDescent="0.25">
      <c r="A67" s="318" t="s">
        <v>477</v>
      </c>
      <c r="B67" s="699"/>
      <c r="C67" s="284" t="s">
        <v>1500</v>
      </c>
      <c r="D67" s="699"/>
      <c r="E67" s="284" t="s">
        <v>1500</v>
      </c>
      <c r="F67" s="699"/>
      <c r="G67" s="284" t="s">
        <v>1500</v>
      </c>
      <c r="H67" s="711"/>
      <c r="I67" s="258" t="s">
        <v>556</v>
      </c>
      <c r="J67" s="711"/>
      <c r="K67" s="258" t="s">
        <v>556</v>
      </c>
      <c r="L67" s="699"/>
      <c r="M67" s="284"/>
      <c r="N67" s="699"/>
      <c r="O67" s="284"/>
    </row>
    <row r="68" spans="1:15" ht="21.75" customHeight="1" x14ac:dyDescent="0.25">
      <c r="A68" s="325" t="s">
        <v>481</v>
      </c>
      <c r="B68" s="269" t="s">
        <v>1916</v>
      </c>
      <c r="C68" s="271" t="s">
        <v>1118</v>
      </c>
      <c r="D68" s="269" t="s">
        <v>1916</v>
      </c>
      <c r="E68" s="271" t="s">
        <v>1118</v>
      </c>
      <c r="F68" s="269" t="s">
        <v>1916</v>
      </c>
      <c r="G68" s="271" t="s">
        <v>1118</v>
      </c>
      <c r="H68" s="259" t="s">
        <v>1917</v>
      </c>
      <c r="I68" s="260" t="s">
        <v>1118</v>
      </c>
      <c r="J68" s="259" t="s">
        <v>1917</v>
      </c>
      <c r="K68" s="260" t="s">
        <v>1118</v>
      </c>
      <c r="L68" s="269"/>
      <c r="M68" s="271"/>
      <c r="N68" s="269"/>
      <c r="O68" s="271"/>
    </row>
    <row r="69" spans="1:15" ht="21.75" customHeight="1" x14ac:dyDescent="0.25">
      <c r="A69" s="311" t="s">
        <v>1852</v>
      </c>
      <c r="B69" s="701" t="s">
        <v>1918</v>
      </c>
      <c r="C69" s="701" t="s">
        <v>1919</v>
      </c>
      <c r="D69" s="750" t="s">
        <v>1920</v>
      </c>
      <c r="E69" s="705" t="s">
        <v>1283</v>
      </c>
      <c r="F69" s="701" t="s">
        <v>1921</v>
      </c>
      <c r="G69" s="701" t="s">
        <v>1922</v>
      </c>
      <c r="H69" s="697" t="s">
        <v>1923</v>
      </c>
      <c r="I69" s="697" t="s">
        <v>1785</v>
      </c>
      <c r="J69" s="697" t="s">
        <v>1923</v>
      </c>
      <c r="K69" s="697" t="s">
        <v>1785</v>
      </c>
      <c r="L69" s="697"/>
      <c r="M69" s="697"/>
      <c r="N69" s="701" t="s">
        <v>1924</v>
      </c>
      <c r="O69" s="701" t="s">
        <v>1925</v>
      </c>
    </row>
    <row r="70" spans="1:15" ht="21.75" customHeight="1" x14ac:dyDescent="0.25">
      <c r="A70" s="314">
        <v>1032432673</v>
      </c>
      <c r="B70" s="702"/>
      <c r="C70" s="704"/>
      <c r="D70" s="751"/>
      <c r="E70" s="708"/>
      <c r="F70" s="702"/>
      <c r="G70" s="704"/>
      <c r="H70" s="698"/>
      <c r="I70" s="700"/>
      <c r="J70" s="698"/>
      <c r="K70" s="700"/>
      <c r="L70" s="698"/>
      <c r="M70" s="700"/>
      <c r="N70" s="702"/>
      <c r="O70" s="704"/>
    </row>
    <row r="71" spans="1:15" ht="21.75" customHeight="1" x14ac:dyDescent="0.25">
      <c r="A71" s="314" t="s">
        <v>11</v>
      </c>
      <c r="B71" s="702"/>
      <c r="C71" s="254" t="s">
        <v>1926</v>
      </c>
      <c r="D71" s="751"/>
      <c r="E71" s="281" t="s">
        <v>1927</v>
      </c>
      <c r="F71" s="702"/>
      <c r="G71" s="254" t="s">
        <v>1928</v>
      </c>
      <c r="H71" s="698"/>
      <c r="I71" s="283" t="s">
        <v>1899</v>
      </c>
      <c r="J71" s="698"/>
      <c r="K71" s="283" t="s">
        <v>1899</v>
      </c>
      <c r="L71" s="698"/>
      <c r="M71" s="283"/>
      <c r="N71" s="702"/>
      <c r="O71" s="254" t="s">
        <v>1929</v>
      </c>
    </row>
    <row r="72" spans="1:15" ht="21.75" customHeight="1" x14ac:dyDescent="0.25">
      <c r="A72" s="318" t="s">
        <v>12</v>
      </c>
      <c r="B72" s="702"/>
      <c r="C72" s="255" t="s">
        <v>868</v>
      </c>
      <c r="D72" s="751"/>
      <c r="E72" s="281" t="s">
        <v>868</v>
      </c>
      <c r="F72" s="702"/>
      <c r="G72" s="255" t="s">
        <v>868</v>
      </c>
      <c r="H72" s="698"/>
      <c r="I72" s="283" t="s">
        <v>868</v>
      </c>
      <c r="J72" s="698"/>
      <c r="K72" s="283" t="s">
        <v>868</v>
      </c>
      <c r="L72" s="698"/>
      <c r="M72" s="283"/>
      <c r="N72" s="702"/>
      <c r="O72" s="255" t="s">
        <v>868</v>
      </c>
    </row>
    <row r="73" spans="1:15" ht="21.75" customHeight="1" x14ac:dyDescent="0.25">
      <c r="A73" s="318" t="s">
        <v>477</v>
      </c>
      <c r="B73" s="703"/>
      <c r="C73" s="255" t="s">
        <v>966</v>
      </c>
      <c r="D73" s="752"/>
      <c r="E73" s="282" t="s">
        <v>966</v>
      </c>
      <c r="F73" s="703"/>
      <c r="G73" s="255" t="s">
        <v>1930</v>
      </c>
      <c r="H73" s="699"/>
      <c r="I73" s="284" t="s">
        <v>534</v>
      </c>
      <c r="J73" s="699"/>
      <c r="K73" s="284" t="s">
        <v>534</v>
      </c>
      <c r="L73" s="699"/>
      <c r="M73" s="284"/>
      <c r="N73" s="703"/>
      <c r="O73" s="255" t="s">
        <v>1930</v>
      </c>
    </row>
    <row r="74" spans="1:15" ht="21.75" customHeight="1" x14ac:dyDescent="0.25">
      <c r="A74" s="325" t="s">
        <v>481</v>
      </c>
      <c r="B74" s="256" t="s">
        <v>1931</v>
      </c>
      <c r="C74" s="294" t="s">
        <v>1118</v>
      </c>
      <c r="D74" s="340" t="s">
        <v>1932</v>
      </c>
      <c r="E74" s="276" t="s">
        <v>499</v>
      </c>
      <c r="F74" s="256" t="s">
        <v>1933</v>
      </c>
      <c r="G74" s="294" t="s">
        <v>1118</v>
      </c>
      <c r="H74" s="269" t="s">
        <v>1904</v>
      </c>
      <c r="I74" s="271" t="s">
        <v>1118</v>
      </c>
      <c r="J74" s="269" t="s">
        <v>1904</v>
      </c>
      <c r="K74" s="271" t="s">
        <v>1118</v>
      </c>
      <c r="L74" s="269"/>
      <c r="M74" s="271"/>
      <c r="N74" s="256" t="s">
        <v>1934</v>
      </c>
      <c r="O74" s="294" t="s">
        <v>1118</v>
      </c>
    </row>
    <row r="75" spans="1:15" ht="21.75" customHeight="1" x14ac:dyDescent="0.25">
      <c r="A75" s="311" t="s">
        <v>1854</v>
      </c>
      <c r="B75" s="692"/>
      <c r="C75" s="695" t="s">
        <v>174</v>
      </c>
      <c r="D75" s="692"/>
      <c r="E75" s="695" t="s">
        <v>174</v>
      </c>
      <c r="F75" s="692"/>
      <c r="G75" s="695" t="s">
        <v>174</v>
      </c>
      <c r="H75" s="692"/>
      <c r="I75" s="695" t="s">
        <v>174</v>
      </c>
      <c r="J75" s="692"/>
      <c r="K75" s="695" t="s">
        <v>174</v>
      </c>
      <c r="L75" s="692"/>
      <c r="M75" s="695" t="s">
        <v>174</v>
      </c>
      <c r="N75" s="692"/>
      <c r="O75" s="695" t="s">
        <v>174</v>
      </c>
    </row>
    <row r="76" spans="1:15" ht="21.75" customHeight="1" x14ac:dyDescent="0.25">
      <c r="A76" s="314">
        <v>1003822832</v>
      </c>
      <c r="B76" s="693"/>
      <c r="C76" s="696"/>
      <c r="D76" s="693"/>
      <c r="E76" s="696"/>
      <c r="F76" s="693"/>
      <c r="G76" s="696"/>
      <c r="H76" s="693"/>
      <c r="I76" s="696"/>
      <c r="J76" s="693"/>
      <c r="K76" s="696"/>
      <c r="L76" s="693"/>
      <c r="M76" s="696"/>
      <c r="N76" s="693"/>
      <c r="O76" s="696"/>
    </row>
    <row r="77" spans="1:15" ht="21.75" customHeight="1" x14ac:dyDescent="0.25">
      <c r="A77" s="314" t="s">
        <v>11</v>
      </c>
      <c r="B77" s="693"/>
      <c r="C77" s="285"/>
      <c r="D77" s="693"/>
      <c r="E77" s="285"/>
      <c r="F77" s="693"/>
      <c r="G77" s="285"/>
      <c r="H77" s="693"/>
      <c r="I77" s="285"/>
      <c r="J77" s="693"/>
      <c r="K77" s="285"/>
      <c r="L77" s="693"/>
      <c r="M77" s="285"/>
      <c r="N77" s="693"/>
      <c r="O77" s="285"/>
    </row>
    <row r="78" spans="1:15" ht="21.75" customHeight="1" x14ac:dyDescent="0.25">
      <c r="A78" s="318" t="s">
        <v>12</v>
      </c>
      <c r="B78" s="693"/>
      <c r="C78" s="285"/>
      <c r="D78" s="693"/>
      <c r="E78" s="285"/>
      <c r="F78" s="693"/>
      <c r="G78" s="285"/>
      <c r="H78" s="693"/>
      <c r="I78" s="285"/>
      <c r="J78" s="693"/>
      <c r="K78" s="285"/>
      <c r="L78" s="693"/>
      <c r="M78" s="285"/>
      <c r="N78" s="693"/>
      <c r="O78" s="285"/>
    </row>
    <row r="79" spans="1:15" ht="21.75" customHeight="1" x14ac:dyDescent="0.25">
      <c r="A79" s="318" t="s">
        <v>477</v>
      </c>
      <c r="B79" s="694"/>
      <c r="C79" s="286"/>
      <c r="D79" s="694"/>
      <c r="E79" s="286"/>
      <c r="F79" s="694"/>
      <c r="G79" s="286"/>
      <c r="H79" s="694"/>
      <c r="I79" s="286"/>
      <c r="J79" s="694"/>
      <c r="K79" s="286"/>
      <c r="L79" s="694"/>
      <c r="M79" s="286"/>
      <c r="N79" s="694"/>
      <c r="O79" s="286"/>
    </row>
    <row r="80" spans="1:15" ht="21.75" customHeight="1" x14ac:dyDescent="0.25">
      <c r="A80" s="325" t="s">
        <v>481</v>
      </c>
      <c r="B80" s="287"/>
      <c r="C80" s="288"/>
      <c r="D80" s="287"/>
      <c r="E80" s="288"/>
      <c r="F80" s="287"/>
      <c r="G80" s="288"/>
      <c r="H80" s="287"/>
      <c r="I80" s="288"/>
      <c r="J80" s="287"/>
      <c r="K80" s="288"/>
      <c r="L80" s="287"/>
      <c r="M80" s="288"/>
      <c r="N80" s="287"/>
      <c r="O80" s="288"/>
    </row>
    <row r="83" spans="1:15" ht="21.75" customHeight="1" x14ac:dyDescent="0.25">
      <c r="B83" s="718" t="s">
        <v>1862</v>
      </c>
      <c r="C83" s="719"/>
      <c r="D83" s="719"/>
      <c r="E83" s="719"/>
      <c r="F83" s="719"/>
      <c r="G83" s="719"/>
      <c r="H83" s="719"/>
      <c r="I83" s="719"/>
      <c r="J83" s="719"/>
      <c r="K83" s="719"/>
      <c r="L83" s="719"/>
      <c r="M83" s="719"/>
      <c r="N83" s="719"/>
      <c r="O83" s="720"/>
    </row>
    <row r="84" spans="1:15" ht="21.75" customHeight="1" x14ac:dyDescent="0.25">
      <c r="A84" s="303"/>
      <c r="B84" s="685" t="s">
        <v>627</v>
      </c>
      <c r="C84" s="686"/>
      <c r="D84" s="685" t="s">
        <v>628</v>
      </c>
      <c r="E84" s="686"/>
      <c r="F84" s="687" t="s">
        <v>629</v>
      </c>
      <c r="G84" s="688"/>
      <c r="H84" s="689" t="s">
        <v>630</v>
      </c>
      <c r="I84" s="690"/>
      <c r="J84" s="689" t="s">
        <v>631</v>
      </c>
      <c r="K84" s="690"/>
      <c r="L84" s="687" t="s">
        <v>632</v>
      </c>
      <c r="M84" s="688"/>
      <c r="N84" s="687" t="s">
        <v>633</v>
      </c>
      <c r="O84" s="691"/>
    </row>
    <row r="85" spans="1:15" ht="21.75" customHeight="1" x14ac:dyDescent="0.25">
      <c r="A85" s="303"/>
      <c r="B85" s="304" t="s">
        <v>7</v>
      </c>
      <c r="C85" s="305" t="s">
        <v>8</v>
      </c>
      <c r="D85" s="306" t="s">
        <v>7</v>
      </c>
      <c r="E85" s="304" t="s">
        <v>8</v>
      </c>
      <c r="F85" s="307" t="s">
        <v>7</v>
      </c>
      <c r="G85" s="308" t="s">
        <v>8</v>
      </c>
      <c r="H85" s="306" t="s">
        <v>7</v>
      </c>
      <c r="I85" s="306" t="s">
        <v>8</v>
      </c>
      <c r="J85" s="304" t="s">
        <v>7</v>
      </c>
      <c r="K85" s="307" t="s">
        <v>8</v>
      </c>
      <c r="L85" s="307" t="s">
        <v>7</v>
      </c>
      <c r="M85" s="308" t="s">
        <v>8</v>
      </c>
      <c r="N85" s="309" t="s">
        <v>7</v>
      </c>
      <c r="O85" s="310" t="s">
        <v>8</v>
      </c>
    </row>
    <row r="86" spans="1:15" ht="21.75" customHeight="1" x14ac:dyDescent="0.25">
      <c r="A86" s="311" t="s">
        <v>1786</v>
      </c>
      <c r="B86" s="731" t="s">
        <v>1887</v>
      </c>
      <c r="C86" s="705" t="s">
        <v>1782</v>
      </c>
      <c r="D86" s="731" t="s">
        <v>1887</v>
      </c>
      <c r="E86" s="705" t="s">
        <v>1782</v>
      </c>
      <c r="F86" s="731" t="s">
        <v>1885</v>
      </c>
      <c r="G86" s="705" t="s">
        <v>1782</v>
      </c>
      <c r="H86" s="731" t="s">
        <v>1935</v>
      </c>
      <c r="I86" s="705" t="s">
        <v>1272</v>
      </c>
      <c r="J86" s="705" t="s">
        <v>1936</v>
      </c>
      <c r="K86" s="705" t="s">
        <v>1272</v>
      </c>
      <c r="L86" s="723"/>
      <c r="M86" s="705"/>
      <c r="N86" s="313"/>
      <c r="O86" s="299"/>
    </row>
    <row r="87" spans="1:15" ht="21.75" customHeight="1" x14ac:dyDescent="0.25">
      <c r="A87" s="314">
        <v>1007866386</v>
      </c>
      <c r="B87" s="732"/>
      <c r="C87" s="708"/>
      <c r="D87" s="732"/>
      <c r="E87" s="708"/>
      <c r="F87" s="732"/>
      <c r="G87" s="708"/>
      <c r="H87" s="732"/>
      <c r="I87" s="708"/>
      <c r="J87" s="706"/>
      <c r="K87" s="708"/>
      <c r="L87" s="724"/>
      <c r="M87" s="708"/>
      <c r="N87" s="316"/>
      <c r="O87" s="301"/>
    </row>
    <row r="88" spans="1:15" ht="21.75" customHeight="1" x14ac:dyDescent="0.25">
      <c r="A88" s="314" t="s">
        <v>11</v>
      </c>
      <c r="B88" s="732"/>
      <c r="C88" s="281" t="s">
        <v>1799</v>
      </c>
      <c r="D88" s="732"/>
      <c r="E88" s="281" t="s">
        <v>1799</v>
      </c>
      <c r="F88" s="732"/>
      <c r="G88" s="281" t="s">
        <v>1799</v>
      </c>
      <c r="H88" s="732"/>
      <c r="I88" s="281" t="s">
        <v>1937</v>
      </c>
      <c r="J88" s="706"/>
      <c r="K88" s="281" t="s">
        <v>1937</v>
      </c>
      <c r="L88" s="724"/>
      <c r="M88" s="281"/>
      <c r="N88" s="316"/>
      <c r="O88" s="283"/>
    </row>
    <row r="89" spans="1:15" ht="21.75" customHeight="1" x14ac:dyDescent="0.25">
      <c r="A89" s="318" t="s">
        <v>12</v>
      </c>
      <c r="B89" s="732"/>
      <c r="C89" s="281" t="s">
        <v>868</v>
      </c>
      <c r="D89" s="732"/>
      <c r="E89" s="281" t="s">
        <v>868</v>
      </c>
      <c r="F89" s="732"/>
      <c r="G89" s="281" t="s">
        <v>868</v>
      </c>
      <c r="H89" s="732"/>
      <c r="I89" s="281" t="s">
        <v>868</v>
      </c>
      <c r="J89" s="706"/>
      <c r="K89" s="281" t="s">
        <v>868</v>
      </c>
      <c r="L89" s="724"/>
      <c r="M89" s="281"/>
      <c r="N89" s="316"/>
      <c r="O89" s="319"/>
    </row>
    <row r="90" spans="1:15" ht="21.75" customHeight="1" x14ac:dyDescent="0.25">
      <c r="A90" s="318" t="s">
        <v>477</v>
      </c>
      <c r="B90" s="733"/>
      <c r="C90" s="282" t="s">
        <v>1791</v>
      </c>
      <c r="D90" s="733"/>
      <c r="E90" s="282" t="s">
        <v>1791</v>
      </c>
      <c r="F90" s="733"/>
      <c r="G90" s="282" t="s">
        <v>1791</v>
      </c>
      <c r="H90" s="733"/>
      <c r="I90" s="282" t="s">
        <v>512</v>
      </c>
      <c r="J90" s="706"/>
      <c r="K90" s="282" t="s">
        <v>512</v>
      </c>
      <c r="L90" s="725"/>
      <c r="M90" s="282"/>
      <c r="N90" s="321"/>
      <c r="O90" s="284"/>
    </row>
    <row r="91" spans="1:15" ht="21.75" customHeight="1" x14ac:dyDescent="0.25">
      <c r="A91" s="318" t="s">
        <v>481</v>
      </c>
      <c r="B91" s="267" t="s">
        <v>1890</v>
      </c>
      <c r="C91" s="276" t="s">
        <v>1766</v>
      </c>
      <c r="D91" s="267" t="s">
        <v>1890</v>
      </c>
      <c r="E91" s="276" t="s">
        <v>1766</v>
      </c>
      <c r="F91" s="267" t="s">
        <v>1890</v>
      </c>
      <c r="G91" s="276" t="s">
        <v>1766</v>
      </c>
      <c r="H91" s="267" t="s">
        <v>1938</v>
      </c>
      <c r="I91" s="276" t="s">
        <v>1118</v>
      </c>
      <c r="J91" s="267" t="s">
        <v>1938</v>
      </c>
      <c r="K91" s="276" t="s">
        <v>1118</v>
      </c>
      <c r="L91" s="269"/>
      <c r="M91" s="276"/>
      <c r="N91" s="322"/>
      <c r="O91" s="323"/>
    </row>
    <row r="92" spans="1:15" ht="21.75" customHeight="1" x14ac:dyDescent="0.25">
      <c r="A92" s="311" t="s">
        <v>1798</v>
      </c>
      <c r="B92" s="705" t="s">
        <v>1939</v>
      </c>
      <c r="C92" s="705" t="s">
        <v>1940</v>
      </c>
      <c r="D92" s="697" t="s">
        <v>1941</v>
      </c>
      <c r="E92" s="697" t="s">
        <v>1781</v>
      </c>
      <c r="F92" s="705" t="s">
        <v>1942</v>
      </c>
      <c r="G92" s="705" t="s">
        <v>1790</v>
      </c>
      <c r="H92" s="705" t="s">
        <v>1942</v>
      </c>
      <c r="I92" s="705" t="s">
        <v>1790</v>
      </c>
      <c r="J92" s="705">
        <v>3</v>
      </c>
      <c r="K92" s="705" t="s">
        <v>1790</v>
      </c>
      <c r="L92" s="299"/>
      <c r="M92" s="705"/>
      <c r="N92" s="749"/>
      <c r="O92" s="705"/>
    </row>
    <row r="93" spans="1:15" ht="21.75" customHeight="1" x14ac:dyDescent="0.25">
      <c r="A93" s="314">
        <v>1030630667</v>
      </c>
      <c r="B93" s="706"/>
      <c r="C93" s="708"/>
      <c r="D93" s="698"/>
      <c r="E93" s="700"/>
      <c r="F93" s="706"/>
      <c r="G93" s="708"/>
      <c r="H93" s="706"/>
      <c r="I93" s="708"/>
      <c r="J93" s="706"/>
      <c r="K93" s="708"/>
      <c r="L93" s="698"/>
      <c r="M93" s="708"/>
      <c r="N93" s="724"/>
      <c r="O93" s="708"/>
    </row>
    <row r="94" spans="1:15" ht="21.75" customHeight="1" x14ac:dyDescent="0.25">
      <c r="A94" s="314" t="s">
        <v>11</v>
      </c>
      <c r="B94" s="706"/>
      <c r="C94" s="281" t="s">
        <v>1943</v>
      </c>
      <c r="D94" s="698"/>
      <c r="E94" s="283" t="s">
        <v>1944</v>
      </c>
      <c r="F94" s="706"/>
      <c r="G94" s="281" t="s">
        <v>1945</v>
      </c>
      <c r="H94" s="706"/>
      <c r="I94" s="281" t="s">
        <v>1945</v>
      </c>
      <c r="J94" s="706"/>
      <c r="K94" s="281" t="s">
        <v>1945</v>
      </c>
      <c r="L94" s="698"/>
      <c r="M94" s="281"/>
      <c r="N94" s="724"/>
      <c r="O94" s="281"/>
    </row>
    <row r="95" spans="1:15" ht="21.75" customHeight="1" x14ac:dyDescent="0.25">
      <c r="A95" s="318" t="s">
        <v>12</v>
      </c>
      <c r="B95" s="706"/>
      <c r="C95" s="281" t="s">
        <v>868</v>
      </c>
      <c r="D95" s="698"/>
      <c r="E95" s="283" t="s">
        <v>868</v>
      </c>
      <c r="F95" s="706"/>
      <c r="G95" s="281" t="s">
        <v>868</v>
      </c>
      <c r="H95" s="706"/>
      <c r="I95" s="281" t="s">
        <v>868</v>
      </c>
      <c r="J95" s="706"/>
      <c r="K95" s="281" t="s">
        <v>868</v>
      </c>
      <c r="L95" s="698"/>
      <c r="M95" s="281"/>
      <c r="N95" s="724"/>
      <c r="O95" s="281"/>
    </row>
    <row r="96" spans="1:15" ht="21.75" customHeight="1" x14ac:dyDescent="0.25">
      <c r="A96" s="318" t="s">
        <v>477</v>
      </c>
      <c r="B96" s="707"/>
      <c r="C96" s="282" t="s">
        <v>1946</v>
      </c>
      <c r="D96" s="699"/>
      <c r="E96" s="284" t="s">
        <v>534</v>
      </c>
      <c r="F96" s="707"/>
      <c r="G96" s="282" t="s">
        <v>1947</v>
      </c>
      <c r="H96" s="707"/>
      <c r="I96" s="282" t="s">
        <v>1947</v>
      </c>
      <c r="J96" s="707"/>
      <c r="K96" s="282" t="s">
        <v>1947</v>
      </c>
      <c r="L96" s="699"/>
      <c r="M96" s="282"/>
      <c r="N96" s="725"/>
      <c r="O96" s="282"/>
    </row>
    <row r="97" spans="1:15" ht="21.75" customHeight="1" thickBot="1" x14ac:dyDescent="0.3">
      <c r="A97" s="318" t="s">
        <v>481</v>
      </c>
      <c r="B97" s="267" t="s">
        <v>1948</v>
      </c>
      <c r="C97" s="289" t="s">
        <v>499</v>
      </c>
      <c r="D97" s="269" t="s">
        <v>1949</v>
      </c>
      <c r="E97" s="271" t="s">
        <v>1118</v>
      </c>
      <c r="F97" s="267" t="s">
        <v>1950</v>
      </c>
      <c r="G97" s="276" t="s">
        <v>499</v>
      </c>
      <c r="H97" s="267" t="s">
        <v>1950</v>
      </c>
      <c r="I97" s="276" t="s">
        <v>499</v>
      </c>
      <c r="J97" s="267" t="s">
        <v>1950</v>
      </c>
      <c r="K97" s="276" t="s">
        <v>499</v>
      </c>
      <c r="L97" s="269"/>
      <c r="M97" s="276"/>
      <c r="N97" s="269"/>
      <c r="O97" s="276"/>
    </row>
    <row r="98" spans="1:15" ht="21.75" hidden="1" customHeight="1" x14ac:dyDescent="0.25">
      <c r="A98" s="311" t="s">
        <v>76</v>
      </c>
      <c r="B98" s="731"/>
      <c r="C98" s="705"/>
      <c r="D98" s="734"/>
      <c r="E98" s="705"/>
      <c r="F98" s="731"/>
      <c r="G98" s="705"/>
      <c r="H98" s="731"/>
      <c r="I98" s="705"/>
      <c r="J98" s="731"/>
      <c r="K98" s="705"/>
      <c r="L98" s="737"/>
      <c r="M98" s="740"/>
      <c r="N98" s="742"/>
      <c r="O98" s="745"/>
    </row>
    <row r="99" spans="1:15" ht="21.75" hidden="1" customHeight="1" x14ac:dyDescent="0.25">
      <c r="A99" s="314">
        <v>80236526</v>
      </c>
      <c r="B99" s="732"/>
      <c r="C99" s="708"/>
      <c r="D99" s="735"/>
      <c r="E99" s="708"/>
      <c r="F99" s="732"/>
      <c r="G99" s="708"/>
      <c r="H99" s="732"/>
      <c r="I99" s="708"/>
      <c r="J99" s="732"/>
      <c r="K99" s="708"/>
      <c r="L99" s="738"/>
      <c r="M99" s="741"/>
      <c r="N99" s="743"/>
      <c r="O99" s="746"/>
    </row>
    <row r="100" spans="1:15" ht="21.75" hidden="1" customHeight="1" x14ac:dyDescent="0.25">
      <c r="A100" s="314" t="s">
        <v>11</v>
      </c>
      <c r="B100" s="732"/>
      <c r="C100" s="281"/>
      <c r="D100" s="735"/>
      <c r="E100" s="281"/>
      <c r="F100" s="732"/>
      <c r="G100" s="281"/>
      <c r="H100" s="732"/>
      <c r="I100" s="281"/>
      <c r="J100" s="732"/>
      <c r="K100" s="281"/>
      <c r="L100" s="738"/>
      <c r="M100" s="326"/>
      <c r="N100" s="743"/>
      <c r="O100" s="319"/>
    </row>
    <row r="101" spans="1:15" ht="21.75" hidden="1" customHeight="1" x14ac:dyDescent="0.25">
      <c r="A101" s="318" t="s">
        <v>12</v>
      </c>
      <c r="B101" s="732"/>
      <c r="C101" s="281"/>
      <c r="D101" s="735"/>
      <c r="E101" s="281"/>
      <c r="F101" s="732"/>
      <c r="G101" s="281"/>
      <c r="H101" s="732"/>
      <c r="I101" s="281"/>
      <c r="J101" s="732"/>
      <c r="K101" s="281"/>
      <c r="L101" s="738"/>
      <c r="M101" s="326"/>
      <c r="N101" s="743"/>
      <c r="O101" s="319"/>
    </row>
    <row r="102" spans="1:15" ht="21.75" hidden="1" customHeight="1" x14ac:dyDescent="0.25">
      <c r="A102" s="318" t="s">
        <v>477</v>
      </c>
      <c r="B102" s="733"/>
      <c r="C102" s="282"/>
      <c r="D102" s="736"/>
      <c r="E102" s="282"/>
      <c r="F102" s="733"/>
      <c r="G102" s="282"/>
      <c r="H102" s="733"/>
      <c r="I102" s="282"/>
      <c r="J102" s="733"/>
      <c r="K102" s="282"/>
      <c r="L102" s="739"/>
      <c r="M102" s="328"/>
      <c r="N102" s="744"/>
      <c r="O102" s="327"/>
    </row>
    <row r="103" spans="1:15" ht="21.75" hidden="1" customHeight="1" x14ac:dyDescent="0.25">
      <c r="A103" s="325" t="s">
        <v>481</v>
      </c>
      <c r="B103" s="267"/>
      <c r="C103" s="276"/>
      <c r="D103" s="339"/>
      <c r="E103" s="276"/>
      <c r="F103" s="267"/>
      <c r="G103" s="276"/>
      <c r="H103" s="267"/>
      <c r="I103" s="276"/>
      <c r="J103" s="267"/>
      <c r="K103" s="276"/>
      <c r="L103" s="330"/>
      <c r="M103" s="329"/>
      <c r="N103" s="331"/>
      <c r="O103" s="319"/>
    </row>
    <row r="104" spans="1:15" ht="21.75" customHeight="1" x14ac:dyDescent="0.25">
      <c r="A104" s="311" t="s">
        <v>1797</v>
      </c>
      <c r="B104" s="695"/>
      <c r="C104" s="695" t="s">
        <v>174</v>
      </c>
      <c r="D104" s="705" t="s">
        <v>1951</v>
      </c>
      <c r="E104" s="705" t="s">
        <v>1762</v>
      </c>
      <c r="F104" s="705" t="s">
        <v>1952</v>
      </c>
      <c r="G104" s="705" t="s">
        <v>1953</v>
      </c>
      <c r="H104" s="705" t="s">
        <v>1954</v>
      </c>
      <c r="I104" s="705" t="s">
        <v>1953</v>
      </c>
      <c r="J104" s="705">
        <v>1</v>
      </c>
      <c r="K104" s="705" t="s">
        <v>31</v>
      </c>
      <c r="L104" s="697"/>
      <c r="M104" s="697"/>
      <c r="N104" s="723"/>
      <c r="O104" s="697"/>
    </row>
    <row r="105" spans="1:15" ht="21.75" customHeight="1" x14ac:dyDescent="0.25">
      <c r="A105" s="314">
        <v>1076668361</v>
      </c>
      <c r="B105" s="721"/>
      <c r="C105" s="696"/>
      <c r="D105" s="706"/>
      <c r="E105" s="708"/>
      <c r="F105" s="706"/>
      <c r="G105" s="708"/>
      <c r="H105" s="706"/>
      <c r="I105" s="708"/>
      <c r="J105" s="706"/>
      <c r="K105" s="708"/>
      <c r="L105" s="698"/>
      <c r="M105" s="749"/>
      <c r="N105" s="724"/>
      <c r="O105" s="700"/>
    </row>
    <row r="106" spans="1:15" ht="21.75" customHeight="1" x14ac:dyDescent="0.25">
      <c r="A106" s="314" t="s">
        <v>11</v>
      </c>
      <c r="B106" s="721"/>
      <c r="C106" s="285"/>
      <c r="D106" s="706"/>
      <c r="E106" s="281" t="s">
        <v>1955</v>
      </c>
      <c r="F106" s="706"/>
      <c r="G106" s="281" t="s">
        <v>1955</v>
      </c>
      <c r="H106" s="706"/>
      <c r="I106" s="281" t="s">
        <v>1956</v>
      </c>
      <c r="J106" s="706"/>
      <c r="K106" s="281" t="s">
        <v>1856</v>
      </c>
      <c r="L106" s="698"/>
      <c r="M106" s="335"/>
      <c r="N106" s="724"/>
      <c r="O106" s="283"/>
    </row>
    <row r="107" spans="1:15" ht="21.75" customHeight="1" x14ac:dyDescent="0.25">
      <c r="A107" s="318" t="s">
        <v>12</v>
      </c>
      <c r="B107" s="721"/>
      <c r="C107" s="285"/>
      <c r="D107" s="706"/>
      <c r="E107" s="281" t="s">
        <v>868</v>
      </c>
      <c r="F107" s="706"/>
      <c r="G107" s="281" t="s">
        <v>868</v>
      </c>
      <c r="H107" s="706"/>
      <c r="I107" s="281" t="s">
        <v>868</v>
      </c>
      <c r="J107" s="706"/>
      <c r="K107" s="281" t="s">
        <v>868</v>
      </c>
      <c r="L107" s="698"/>
      <c r="M107" s="290"/>
      <c r="N107" s="724"/>
      <c r="O107" s="283"/>
    </row>
    <row r="108" spans="1:15" ht="21.75" customHeight="1" x14ac:dyDescent="0.25">
      <c r="A108" s="318" t="s">
        <v>477</v>
      </c>
      <c r="B108" s="722"/>
      <c r="C108" s="286"/>
      <c r="D108" s="707"/>
      <c r="E108" s="282" t="s">
        <v>1784</v>
      </c>
      <c r="F108" s="707"/>
      <c r="G108" s="282" t="s">
        <v>1784</v>
      </c>
      <c r="H108" s="707"/>
      <c r="I108" s="282" t="s">
        <v>1784</v>
      </c>
      <c r="J108" s="707"/>
      <c r="K108" s="282" t="s">
        <v>484</v>
      </c>
      <c r="L108" s="699"/>
      <c r="M108" s="290"/>
      <c r="N108" s="725"/>
      <c r="O108" s="284"/>
    </row>
    <row r="109" spans="1:15" ht="21.75" customHeight="1" x14ac:dyDescent="0.25">
      <c r="A109" s="325" t="s">
        <v>481</v>
      </c>
      <c r="B109" s="287"/>
      <c r="C109" s="288"/>
      <c r="D109" s="267" t="s">
        <v>1957</v>
      </c>
      <c r="E109" s="276" t="s">
        <v>499</v>
      </c>
      <c r="F109" s="267" t="s">
        <v>1958</v>
      </c>
      <c r="G109" s="276" t="s">
        <v>499</v>
      </c>
      <c r="H109" s="267" t="s">
        <v>1959</v>
      </c>
      <c r="I109" s="276" t="s">
        <v>950</v>
      </c>
      <c r="J109" s="267" t="s">
        <v>1960</v>
      </c>
      <c r="K109" s="276" t="s">
        <v>1118</v>
      </c>
      <c r="L109" s="269"/>
      <c r="M109" s="336"/>
      <c r="N109" s="269"/>
      <c r="O109" s="323"/>
    </row>
    <row r="110" spans="1:15" ht="21.75" customHeight="1" x14ac:dyDescent="0.25">
      <c r="A110" s="311" t="s">
        <v>1852</v>
      </c>
      <c r="B110" s="750" t="s">
        <v>1961</v>
      </c>
      <c r="C110" s="750" t="s">
        <v>1242</v>
      </c>
      <c r="D110" s="701" t="s">
        <v>1962</v>
      </c>
      <c r="E110" s="701" t="s">
        <v>1963</v>
      </c>
      <c r="F110" s="697" t="s">
        <v>1964</v>
      </c>
      <c r="G110" s="697" t="s">
        <v>1657</v>
      </c>
      <c r="H110" s="754">
        <v>2</v>
      </c>
      <c r="I110" s="754" t="s">
        <v>1851</v>
      </c>
      <c r="J110" s="695"/>
      <c r="K110" s="695" t="s">
        <v>1965</v>
      </c>
      <c r="L110" s="723"/>
      <c r="M110" s="705"/>
      <c r="N110" s="747"/>
      <c r="O110" s="705"/>
    </row>
    <row r="111" spans="1:15" ht="21.75" customHeight="1" x14ac:dyDescent="0.25">
      <c r="A111" s="314">
        <v>1032432673</v>
      </c>
      <c r="B111" s="751"/>
      <c r="C111" s="753"/>
      <c r="D111" s="702"/>
      <c r="E111" s="704"/>
      <c r="F111" s="698"/>
      <c r="G111" s="700"/>
      <c r="H111" s="755"/>
      <c r="I111" s="757"/>
      <c r="J111" s="721"/>
      <c r="K111" s="696"/>
      <c r="L111" s="724"/>
      <c r="M111" s="708"/>
      <c r="N111" s="740"/>
      <c r="O111" s="708"/>
    </row>
    <row r="112" spans="1:15" ht="21.75" customHeight="1" x14ac:dyDescent="0.25">
      <c r="A112" s="314" t="s">
        <v>11</v>
      </c>
      <c r="B112" s="751"/>
      <c r="C112" s="281" t="s">
        <v>1966</v>
      </c>
      <c r="D112" s="702"/>
      <c r="E112" s="254" t="s">
        <v>1967</v>
      </c>
      <c r="F112" s="698"/>
      <c r="G112" s="283" t="s">
        <v>1850</v>
      </c>
      <c r="H112" s="755"/>
      <c r="I112" s="297"/>
      <c r="J112" s="721"/>
      <c r="K112" s="285"/>
      <c r="L112" s="724"/>
      <c r="M112" s="281"/>
      <c r="N112" s="740"/>
      <c r="O112" s="281"/>
    </row>
    <row r="113" spans="1:15" ht="21.75" customHeight="1" x14ac:dyDescent="0.25">
      <c r="A113" s="318" t="s">
        <v>12</v>
      </c>
      <c r="B113" s="751"/>
      <c r="C113" s="352" t="s">
        <v>868</v>
      </c>
      <c r="D113" s="702"/>
      <c r="E113" s="255" t="s">
        <v>868</v>
      </c>
      <c r="F113" s="698"/>
      <c r="G113" s="283" t="s">
        <v>868</v>
      </c>
      <c r="H113" s="755"/>
      <c r="I113" s="297" t="s">
        <v>1968</v>
      </c>
      <c r="J113" s="721"/>
      <c r="K113" s="285"/>
      <c r="L113" s="724"/>
      <c r="M113" s="281"/>
      <c r="N113" s="740"/>
      <c r="O113" s="281"/>
    </row>
    <row r="114" spans="1:15" ht="21.75" customHeight="1" x14ac:dyDescent="0.25">
      <c r="A114" s="318" t="s">
        <v>477</v>
      </c>
      <c r="B114" s="752"/>
      <c r="C114" s="352" t="s">
        <v>478</v>
      </c>
      <c r="D114" s="703"/>
      <c r="E114" s="255" t="s">
        <v>534</v>
      </c>
      <c r="F114" s="699"/>
      <c r="G114" s="284" t="s">
        <v>966</v>
      </c>
      <c r="H114" s="756"/>
      <c r="I114" s="298" t="s">
        <v>546</v>
      </c>
      <c r="J114" s="722"/>
      <c r="K114" s="286"/>
      <c r="L114" s="725"/>
      <c r="M114" s="282"/>
      <c r="N114" s="748"/>
      <c r="O114" s="282"/>
    </row>
    <row r="115" spans="1:15" ht="21.75" customHeight="1" x14ac:dyDescent="0.25">
      <c r="A115" s="325" t="s">
        <v>481</v>
      </c>
      <c r="B115" s="340" t="s">
        <v>1969</v>
      </c>
      <c r="C115" s="353" t="s">
        <v>499</v>
      </c>
      <c r="D115" s="256" t="s">
        <v>1970</v>
      </c>
      <c r="E115" s="294" t="s">
        <v>1118</v>
      </c>
      <c r="F115" s="269" t="s">
        <v>1971</v>
      </c>
      <c r="G115" s="271" t="s">
        <v>499</v>
      </c>
      <c r="H115" s="296"/>
      <c r="I115" s="278" t="s">
        <v>1118</v>
      </c>
      <c r="J115" s="287"/>
      <c r="K115" s="288"/>
      <c r="L115" s="269"/>
      <c r="M115" s="276"/>
      <c r="N115" s="334"/>
      <c r="O115" s="276"/>
    </row>
    <row r="116" spans="1:15" ht="21.75" customHeight="1" x14ac:dyDescent="0.25">
      <c r="A116" s="311" t="s">
        <v>1854</v>
      </c>
      <c r="B116" s="692"/>
      <c r="C116" s="695" t="s">
        <v>1972</v>
      </c>
      <c r="D116" s="692"/>
      <c r="E116" s="695" t="s">
        <v>1972</v>
      </c>
      <c r="F116" s="692"/>
      <c r="G116" s="695" t="s">
        <v>1972</v>
      </c>
      <c r="H116" s="692"/>
      <c r="I116" s="695" t="s">
        <v>1972</v>
      </c>
      <c r="J116" s="695"/>
      <c r="K116" s="695" t="s">
        <v>1972</v>
      </c>
      <c r="L116" s="723"/>
      <c r="M116" s="697"/>
      <c r="N116" s="726"/>
      <c r="O116" s="729"/>
    </row>
    <row r="117" spans="1:15" ht="21.75" customHeight="1" x14ac:dyDescent="0.25">
      <c r="A117" s="314">
        <v>1003822832</v>
      </c>
      <c r="B117" s="693"/>
      <c r="C117" s="696"/>
      <c r="D117" s="693"/>
      <c r="E117" s="696"/>
      <c r="F117" s="693"/>
      <c r="G117" s="696"/>
      <c r="H117" s="693"/>
      <c r="I117" s="696"/>
      <c r="J117" s="721"/>
      <c r="K117" s="696"/>
      <c r="L117" s="724"/>
      <c r="M117" s="700"/>
      <c r="N117" s="727"/>
      <c r="O117" s="730"/>
    </row>
    <row r="118" spans="1:15" ht="21.75" customHeight="1" x14ac:dyDescent="0.25">
      <c r="A118" s="314" t="s">
        <v>11</v>
      </c>
      <c r="B118" s="693"/>
      <c r="C118" s="285"/>
      <c r="D118" s="693"/>
      <c r="E118" s="285"/>
      <c r="F118" s="693"/>
      <c r="G118" s="285"/>
      <c r="H118" s="693"/>
      <c r="I118" s="285"/>
      <c r="J118" s="721"/>
      <c r="K118" s="285"/>
      <c r="L118" s="724"/>
      <c r="M118" s="283"/>
      <c r="N118" s="727"/>
      <c r="O118" s="272"/>
    </row>
    <row r="119" spans="1:15" ht="21.75" customHeight="1" x14ac:dyDescent="0.25">
      <c r="A119" s="318" t="s">
        <v>12</v>
      </c>
      <c r="B119" s="693"/>
      <c r="C119" s="285"/>
      <c r="D119" s="693"/>
      <c r="E119" s="285"/>
      <c r="F119" s="693"/>
      <c r="G119" s="285"/>
      <c r="H119" s="693"/>
      <c r="I119" s="285"/>
      <c r="J119" s="721"/>
      <c r="K119" s="285"/>
      <c r="L119" s="724"/>
      <c r="M119" s="283"/>
      <c r="N119" s="727"/>
      <c r="O119" s="272"/>
    </row>
    <row r="120" spans="1:15" ht="21.75" customHeight="1" x14ac:dyDescent="0.25">
      <c r="A120" s="318" t="s">
        <v>477</v>
      </c>
      <c r="B120" s="694"/>
      <c r="C120" s="286"/>
      <c r="D120" s="694"/>
      <c r="E120" s="286"/>
      <c r="F120" s="694"/>
      <c r="G120" s="286"/>
      <c r="H120" s="694"/>
      <c r="I120" s="286"/>
      <c r="J120" s="722"/>
      <c r="K120" s="286"/>
      <c r="L120" s="725"/>
      <c r="M120" s="284"/>
      <c r="N120" s="728"/>
      <c r="O120" s="273"/>
    </row>
    <row r="121" spans="1:15" ht="21.75" customHeight="1" x14ac:dyDescent="0.25">
      <c r="A121" s="325" t="s">
        <v>481</v>
      </c>
      <c r="B121" s="287"/>
      <c r="C121" s="288"/>
      <c r="D121" s="287"/>
      <c r="E121" s="288"/>
      <c r="F121" s="287"/>
      <c r="G121" s="288"/>
      <c r="H121" s="287"/>
      <c r="I121" s="288"/>
      <c r="J121" s="287"/>
      <c r="K121" s="288"/>
      <c r="L121" s="269"/>
      <c r="M121" s="270"/>
      <c r="N121" s="274"/>
      <c r="O121" s="275"/>
    </row>
    <row r="124" spans="1:15" ht="21.75" customHeight="1" x14ac:dyDescent="0.25">
      <c r="B124" s="718" t="s">
        <v>1862</v>
      </c>
      <c r="C124" s="719"/>
      <c r="D124" s="719"/>
      <c r="E124" s="719"/>
      <c r="F124" s="719"/>
      <c r="G124" s="719"/>
      <c r="H124" s="719"/>
      <c r="I124" s="719"/>
      <c r="J124" s="719"/>
      <c r="K124" s="719"/>
      <c r="L124" s="719"/>
      <c r="M124" s="719"/>
      <c r="N124" s="719"/>
      <c r="O124" s="720"/>
    </row>
    <row r="125" spans="1:15" ht="21.75" customHeight="1" x14ac:dyDescent="0.25">
      <c r="A125" s="303"/>
      <c r="B125" s="685" t="s">
        <v>667</v>
      </c>
      <c r="C125" s="686"/>
      <c r="D125" s="685" t="s">
        <v>668</v>
      </c>
      <c r="E125" s="686"/>
      <c r="F125" s="687" t="s">
        <v>669</v>
      </c>
      <c r="G125" s="688"/>
      <c r="H125" s="689" t="s">
        <v>670</v>
      </c>
      <c r="I125" s="690"/>
      <c r="J125" s="689" t="s">
        <v>671</v>
      </c>
      <c r="K125" s="690"/>
      <c r="L125" s="687" t="s">
        <v>672</v>
      </c>
      <c r="M125" s="688"/>
      <c r="N125" s="687" t="s">
        <v>673</v>
      </c>
      <c r="O125" s="691"/>
    </row>
    <row r="126" spans="1:15" ht="21.75" customHeight="1" x14ac:dyDescent="0.25">
      <c r="A126" s="303"/>
      <c r="B126" s="304" t="s">
        <v>7</v>
      </c>
      <c r="C126" s="305" t="s">
        <v>8</v>
      </c>
      <c r="D126" s="306" t="s">
        <v>7</v>
      </c>
      <c r="E126" s="304" t="s">
        <v>8</v>
      </c>
      <c r="F126" s="307" t="s">
        <v>7</v>
      </c>
      <c r="G126" s="308" t="s">
        <v>8</v>
      </c>
      <c r="H126" s="306" t="s">
        <v>7</v>
      </c>
      <c r="I126" s="306" t="s">
        <v>8</v>
      </c>
      <c r="J126" s="304" t="s">
        <v>7</v>
      </c>
      <c r="K126" s="307" t="s">
        <v>8</v>
      </c>
      <c r="L126" s="307" t="s">
        <v>7</v>
      </c>
      <c r="M126" s="308" t="s">
        <v>8</v>
      </c>
      <c r="N126" s="309" t="s">
        <v>7</v>
      </c>
      <c r="O126" s="310" t="s">
        <v>8</v>
      </c>
    </row>
    <row r="127" spans="1:15" ht="21.75" customHeight="1" x14ac:dyDescent="0.25">
      <c r="A127" s="311" t="s">
        <v>1786</v>
      </c>
      <c r="B127" s="692"/>
      <c r="C127" s="695" t="s">
        <v>23</v>
      </c>
      <c r="D127" s="697">
        <v>3</v>
      </c>
      <c r="E127" s="697" t="s">
        <v>1242</v>
      </c>
      <c r="F127" s="692"/>
      <c r="G127" s="695" t="s">
        <v>1973</v>
      </c>
      <c r="H127" s="701">
        <v>3</v>
      </c>
      <c r="I127" s="701" t="s">
        <v>1974</v>
      </c>
      <c r="J127" s="697">
        <v>2</v>
      </c>
      <c r="K127" s="697" t="s">
        <v>1975</v>
      </c>
      <c r="L127" s="697">
        <v>2</v>
      </c>
      <c r="M127" s="697" t="s">
        <v>1975</v>
      </c>
      <c r="N127" s="313"/>
      <c r="O127" s="299"/>
    </row>
    <row r="128" spans="1:15" ht="21.75" customHeight="1" x14ac:dyDescent="0.25">
      <c r="A128" s="314">
        <v>1007866386</v>
      </c>
      <c r="B128" s="693"/>
      <c r="C128" s="696"/>
      <c r="D128" s="698"/>
      <c r="E128" s="700"/>
      <c r="F128" s="693"/>
      <c r="G128" s="696"/>
      <c r="H128" s="702"/>
      <c r="I128" s="704"/>
      <c r="J128" s="698"/>
      <c r="K128" s="700"/>
      <c r="L128" s="698"/>
      <c r="M128" s="700"/>
      <c r="N128" s="316"/>
      <c r="O128" s="301"/>
    </row>
    <row r="129" spans="1:15" ht="21.75" customHeight="1" x14ac:dyDescent="0.25">
      <c r="A129" s="314" t="s">
        <v>11</v>
      </c>
      <c r="B129" s="693"/>
      <c r="C129" s="285"/>
      <c r="D129" s="698"/>
      <c r="E129" s="283" t="s">
        <v>1976</v>
      </c>
      <c r="F129" s="693"/>
      <c r="G129" s="285"/>
      <c r="H129" s="702"/>
      <c r="I129" s="254" t="s">
        <v>1977</v>
      </c>
      <c r="J129" s="698"/>
      <c r="K129" s="283"/>
      <c r="L129" s="698"/>
      <c r="M129" s="283"/>
      <c r="N129" s="316"/>
      <c r="O129" s="283"/>
    </row>
    <row r="130" spans="1:15" ht="21.75" customHeight="1" x14ac:dyDescent="0.25">
      <c r="A130" s="318" t="s">
        <v>12</v>
      </c>
      <c r="B130" s="693"/>
      <c r="C130" s="285"/>
      <c r="D130" s="698"/>
      <c r="E130" s="283" t="s">
        <v>868</v>
      </c>
      <c r="F130" s="693"/>
      <c r="G130" s="285"/>
      <c r="H130" s="702"/>
      <c r="I130" s="255" t="s">
        <v>868</v>
      </c>
      <c r="J130" s="698"/>
      <c r="K130" s="283" t="s">
        <v>1371</v>
      </c>
      <c r="L130" s="698"/>
      <c r="M130" s="283" t="s">
        <v>1371</v>
      </c>
      <c r="N130" s="316"/>
      <c r="O130" s="319"/>
    </row>
    <row r="131" spans="1:15" ht="21.75" customHeight="1" x14ac:dyDescent="0.25">
      <c r="A131" s="318" t="s">
        <v>477</v>
      </c>
      <c r="B131" s="694"/>
      <c r="C131" s="286"/>
      <c r="D131" s="699"/>
      <c r="E131" s="284" t="s">
        <v>478</v>
      </c>
      <c r="F131" s="694"/>
      <c r="G131" s="286"/>
      <c r="H131" s="703"/>
      <c r="I131" s="255" t="s">
        <v>534</v>
      </c>
      <c r="J131" s="699"/>
      <c r="K131" s="284" t="s">
        <v>1978</v>
      </c>
      <c r="L131" s="699"/>
      <c r="M131" s="284" t="s">
        <v>1978</v>
      </c>
      <c r="N131" s="321"/>
      <c r="O131" s="284"/>
    </row>
    <row r="132" spans="1:15" ht="21.75" customHeight="1" x14ac:dyDescent="0.25">
      <c r="A132" s="318" t="s">
        <v>481</v>
      </c>
      <c r="B132" s="287"/>
      <c r="C132" s="288"/>
      <c r="D132" s="269"/>
      <c r="E132" s="271" t="s">
        <v>1979</v>
      </c>
      <c r="F132" s="287"/>
      <c r="G132" s="288"/>
      <c r="H132" s="256"/>
      <c r="I132" s="294" t="s">
        <v>1118</v>
      </c>
      <c r="J132" s="269"/>
      <c r="K132" s="271" t="s">
        <v>1118</v>
      </c>
      <c r="L132" s="269"/>
      <c r="M132" s="271" t="s">
        <v>1118</v>
      </c>
      <c r="N132" s="322"/>
      <c r="O132" s="323"/>
    </row>
    <row r="133" spans="1:15" ht="21.75" customHeight="1" x14ac:dyDescent="0.25">
      <c r="A133" s="311" t="s">
        <v>1798</v>
      </c>
      <c r="B133" s="692"/>
      <c r="C133" s="695" t="s">
        <v>23</v>
      </c>
      <c r="D133" s="705"/>
      <c r="E133" s="705"/>
      <c r="F133" s="697">
        <v>3</v>
      </c>
      <c r="G133" s="697" t="s">
        <v>1980</v>
      </c>
      <c r="H133" s="697">
        <v>1</v>
      </c>
      <c r="I133" s="697" t="s">
        <v>1980</v>
      </c>
      <c r="J133" s="714">
        <v>2</v>
      </c>
      <c r="K133" s="714" t="s">
        <v>1771</v>
      </c>
      <c r="L133" s="701">
        <v>1</v>
      </c>
      <c r="M133" s="701" t="s">
        <v>1963</v>
      </c>
      <c r="N133" s="749"/>
      <c r="O133" s="705"/>
    </row>
    <row r="134" spans="1:15" ht="21.75" customHeight="1" x14ac:dyDescent="0.25">
      <c r="A134" s="314">
        <v>1030630667</v>
      </c>
      <c r="B134" s="693"/>
      <c r="C134" s="696"/>
      <c r="D134" s="706"/>
      <c r="E134" s="708"/>
      <c r="F134" s="698"/>
      <c r="G134" s="700"/>
      <c r="H134" s="698"/>
      <c r="I134" s="700"/>
      <c r="J134" s="715"/>
      <c r="K134" s="717"/>
      <c r="L134" s="702"/>
      <c r="M134" s="704"/>
      <c r="N134" s="724"/>
      <c r="O134" s="708"/>
    </row>
    <row r="135" spans="1:15" ht="21.75" customHeight="1" x14ac:dyDescent="0.25">
      <c r="A135" s="314" t="s">
        <v>11</v>
      </c>
      <c r="B135" s="693"/>
      <c r="C135" s="285"/>
      <c r="D135" s="706"/>
      <c r="E135" s="281"/>
      <c r="F135" s="698"/>
      <c r="G135" s="283" t="s">
        <v>1981</v>
      </c>
      <c r="H135" s="698"/>
      <c r="I135" s="283" t="s">
        <v>1981</v>
      </c>
      <c r="J135" s="715"/>
      <c r="K135" s="358" t="s">
        <v>1982</v>
      </c>
      <c r="L135" s="702"/>
      <c r="M135" s="254" t="s">
        <v>1983</v>
      </c>
      <c r="N135" s="724"/>
      <c r="O135" s="281"/>
    </row>
    <row r="136" spans="1:15" ht="21.75" customHeight="1" x14ac:dyDescent="0.25">
      <c r="A136" s="318" t="s">
        <v>12</v>
      </c>
      <c r="B136" s="693"/>
      <c r="C136" s="285"/>
      <c r="D136" s="706"/>
      <c r="E136" s="281"/>
      <c r="F136" s="698"/>
      <c r="G136" s="283" t="s">
        <v>868</v>
      </c>
      <c r="H136" s="698"/>
      <c r="I136" s="283" t="s">
        <v>868</v>
      </c>
      <c r="J136" s="715"/>
      <c r="K136" s="359" t="s">
        <v>868</v>
      </c>
      <c r="L136" s="702"/>
      <c r="M136" s="255" t="s">
        <v>1371</v>
      </c>
      <c r="N136" s="724"/>
      <c r="O136" s="281"/>
    </row>
    <row r="137" spans="1:15" ht="21.75" customHeight="1" x14ac:dyDescent="0.25">
      <c r="A137" s="318" t="s">
        <v>477</v>
      </c>
      <c r="B137" s="694"/>
      <c r="C137" s="286"/>
      <c r="D137" s="707"/>
      <c r="E137" s="282"/>
      <c r="F137" s="699"/>
      <c r="G137" s="284" t="s">
        <v>1778</v>
      </c>
      <c r="H137" s="699"/>
      <c r="I137" s="284" t="s">
        <v>1778</v>
      </c>
      <c r="J137" s="716"/>
      <c r="K137" s="359" t="s">
        <v>534</v>
      </c>
      <c r="L137" s="703"/>
      <c r="M137" s="255" t="s">
        <v>534</v>
      </c>
      <c r="N137" s="725"/>
      <c r="O137" s="282"/>
    </row>
    <row r="138" spans="1:15" ht="21.75" customHeight="1" x14ac:dyDescent="0.25">
      <c r="A138" s="318" t="s">
        <v>481</v>
      </c>
      <c r="B138" s="287"/>
      <c r="C138" s="288"/>
      <c r="D138" s="267"/>
      <c r="E138" s="276"/>
      <c r="F138" s="269"/>
      <c r="G138" s="271" t="s">
        <v>1118</v>
      </c>
      <c r="H138" s="269"/>
      <c r="I138" s="271" t="s">
        <v>1118</v>
      </c>
      <c r="J138" s="360"/>
      <c r="K138" s="361" t="s">
        <v>1118</v>
      </c>
      <c r="L138" s="256"/>
      <c r="M138" s="294" t="s">
        <v>1118</v>
      </c>
      <c r="N138" s="269"/>
      <c r="O138" s="276"/>
    </row>
    <row r="139" spans="1:15" ht="21.75" customHeight="1" x14ac:dyDescent="0.25">
      <c r="A139" s="311" t="s">
        <v>76</v>
      </c>
      <c r="B139" s="692"/>
      <c r="C139" s="695" t="s">
        <v>23</v>
      </c>
      <c r="D139" s="692"/>
      <c r="E139" s="695"/>
      <c r="F139" s="734" t="s">
        <v>1984</v>
      </c>
      <c r="G139" s="705" t="s">
        <v>1272</v>
      </c>
      <c r="H139" s="734" t="s">
        <v>1907</v>
      </c>
      <c r="I139" s="705" t="s">
        <v>1272</v>
      </c>
      <c r="J139" s="692"/>
      <c r="K139" s="695"/>
      <c r="L139" s="737"/>
      <c r="M139" s="740"/>
      <c r="N139" s="742"/>
      <c r="O139" s="745"/>
    </row>
    <row r="140" spans="1:15" ht="21.75" customHeight="1" x14ac:dyDescent="0.25">
      <c r="A140" s="314">
        <v>80236526</v>
      </c>
      <c r="B140" s="693"/>
      <c r="C140" s="696"/>
      <c r="D140" s="693"/>
      <c r="E140" s="696"/>
      <c r="F140" s="735"/>
      <c r="G140" s="708"/>
      <c r="H140" s="735"/>
      <c r="I140" s="708"/>
      <c r="J140" s="693"/>
      <c r="K140" s="696"/>
      <c r="L140" s="738"/>
      <c r="M140" s="741"/>
      <c r="N140" s="743"/>
      <c r="O140" s="746"/>
    </row>
    <row r="141" spans="1:15" ht="21.75" customHeight="1" x14ac:dyDescent="0.25">
      <c r="A141" s="314" t="s">
        <v>11</v>
      </c>
      <c r="B141" s="693"/>
      <c r="C141" s="285"/>
      <c r="D141" s="693"/>
      <c r="E141" s="285"/>
      <c r="F141" s="735"/>
      <c r="G141" s="281" t="s">
        <v>1908</v>
      </c>
      <c r="H141" s="735"/>
      <c r="I141" s="281" t="s">
        <v>1908</v>
      </c>
      <c r="J141" s="693"/>
      <c r="K141" s="285"/>
      <c r="L141" s="738"/>
      <c r="M141" s="326"/>
      <c r="N141" s="743"/>
      <c r="O141" s="319"/>
    </row>
    <row r="142" spans="1:15" ht="21.75" customHeight="1" x14ac:dyDescent="0.25">
      <c r="A142" s="318" t="s">
        <v>12</v>
      </c>
      <c r="B142" s="693"/>
      <c r="C142" s="285"/>
      <c r="D142" s="693"/>
      <c r="E142" s="285"/>
      <c r="F142" s="735"/>
      <c r="G142" s="281" t="s">
        <v>868</v>
      </c>
      <c r="H142" s="735"/>
      <c r="I142" s="281" t="s">
        <v>868</v>
      </c>
      <c r="J142" s="693"/>
      <c r="K142" s="285"/>
      <c r="L142" s="738"/>
      <c r="M142" s="326"/>
      <c r="N142" s="743"/>
      <c r="O142" s="319"/>
    </row>
    <row r="143" spans="1:15" ht="21.75" customHeight="1" x14ac:dyDescent="0.25">
      <c r="A143" s="318" t="s">
        <v>477</v>
      </c>
      <c r="B143" s="694"/>
      <c r="C143" s="286"/>
      <c r="D143" s="694"/>
      <c r="E143" s="286"/>
      <c r="F143" s="736"/>
      <c r="G143" s="282" t="s">
        <v>512</v>
      </c>
      <c r="H143" s="736"/>
      <c r="I143" s="282" t="s">
        <v>512</v>
      </c>
      <c r="J143" s="694"/>
      <c r="K143" s="286"/>
      <c r="L143" s="739"/>
      <c r="M143" s="328"/>
      <c r="N143" s="744"/>
      <c r="O143" s="327"/>
    </row>
    <row r="144" spans="1:15" ht="21.75" customHeight="1" x14ac:dyDescent="0.25">
      <c r="A144" s="325" t="s">
        <v>481</v>
      </c>
      <c r="B144" s="287"/>
      <c r="C144" s="288"/>
      <c r="D144" s="287"/>
      <c r="E144" s="288"/>
      <c r="F144" s="339" t="s">
        <v>475</v>
      </c>
      <c r="G144" s="276" t="s">
        <v>666</v>
      </c>
      <c r="H144" s="339" t="s">
        <v>475</v>
      </c>
      <c r="I144" s="276" t="s">
        <v>666</v>
      </c>
      <c r="J144" s="287"/>
      <c r="K144" s="288"/>
      <c r="L144" s="330"/>
      <c r="M144" s="329"/>
      <c r="N144" s="331"/>
      <c r="O144" s="319"/>
    </row>
    <row r="145" spans="1:15" ht="21.75" customHeight="1" x14ac:dyDescent="0.25">
      <c r="A145" s="311" t="s">
        <v>1797</v>
      </c>
      <c r="B145" s="692"/>
      <c r="C145" s="695" t="s">
        <v>23</v>
      </c>
      <c r="D145" s="697">
        <v>3</v>
      </c>
      <c r="E145" s="697" t="s">
        <v>1242</v>
      </c>
      <c r="F145" s="709">
        <v>3</v>
      </c>
      <c r="G145" s="712" t="s">
        <v>1985</v>
      </c>
      <c r="H145" s="709">
        <v>3</v>
      </c>
      <c r="I145" s="712" t="s">
        <v>1985</v>
      </c>
      <c r="J145" s="709">
        <v>3</v>
      </c>
      <c r="K145" s="712" t="s">
        <v>1985</v>
      </c>
      <c r="L145" s="697"/>
      <c r="M145" s="697"/>
      <c r="N145" s="723"/>
      <c r="O145" s="697"/>
    </row>
    <row r="146" spans="1:15" ht="21.75" customHeight="1" x14ac:dyDescent="0.25">
      <c r="A146" s="314">
        <v>1076668361</v>
      </c>
      <c r="B146" s="693"/>
      <c r="C146" s="696"/>
      <c r="D146" s="698"/>
      <c r="E146" s="700"/>
      <c r="F146" s="710"/>
      <c r="G146" s="713"/>
      <c r="H146" s="710"/>
      <c r="I146" s="713"/>
      <c r="J146" s="710"/>
      <c r="K146" s="713"/>
      <c r="L146" s="698"/>
      <c r="M146" s="749"/>
      <c r="N146" s="724"/>
      <c r="O146" s="700"/>
    </row>
    <row r="147" spans="1:15" ht="21.75" customHeight="1" x14ac:dyDescent="0.25">
      <c r="A147" s="314" t="s">
        <v>11</v>
      </c>
      <c r="B147" s="693"/>
      <c r="C147" s="285"/>
      <c r="D147" s="698"/>
      <c r="E147" s="283" t="s">
        <v>1976</v>
      </c>
      <c r="F147" s="710"/>
      <c r="G147" s="257"/>
      <c r="H147" s="710"/>
      <c r="I147" s="257"/>
      <c r="J147" s="710"/>
      <c r="K147" s="257"/>
      <c r="L147" s="698"/>
      <c r="M147" s="335"/>
      <c r="N147" s="724"/>
      <c r="O147" s="283"/>
    </row>
    <row r="148" spans="1:15" ht="21.75" customHeight="1" x14ac:dyDescent="0.25">
      <c r="A148" s="318" t="s">
        <v>12</v>
      </c>
      <c r="B148" s="693"/>
      <c r="C148" s="285"/>
      <c r="D148" s="698"/>
      <c r="E148" s="283" t="s">
        <v>868</v>
      </c>
      <c r="F148" s="710"/>
      <c r="G148" s="257" t="s">
        <v>1371</v>
      </c>
      <c r="H148" s="710"/>
      <c r="I148" s="257" t="s">
        <v>1371</v>
      </c>
      <c r="J148" s="710"/>
      <c r="K148" s="257" t="s">
        <v>1371</v>
      </c>
      <c r="L148" s="698"/>
      <c r="M148" s="290"/>
      <c r="N148" s="724"/>
      <c r="O148" s="283"/>
    </row>
    <row r="149" spans="1:15" ht="21.75" customHeight="1" x14ac:dyDescent="0.25">
      <c r="A149" s="318" t="s">
        <v>477</v>
      </c>
      <c r="B149" s="694"/>
      <c r="C149" s="286"/>
      <c r="D149" s="699"/>
      <c r="E149" s="284" t="s">
        <v>478</v>
      </c>
      <c r="F149" s="711"/>
      <c r="G149" s="258" t="s">
        <v>1574</v>
      </c>
      <c r="H149" s="711"/>
      <c r="I149" s="258" t="s">
        <v>1574</v>
      </c>
      <c r="J149" s="711"/>
      <c r="K149" s="258" t="s">
        <v>1574</v>
      </c>
      <c r="L149" s="699"/>
      <c r="M149" s="290"/>
      <c r="N149" s="725"/>
      <c r="O149" s="284"/>
    </row>
    <row r="150" spans="1:15" ht="21.75" customHeight="1" x14ac:dyDescent="0.25">
      <c r="A150" s="325" t="s">
        <v>481</v>
      </c>
      <c r="B150" s="287"/>
      <c r="C150" s="288"/>
      <c r="D150" s="269"/>
      <c r="E150" s="271" t="s">
        <v>721</v>
      </c>
      <c r="F150" s="259"/>
      <c r="G150" s="260" t="s">
        <v>1118</v>
      </c>
      <c r="H150" s="259"/>
      <c r="I150" s="260" t="s">
        <v>1118</v>
      </c>
      <c r="J150" s="259"/>
      <c r="K150" s="260" t="s">
        <v>1118</v>
      </c>
      <c r="L150" s="269"/>
      <c r="M150" s="336"/>
      <c r="N150" s="269"/>
      <c r="O150" s="323"/>
    </row>
    <row r="151" spans="1:15" ht="21.75" customHeight="1" x14ac:dyDescent="0.25">
      <c r="A151" s="311" t="s">
        <v>1852</v>
      </c>
      <c r="B151" s="692"/>
      <c r="C151" s="695" t="s">
        <v>23</v>
      </c>
      <c r="D151" s="701" t="s">
        <v>1986</v>
      </c>
      <c r="E151" s="701" t="s">
        <v>1987</v>
      </c>
      <c r="F151" s="701" t="s">
        <v>1988</v>
      </c>
      <c r="G151" s="701" t="s">
        <v>1783</v>
      </c>
      <c r="H151" s="701" t="s">
        <v>1988</v>
      </c>
      <c r="I151" s="701" t="s">
        <v>1783</v>
      </c>
      <c r="J151" s="709">
        <v>1</v>
      </c>
      <c r="K151" s="712" t="s">
        <v>1989</v>
      </c>
      <c r="L151" s="723"/>
      <c r="M151" s="705"/>
      <c r="N151" s="747"/>
      <c r="O151" s="705"/>
    </row>
    <row r="152" spans="1:15" ht="21.75" customHeight="1" x14ac:dyDescent="0.25">
      <c r="A152" s="314">
        <v>1032432673</v>
      </c>
      <c r="B152" s="693"/>
      <c r="C152" s="696"/>
      <c r="D152" s="702"/>
      <c r="E152" s="704"/>
      <c r="F152" s="702"/>
      <c r="G152" s="704"/>
      <c r="H152" s="702"/>
      <c r="I152" s="704"/>
      <c r="J152" s="710"/>
      <c r="K152" s="713"/>
      <c r="L152" s="724"/>
      <c r="M152" s="708"/>
      <c r="N152" s="740"/>
      <c r="O152" s="708"/>
    </row>
    <row r="153" spans="1:15" ht="21.75" customHeight="1" x14ac:dyDescent="0.25">
      <c r="A153" s="314" t="s">
        <v>11</v>
      </c>
      <c r="B153" s="693"/>
      <c r="C153" s="285"/>
      <c r="D153" s="702"/>
      <c r="E153" s="254" t="s">
        <v>1990</v>
      </c>
      <c r="F153" s="702"/>
      <c r="G153" s="254" t="s">
        <v>1991</v>
      </c>
      <c r="H153" s="702"/>
      <c r="I153" s="254" t="s">
        <v>1991</v>
      </c>
      <c r="J153" s="710"/>
      <c r="K153" s="257" t="s">
        <v>1992</v>
      </c>
      <c r="L153" s="724"/>
      <c r="M153" s="281"/>
      <c r="N153" s="740"/>
      <c r="O153" s="281"/>
    </row>
    <row r="154" spans="1:15" ht="21.75" customHeight="1" x14ac:dyDescent="0.25">
      <c r="A154" s="318" t="s">
        <v>12</v>
      </c>
      <c r="B154" s="693"/>
      <c r="C154" s="285"/>
      <c r="D154" s="702"/>
      <c r="E154" s="255" t="s">
        <v>868</v>
      </c>
      <c r="F154" s="702"/>
      <c r="G154" s="255" t="s">
        <v>1371</v>
      </c>
      <c r="H154" s="702"/>
      <c r="I154" s="255" t="s">
        <v>1371</v>
      </c>
      <c r="J154" s="710"/>
      <c r="K154" s="257" t="s">
        <v>1371</v>
      </c>
      <c r="L154" s="724"/>
      <c r="M154" s="281"/>
      <c r="N154" s="740"/>
      <c r="O154" s="281"/>
    </row>
    <row r="155" spans="1:15" ht="21.75" customHeight="1" x14ac:dyDescent="0.25">
      <c r="A155" s="318" t="s">
        <v>477</v>
      </c>
      <c r="B155" s="694"/>
      <c r="C155" s="286"/>
      <c r="D155" s="703"/>
      <c r="E155" s="255" t="s">
        <v>716</v>
      </c>
      <c r="F155" s="703"/>
      <c r="G155" s="255" t="s">
        <v>1012</v>
      </c>
      <c r="H155" s="703"/>
      <c r="I155" s="255" t="s">
        <v>1012</v>
      </c>
      <c r="J155" s="711"/>
      <c r="K155" s="258" t="s">
        <v>1701</v>
      </c>
      <c r="L155" s="725"/>
      <c r="M155" s="282"/>
      <c r="N155" s="748"/>
      <c r="O155" s="282"/>
    </row>
    <row r="156" spans="1:15" ht="21.75" customHeight="1" x14ac:dyDescent="0.25">
      <c r="A156" s="325" t="s">
        <v>481</v>
      </c>
      <c r="B156" s="287"/>
      <c r="C156" s="288"/>
      <c r="D156" s="256" t="s">
        <v>1993</v>
      </c>
      <c r="E156" s="294" t="s">
        <v>1118</v>
      </c>
      <c r="F156" s="256" t="s">
        <v>1994</v>
      </c>
      <c r="G156" s="294" t="s">
        <v>1118</v>
      </c>
      <c r="H156" s="256"/>
      <c r="I156" s="294" t="s">
        <v>1118</v>
      </c>
      <c r="J156" s="259"/>
      <c r="K156" s="260" t="s">
        <v>1118</v>
      </c>
      <c r="L156" s="269"/>
      <c r="M156" s="276"/>
      <c r="N156" s="334"/>
      <c r="O156" s="276"/>
    </row>
    <row r="157" spans="1:15" ht="21.75" customHeight="1" x14ac:dyDescent="0.25">
      <c r="A157" s="311" t="s">
        <v>1854</v>
      </c>
      <c r="B157" s="692"/>
      <c r="C157" s="695" t="s">
        <v>23</v>
      </c>
      <c r="D157" s="692"/>
      <c r="E157" s="695" t="s">
        <v>1995</v>
      </c>
      <c r="F157" s="692"/>
      <c r="G157" s="695" t="s">
        <v>1995</v>
      </c>
      <c r="H157" s="692"/>
      <c r="I157" s="695" t="s">
        <v>1995</v>
      </c>
      <c r="J157" s="695"/>
      <c r="K157" s="695" t="s">
        <v>1995</v>
      </c>
      <c r="L157" s="723"/>
      <c r="M157" s="697"/>
      <c r="N157" s="726"/>
      <c r="O157" s="729"/>
    </row>
    <row r="158" spans="1:15" ht="21.75" customHeight="1" x14ac:dyDescent="0.25">
      <c r="A158" s="314">
        <v>1003822832</v>
      </c>
      <c r="B158" s="693"/>
      <c r="C158" s="696"/>
      <c r="D158" s="693"/>
      <c r="E158" s="696"/>
      <c r="F158" s="693"/>
      <c r="G158" s="696"/>
      <c r="H158" s="693"/>
      <c r="I158" s="696"/>
      <c r="J158" s="721"/>
      <c r="K158" s="696"/>
      <c r="L158" s="724"/>
      <c r="M158" s="700"/>
      <c r="N158" s="727"/>
      <c r="O158" s="730"/>
    </row>
    <row r="159" spans="1:15" ht="21.75" customHeight="1" x14ac:dyDescent="0.25">
      <c r="A159" s="314" t="s">
        <v>11</v>
      </c>
      <c r="B159" s="693"/>
      <c r="C159" s="285"/>
      <c r="D159" s="693"/>
      <c r="E159" s="285"/>
      <c r="F159" s="693"/>
      <c r="G159" s="285"/>
      <c r="H159" s="693"/>
      <c r="I159" s="285"/>
      <c r="J159" s="721"/>
      <c r="K159" s="285"/>
      <c r="L159" s="724"/>
      <c r="M159" s="283"/>
      <c r="N159" s="727"/>
      <c r="O159" s="272"/>
    </row>
    <row r="160" spans="1:15" ht="21.75" customHeight="1" x14ac:dyDescent="0.25">
      <c r="A160" s="318" t="s">
        <v>12</v>
      </c>
      <c r="B160" s="693"/>
      <c r="C160" s="285"/>
      <c r="D160" s="693"/>
      <c r="E160" s="285"/>
      <c r="F160" s="693"/>
      <c r="G160" s="285"/>
      <c r="H160" s="693"/>
      <c r="I160" s="285"/>
      <c r="J160" s="721"/>
      <c r="K160" s="285"/>
      <c r="L160" s="724"/>
      <c r="M160" s="283"/>
      <c r="N160" s="727"/>
      <c r="O160" s="272"/>
    </row>
    <row r="161" spans="1:15" ht="21.75" customHeight="1" x14ac:dyDescent="0.25">
      <c r="A161" s="318" t="s">
        <v>477</v>
      </c>
      <c r="B161" s="694"/>
      <c r="C161" s="286"/>
      <c r="D161" s="694"/>
      <c r="E161" s="286"/>
      <c r="F161" s="694"/>
      <c r="G161" s="286"/>
      <c r="H161" s="694"/>
      <c r="I161" s="286"/>
      <c r="J161" s="722"/>
      <c r="K161" s="286"/>
      <c r="L161" s="725"/>
      <c r="M161" s="284"/>
      <c r="N161" s="728"/>
      <c r="O161" s="273"/>
    </row>
    <row r="162" spans="1:15" ht="21.75" customHeight="1" x14ac:dyDescent="0.25">
      <c r="A162" s="325" t="s">
        <v>481</v>
      </c>
      <c r="B162" s="287"/>
      <c r="C162" s="288"/>
      <c r="D162" s="287"/>
      <c r="E162" s="288"/>
      <c r="F162" s="287"/>
      <c r="G162" s="288"/>
      <c r="H162" s="287"/>
      <c r="I162" s="288"/>
      <c r="J162" s="287"/>
      <c r="K162" s="288"/>
      <c r="L162" s="269"/>
      <c r="M162" s="270"/>
      <c r="N162" s="274"/>
      <c r="O162" s="275"/>
    </row>
    <row r="165" spans="1:15" ht="21.75" customHeight="1" x14ac:dyDescent="0.25">
      <c r="B165" s="718" t="s">
        <v>1996</v>
      </c>
      <c r="C165" s="719"/>
      <c r="D165" s="719"/>
      <c r="E165" s="719"/>
      <c r="F165" s="719"/>
      <c r="G165" s="719"/>
      <c r="H165" s="719"/>
      <c r="I165" s="719"/>
      <c r="J165" s="719"/>
      <c r="K165" s="719"/>
      <c r="L165" s="719"/>
      <c r="M165" s="719"/>
      <c r="N165" s="719"/>
      <c r="O165" s="720"/>
    </row>
    <row r="166" spans="1:15" ht="21.75" customHeight="1" x14ac:dyDescent="0.25">
      <c r="A166" s="303"/>
      <c r="B166" s="685" t="s">
        <v>685</v>
      </c>
      <c r="C166" s="686"/>
      <c r="D166" s="685" t="s">
        <v>1</v>
      </c>
      <c r="E166" s="686"/>
      <c r="F166" s="687" t="s">
        <v>2</v>
      </c>
      <c r="G166" s="688"/>
      <c r="H166" s="689" t="s">
        <v>3</v>
      </c>
      <c r="I166" s="690"/>
      <c r="J166" s="689" t="s">
        <v>4</v>
      </c>
      <c r="K166" s="690"/>
      <c r="L166" s="687" t="s">
        <v>5</v>
      </c>
      <c r="M166" s="688"/>
      <c r="N166" s="687" t="s">
        <v>6</v>
      </c>
      <c r="O166" s="691"/>
    </row>
    <row r="167" spans="1:15" ht="21.75" customHeight="1" x14ac:dyDescent="0.25">
      <c r="A167" s="303"/>
      <c r="B167" s="304" t="s">
        <v>7</v>
      </c>
      <c r="C167" s="305" t="s">
        <v>8</v>
      </c>
      <c r="D167" s="306" t="s">
        <v>7</v>
      </c>
      <c r="E167" s="304" t="s">
        <v>8</v>
      </c>
      <c r="F167" s="307" t="s">
        <v>7</v>
      </c>
      <c r="G167" s="308" t="s">
        <v>8</v>
      </c>
      <c r="H167" s="306" t="s">
        <v>7</v>
      </c>
      <c r="I167" s="306" t="s">
        <v>8</v>
      </c>
      <c r="J167" s="304" t="s">
        <v>7</v>
      </c>
      <c r="K167" s="307" t="s">
        <v>8</v>
      </c>
      <c r="L167" s="307" t="s">
        <v>7</v>
      </c>
      <c r="M167" s="308" t="s">
        <v>8</v>
      </c>
      <c r="N167" s="309" t="s">
        <v>7</v>
      </c>
      <c r="O167" s="310" t="s">
        <v>8</v>
      </c>
    </row>
    <row r="168" spans="1:15" ht="21.75" customHeight="1" x14ac:dyDescent="0.25">
      <c r="A168" s="311" t="s">
        <v>1786</v>
      </c>
      <c r="B168" s="692"/>
      <c r="C168" s="695" t="s">
        <v>23</v>
      </c>
      <c r="D168" s="697">
        <v>2</v>
      </c>
      <c r="E168" s="697" t="s">
        <v>1975</v>
      </c>
      <c r="F168" s="697">
        <v>2</v>
      </c>
      <c r="G168" s="697" t="s">
        <v>1975</v>
      </c>
      <c r="H168" s="705"/>
      <c r="I168" s="705" t="s">
        <v>1772</v>
      </c>
      <c r="J168" s="731"/>
      <c r="K168" s="705" t="s">
        <v>1772</v>
      </c>
      <c r="L168" s="705"/>
      <c r="M168" s="705"/>
      <c r="N168" s="313"/>
      <c r="O168" s="299"/>
    </row>
    <row r="169" spans="1:15" ht="21.75" customHeight="1" x14ac:dyDescent="0.25">
      <c r="A169" s="314">
        <v>1007866386</v>
      </c>
      <c r="B169" s="693"/>
      <c r="C169" s="696"/>
      <c r="D169" s="698"/>
      <c r="E169" s="700"/>
      <c r="F169" s="698"/>
      <c r="G169" s="700"/>
      <c r="H169" s="706"/>
      <c r="I169" s="708"/>
      <c r="J169" s="732"/>
      <c r="K169" s="708"/>
      <c r="L169" s="706"/>
      <c r="M169" s="790"/>
      <c r="N169" s="316"/>
      <c r="O169" s="301"/>
    </row>
    <row r="170" spans="1:15" ht="21.75" customHeight="1" x14ac:dyDescent="0.25">
      <c r="A170" s="314" t="s">
        <v>11</v>
      </c>
      <c r="B170" s="693"/>
      <c r="C170" s="285"/>
      <c r="D170" s="698"/>
      <c r="E170" s="283"/>
      <c r="F170" s="698"/>
      <c r="G170" s="283"/>
      <c r="H170" s="706"/>
      <c r="I170" s="281"/>
      <c r="J170" s="732"/>
      <c r="K170" s="281"/>
      <c r="L170" s="706"/>
      <c r="M170" s="265"/>
      <c r="N170" s="316"/>
      <c r="O170" s="283"/>
    </row>
    <row r="171" spans="1:15" ht="21.75" customHeight="1" x14ac:dyDescent="0.25">
      <c r="A171" s="318" t="s">
        <v>12</v>
      </c>
      <c r="B171" s="693"/>
      <c r="C171" s="285"/>
      <c r="D171" s="698"/>
      <c r="E171" s="283" t="s">
        <v>1371</v>
      </c>
      <c r="F171" s="698"/>
      <c r="G171" s="283" t="s">
        <v>1371</v>
      </c>
      <c r="H171" s="706"/>
      <c r="I171" s="281" t="s">
        <v>1371</v>
      </c>
      <c r="J171" s="732"/>
      <c r="K171" s="281" t="s">
        <v>1371</v>
      </c>
      <c r="L171" s="706"/>
      <c r="M171" s="266"/>
      <c r="N171" s="316"/>
      <c r="O171" s="319"/>
    </row>
    <row r="172" spans="1:15" ht="21.75" customHeight="1" x14ac:dyDescent="0.25">
      <c r="A172" s="318" t="s">
        <v>477</v>
      </c>
      <c r="B172" s="694"/>
      <c r="C172" s="286"/>
      <c r="D172" s="699"/>
      <c r="E172" s="284" t="s">
        <v>1978</v>
      </c>
      <c r="F172" s="699"/>
      <c r="G172" s="284" t="s">
        <v>1978</v>
      </c>
      <c r="H172" s="707"/>
      <c r="I172" s="282" t="s">
        <v>1764</v>
      </c>
      <c r="J172" s="733"/>
      <c r="K172" s="282" t="s">
        <v>1764</v>
      </c>
      <c r="L172" s="707"/>
      <c r="M172" s="266"/>
      <c r="N172" s="321"/>
      <c r="O172" s="284"/>
    </row>
    <row r="173" spans="1:15" ht="21.75" customHeight="1" x14ac:dyDescent="0.25">
      <c r="A173" s="318" t="s">
        <v>481</v>
      </c>
      <c r="B173" s="287"/>
      <c r="C173" s="288"/>
      <c r="D173" s="269"/>
      <c r="E173" s="271" t="s">
        <v>1118</v>
      </c>
      <c r="F173" s="269"/>
      <c r="G173" s="271" t="s">
        <v>1118</v>
      </c>
      <c r="H173" s="267"/>
      <c r="I173" s="289" t="s">
        <v>499</v>
      </c>
      <c r="J173" s="267"/>
      <c r="K173" s="289" t="s">
        <v>499</v>
      </c>
      <c r="L173" s="267"/>
      <c r="M173" s="268"/>
      <c r="N173" s="322"/>
      <c r="O173" s="323"/>
    </row>
    <row r="174" spans="1:15" ht="21.75" customHeight="1" x14ac:dyDescent="0.25">
      <c r="A174" s="311" t="s">
        <v>1798</v>
      </c>
      <c r="B174" s="692"/>
      <c r="C174" s="695" t="s">
        <v>23</v>
      </c>
      <c r="D174" s="701">
        <v>1</v>
      </c>
      <c r="E174" s="701" t="s">
        <v>1763</v>
      </c>
      <c r="F174" s="705" t="s">
        <v>1277</v>
      </c>
      <c r="G174" s="705" t="s">
        <v>1775</v>
      </c>
      <c r="H174" s="709">
        <v>1</v>
      </c>
      <c r="I174" s="712" t="s">
        <v>1997</v>
      </c>
      <c r="J174" s="775">
        <v>1</v>
      </c>
      <c r="K174" s="775" t="s">
        <v>1998</v>
      </c>
      <c r="L174" s="299"/>
      <c r="M174" s="705"/>
      <c r="N174" s="749"/>
      <c r="O174" s="705"/>
    </row>
    <row r="175" spans="1:15" ht="21.75" customHeight="1" x14ac:dyDescent="0.25">
      <c r="A175" s="314">
        <v>1030630667</v>
      </c>
      <c r="B175" s="693"/>
      <c r="C175" s="696"/>
      <c r="D175" s="702"/>
      <c r="E175" s="704"/>
      <c r="F175" s="706"/>
      <c r="G175" s="708"/>
      <c r="H175" s="710"/>
      <c r="I175" s="713"/>
      <c r="J175" s="776"/>
      <c r="K175" s="776"/>
      <c r="L175" s="698"/>
      <c r="M175" s="708"/>
      <c r="N175" s="724"/>
      <c r="O175" s="708"/>
    </row>
    <row r="176" spans="1:15" ht="21.75" customHeight="1" x14ac:dyDescent="0.25">
      <c r="A176" s="314" t="s">
        <v>11</v>
      </c>
      <c r="B176" s="693"/>
      <c r="C176" s="285"/>
      <c r="D176" s="702"/>
      <c r="E176" s="254" t="s">
        <v>1999</v>
      </c>
      <c r="F176" s="706"/>
      <c r="G176" s="281" t="s">
        <v>1898</v>
      </c>
      <c r="H176" s="710"/>
      <c r="I176" s="257" t="s">
        <v>2000</v>
      </c>
      <c r="J176" s="776"/>
      <c r="K176" s="291" t="s">
        <v>2001</v>
      </c>
      <c r="L176" s="698"/>
      <c r="M176" s="281"/>
      <c r="N176" s="724"/>
      <c r="O176" s="281"/>
    </row>
    <row r="177" spans="1:15" ht="21.75" customHeight="1" x14ac:dyDescent="0.25">
      <c r="A177" s="318" t="s">
        <v>12</v>
      </c>
      <c r="B177" s="693"/>
      <c r="C177" s="285"/>
      <c r="D177" s="702"/>
      <c r="E177" s="255" t="s">
        <v>1371</v>
      </c>
      <c r="F177" s="706"/>
      <c r="G177" s="281" t="s">
        <v>1371</v>
      </c>
      <c r="H177" s="710"/>
      <c r="I177" s="257" t="s">
        <v>1371</v>
      </c>
      <c r="J177" s="776"/>
      <c r="K177" s="292" t="s">
        <v>1371</v>
      </c>
      <c r="L177" s="698"/>
      <c r="M177" s="281"/>
      <c r="N177" s="724"/>
      <c r="O177" s="281"/>
    </row>
    <row r="178" spans="1:15" ht="21.75" customHeight="1" x14ac:dyDescent="0.25">
      <c r="A178" s="318" t="s">
        <v>477</v>
      </c>
      <c r="B178" s="694"/>
      <c r="C178" s="286"/>
      <c r="D178" s="703"/>
      <c r="E178" s="255" t="s">
        <v>534</v>
      </c>
      <c r="F178" s="707"/>
      <c r="G178" s="282" t="s">
        <v>534</v>
      </c>
      <c r="H178" s="711"/>
      <c r="I178" s="258" t="s">
        <v>537</v>
      </c>
      <c r="J178" s="776"/>
      <c r="K178" s="292" t="s">
        <v>1767</v>
      </c>
      <c r="L178" s="699"/>
      <c r="M178" s="282"/>
      <c r="N178" s="725"/>
      <c r="O178" s="282"/>
    </row>
    <row r="179" spans="1:15" ht="21.75" customHeight="1" x14ac:dyDescent="0.25">
      <c r="A179" s="318" t="s">
        <v>481</v>
      </c>
      <c r="B179" s="287"/>
      <c r="C179" s="288"/>
      <c r="D179" s="256" t="s">
        <v>2002</v>
      </c>
      <c r="E179" s="294" t="s">
        <v>1118</v>
      </c>
      <c r="F179" s="267" t="s">
        <v>1902</v>
      </c>
      <c r="G179" s="276" t="s">
        <v>1903</v>
      </c>
      <c r="H179" s="259"/>
      <c r="I179" s="260" t="s">
        <v>1118</v>
      </c>
      <c r="J179" s="295"/>
      <c r="K179" s="293" t="s">
        <v>2003</v>
      </c>
      <c r="L179" s="269"/>
      <c r="M179" s="276"/>
      <c r="N179" s="269"/>
      <c r="O179" s="276"/>
    </row>
    <row r="180" spans="1:15" ht="21.75" customHeight="1" x14ac:dyDescent="0.25">
      <c r="A180" s="311" t="s">
        <v>76</v>
      </c>
      <c r="B180" s="692"/>
      <c r="C180" s="695" t="s">
        <v>23</v>
      </c>
      <c r="D180" s="734"/>
      <c r="E180" s="705"/>
      <c r="F180" s="731"/>
      <c r="G180" s="705"/>
      <c r="H180" s="731"/>
      <c r="I180" s="705"/>
      <c r="J180" s="731"/>
      <c r="K180" s="705"/>
      <c r="L180" s="737"/>
      <c r="M180" s="740"/>
      <c r="N180" s="742"/>
      <c r="O180" s="745"/>
    </row>
    <row r="181" spans="1:15" ht="21.75" customHeight="1" x14ac:dyDescent="0.25">
      <c r="A181" s="314">
        <v>80236526</v>
      </c>
      <c r="B181" s="693"/>
      <c r="C181" s="696"/>
      <c r="D181" s="735"/>
      <c r="E181" s="708"/>
      <c r="F181" s="732"/>
      <c r="G181" s="708"/>
      <c r="H181" s="732"/>
      <c r="I181" s="708"/>
      <c r="J181" s="732"/>
      <c r="K181" s="708"/>
      <c r="L181" s="738"/>
      <c r="M181" s="741"/>
      <c r="N181" s="743"/>
      <c r="O181" s="746"/>
    </row>
    <row r="182" spans="1:15" ht="21.75" customHeight="1" x14ac:dyDescent="0.25">
      <c r="A182" s="314" t="s">
        <v>11</v>
      </c>
      <c r="B182" s="693"/>
      <c r="C182" s="285"/>
      <c r="D182" s="735"/>
      <c r="E182" s="281"/>
      <c r="F182" s="732"/>
      <c r="G182" s="281"/>
      <c r="H182" s="732"/>
      <c r="I182" s="281"/>
      <c r="J182" s="732"/>
      <c r="K182" s="281"/>
      <c r="L182" s="738"/>
      <c r="M182" s="326"/>
      <c r="N182" s="743"/>
      <c r="O182" s="319"/>
    </row>
    <row r="183" spans="1:15" ht="21.75" customHeight="1" x14ac:dyDescent="0.25">
      <c r="A183" s="318" t="s">
        <v>12</v>
      </c>
      <c r="B183" s="693"/>
      <c r="C183" s="285"/>
      <c r="D183" s="735"/>
      <c r="E183" s="281"/>
      <c r="F183" s="732"/>
      <c r="G183" s="281"/>
      <c r="H183" s="732"/>
      <c r="I183" s="281"/>
      <c r="J183" s="732"/>
      <c r="K183" s="281"/>
      <c r="L183" s="738"/>
      <c r="M183" s="326"/>
      <c r="N183" s="743"/>
      <c r="O183" s="319"/>
    </row>
    <row r="184" spans="1:15" ht="21.75" customHeight="1" x14ac:dyDescent="0.25">
      <c r="A184" s="318" t="s">
        <v>477</v>
      </c>
      <c r="B184" s="694"/>
      <c r="C184" s="286"/>
      <c r="D184" s="736"/>
      <c r="E184" s="282"/>
      <c r="F184" s="733"/>
      <c r="G184" s="282"/>
      <c r="H184" s="733"/>
      <c r="I184" s="282"/>
      <c r="J184" s="733"/>
      <c r="K184" s="282"/>
      <c r="L184" s="739"/>
      <c r="M184" s="328"/>
      <c r="N184" s="744"/>
      <c r="O184" s="327"/>
    </row>
    <row r="185" spans="1:15" ht="21.75" customHeight="1" x14ac:dyDescent="0.25">
      <c r="A185" s="325" t="s">
        <v>481</v>
      </c>
      <c r="B185" s="287"/>
      <c r="C185" s="288"/>
      <c r="D185" s="339"/>
      <c r="E185" s="276"/>
      <c r="F185" s="267"/>
      <c r="G185" s="276"/>
      <c r="H185" s="267"/>
      <c r="I185" s="276"/>
      <c r="J185" s="267"/>
      <c r="K185" s="276"/>
      <c r="L185" s="330"/>
      <c r="M185" s="329"/>
      <c r="N185" s="331"/>
      <c r="O185" s="319"/>
    </row>
    <row r="186" spans="1:15" ht="21.75" customHeight="1" x14ac:dyDescent="0.25">
      <c r="A186" s="311" t="s">
        <v>1797</v>
      </c>
      <c r="B186" s="692"/>
      <c r="C186" s="695" t="s">
        <v>23</v>
      </c>
      <c r="D186" s="705"/>
      <c r="E186" s="705"/>
      <c r="F186" s="705"/>
      <c r="G186" s="705"/>
      <c r="H186" s="705"/>
      <c r="I186" s="705"/>
      <c r="J186" s="731"/>
      <c r="K186" s="705"/>
      <c r="L186" s="697"/>
      <c r="M186" s="697"/>
      <c r="N186" s="723"/>
      <c r="O186" s="697"/>
    </row>
    <row r="187" spans="1:15" ht="21.75" customHeight="1" x14ac:dyDescent="0.25">
      <c r="A187" s="314">
        <v>1076668361</v>
      </c>
      <c r="B187" s="693"/>
      <c r="C187" s="696"/>
      <c r="D187" s="706"/>
      <c r="E187" s="708"/>
      <c r="F187" s="706"/>
      <c r="G187" s="708"/>
      <c r="H187" s="706"/>
      <c r="I187" s="708"/>
      <c r="J187" s="732"/>
      <c r="K187" s="708"/>
      <c r="L187" s="698"/>
      <c r="M187" s="749"/>
      <c r="N187" s="724"/>
      <c r="O187" s="700"/>
    </row>
    <row r="188" spans="1:15" ht="21.75" customHeight="1" x14ac:dyDescent="0.25">
      <c r="A188" s="314" t="s">
        <v>11</v>
      </c>
      <c r="B188" s="693"/>
      <c r="C188" s="285"/>
      <c r="D188" s="706"/>
      <c r="E188" s="281"/>
      <c r="F188" s="706"/>
      <c r="G188" s="281"/>
      <c r="H188" s="706"/>
      <c r="I188" s="281"/>
      <c r="J188" s="732"/>
      <c r="K188" s="281"/>
      <c r="L188" s="698"/>
      <c r="M188" s="335"/>
      <c r="N188" s="724"/>
      <c r="O188" s="283"/>
    </row>
    <row r="189" spans="1:15" ht="21.75" customHeight="1" x14ac:dyDescent="0.25">
      <c r="A189" s="318" t="s">
        <v>12</v>
      </c>
      <c r="B189" s="693"/>
      <c r="C189" s="285"/>
      <c r="D189" s="706"/>
      <c r="E189" s="281"/>
      <c r="F189" s="706"/>
      <c r="G189" s="281"/>
      <c r="H189" s="706"/>
      <c r="I189" s="281"/>
      <c r="J189" s="732"/>
      <c r="K189" s="281"/>
      <c r="L189" s="698"/>
      <c r="M189" s="290"/>
      <c r="N189" s="724"/>
      <c r="O189" s="283"/>
    </row>
    <row r="190" spans="1:15" ht="21.75" customHeight="1" x14ac:dyDescent="0.25">
      <c r="A190" s="318" t="s">
        <v>477</v>
      </c>
      <c r="B190" s="694"/>
      <c r="C190" s="286"/>
      <c r="D190" s="707"/>
      <c r="E190" s="282"/>
      <c r="F190" s="707"/>
      <c r="G190" s="282"/>
      <c r="H190" s="707"/>
      <c r="I190" s="282"/>
      <c r="J190" s="733"/>
      <c r="K190" s="282"/>
      <c r="L190" s="699"/>
      <c r="M190" s="290"/>
      <c r="N190" s="725"/>
      <c r="O190" s="284"/>
    </row>
    <row r="191" spans="1:15" ht="21.75" customHeight="1" x14ac:dyDescent="0.25">
      <c r="A191" s="325" t="s">
        <v>481</v>
      </c>
      <c r="B191" s="287"/>
      <c r="C191" s="288"/>
      <c r="D191" s="267"/>
      <c r="E191" s="276"/>
      <c r="F191" s="267"/>
      <c r="G191" s="276"/>
      <c r="H191" s="267"/>
      <c r="I191" s="276"/>
      <c r="J191" s="267"/>
      <c r="K191" s="289"/>
      <c r="L191" s="269"/>
      <c r="M191" s="336"/>
      <c r="N191" s="269"/>
      <c r="O191" s="323"/>
    </row>
    <row r="192" spans="1:15" ht="21.75" customHeight="1" x14ac:dyDescent="0.25">
      <c r="A192" s="311" t="s">
        <v>1852</v>
      </c>
      <c r="B192" s="692"/>
      <c r="C192" s="695" t="s">
        <v>23</v>
      </c>
      <c r="D192" s="692"/>
      <c r="E192" s="695" t="s">
        <v>1853</v>
      </c>
      <c r="F192" s="750"/>
      <c r="G192" s="705"/>
      <c r="H192" s="750"/>
      <c r="I192" s="705"/>
      <c r="J192" s="731"/>
      <c r="K192" s="705"/>
      <c r="L192" s="723"/>
      <c r="M192" s="705"/>
      <c r="N192" s="747"/>
      <c r="O192" s="705"/>
    </row>
    <row r="193" spans="1:15" ht="21.75" customHeight="1" x14ac:dyDescent="0.25">
      <c r="A193" s="314">
        <v>1032432673</v>
      </c>
      <c r="B193" s="693"/>
      <c r="C193" s="696"/>
      <c r="D193" s="693"/>
      <c r="E193" s="696"/>
      <c r="F193" s="751"/>
      <c r="G193" s="708"/>
      <c r="H193" s="751"/>
      <c r="I193" s="708"/>
      <c r="J193" s="732"/>
      <c r="K193" s="708"/>
      <c r="L193" s="724"/>
      <c r="M193" s="708"/>
      <c r="N193" s="740"/>
      <c r="O193" s="708"/>
    </row>
    <row r="194" spans="1:15" ht="21.75" customHeight="1" x14ac:dyDescent="0.25">
      <c r="A194" s="314" t="s">
        <v>11</v>
      </c>
      <c r="B194" s="693"/>
      <c r="C194" s="285"/>
      <c r="D194" s="693"/>
      <c r="E194" s="285"/>
      <c r="F194" s="751"/>
      <c r="G194" s="281"/>
      <c r="H194" s="751"/>
      <c r="I194" s="281"/>
      <c r="J194" s="732"/>
      <c r="K194" s="281"/>
      <c r="L194" s="724"/>
      <c r="M194" s="281"/>
      <c r="N194" s="740"/>
      <c r="O194" s="281"/>
    </row>
    <row r="195" spans="1:15" ht="21.75" customHeight="1" x14ac:dyDescent="0.25">
      <c r="A195" s="318" t="s">
        <v>12</v>
      </c>
      <c r="B195" s="693"/>
      <c r="C195" s="285"/>
      <c r="D195" s="693"/>
      <c r="E195" s="285"/>
      <c r="F195" s="751"/>
      <c r="G195" s="281"/>
      <c r="H195" s="751"/>
      <c r="I195" s="281"/>
      <c r="J195" s="732"/>
      <c r="K195" s="281"/>
      <c r="L195" s="724"/>
      <c r="M195" s="281"/>
      <c r="N195" s="740"/>
      <c r="O195" s="281"/>
    </row>
    <row r="196" spans="1:15" ht="21.75" customHeight="1" x14ac:dyDescent="0.25">
      <c r="A196" s="318" t="s">
        <v>477</v>
      </c>
      <c r="B196" s="694"/>
      <c r="C196" s="286"/>
      <c r="D196" s="694"/>
      <c r="E196" s="286"/>
      <c r="F196" s="752"/>
      <c r="G196" s="282"/>
      <c r="H196" s="752"/>
      <c r="I196" s="282"/>
      <c r="J196" s="733"/>
      <c r="K196" s="282"/>
      <c r="L196" s="725"/>
      <c r="M196" s="282"/>
      <c r="N196" s="748"/>
      <c r="O196" s="282"/>
    </row>
    <row r="197" spans="1:15" ht="21.75" customHeight="1" x14ac:dyDescent="0.25">
      <c r="A197" s="325" t="s">
        <v>481</v>
      </c>
      <c r="B197" s="287"/>
      <c r="C197" s="288"/>
      <c r="D197" s="287"/>
      <c r="E197" s="288"/>
      <c r="F197" s="340"/>
      <c r="G197" s="276"/>
      <c r="H197" s="340"/>
      <c r="I197" s="276"/>
      <c r="J197" s="267"/>
      <c r="K197" s="276"/>
      <c r="L197" s="269"/>
      <c r="M197" s="276"/>
      <c r="N197" s="334"/>
      <c r="O197" s="276"/>
    </row>
    <row r="198" spans="1:15" ht="21.75" customHeight="1" x14ac:dyDescent="0.25">
      <c r="A198" s="311" t="s">
        <v>1854</v>
      </c>
      <c r="B198" s="692"/>
      <c r="C198" s="695" t="s">
        <v>23</v>
      </c>
      <c r="D198" s="692"/>
      <c r="E198" s="695" t="s">
        <v>1855</v>
      </c>
      <c r="F198" s="705"/>
      <c r="G198" s="705"/>
      <c r="H198" s="705"/>
      <c r="I198" s="705"/>
      <c r="J198" s="775">
        <v>1</v>
      </c>
      <c r="K198" s="775" t="s">
        <v>1998</v>
      </c>
      <c r="L198" s="723"/>
      <c r="M198" s="697"/>
      <c r="N198" s="726"/>
      <c r="O198" s="729"/>
    </row>
    <row r="199" spans="1:15" ht="21.75" customHeight="1" x14ac:dyDescent="0.25">
      <c r="A199" s="314">
        <v>1003822832</v>
      </c>
      <c r="B199" s="693"/>
      <c r="C199" s="696"/>
      <c r="D199" s="693"/>
      <c r="E199" s="696"/>
      <c r="F199" s="706"/>
      <c r="G199" s="706"/>
      <c r="H199" s="706"/>
      <c r="I199" s="706"/>
      <c r="J199" s="776"/>
      <c r="K199" s="776"/>
      <c r="L199" s="724"/>
      <c r="M199" s="700"/>
      <c r="N199" s="727"/>
      <c r="O199" s="730"/>
    </row>
    <row r="200" spans="1:15" ht="21.75" customHeight="1" x14ac:dyDescent="0.25">
      <c r="A200" s="314" t="s">
        <v>11</v>
      </c>
      <c r="B200" s="693"/>
      <c r="C200" s="285"/>
      <c r="D200" s="693"/>
      <c r="E200" s="285"/>
      <c r="F200" s="706"/>
      <c r="G200" s="265"/>
      <c r="H200" s="706"/>
      <c r="I200" s="265"/>
      <c r="J200" s="776"/>
      <c r="K200" s="291" t="s">
        <v>2001</v>
      </c>
      <c r="L200" s="724"/>
      <c r="M200" s="283"/>
      <c r="N200" s="727"/>
      <c r="O200" s="272"/>
    </row>
    <row r="201" spans="1:15" ht="21.75" customHeight="1" x14ac:dyDescent="0.25">
      <c r="A201" s="318" t="s">
        <v>12</v>
      </c>
      <c r="B201" s="693"/>
      <c r="C201" s="285"/>
      <c r="D201" s="693"/>
      <c r="E201" s="285"/>
      <c r="F201" s="706"/>
      <c r="G201" s="266"/>
      <c r="H201" s="706"/>
      <c r="I201" s="266"/>
      <c r="J201" s="776"/>
      <c r="K201" s="292" t="s">
        <v>1371</v>
      </c>
      <c r="L201" s="724"/>
      <c r="M201" s="283"/>
      <c r="N201" s="727"/>
      <c r="O201" s="272"/>
    </row>
    <row r="202" spans="1:15" ht="21.75" customHeight="1" x14ac:dyDescent="0.25">
      <c r="A202" s="318" t="s">
        <v>477</v>
      </c>
      <c r="B202" s="694"/>
      <c r="C202" s="286"/>
      <c r="D202" s="694"/>
      <c r="E202" s="286"/>
      <c r="F202" s="706"/>
      <c r="G202" s="266"/>
      <c r="H202" s="706"/>
      <c r="I202" s="266"/>
      <c r="J202" s="776"/>
      <c r="K202" s="292" t="s">
        <v>1767</v>
      </c>
      <c r="L202" s="725"/>
      <c r="M202" s="284"/>
      <c r="N202" s="728"/>
      <c r="O202" s="273"/>
    </row>
    <row r="203" spans="1:15" ht="21.75" customHeight="1" x14ac:dyDescent="0.25">
      <c r="A203" s="325" t="s">
        <v>481</v>
      </c>
      <c r="B203" s="287"/>
      <c r="C203" s="288"/>
      <c r="D203" s="287"/>
      <c r="E203" s="288"/>
      <c r="F203" s="337"/>
      <c r="G203" s="268"/>
      <c r="H203" s="337"/>
      <c r="I203" s="268"/>
      <c r="J203" s="295"/>
      <c r="K203" s="293" t="s">
        <v>2003</v>
      </c>
      <c r="L203" s="269"/>
      <c r="M203" s="270"/>
      <c r="N203" s="274"/>
      <c r="O203" s="275"/>
    </row>
    <row r="205" spans="1:15" ht="21.75" customHeight="1" x14ac:dyDescent="0.25">
      <c r="B205" s="718" t="s">
        <v>2004</v>
      </c>
      <c r="C205" s="719"/>
      <c r="D205" s="719"/>
      <c r="E205" s="719"/>
      <c r="F205" s="719"/>
      <c r="G205" s="719"/>
      <c r="H205" s="719"/>
      <c r="I205" s="719"/>
      <c r="J205" s="719"/>
      <c r="K205" s="719"/>
      <c r="L205" s="719"/>
      <c r="M205" s="719"/>
      <c r="N205" s="719"/>
      <c r="O205" s="720"/>
    </row>
    <row r="206" spans="1:15" ht="21.75" customHeight="1" x14ac:dyDescent="0.25">
      <c r="A206" s="303"/>
      <c r="B206" s="685" t="s">
        <v>16</v>
      </c>
      <c r="C206" s="686"/>
      <c r="D206" s="685" t="s">
        <v>17</v>
      </c>
      <c r="E206" s="686"/>
      <c r="F206" s="687" t="s">
        <v>18</v>
      </c>
      <c r="G206" s="688"/>
      <c r="H206" s="689" t="s">
        <v>19</v>
      </c>
      <c r="I206" s="690"/>
      <c r="J206" s="689" t="s">
        <v>20</v>
      </c>
      <c r="K206" s="690"/>
      <c r="L206" s="687" t="s">
        <v>21</v>
      </c>
      <c r="M206" s="688"/>
      <c r="N206" s="687" t="s">
        <v>22</v>
      </c>
      <c r="O206" s="691"/>
    </row>
    <row r="207" spans="1:15" ht="21.75" customHeight="1" x14ac:dyDescent="0.25">
      <c r="A207" s="303"/>
      <c r="B207" s="304" t="s">
        <v>7</v>
      </c>
      <c r="C207" s="305" t="s">
        <v>8</v>
      </c>
      <c r="D207" s="306" t="s">
        <v>7</v>
      </c>
      <c r="E207" s="304" t="s">
        <v>8</v>
      </c>
      <c r="F207" s="307" t="s">
        <v>7</v>
      </c>
      <c r="G207" s="308" t="s">
        <v>8</v>
      </c>
      <c r="H207" s="306" t="s">
        <v>7</v>
      </c>
      <c r="I207" s="306" t="s">
        <v>8</v>
      </c>
      <c r="J207" s="304" t="s">
        <v>7</v>
      </c>
      <c r="K207" s="307" t="s">
        <v>8</v>
      </c>
      <c r="L207" s="307" t="s">
        <v>7</v>
      </c>
      <c r="M207" s="308" t="s">
        <v>8</v>
      </c>
      <c r="N207" s="309" t="s">
        <v>7</v>
      </c>
      <c r="O207" s="310" t="s">
        <v>8</v>
      </c>
    </row>
    <row r="208" spans="1:15" ht="21.75" customHeight="1" x14ac:dyDescent="0.25">
      <c r="A208" s="311" t="s">
        <v>1786</v>
      </c>
      <c r="B208" s="731">
        <v>3</v>
      </c>
      <c r="C208" s="705" t="s">
        <v>86</v>
      </c>
      <c r="D208" s="731">
        <v>3</v>
      </c>
      <c r="E208" s="705" t="s">
        <v>86</v>
      </c>
      <c r="F208" s="731">
        <v>3</v>
      </c>
      <c r="G208" s="705" t="s">
        <v>86</v>
      </c>
      <c r="H208" s="731">
        <v>3</v>
      </c>
      <c r="I208" s="705" t="s">
        <v>86</v>
      </c>
      <c r="J208" s="731">
        <v>3</v>
      </c>
      <c r="K208" s="705" t="s">
        <v>86</v>
      </c>
      <c r="L208" s="705"/>
      <c r="M208" s="705"/>
      <c r="N208" s="313"/>
      <c r="O208" s="299"/>
    </row>
    <row r="209" spans="1:15" ht="21.75" customHeight="1" x14ac:dyDescent="0.25">
      <c r="A209" s="314">
        <v>1007866386</v>
      </c>
      <c r="B209" s="732"/>
      <c r="C209" s="708"/>
      <c r="D209" s="732"/>
      <c r="E209" s="708"/>
      <c r="F209" s="732"/>
      <c r="G209" s="708"/>
      <c r="H209" s="732"/>
      <c r="I209" s="708"/>
      <c r="J209" s="732"/>
      <c r="K209" s="708"/>
      <c r="L209" s="706"/>
      <c r="M209" s="790"/>
      <c r="N209" s="316"/>
      <c r="O209" s="301"/>
    </row>
    <row r="210" spans="1:15" ht="21.75" customHeight="1" x14ac:dyDescent="0.25">
      <c r="A210" s="314" t="s">
        <v>11</v>
      </c>
      <c r="B210" s="732"/>
      <c r="C210" s="281" t="s">
        <v>2005</v>
      </c>
      <c r="D210" s="732"/>
      <c r="E210" s="281" t="s">
        <v>2005</v>
      </c>
      <c r="F210" s="732"/>
      <c r="G210" s="281" t="s">
        <v>2005</v>
      </c>
      <c r="H210" s="732"/>
      <c r="I210" s="281" t="s">
        <v>2005</v>
      </c>
      <c r="J210" s="732"/>
      <c r="K210" s="281" t="s">
        <v>2005</v>
      </c>
      <c r="L210" s="706"/>
      <c r="M210" s="265"/>
      <c r="N210" s="316"/>
      <c r="O210" s="283"/>
    </row>
    <row r="211" spans="1:15" ht="21.75" customHeight="1" x14ac:dyDescent="0.25">
      <c r="A211" s="318" t="s">
        <v>12</v>
      </c>
      <c r="B211" s="732"/>
      <c r="C211" s="281" t="s">
        <v>868</v>
      </c>
      <c r="D211" s="732"/>
      <c r="E211" s="281" t="s">
        <v>868</v>
      </c>
      <c r="F211" s="732"/>
      <c r="G211" s="281" t="s">
        <v>868</v>
      </c>
      <c r="H211" s="732"/>
      <c r="I211" s="281" t="s">
        <v>868</v>
      </c>
      <c r="J211" s="732"/>
      <c r="K211" s="281" t="s">
        <v>868</v>
      </c>
      <c r="L211" s="706"/>
      <c r="M211" s="266"/>
      <c r="N211" s="316"/>
      <c r="O211" s="319"/>
    </row>
    <row r="212" spans="1:15" ht="21.75" customHeight="1" x14ac:dyDescent="0.25">
      <c r="A212" s="318" t="s">
        <v>477</v>
      </c>
      <c r="B212" s="733"/>
      <c r="C212" s="282" t="s">
        <v>534</v>
      </c>
      <c r="D212" s="733"/>
      <c r="E212" s="282" t="s">
        <v>534</v>
      </c>
      <c r="F212" s="733"/>
      <c r="G212" s="282" t="s">
        <v>534</v>
      </c>
      <c r="H212" s="733"/>
      <c r="I212" s="282" t="s">
        <v>534</v>
      </c>
      <c r="J212" s="733"/>
      <c r="K212" s="282" t="s">
        <v>534</v>
      </c>
      <c r="L212" s="707"/>
      <c r="M212" s="266"/>
      <c r="N212" s="321"/>
      <c r="O212" s="284"/>
    </row>
    <row r="213" spans="1:15" ht="21.75" customHeight="1" x14ac:dyDescent="0.25">
      <c r="A213" s="318" t="s">
        <v>481</v>
      </c>
      <c r="B213" s="267"/>
      <c r="C213" s="276" t="s">
        <v>499</v>
      </c>
      <c r="D213" s="267"/>
      <c r="E213" s="276" t="s">
        <v>499</v>
      </c>
      <c r="F213" s="267"/>
      <c r="G213" s="276" t="s">
        <v>499</v>
      </c>
      <c r="H213" s="267"/>
      <c r="I213" s="276" t="s">
        <v>499</v>
      </c>
      <c r="J213" s="267"/>
      <c r="K213" s="276" t="s">
        <v>499</v>
      </c>
      <c r="L213" s="267"/>
      <c r="M213" s="268"/>
      <c r="N213" s="322"/>
      <c r="O213" s="323"/>
    </row>
    <row r="214" spans="1:15" ht="21.75" customHeight="1" x14ac:dyDescent="0.25">
      <c r="A214" s="311" t="s">
        <v>1798</v>
      </c>
      <c r="B214" s="731"/>
      <c r="C214" s="705"/>
      <c r="D214" s="705" t="s">
        <v>2006</v>
      </c>
      <c r="E214" s="705" t="s">
        <v>2007</v>
      </c>
      <c r="F214" s="799"/>
      <c r="G214" s="705"/>
      <c r="H214" s="799"/>
      <c r="I214" s="705"/>
      <c r="J214" s="705" t="s">
        <v>1848</v>
      </c>
      <c r="K214" s="705" t="s">
        <v>2008</v>
      </c>
      <c r="L214" s="299"/>
      <c r="M214" s="705"/>
      <c r="N214" s="749"/>
      <c r="O214" s="705"/>
    </row>
    <row r="215" spans="1:15" ht="21.75" customHeight="1" x14ac:dyDescent="0.25">
      <c r="A215" s="314">
        <v>1030630667</v>
      </c>
      <c r="B215" s="732"/>
      <c r="C215" s="708"/>
      <c r="D215" s="706"/>
      <c r="E215" s="708"/>
      <c r="F215" s="800"/>
      <c r="G215" s="708"/>
      <c r="H215" s="800"/>
      <c r="I215" s="708"/>
      <c r="J215" s="706"/>
      <c r="K215" s="790"/>
      <c r="L215" s="698"/>
      <c r="M215" s="708"/>
      <c r="N215" s="724"/>
      <c r="O215" s="708"/>
    </row>
    <row r="216" spans="1:15" ht="21.75" customHeight="1" x14ac:dyDescent="0.25">
      <c r="A216" s="314" t="s">
        <v>11</v>
      </c>
      <c r="B216" s="732"/>
      <c r="C216" s="281"/>
      <c r="D216" s="706"/>
      <c r="E216" s="281" t="s">
        <v>2009</v>
      </c>
      <c r="F216" s="800"/>
      <c r="G216" s="281"/>
      <c r="H216" s="800"/>
      <c r="I216" s="281"/>
      <c r="J216" s="706"/>
      <c r="K216" s="265" t="s">
        <v>1796</v>
      </c>
      <c r="L216" s="698"/>
      <c r="M216" s="281"/>
      <c r="N216" s="724"/>
      <c r="O216" s="281"/>
    </row>
    <row r="217" spans="1:15" ht="21.75" customHeight="1" x14ac:dyDescent="0.25">
      <c r="A217" s="318" t="s">
        <v>12</v>
      </c>
      <c r="B217" s="732"/>
      <c r="C217" s="281"/>
      <c r="D217" s="706"/>
      <c r="E217" s="281" t="s">
        <v>868</v>
      </c>
      <c r="F217" s="800"/>
      <c r="G217" s="281"/>
      <c r="H217" s="800"/>
      <c r="I217" s="281"/>
      <c r="J217" s="706"/>
      <c r="K217" s="266" t="s">
        <v>1371</v>
      </c>
      <c r="L217" s="698"/>
      <c r="M217" s="281"/>
      <c r="N217" s="724"/>
      <c r="O217" s="281"/>
    </row>
    <row r="218" spans="1:15" ht="21.75" customHeight="1" x14ac:dyDescent="0.25">
      <c r="A218" s="318" t="s">
        <v>477</v>
      </c>
      <c r="B218" s="733"/>
      <c r="C218" s="282"/>
      <c r="D218" s="707"/>
      <c r="E218" s="282" t="s">
        <v>534</v>
      </c>
      <c r="F218" s="801"/>
      <c r="G218" s="282"/>
      <c r="H218" s="801"/>
      <c r="I218" s="282"/>
      <c r="J218" s="707"/>
      <c r="K218" s="266" t="s">
        <v>538</v>
      </c>
      <c r="L218" s="699"/>
      <c r="M218" s="282"/>
      <c r="N218" s="725"/>
      <c r="O218" s="282"/>
    </row>
    <row r="219" spans="1:15" ht="21.75" customHeight="1" x14ac:dyDescent="0.25">
      <c r="A219" s="318" t="s">
        <v>481</v>
      </c>
      <c r="B219" s="267"/>
      <c r="C219" s="276"/>
      <c r="D219" s="267"/>
      <c r="E219" s="276" t="s">
        <v>1118</v>
      </c>
      <c r="F219" s="337"/>
      <c r="G219" s="276"/>
      <c r="H219" s="337"/>
      <c r="I219" s="276"/>
      <c r="J219" s="267" t="s">
        <v>1849</v>
      </c>
      <c r="K219" s="268" t="s">
        <v>1118</v>
      </c>
      <c r="L219" s="269"/>
      <c r="M219" s="276"/>
      <c r="N219" s="269"/>
      <c r="O219" s="276"/>
    </row>
    <row r="220" spans="1:15" ht="21.75" customHeight="1" x14ac:dyDescent="0.25">
      <c r="A220" s="311" t="s">
        <v>76</v>
      </c>
      <c r="B220" s="731"/>
      <c r="C220" s="705"/>
      <c r="D220" s="734"/>
      <c r="E220" s="705"/>
      <c r="F220" s="731"/>
      <c r="G220" s="705"/>
      <c r="H220" s="731"/>
      <c r="I220" s="705"/>
      <c r="J220" s="731"/>
      <c r="K220" s="705"/>
      <c r="L220" s="737"/>
      <c r="M220" s="740"/>
      <c r="N220" s="742"/>
      <c r="O220" s="745"/>
    </row>
    <row r="221" spans="1:15" ht="21.75" customHeight="1" x14ac:dyDescent="0.25">
      <c r="A221" s="314">
        <v>80236526</v>
      </c>
      <c r="B221" s="732"/>
      <c r="C221" s="708"/>
      <c r="D221" s="735"/>
      <c r="E221" s="708"/>
      <c r="F221" s="732"/>
      <c r="G221" s="708"/>
      <c r="H221" s="732"/>
      <c r="I221" s="708"/>
      <c r="J221" s="732"/>
      <c r="K221" s="708"/>
      <c r="L221" s="738"/>
      <c r="M221" s="741"/>
      <c r="N221" s="743"/>
      <c r="O221" s="746"/>
    </row>
    <row r="222" spans="1:15" ht="21.75" customHeight="1" x14ac:dyDescent="0.25">
      <c r="A222" s="314" t="s">
        <v>11</v>
      </c>
      <c r="B222" s="732"/>
      <c r="C222" s="281"/>
      <c r="D222" s="735"/>
      <c r="E222" s="281"/>
      <c r="F222" s="732"/>
      <c r="G222" s="281"/>
      <c r="H222" s="732"/>
      <c r="I222" s="281"/>
      <c r="J222" s="732"/>
      <c r="K222" s="281"/>
      <c r="L222" s="738"/>
      <c r="M222" s="326"/>
      <c r="N222" s="743"/>
      <c r="O222" s="319"/>
    </row>
    <row r="223" spans="1:15" ht="21.75" customHeight="1" x14ac:dyDescent="0.25">
      <c r="A223" s="318" t="s">
        <v>12</v>
      </c>
      <c r="B223" s="732"/>
      <c r="C223" s="281"/>
      <c r="D223" s="735"/>
      <c r="E223" s="281"/>
      <c r="F223" s="732"/>
      <c r="G223" s="281"/>
      <c r="H223" s="732"/>
      <c r="I223" s="281"/>
      <c r="J223" s="732"/>
      <c r="K223" s="281"/>
      <c r="L223" s="738"/>
      <c r="M223" s="326"/>
      <c r="N223" s="743"/>
      <c r="O223" s="319"/>
    </row>
    <row r="224" spans="1:15" ht="21.75" customHeight="1" x14ac:dyDescent="0.25">
      <c r="A224" s="318" t="s">
        <v>477</v>
      </c>
      <c r="B224" s="733"/>
      <c r="C224" s="282"/>
      <c r="D224" s="736"/>
      <c r="E224" s="282"/>
      <c r="F224" s="733"/>
      <c r="G224" s="282"/>
      <c r="H224" s="733"/>
      <c r="I224" s="282"/>
      <c r="J224" s="733"/>
      <c r="K224" s="282"/>
      <c r="L224" s="739"/>
      <c r="M224" s="328"/>
      <c r="N224" s="744"/>
      <c r="O224" s="327"/>
    </row>
    <row r="225" spans="1:15" ht="21.75" customHeight="1" x14ac:dyDescent="0.25">
      <c r="A225" s="325" t="s">
        <v>481</v>
      </c>
      <c r="B225" s="267"/>
      <c r="C225" s="276"/>
      <c r="D225" s="339"/>
      <c r="E225" s="276"/>
      <c r="F225" s="267"/>
      <c r="G225" s="276"/>
      <c r="H225" s="267"/>
      <c r="I225" s="276"/>
      <c r="J225" s="267"/>
      <c r="K225" s="276"/>
      <c r="L225" s="330"/>
      <c r="M225" s="329"/>
      <c r="N225" s="331"/>
      <c r="O225" s="319"/>
    </row>
    <row r="226" spans="1:15" ht="21.75" customHeight="1" x14ac:dyDescent="0.25">
      <c r="A226" s="311" t="s">
        <v>1797</v>
      </c>
      <c r="B226" s="697"/>
      <c r="C226" s="697"/>
      <c r="D226" s="705"/>
      <c r="E226" s="705"/>
      <c r="F226" s="705"/>
      <c r="G226" s="705"/>
      <c r="H226" s="705"/>
      <c r="I226" s="705"/>
      <c r="J226" s="731"/>
      <c r="K226" s="705"/>
      <c r="L226" s="697"/>
      <c r="M226" s="697"/>
      <c r="N226" s="723"/>
      <c r="O226" s="697"/>
    </row>
    <row r="227" spans="1:15" ht="21.75" customHeight="1" x14ac:dyDescent="0.25">
      <c r="A227" s="314">
        <v>1076668361</v>
      </c>
      <c r="B227" s="698"/>
      <c r="C227" s="700"/>
      <c r="D227" s="706"/>
      <c r="E227" s="708"/>
      <c r="F227" s="706"/>
      <c r="G227" s="708"/>
      <c r="H227" s="706"/>
      <c r="I227" s="708"/>
      <c r="J227" s="732"/>
      <c r="K227" s="708"/>
      <c r="L227" s="698"/>
      <c r="M227" s="749"/>
      <c r="N227" s="724"/>
      <c r="O227" s="700"/>
    </row>
    <row r="228" spans="1:15" ht="21.75" customHeight="1" x14ac:dyDescent="0.25">
      <c r="A228" s="314" t="s">
        <v>11</v>
      </c>
      <c r="B228" s="698"/>
      <c r="C228" s="283"/>
      <c r="D228" s="706"/>
      <c r="E228" s="281"/>
      <c r="F228" s="706"/>
      <c r="G228" s="281"/>
      <c r="H228" s="706"/>
      <c r="I228" s="281"/>
      <c r="J228" s="732"/>
      <c r="K228" s="281"/>
      <c r="L228" s="698"/>
      <c r="M228" s="335"/>
      <c r="N228" s="724"/>
      <c r="O228" s="283"/>
    </row>
    <row r="229" spans="1:15" ht="21.75" customHeight="1" x14ac:dyDescent="0.25">
      <c r="A229" s="318" t="s">
        <v>12</v>
      </c>
      <c r="B229" s="698"/>
      <c r="C229" s="283"/>
      <c r="D229" s="706"/>
      <c r="E229" s="281"/>
      <c r="F229" s="706"/>
      <c r="G229" s="281"/>
      <c r="H229" s="706"/>
      <c r="I229" s="281"/>
      <c r="J229" s="732"/>
      <c r="K229" s="281"/>
      <c r="L229" s="698"/>
      <c r="M229" s="290"/>
      <c r="N229" s="724"/>
      <c r="O229" s="283"/>
    </row>
    <row r="230" spans="1:15" ht="21.75" customHeight="1" x14ac:dyDescent="0.25">
      <c r="A230" s="318" t="s">
        <v>477</v>
      </c>
      <c r="B230" s="699"/>
      <c r="C230" s="284"/>
      <c r="D230" s="707"/>
      <c r="E230" s="282"/>
      <c r="F230" s="707"/>
      <c r="G230" s="282"/>
      <c r="H230" s="707"/>
      <c r="I230" s="282"/>
      <c r="J230" s="733"/>
      <c r="K230" s="282"/>
      <c r="L230" s="699"/>
      <c r="M230" s="290"/>
      <c r="N230" s="725"/>
      <c r="O230" s="284"/>
    </row>
    <row r="231" spans="1:15" ht="21.75" customHeight="1" x14ac:dyDescent="0.25">
      <c r="A231" s="325" t="s">
        <v>481</v>
      </c>
      <c r="B231" s="269"/>
      <c r="C231" s="271"/>
      <c r="D231" s="267"/>
      <c r="E231" s="276"/>
      <c r="F231" s="267"/>
      <c r="G231" s="276"/>
      <c r="H231" s="267"/>
      <c r="I231" s="276"/>
      <c r="J231" s="267"/>
      <c r="K231" s="289"/>
      <c r="L231" s="269"/>
      <c r="M231" s="336"/>
      <c r="N231" s="269"/>
      <c r="O231" s="323"/>
    </row>
    <row r="232" spans="1:15" ht="21.75" customHeight="1" x14ac:dyDescent="0.25">
      <c r="A232" s="311" t="s">
        <v>1852</v>
      </c>
      <c r="B232" s="731"/>
      <c r="C232" s="705"/>
      <c r="D232" s="750"/>
      <c r="E232" s="705"/>
      <c r="F232" s="750"/>
      <c r="G232" s="705"/>
      <c r="H232" s="750"/>
      <c r="I232" s="705"/>
      <c r="J232" s="731"/>
      <c r="K232" s="705"/>
      <c r="L232" s="723"/>
      <c r="M232" s="705"/>
      <c r="N232" s="747"/>
      <c r="O232" s="705"/>
    </row>
    <row r="233" spans="1:15" ht="21.75" customHeight="1" x14ac:dyDescent="0.25">
      <c r="A233" s="314">
        <v>1032432673</v>
      </c>
      <c r="B233" s="732"/>
      <c r="C233" s="708"/>
      <c r="D233" s="751"/>
      <c r="E233" s="708"/>
      <c r="F233" s="751"/>
      <c r="G233" s="708"/>
      <c r="H233" s="751"/>
      <c r="I233" s="708"/>
      <c r="J233" s="732"/>
      <c r="K233" s="708"/>
      <c r="L233" s="724"/>
      <c r="M233" s="708"/>
      <c r="N233" s="740"/>
      <c r="O233" s="708"/>
    </row>
    <row r="234" spans="1:15" ht="21.75" customHeight="1" x14ac:dyDescent="0.25">
      <c r="A234" s="314" t="s">
        <v>11</v>
      </c>
      <c r="B234" s="732"/>
      <c r="C234" s="281"/>
      <c r="D234" s="751"/>
      <c r="E234" s="281"/>
      <c r="F234" s="751"/>
      <c r="G234" s="281"/>
      <c r="H234" s="751"/>
      <c r="I234" s="281"/>
      <c r="J234" s="732"/>
      <c r="K234" s="281"/>
      <c r="L234" s="724"/>
      <c r="M234" s="281"/>
      <c r="N234" s="740"/>
      <c r="O234" s="281"/>
    </row>
    <row r="235" spans="1:15" ht="21.75" customHeight="1" x14ac:dyDescent="0.25">
      <c r="A235" s="318" t="s">
        <v>12</v>
      </c>
      <c r="B235" s="732"/>
      <c r="C235" s="281"/>
      <c r="D235" s="751"/>
      <c r="E235" s="281"/>
      <c r="F235" s="751"/>
      <c r="G235" s="281"/>
      <c r="H235" s="751"/>
      <c r="I235" s="281"/>
      <c r="J235" s="732"/>
      <c r="K235" s="281"/>
      <c r="L235" s="724"/>
      <c r="M235" s="281"/>
      <c r="N235" s="740"/>
      <c r="O235" s="281"/>
    </row>
    <row r="236" spans="1:15" ht="21.75" customHeight="1" x14ac:dyDescent="0.25">
      <c r="A236" s="318" t="s">
        <v>477</v>
      </c>
      <c r="B236" s="733"/>
      <c r="C236" s="282"/>
      <c r="D236" s="752"/>
      <c r="E236" s="282"/>
      <c r="F236" s="752"/>
      <c r="G236" s="282"/>
      <c r="H236" s="752"/>
      <c r="I236" s="282"/>
      <c r="J236" s="733"/>
      <c r="K236" s="282"/>
      <c r="L236" s="725"/>
      <c r="M236" s="282"/>
      <c r="N236" s="748"/>
      <c r="O236" s="282"/>
    </row>
    <row r="237" spans="1:15" ht="21.75" customHeight="1" x14ac:dyDescent="0.25">
      <c r="A237" s="325" t="s">
        <v>481</v>
      </c>
      <c r="B237" s="267"/>
      <c r="C237" s="276"/>
      <c r="D237" s="340"/>
      <c r="E237" s="276"/>
      <c r="F237" s="340"/>
      <c r="G237" s="276"/>
      <c r="H237" s="340"/>
      <c r="I237" s="276"/>
      <c r="J237" s="267"/>
      <c r="K237" s="276"/>
      <c r="L237" s="269"/>
      <c r="M237" s="276"/>
      <c r="N237" s="334"/>
      <c r="O237" s="276"/>
    </row>
    <row r="238" spans="1:15" ht="21.75" customHeight="1" x14ac:dyDescent="0.25">
      <c r="A238" s="311" t="s">
        <v>1854</v>
      </c>
      <c r="B238" s="731"/>
      <c r="C238" s="705"/>
      <c r="D238" s="705"/>
      <c r="E238" s="705"/>
      <c r="F238" s="705"/>
      <c r="G238" s="705"/>
      <c r="H238" s="705"/>
      <c r="I238" s="705"/>
      <c r="J238" s="705"/>
      <c r="K238" s="705"/>
      <c r="L238" s="723"/>
      <c r="M238" s="697"/>
      <c r="N238" s="726"/>
      <c r="O238" s="729"/>
    </row>
    <row r="239" spans="1:15" ht="21.75" customHeight="1" x14ac:dyDescent="0.25">
      <c r="A239" s="314">
        <v>1003822832</v>
      </c>
      <c r="B239" s="732"/>
      <c r="C239" s="708"/>
      <c r="D239" s="706"/>
      <c r="E239" s="706"/>
      <c r="F239" s="706"/>
      <c r="G239" s="706"/>
      <c r="H239" s="706"/>
      <c r="I239" s="706"/>
      <c r="J239" s="706"/>
      <c r="K239" s="706"/>
      <c r="L239" s="724"/>
      <c r="M239" s="700"/>
      <c r="N239" s="727"/>
      <c r="O239" s="730"/>
    </row>
    <row r="240" spans="1:15" ht="21.75" customHeight="1" x14ac:dyDescent="0.25">
      <c r="A240" s="314" t="s">
        <v>11</v>
      </c>
      <c r="B240" s="732"/>
      <c r="C240" s="281"/>
      <c r="D240" s="706"/>
      <c r="E240" s="265"/>
      <c r="F240" s="706"/>
      <c r="G240" s="265"/>
      <c r="H240" s="706"/>
      <c r="I240" s="265"/>
      <c r="J240" s="706"/>
      <c r="K240" s="265"/>
      <c r="L240" s="724"/>
      <c r="M240" s="283"/>
      <c r="N240" s="727"/>
      <c r="O240" s="272"/>
    </row>
    <row r="241" spans="1:15" ht="21.75" customHeight="1" x14ac:dyDescent="0.25">
      <c r="A241" s="318" t="s">
        <v>12</v>
      </c>
      <c r="B241" s="732"/>
      <c r="C241" s="281"/>
      <c r="D241" s="706"/>
      <c r="E241" s="266"/>
      <c r="F241" s="706"/>
      <c r="G241" s="266"/>
      <c r="H241" s="706"/>
      <c r="I241" s="266"/>
      <c r="J241" s="706"/>
      <c r="K241" s="266"/>
      <c r="L241" s="724"/>
      <c r="M241" s="283"/>
      <c r="N241" s="727"/>
      <c r="O241" s="272"/>
    </row>
    <row r="242" spans="1:15" ht="21.75" customHeight="1" x14ac:dyDescent="0.25">
      <c r="A242" s="318" t="s">
        <v>477</v>
      </c>
      <c r="B242" s="733"/>
      <c r="C242" s="282"/>
      <c r="D242" s="706"/>
      <c r="E242" s="266"/>
      <c r="F242" s="706"/>
      <c r="G242" s="266"/>
      <c r="H242" s="706"/>
      <c r="I242" s="266"/>
      <c r="J242" s="706"/>
      <c r="K242" s="266"/>
      <c r="L242" s="725"/>
      <c r="M242" s="284"/>
      <c r="N242" s="728"/>
      <c r="O242" s="273"/>
    </row>
    <row r="243" spans="1:15" ht="21.75" customHeight="1" x14ac:dyDescent="0.25">
      <c r="A243" s="325" t="s">
        <v>481</v>
      </c>
      <c r="B243" s="267"/>
      <c r="C243" s="276"/>
      <c r="D243" s="337"/>
      <c r="E243" s="268"/>
      <c r="F243" s="337"/>
      <c r="G243" s="268"/>
      <c r="H243" s="337"/>
      <c r="I243" s="268"/>
      <c r="J243" s="337"/>
      <c r="K243" s="268"/>
      <c r="L243" s="269"/>
      <c r="M243" s="270"/>
      <c r="N243" s="274"/>
      <c r="O243" s="275"/>
    </row>
    <row r="245" spans="1:15" ht="21.75" customHeight="1" x14ac:dyDescent="0.25">
      <c r="B245" s="718" t="s">
        <v>2004</v>
      </c>
      <c r="C245" s="719"/>
      <c r="D245" s="719"/>
      <c r="E245" s="719"/>
      <c r="F245" s="719"/>
      <c r="G245" s="719"/>
      <c r="H245" s="719"/>
      <c r="I245" s="719"/>
      <c r="J245" s="719"/>
      <c r="K245" s="719"/>
      <c r="L245" s="719"/>
      <c r="M245" s="719"/>
      <c r="N245" s="719"/>
      <c r="O245" s="720"/>
    </row>
    <row r="246" spans="1:15" ht="21.75" customHeight="1" x14ac:dyDescent="0.25">
      <c r="A246" s="303"/>
      <c r="B246" s="685" t="s">
        <v>33</v>
      </c>
      <c r="C246" s="686"/>
      <c r="D246" s="685" t="s">
        <v>34</v>
      </c>
      <c r="E246" s="686"/>
      <c r="F246" s="687" t="s">
        <v>35</v>
      </c>
      <c r="G246" s="688"/>
      <c r="H246" s="689" t="s">
        <v>36</v>
      </c>
      <c r="I246" s="690"/>
      <c r="J246" s="689" t="s">
        <v>37</v>
      </c>
      <c r="K246" s="690"/>
      <c r="L246" s="687" t="s">
        <v>38</v>
      </c>
      <c r="M246" s="688"/>
      <c r="N246" s="687" t="s">
        <v>39</v>
      </c>
      <c r="O246" s="691"/>
    </row>
    <row r="247" spans="1:15" ht="21.75" customHeight="1" x14ac:dyDescent="0.25">
      <c r="A247" s="303"/>
      <c r="B247" s="304" t="s">
        <v>7</v>
      </c>
      <c r="C247" s="305" t="s">
        <v>8</v>
      </c>
      <c r="D247" s="306" t="s">
        <v>7</v>
      </c>
      <c r="E247" s="304" t="s">
        <v>8</v>
      </c>
      <c r="F247" s="307" t="s">
        <v>7</v>
      </c>
      <c r="G247" s="308" t="s">
        <v>8</v>
      </c>
      <c r="H247" s="306" t="s">
        <v>7</v>
      </c>
      <c r="I247" s="306" t="s">
        <v>8</v>
      </c>
      <c r="J247" s="304" t="s">
        <v>7</v>
      </c>
      <c r="K247" s="307" t="s">
        <v>8</v>
      </c>
      <c r="L247" s="307" t="s">
        <v>7</v>
      </c>
      <c r="M247" s="308" t="s">
        <v>8</v>
      </c>
      <c r="N247" s="309" t="s">
        <v>7</v>
      </c>
      <c r="O247" s="310" t="s">
        <v>8</v>
      </c>
    </row>
    <row r="248" spans="1:15" ht="21.75" customHeight="1" x14ac:dyDescent="0.25">
      <c r="A248" s="311" t="s">
        <v>1786</v>
      </c>
      <c r="B248" s="731">
        <v>3</v>
      </c>
      <c r="C248" s="705" t="s">
        <v>86</v>
      </c>
      <c r="D248" s="731">
        <v>3</v>
      </c>
      <c r="E248" s="705" t="s">
        <v>86</v>
      </c>
      <c r="F248" s="731" t="s">
        <v>1758</v>
      </c>
      <c r="G248" s="705" t="s">
        <v>86</v>
      </c>
      <c r="H248" s="731">
        <v>2</v>
      </c>
      <c r="I248" s="705" t="s">
        <v>86</v>
      </c>
      <c r="J248" s="731">
        <v>0</v>
      </c>
      <c r="K248" s="705" t="s">
        <v>86</v>
      </c>
      <c r="L248" s="705"/>
      <c r="M248" s="705"/>
      <c r="N248" s="313"/>
      <c r="O248" s="299"/>
    </row>
    <row r="249" spans="1:15" ht="21.75" customHeight="1" x14ac:dyDescent="0.25">
      <c r="A249" s="314">
        <v>1007866386</v>
      </c>
      <c r="B249" s="732"/>
      <c r="C249" s="708"/>
      <c r="D249" s="732"/>
      <c r="E249" s="708"/>
      <c r="F249" s="732"/>
      <c r="G249" s="708"/>
      <c r="H249" s="732"/>
      <c r="I249" s="708"/>
      <c r="J249" s="732"/>
      <c r="K249" s="708"/>
      <c r="L249" s="706"/>
      <c r="M249" s="790"/>
      <c r="N249" s="316"/>
      <c r="O249" s="301"/>
    </row>
    <row r="250" spans="1:15" ht="21.75" customHeight="1" x14ac:dyDescent="0.25">
      <c r="A250" s="314" t="s">
        <v>11</v>
      </c>
      <c r="B250" s="732"/>
      <c r="C250" s="281" t="s">
        <v>2005</v>
      </c>
      <c r="D250" s="732"/>
      <c r="E250" s="281" t="s">
        <v>2005</v>
      </c>
      <c r="F250" s="732"/>
      <c r="G250" s="281"/>
      <c r="H250" s="732"/>
      <c r="I250" s="281"/>
      <c r="J250" s="732"/>
      <c r="K250" s="281"/>
      <c r="L250" s="706"/>
      <c r="M250" s="265"/>
      <c r="N250" s="316"/>
      <c r="O250" s="283"/>
    </row>
    <row r="251" spans="1:15" ht="21.75" customHeight="1" x14ac:dyDescent="0.25">
      <c r="A251" s="318" t="s">
        <v>12</v>
      </c>
      <c r="B251" s="732"/>
      <c r="C251" s="281" t="s">
        <v>868</v>
      </c>
      <c r="D251" s="732"/>
      <c r="E251" s="281" t="s">
        <v>868</v>
      </c>
      <c r="F251" s="732"/>
      <c r="G251" s="281" t="s">
        <v>868</v>
      </c>
      <c r="H251" s="732"/>
      <c r="I251" s="281" t="s">
        <v>868</v>
      </c>
      <c r="J251" s="732"/>
      <c r="K251" s="281" t="s">
        <v>868</v>
      </c>
      <c r="L251" s="706"/>
      <c r="M251" s="266"/>
      <c r="N251" s="316"/>
      <c r="O251" s="319"/>
    </row>
    <row r="252" spans="1:15" ht="21.75" customHeight="1" x14ac:dyDescent="0.25">
      <c r="A252" s="318" t="s">
        <v>477</v>
      </c>
      <c r="B252" s="733"/>
      <c r="C252" s="282" t="s">
        <v>534</v>
      </c>
      <c r="D252" s="733"/>
      <c r="E252" s="282" t="s">
        <v>534</v>
      </c>
      <c r="F252" s="733"/>
      <c r="G252" s="282" t="s">
        <v>534</v>
      </c>
      <c r="H252" s="733"/>
      <c r="I252" s="282" t="s">
        <v>534</v>
      </c>
      <c r="J252" s="733"/>
      <c r="K252" s="282" t="s">
        <v>534</v>
      </c>
      <c r="L252" s="707"/>
      <c r="M252" s="266"/>
      <c r="N252" s="321"/>
      <c r="O252" s="284"/>
    </row>
    <row r="253" spans="1:15" ht="21.75" customHeight="1" x14ac:dyDescent="0.25">
      <c r="A253" s="318" t="s">
        <v>481</v>
      </c>
      <c r="B253" s="267"/>
      <c r="C253" s="276" t="s">
        <v>499</v>
      </c>
      <c r="D253" s="267"/>
      <c r="E253" s="276" t="s">
        <v>499</v>
      </c>
      <c r="F253" s="267"/>
      <c r="G253" s="276" t="s">
        <v>499</v>
      </c>
      <c r="H253" s="267"/>
      <c r="I253" s="276" t="s">
        <v>499</v>
      </c>
      <c r="J253" s="267"/>
      <c r="K253" s="276" t="s">
        <v>499</v>
      </c>
      <c r="L253" s="267"/>
      <c r="M253" s="268"/>
      <c r="N253" s="322"/>
      <c r="O253" s="323"/>
    </row>
    <row r="254" spans="1:15" ht="21.75" customHeight="1" x14ac:dyDescent="0.25">
      <c r="A254" s="311" t="s">
        <v>1798</v>
      </c>
      <c r="B254" s="731"/>
      <c r="C254" s="705"/>
      <c r="D254" s="705"/>
      <c r="E254" s="705"/>
      <c r="F254" s="799"/>
      <c r="G254" s="705"/>
      <c r="H254" s="799"/>
      <c r="I254" s="705"/>
      <c r="J254" s="802"/>
      <c r="K254" s="705"/>
      <c r="L254" s="299"/>
      <c r="M254" s="705"/>
      <c r="N254" s="749"/>
      <c r="O254" s="705"/>
    </row>
    <row r="255" spans="1:15" ht="21.75" customHeight="1" x14ac:dyDescent="0.25">
      <c r="A255" s="314">
        <v>1030630667</v>
      </c>
      <c r="B255" s="732"/>
      <c r="C255" s="708"/>
      <c r="D255" s="706"/>
      <c r="E255" s="708"/>
      <c r="F255" s="800"/>
      <c r="G255" s="708"/>
      <c r="H255" s="800"/>
      <c r="I255" s="708"/>
      <c r="J255" s="803"/>
      <c r="K255" s="708"/>
      <c r="L255" s="698"/>
      <c r="M255" s="708"/>
      <c r="N255" s="724"/>
      <c r="O255" s="708"/>
    </row>
    <row r="256" spans="1:15" ht="21.75" customHeight="1" x14ac:dyDescent="0.25">
      <c r="A256" s="314" t="s">
        <v>11</v>
      </c>
      <c r="B256" s="732"/>
      <c r="C256" s="281"/>
      <c r="D256" s="706"/>
      <c r="E256" s="281"/>
      <c r="F256" s="800"/>
      <c r="G256" s="281"/>
      <c r="H256" s="800"/>
      <c r="I256" s="281"/>
      <c r="J256" s="803"/>
      <c r="K256" s="281"/>
      <c r="L256" s="698"/>
      <c r="M256" s="281"/>
      <c r="N256" s="724"/>
      <c r="O256" s="281"/>
    </row>
    <row r="257" spans="1:15" ht="21.75" customHeight="1" x14ac:dyDescent="0.25">
      <c r="A257" s="318" t="s">
        <v>12</v>
      </c>
      <c r="B257" s="732"/>
      <c r="C257" s="281"/>
      <c r="D257" s="706"/>
      <c r="E257" s="281"/>
      <c r="F257" s="800"/>
      <c r="G257" s="281"/>
      <c r="H257" s="800"/>
      <c r="I257" s="281"/>
      <c r="J257" s="803"/>
      <c r="K257" s="281"/>
      <c r="L257" s="698"/>
      <c r="M257" s="281"/>
      <c r="N257" s="724"/>
      <c r="O257" s="281"/>
    </row>
    <row r="258" spans="1:15" ht="21.75" customHeight="1" x14ac:dyDescent="0.25">
      <c r="A258" s="318" t="s">
        <v>477</v>
      </c>
      <c r="B258" s="733"/>
      <c r="C258" s="282"/>
      <c r="D258" s="707"/>
      <c r="E258" s="282"/>
      <c r="F258" s="801"/>
      <c r="G258" s="282"/>
      <c r="H258" s="801"/>
      <c r="I258" s="282"/>
      <c r="J258" s="804"/>
      <c r="K258" s="282"/>
      <c r="L258" s="699"/>
      <c r="M258" s="282"/>
      <c r="N258" s="725"/>
      <c r="O258" s="282"/>
    </row>
    <row r="259" spans="1:15" ht="21.75" customHeight="1" x14ac:dyDescent="0.25">
      <c r="A259" s="318" t="s">
        <v>481</v>
      </c>
      <c r="B259" s="267"/>
      <c r="C259" s="276"/>
      <c r="D259" s="267"/>
      <c r="E259" s="276"/>
      <c r="F259" s="337"/>
      <c r="G259" s="276"/>
      <c r="H259" s="337"/>
      <c r="I259" s="276"/>
      <c r="J259" s="338"/>
      <c r="K259" s="276"/>
      <c r="L259" s="269"/>
      <c r="M259" s="276"/>
      <c r="N259" s="269"/>
      <c r="O259" s="276"/>
    </row>
    <row r="260" spans="1:15" ht="21.75" customHeight="1" x14ac:dyDescent="0.25">
      <c r="A260" s="311" t="s">
        <v>76</v>
      </c>
      <c r="B260" s="731"/>
      <c r="C260" s="705"/>
      <c r="D260" s="734"/>
      <c r="E260" s="705"/>
      <c r="F260" s="731"/>
      <c r="G260" s="705"/>
      <c r="H260" s="731"/>
      <c r="I260" s="705"/>
      <c r="J260" s="731"/>
      <c r="K260" s="705"/>
      <c r="L260" s="737"/>
      <c r="M260" s="740"/>
      <c r="N260" s="742"/>
      <c r="O260" s="745"/>
    </row>
    <row r="261" spans="1:15" ht="21.75" customHeight="1" x14ac:dyDescent="0.25">
      <c r="A261" s="314">
        <v>80236526</v>
      </c>
      <c r="B261" s="732"/>
      <c r="C261" s="708"/>
      <c r="D261" s="735"/>
      <c r="E261" s="708"/>
      <c r="F261" s="732"/>
      <c r="G261" s="708"/>
      <c r="H261" s="732"/>
      <c r="I261" s="708"/>
      <c r="J261" s="732"/>
      <c r="K261" s="708"/>
      <c r="L261" s="738"/>
      <c r="M261" s="741"/>
      <c r="N261" s="743"/>
      <c r="O261" s="746"/>
    </row>
    <row r="262" spans="1:15" ht="21.75" customHeight="1" x14ac:dyDescent="0.25">
      <c r="A262" s="314" t="s">
        <v>11</v>
      </c>
      <c r="B262" s="732"/>
      <c r="C262" s="281"/>
      <c r="D262" s="735"/>
      <c r="E262" s="281"/>
      <c r="F262" s="732"/>
      <c r="G262" s="281"/>
      <c r="H262" s="732"/>
      <c r="I262" s="281"/>
      <c r="J262" s="732"/>
      <c r="K262" s="281"/>
      <c r="L262" s="738"/>
      <c r="M262" s="326"/>
      <c r="N262" s="743"/>
      <c r="O262" s="319"/>
    </row>
    <row r="263" spans="1:15" ht="21.75" customHeight="1" x14ac:dyDescent="0.25">
      <c r="A263" s="318" t="s">
        <v>12</v>
      </c>
      <c r="B263" s="732"/>
      <c r="C263" s="281"/>
      <c r="D263" s="735"/>
      <c r="E263" s="281"/>
      <c r="F263" s="732"/>
      <c r="G263" s="281"/>
      <c r="H263" s="732"/>
      <c r="I263" s="281"/>
      <c r="J263" s="732"/>
      <c r="K263" s="281"/>
      <c r="L263" s="738"/>
      <c r="M263" s="326"/>
      <c r="N263" s="743"/>
      <c r="O263" s="319"/>
    </row>
    <row r="264" spans="1:15" ht="21.75" customHeight="1" x14ac:dyDescent="0.25">
      <c r="A264" s="318" t="s">
        <v>477</v>
      </c>
      <c r="B264" s="733"/>
      <c r="C264" s="282"/>
      <c r="D264" s="736"/>
      <c r="E264" s="282"/>
      <c r="F264" s="733"/>
      <c r="G264" s="282"/>
      <c r="H264" s="733"/>
      <c r="I264" s="282"/>
      <c r="J264" s="733"/>
      <c r="K264" s="282"/>
      <c r="L264" s="739"/>
      <c r="M264" s="328"/>
      <c r="N264" s="744"/>
      <c r="O264" s="327"/>
    </row>
    <row r="265" spans="1:15" ht="21.75" customHeight="1" x14ac:dyDescent="0.25">
      <c r="A265" s="325" t="s">
        <v>481</v>
      </c>
      <c r="B265" s="267"/>
      <c r="C265" s="276"/>
      <c r="D265" s="339"/>
      <c r="E265" s="276"/>
      <c r="F265" s="267"/>
      <c r="G265" s="276"/>
      <c r="H265" s="267"/>
      <c r="I265" s="276"/>
      <c r="J265" s="267"/>
      <c r="K265" s="276"/>
      <c r="L265" s="330"/>
      <c r="M265" s="329"/>
      <c r="N265" s="331"/>
      <c r="O265" s="319"/>
    </row>
    <row r="266" spans="1:15" ht="21.75" customHeight="1" x14ac:dyDescent="0.25">
      <c r="A266" s="311" t="s">
        <v>1797</v>
      </c>
      <c r="B266" s="697"/>
      <c r="C266" s="697"/>
      <c r="D266" s="705"/>
      <c r="E266" s="705"/>
      <c r="F266" s="705"/>
      <c r="G266" s="705"/>
      <c r="H266" s="705"/>
      <c r="I266" s="705"/>
      <c r="J266" s="731"/>
      <c r="K266" s="705"/>
      <c r="L266" s="697"/>
      <c r="M266" s="697"/>
      <c r="N266" s="723"/>
      <c r="O266" s="697"/>
    </row>
    <row r="267" spans="1:15" ht="21.75" customHeight="1" x14ac:dyDescent="0.25">
      <c r="A267" s="314">
        <v>1076668361</v>
      </c>
      <c r="B267" s="698"/>
      <c r="C267" s="700"/>
      <c r="D267" s="706"/>
      <c r="E267" s="708"/>
      <c r="F267" s="706"/>
      <c r="G267" s="708"/>
      <c r="H267" s="706"/>
      <c r="I267" s="708"/>
      <c r="J267" s="732"/>
      <c r="K267" s="708"/>
      <c r="L267" s="698"/>
      <c r="M267" s="749"/>
      <c r="N267" s="724"/>
      <c r="O267" s="700"/>
    </row>
    <row r="268" spans="1:15" ht="21.75" customHeight="1" x14ac:dyDescent="0.25">
      <c r="A268" s="314" t="s">
        <v>11</v>
      </c>
      <c r="B268" s="698"/>
      <c r="C268" s="283"/>
      <c r="D268" s="706"/>
      <c r="E268" s="281"/>
      <c r="F268" s="706"/>
      <c r="G268" s="281"/>
      <c r="H268" s="706"/>
      <c r="I268" s="281"/>
      <c r="J268" s="732"/>
      <c r="K268" s="281"/>
      <c r="L268" s="698"/>
      <c r="M268" s="335"/>
      <c r="N268" s="724"/>
      <c r="O268" s="283"/>
    </row>
    <row r="269" spans="1:15" ht="21.75" customHeight="1" x14ac:dyDescent="0.25">
      <c r="A269" s="318" t="s">
        <v>12</v>
      </c>
      <c r="B269" s="698"/>
      <c r="C269" s="283"/>
      <c r="D269" s="706"/>
      <c r="E269" s="281"/>
      <c r="F269" s="706"/>
      <c r="G269" s="281"/>
      <c r="H269" s="706"/>
      <c r="I269" s="281"/>
      <c r="J269" s="732"/>
      <c r="K269" s="281"/>
      <c r="L269" s="698"/>
      <c r="M269" s="290"/>
      <c r="N269" s="724"/>
      <c r="O269" s="283"/>
    </row>
    <row r="270" spans="1:15" ht="21.75" customHeight="1" x14ac:dyDescent="0.25">
      <c r="A270" s="318" t="s">
        <v>477</v>
      </c>
      <c r="B270" s="699"/>
      <c r="C270" s="284"/>
      <c r="D270" s="707"/>
      <c r="E270" s="282"/>
      <c r="F270" s="707"/>
      <c r="G270" s="282"/>
      <c r="H270" s="707"/>
      <c r="I270" s="282"/>
      <c r="J270" s="733"/>
      <c r="K270" s="282"/>
      <c r="L270" s="699"/>
      <c r="M270" s="290"/>
      <c r="N270" s="725"/>
      <c r="O270" s="284"/>
    </row>
    <row r="271" spans="1:15" ht="21.75" customHeight="1" x14ac:dyDescent="0.25">
      <c r="A271" s="325" t="s">
        <v>481</v>
      </c>
      <c r="B271" s="269"/>
      <c r="C271" s="271"/>
      <c r="D271" s="267"/>
      <c r="E271" s="276"/>
      <c r="F271" s="267"/>
      <c r="G271" s="276"/>
      <c r="H271" s="267"/>
      <c r="I271" s="276"/>
      <c r="J271" s="267"/>
      <c r="K271" s="289"/>
      <c r="L271" s="269"/>
      <c r="M271" s="336"/>
      <c r="N271" s="269"/>
      <c r="O271" s="323"/>
    </row>
    <row r="272" spans="1:15" ht="21.75" customHeight="1" x14ac:dyDescent="0.25">
      <c r="A272" s="311" t="s">
        <v>1852</v>
      </c>
      <c r="B272" s="731"/>
      <c r="C272" s="705"/>
      <c r="D272" s="750"/>
      <c r="E272" s="705"/>
      <c r="F272" s="750"/>
      <c r="G272" s="705"/>
      <c r="H272" s="750"/>
      <c r="I272" s="705"/>
      <c r="J272" s="731"/>
      <c r="K272" s="705"/>
      <c r="L272" s="723"/>
      <c r="M272" s="705"/>
      <c r="N272" s="747"/>
      <c r="O272" s="705"/>
    </row>
    <row r="273" spans="1:15" ht="21.75" customHeight="1" x14ac:dyDescent="0.25">
      <c r="A273" s="314">
        <v>1032432673</v>
      </c>
      <c r="B273" s="732"/>
      <c r="C273" s="708"/>
      <c r="D273" s="751"/>
      <c r="E273" s="708"/>
      <c r="F273" s="751"/>
      <c r="G273" s="708"/>
      <c r="H273" s="751"/>
      <c r="I273" s="708"/>
      <c r="J273" s="732"/>
      <c r="K273" s="708"/>
      <c r="L273" s="724"/>
      <c r="M273" s="708"/>
      <c r="N273" s="740"/>
      <c r="O273" s="708"/>
    </row>
    <row r="274" spans="1:15" ht="21.75" customHeight="1" x14ac:dyDescent="0.25">
      <c r="A274" s="314" t="s">
        <v>11</v>
      </c>
      <c r="B274" s="732"/>
      <c r="C274" s="281"/>
      <c r="D274" s="751"/>
      <c r="E274" s="281"/>
      <c r="F274" s="751"/>
      <c r="G274" s="281"/>
      <c r="H274" s="751"/>
      <c r="I274" s="281"/>
      <c r="J274" s="732"/>
      <c r="K274" s="281"/>
      <c r="L274" s="724"/>
      <c r="M274" s="281"/>
      <c r="N274" s="740"/>
      <c r="O274" s="281"/>
    </row>
    <row r="275" spans="1:15" ht="21.75" customHeight="1" x14ac:dyDescent="0.25">
      <c r="A275" s="318" t="s">
        <v>12</v>
      </c>
      <c r="B275" s="732"/>
      <c r="C275" s="281"/>
      <c r="D275" s="751"/>
      <c r="E275" s="281"/>
      <c r="F275" s="751"/>
      <c r="G275" s="281"/>
      <c r="H275" s="751"/>
      <c r="I275" s="281"/>
      <c r="J275" s="732"/>
      <c r="K275" s="281"/>
      <c r="L275" s="724"/>
      <c r="M275" s="281"/>
      <c r="N275" s="740"/>
      <c r="O275" s="281"/>
    </row>
    <row r="276" spans="1:15" ht="21.75" customHeight="1" x14ac:dyDescent="0.25">
      <c r="A276" s="318" t="s">
        <v>477</v>
      </c>
      <c r="B276" s="733"/>
      <c r="C276" s="282"/>
      <c r="D276" s="752"/>
      <c r="E276" s="282"/>
      <c r="F276" s="752"/>
      <c r="G276" s="282"/>
      <c r="H276" s="752"/>
      <c r="I276" s="282"/>
      <c r="J276" s="733"/>
      <c r="K276" s="282"/>
      <c r="L276" s="725"/>
      <c r="M276" s="282"/>
      <c r="N276" s="748"/>
      <c r="O276" s="282"/>
    </row>
    <row r="277" spans="1:15" ht="21.75" customHeight="1" x14ac:dyDescent="0.25">
      <c r="A277" s="325" t="s">
        <v>481</v>
      </c>
      <c r="B277" s="267"/>
      <c r="C277" s="276"/>
      <c r="D277" s="340"/>
      <c r="E277" s="276"/>
      <c r="F277" s="340"/>
      <c r="G277" s="276"/>
      <c r="H277" s="340"/>
      <c r="I277" s="276"/>
      <c r="J277" s="267"/>
      <c r="K277" s="276"/>
      <c r="L277" s="269"/>
      <c r="M277" s="276"/>
      <c r="N277" s="334"/>
      <c r="O277" s="276"/>
    </row>
    <row r="278" spans="1:15" ht="21.75" customHeight="1" x14ac:dyDescent="0.25">
      <c r="A278" s="311" t="s">
        <v>1854</v>
      </c>
      <c r="B278" s="731"/>
      <c r="C278" s="705"/>
      <c r="D278" s="705"/>
      <c r="E278" s="705"/>
      <c r="F278" s="705"/>
      <c r="G278" s="705"/>
      <c r="H278" s="705"/>
      <c r="I278" s="705"/>
      <c r="J278" s="705"/>
      <c r="K278" s="705"/>
      <c r="L278" s="723"/>
      <c r="M278" s="697"/>
      <c r="N278" s="726"/>
      <c r="O278" s="729"/>
    </row>
    <row r="279" spans="1:15" ht="21.75" customHeight="1" x14ac:dyDescent="0.25">
      <c r="A279" s="314">
        <v>1003822832</v>
      </c>
      <c r="B279" s="732"/>
      <c r="C279" s="708"/>
      <c r="D279" s="706"/>
      <c r="E279" s="706"/>
      <c r="F279" s="706"/>
      <c r="G279" s="706"/>
      <c r="H279" s="706"/>
      <c r="I279" s="706"/>
      <c r="J279" s="706"/>
      <c r="K279" s="706"/>
      <c r="L279" s="724"/>
      <c r="M279" s="700"/>
      <c r="N279" s="727"/>
      <c r="O279" s="730"/>
    </row>
    <row r="280" spans="1:15" ht="21.75" customHeight="1" x14ac:dyDescent="0.25">
      <c r="A280" s="314" t="s">
        <v>11</v>
      </c>
      <c r="B280" s="732"/>
      <c r="C280" s="281"/>
      <c r="D280" s="706"/>
      <c r="E280" s="265"/>
      <c r="F280" s="706"/>
      <c r="G280" s="265"/>
      <c r="H280" s="706"/>
      <c r="I280" s="265"/>
      <c r="J280" s="706"/>
      <c r="K280" s="265"/>
      <c r="L280" s="724"/>
      <c r="M280" s="283"/>
      <c r="N280" s="727"/>
      <c r="O280" s="272"/>
    </row>
    <row r="281" spans="1:15" ht="21.75" customHeight="1" x14ac:dyDescent="0.25">
      <c r="A281" s="318" t="s">
        <v>12</v>
      </c>
      <c r="B281" s="732"/>
      <c r="C281" s="281"/>
      <c r="D281" s="706"/>
      <c r="E281" s="266"/>
      <c r="F281" s="706"/>
      <c r="G281" s="266"/>
      <c r="H281" s="706"/>
      <c r="I281" s="266"/>
      <c r="J281" s="706"/>
      <c r="K281" s="266"/>
      <c r="L281" s="724"/>
      <c r="M281" s="283"/>
      <c r="N281" s="727"/>
      <c r="O281" s="272"/>
    </row>
    <row r="282" spans="1:15" ht="21.75" customHeight="1" x14ac:dyDescent="0.25">
      <c r="A282" s="318" t="s">
        <v>477</v>
      </c>
      <c r="B282" s="733"/>
      <c r="C282" s="282"/>
      <c r="D282" s="706"/>
      <c r="E282" s="266"/>
      <c r="F282" s="706"/>
      <c r="G282" s="266"/>
      <c r="H282" s="706"/>
      <c r="I282" s="266"/>
      <c r="J282" s="706"/>
      <c r="K282" s="266"/>
      <c r="L282" s="725"/>
      <c r="M282" s="284"/>
      <c r="N282" s="728"/>
      <c r="O282" s="273"/>
    </row>
    <row r="283" spans="1:15" ht="21.75" customHeight="1" x14ac:dyDescent="0.25">
      <c r="A283" s="325" t="s">
        <v>481</v>
      </c>
      <c r="B283" s="267"/>
      <c r="C283" s="276"/>
      <c r="D283" s="337"/>
      <c r="E283" s="268"/>
      <c r="F283" s="337"/>
      <c r="G283" s="268"/>
      <c r="H283" s="337"/>
      <c r="I283" s="268"/>
      <c r="J283" s="337"/>
      <c r="K283" s="268"/>
      <c r="L283" s="269"/>
      <c r="M283" s="270"/>
      <c r="N283" s="274"/>
      <c r="O283" s="275"/>
    </row>
  </sheetData>
  <mergeCells count="627">
    <mergeCell ref="J272:J276"/>
    <mergeCell ref="K272:K273"/>
    <mergeCell ref="L272:L276"/>
    <mergeCell ref="M272:M273"/>
    <mergeCell ref="N272:N276"/>
    <mergeCell ref="O272:O273"/>
    <mergeCell ref="J238:J242"/>
    <mergeCell ref="K238:K239"/>
    <mergeCell ref="L238:L242"/>
    <mergeCell ref="M238:M239"/>
    <mergeCell ref="N238:N242"/>
    <mergeCell ref="O238:O239"/>
    <mergeCell ref="B245:O245"/>
    <mergeCell ref="B246:C246"/>
    <mergeCell ref="D246:E246"/>
    <mergeCell ref="F246:G246"/>
    <mergeCell ref="H246:I246"/>
    <mergeCell ref="J246:K246"/>
    <mergeCell ref="L246:M246"/>
    <mergeCell ref="N246:O246"/>
    <mergeCell ref="B248:B252"/>
    <mergeCell ref="C248:C249"/>
    <mergeCell ref="D248:D252"/>
    <mergeCell ref="E248:E249"/>
    <mergeCell ref="F248:F252"/>
    <mergeCell ref="G248:G249"/>
    <mergeCell ref="H248:H252"/>
    <mergeCell ref="I248:I249"/>
    <mergeCell ref="J248:J252"/>
    <mergeCell ref="K248:K249"/>
    <mergeCell ref="L248:L252"/>
    <mergeCell ref="M248:M249"/>
    <mergeCell ref="B254:B258"/>
    <mergeCell ref="C254:C255"/>
    <mergeCell ref="D254:D258"/>
    <mergeCell ref="E254:E255"/>
    <mergeCell ref="F254:F258"/>
    <mergeCell ref="G254:G255"/>
    <mergeCell ref="H254:H258"/>
    <mergeCell ref="I254:I255"/>
    <mergeCell ref="J254:J258"/>
    <mergeCell ref="K254:K255"/>
    <mergeCell ref="M254:M255"/>
    <mergeCell ref="N254:N258"/>
    <mergeCell ref="O254:O255"/>
    <mergeCell ref="L255:L258"/>
    <mergeCell ref="B238:B242"/>
    <mergeCell ref="C238:C239"/>
    <mergeCell ref="D238:D242"/>
    <mergeCell ref="E238:E239"/>
    <mergeCell ref="F238:F242"/>
    <mergeCell ref="G238:G239"/>
    <mergeCell ref="H238:H242"/>
    <mergeCell ref="I238:I239"/>
    <mergeCell ref="B232:B236"/>
    <mergeCell ref="C232:C233"/>
    <mergeCell ref="D232:D236"/>
    <mergeCell ref="E232:E233"/>
    <mergeCell ref="F232:F236"/>
    <mergeCell ref="G232:G233"/>
    <mergeCell ref="H232:H236"/>
    <mergeCell ref="I232:I233"/>
    <mergeCell ref="J232:J236"/>
    <mergeCell ref="K232:K233"/>
    <mergeCell ref="L232:L236"/>
    <mergeCell ref="M232:M233"/>
    <mergeCell ref="N232:N236"/>
    <mergeCell ref="O232:O233"/>
    <mergeCell ref="B278:B282"/>
    <mergeCell ref="C278:C279"/>
    <mergeCell ref="D278:D282"/>
    <mergeCell ref="E278:E279"/>
    <mergeCell ref="F278:F282"/>
    <mergeCell ref="G278:G279"/>
    <mergeCell ref="H278:H282"/>
    <mergeCell ref="I278:I279"/>
    <mergeCell ref="J278:J282"/>
    <mergeCell ref="K278:K279"/>
    <mergeCell ref="L278:L282"/>
    <mergeCell ref="M278:M279"/>
    <mergeCell ref="N278:N282"/>
    <mergeCell ref="O278:O279"/>
    <mergeCell ref="B260:B264"/>
    <mergeCell ref="C260:C261"/>
    <mergeCell ref="D260:D264"/>
    <mergeCell ref="E260:E261"/>
    <mergeCell ref="F260:F264"/>
    <mergeCell ref="G260:G261"/>
    <mergeCell ref="H260:H264"/>
    <mergeCell ref="I260:I261"/>
    <mergeCell ref="J260:J264"/>
    <mergeCell ref="K260:K261"/>
    <mergeCell ref="L260:L264"/>
    <mergeCell ref="M260:M261"/>
    <mergeCell ref="N260:N264"/>
    <mergeCell ref="O260:O261"/>
    <mergeCell ref="B266:B270"/>
    <mergeCell ref="C266:C267"/>
    <mergeCell ref="D266:D270"/>
    <mergeCell ref="E266:E267"/>
    <mergeCell ref="F266:F270"/>
    <mergeCell ref="G266:G267"/>
    <mergeCell ref="H266:H270"/>
    <mergeCell ref="I266:I267"/>
    <mergeCell ref="J266:J270"/>
    <mergeCell ref="K266:K267"/>
    <mergeCell ref="L266:L270"/>
    <mergeCell ref="M266:M267"/>
    <mergeCell ref="N266:N270"/>
    <mergeCell ref="O266:O267"/>
    <mergeCell ref="B272:B276"/>
    <mergeCell ref="C272:C273"/>
    <mergeCell ref="D272:D276"/>
    <mergeCell ref="E272:E273"/>
    <mergeCell ref="F272:F276"/>
    <mergeCell ref="G272:G273"/>
    <mergeCell ref="H272:H276"/>
    <mergeCell ref="I272:I273"/>
    <mergeCell ref="B226:B230"/>
    <mergeCell ref="C226:C227"/>
    <mergeCell ref="D226:D230"/>
    <mergeCell ref="E226:E227"/>
    <mergeCell ref="F226:F230"/>
    <mergeCell ref="G226:G227"/>
    <mergeCell ref="H226:H230"/>
    <mergeCell ref="I226:I227"/>
    <mergeCell ref="J226:J230"/>
    <mergeCell ref="K226:K227"/>
    <mergeCell ref="L226:L230"/>
    <mergeCell ref="M226:M227"/>
    <mergeCell ref="N226:N230"/>
    <mergeCell ref="O226:O227"/>
    <mergeCell ref="B198:B202"/>
    <mergeCell ref="C198:C199"/>
    <mergeCell ref="D198:D202"/>
    <mergeCell ref="E198:E199"/>
    <mergeCell ref="F198:F202"/>
    <mergeCell ref="G198:G199"/>
    <mergeCell ref="H198:H202"/>
    <mergeCell ref="I198:I199"/>
    <mergeCell ref="J198:J202"/>
    <mergeCell ref="K198:K199"/>
    <mergeCell ref="L198:L202"/>
    <mergeCell ref="M198:M199"/>
    <mergeCell ref="N198:N202"/>
    <mergeCell ref="O198:O199"/>
    <mergeCell ref="B205:O205"/>
    <mergeCell ref="B206:C206"/>
    <mergeCell ref="D206:E206"/>
    <mergeCell ref="F206:G206"/>
    <mergeCell ref="H206:I206"/>
    <mergeCell ref="J206:K206"/>
    <mergeCell ref="L206:M206"/>
    <mergeCell ref="N206:O206"/>
    <mergeCell ref="B208:B212"/>
    <mergeCell ref="C208:C209"/>
    <mergeCell ref="D208:D212"/>
    <mergeCell ref="E208:E209"/>
    <mergeCell ref="F208:F212"/>
    <mergeCell ref="G208:G209"/>
    <mergeCell ref="H208:H212"/>
    <mergeCell ref="I208:I209"/>
    <mergeCell ref="J208:J212"/>
    <mergeCell ref="K208:K209"/>
    <mergeCell ref="L208:L212"/>
    <mergeCell ref="M208:M209"/>
    <mergeCell ref="B214:B218"/>
    <mergeCell ref="C214:C215"/>
    <mergeCell ref="D214:D218"/>
    <mergeCell ref="E214:E215"/>
    <mergeCell ref="F214:F218"/>
    <mergeCell ref="G214:G215"/>
    <mergeCell ref="H214:H218"/>
    <mergeCell ref="I214:I215"/>
    <mergeCell ref="J214:J218"/>
    <mergeCell ref="K214:K215"/>
    <mergeCell ref="M214:M215"/>
    <mergeCell ref="N214:N218"/>
    <mergeCell ref="O214:O215"/>
    <mergeCell ref="L215:L218"/>
    <mergeCell ref="B220:B224"/>
    <mergeCell ref="C220:C221"/>
    <mergeCell ref="D220:D224"/>
    <mergeCell ref="E220:E221"/>
    <mergeCell ref="F220:F224"/>
    <mergeCell ref="G220:G221"/>
    <mergeCell ref="H220:H224"/>
    <mergeCell ref="I220:I221"/>
    <mergeCell ref="J220:J224"/>
    <mergeCell ref="K220:K221"/>
    <mergeCell ref="L220:L224"/>
    <mergeCell ref="M220:M221"/>
    <mergeCell ref="N220:N224"/>
    <mergeCell ref="O220:O221"/>
    <mergeCell ref="B192:B196"/>
    <mergeCell ref="C192:C193"/>
    <mergeCell ref="D192:D196"/>
    <mergeCell ref="E192:E193"/>
    <mergeCell ref="F192:F196"/>
    <mergeCell ref="G192:G193"/>
    <mergeCell ref="H192:H196"/>
    <mergeCell ref="I192:I193"/>
    <mergeCell ref="J192:J196"/>
    <mergeCell ref="K192:K193"/>
    <mergeCell ref="L192:L196"/>
    <mergeCell ref="M192:M193"/>
    <mergeCell ref="N192:N196"/>
    <mergeCell ref="O192:O193"/>
    <mergeCell ref="B174:B178"/>
    <mergeCell ref="C174:C175"/>
    <mergeCell ref="D174:D178"/>
    <mergeCell ref="E174:E175"/>
    <mergeCell ref="F174:F178"/>
    <mergeCell ref="G174:G175"/>
    <mergeCell ref="J174:J178"/>
    <mergeCell ref="K174:K175"/>
    <mergeCell ref="M174:M175"/>
    <mergeCell ref="N174:N178"/>
    <mergeCell ref="O174:O175"/>
    <mergeCell ref="L175:L178"/>
    <mergeCell ref="B157:B161"/>
    <mergeCell ref="C157:C158"/>
    <mergeCell ref="D157:D161"/>
    <mergeCell ref="E157:E158"/>
    <mergeCell ref="F157:F161"/>
    <mergeCell ref="G157:G158"/>
    <mergeCell ref="H157:H161"/>
    <mergeCell ref="I157:I158"/>
    <mergeCell ref="B180:B184"/>
    <mergeCell ref="C180:C181"/>
    <mergeCell ref="D180:D184"/>
    <mergeCell ref="E180:E181"/>
    <mergeCell ref="F180:F184"/>
    <mergeCell ref="G180:G181"/>
    <mergeCell ref="H180:H184"/>
    <mergeCell ref="I180:I181"/>
    <mergeCell ref="J180:J184"/>
    <mergeCell ref="K180:K181"/>
    <mergeCell ref="L180:L184"/>
    <mergeCell ref="M180:M181"/>
    <mergeCell ref="N180:N184"/>
    <mergeCell ref="O180:O181"/>
    <mergeCell ref="B186:B190"/>
    <mergeCell ref="C186:C187"/>
    <mergeCell ref="D186:D190"/>
    <mergeCell ref="E186:E187"/>
    <mergeCell ref="F186:F190"/>
    <mergeCell ref="G186:G187"/>
    <mergeCell ref="H186:H190"/>
    <mergeCell ref="I186:I187"/>
    <mergeCell ref="J186:J190"/>
    <mergeCell ref="K186:K187"/>
    <mergeCell ref="L186:L190"/>
    <mergeCell ref="M186:M187"/>
    <mergeCell ref="N186:N190"/>
    <mergeCell ref="O186:O187"/>
    <mergeCell ref="J157:J161"/>
    <mergeCell ref="K157:K158"/>
    <mergeCell ref="L157:L161"/>
    <mergeCell ref="M157:M158"/>
    <mergeCell ref="N157:N161"/>
    <mergeCell ref="O157:O158"/>
    <mergeCell ref="B165:O165"/>
    <mergeCell ref="B166:C166"/>
    <mergeCell ref="D166:E166"/>
    <mergeCell ref="F166:G166"/>
    <mergeCell ref="H166:I166"/>
    <mergeCell ref="J166:K166"/>
    <mergeCell ref="L166:M166"/>
    <mergeCell ref="N166:O166"/>
    <mergeCell ref="B168:B172"/>
    <mergeCell ref="C168:C169"/>
    <mergeCell ref="D168:D172"/>
    <mergeCell ref="E168:E169"/>
    <mergeCell ref="F168:F172"/>
    <mergeCell ref="G168:G169"/>
    <mergeCell ref="H168:H172"/>
    <mergeCell ref="I168:I169"/>
    <mergeCell ref="J168:J172"/>
    <mergeCell ref="K168:K169"/>
    <mergeCell ref="L168:L172"/>
    <mergeCell ref="M168:M169"/>
    <mergeCell ref="M133:M134"/>
    <mergeCell ref="N133:N137"/>
    <mergeCell ref="O133:O134"/>
    <mergeCell ref="B139:B143"/>
    <mergeCell ref="C139:C140"/>
    <mergeCell ref="D139:D143"/>
    <mergeCell ref="E139:E140"/>
    <mergeCell ref="F139:F143"/>
    <mergeCell ref="G139:G140"/>
    <mergeCell ref="H139:H143"/>
    <mergeCell ref="I139:I140"/>
    <mergeCell ref="J139:J143"/>
    <mergeCell ref="K139:K140"/>
    <mergeCell ref="L139:L143"/>
    <mergeCell ref="M139:M140"/>
    <mergeCell ref="N139:N143"/>
    <mergeCell ref="O139:O140"/>
    <mergeCell ref="D145:D149"/>
    <mergeCell ref="E145:E146"/>
    <mergeCell ref="F145:F149"/>
    <mergeCell ref="G145:G146"/>
    <mergeCell ref="H151:H155"/>
    <mergeCell ref="I151:I152"/>
    <mergeCell ref="J145:J149"/>
    <mergeCell ref="K145:K146"/>
    <mergeCell ref="L145:L149"/>
    <mergeCell ref="M145:M146"/>
    <mergeCell ref="N145:N149"/>
    <mergeCell ref="O145:O146"/>
    <mergeCell ref="B151:B155"/>
    <mergeCell ref="C151:C152"/>
    <mergeCell ref="D151:D155"/>
    <mergeCell ref="E151:E152"/>
    <mergeCell ref="F151:F155"/>
    <mergeCell ref="G151:G152"/>
    <mergeCell ref="J151:J155"/>
    <mergeCell ref="K151:K152"/>
    <mergeCell ref="L151:L155"/>
    <mergeCell ref="M151:M152"/>
    <mergeCell ref="N151:N155"/>
    <mergeCell ref="O151:O152"/>
    <mergeCell ref="B145:B149"/>
    <mergeCell ref="C145:C146"/>
    <mergeCell ref="H145:H149"/>
    <mergeCell ref="I145:I146"/>
    <mergeCell ref="L133:L137"/>
    <mergeCell ref="F133:F137"/>
    <mergeCell ref="G133:G134"/>
    <mergeCell ref="F10:F14"/>
    <mergeCell ref="L45:L49"/>
    <mergeCell ref="M45:M46"/>
    <mergeCell ref="F28:F32"/>
    <mergeCell ref="G28:G29"/>
    <mergeCell ref="H28:H32"/>
    <mergeCell ref="I28:I29"/>
    <mergeCell ref="J28:J32"/>
    <mergeCell ref="K28:K29"/>
    <mergeCell ref="L28:L32"/>
    <mergeCell ref="M28:M29"/>
    <mergeCell ref="N28:N32"/>
    <mergeCell ref="O28:O29"/>
    <mergeCell ref="B1:O1"/>
    <mergeCell ref="B2:C2"/>
    <mergeCell ref="D2:E2"/>
    <mergeCell ref="F2:G2"/>
    <mergeCell ref="H2:I2"/>
    <mergeCell ref="J2:K2"/>
    <mergeCell ref="L2:M2"/>
    <mergeCell ref="N2:O2"/>
    <mergeCell ref="B34:B38"/>
    <mergeCell ref="C34:C35"/>
    <mergeCell ref="D34:D38"/>
    <mergeCell ref="E34:E35"/>
    <mergeCell ref="F34:F38"/>
    <mergeCell ref="G34:G35"/>
    <mergeCell ref="H34:H38"/>
    <mergeCell ref="I34:I35"/>
    <mergeCell ref="J34:J38"/>
    <mergeCell ref="K34:K35"/>
    <mergeCell ref="L34:L38"/>
    <mergeCell ref="M34:M35"/>
    <mergeCell ref="N34:N38"/>
    <mergeCell ref="O34:O35"/>
    <mergeCell ref="B16:B20"/>
    <mergeCell ref="C16:C17"/>
    <mergeCell ref="D16:D20"/>
    <mergeCell ref="E16:E17"/>
    <mergeCell ref="F16:F20"/>
    <mergeCell ref="G16:G17"/>
    <mergeCell ref="H16:H20"/>
    <mergeCell ref="I16:I17"/>
    <mergeCell ref="J16:J20"/>
    <mergeCell ref="K16:K17"/>
    <mergeCell ref="L16:L20"/>
    <mergeCell ref="M16:M17"/>
    <mergeCell ref="N16:N20"/>
    <mergeCell ref="O16:O17"/>
    <mergeCell ref="B22:B26"/>
    <mergeCell ref="C22:C23"/>
    <mergeCell ref="D22:D26"/>
    <mergeCell ref="E22:E23"/>
    <mergeCell ref="F22:F26"/>
    <mergeCell ref="G22:G23"/>
    <mergeCell ref="H22:H26"/>
    <mergeCell ref="I22:I23"/>
    <mergeCell ref="J22:J26"/>
    <mergeCell ref="K22:K23"/>
    <mergeCell ref="L22:L26"/>
    <mergeCell ref="M22:M23"/>
    <mergeCell ref="N22:N26"/>
    <mergeCell ref="O22:O23"/>
    <mergeCell ref="B28:B32"/>
    <mergeCell ref="C28:C29"/>
    <mergeCell ref="D28:D32"/>
    <mergeCell ref="E28:E29"/>
    <mergeCell ref="B4:B8"/>
    <mergeCell ref="C4:C5"/>
    <mergeCell ref="D4:D8"/>
    <mergeCell ref="E4:E5"/>
    <mergeCell ref="F4:F8"/>
    <mergeCell ref="G4:G5"/>
    <mergeCell ref="H4:H8"/>
    <mergeCell ref="I4:I5"/>
    <mergeCell ref="J4:J8"/>
    <mergeCell ref="K4:K5"/>
    <mergeCell ref="B10:B14"/>
    <mergeCell ref="C10:C11"/>
    <mergeCell ref="M10:M11"/>
    <mergeCell ref="N10:N14"/>
    <mergeCell ref="O10:O11"/>
    <mergeCell ref="H10:H14"/>
    <mergeCell ref="G10:G11"/>
    <mergeCell ref="I10:I11"/>
    <mergeCell ref="E51:E52"/>
    <mergeCell ref="F51:F55"/>
    <mergeCell ref="G51:G52"/>
    <mergeCell ref="H51:H55"/>
    <mergeCell ref="I51:I52"/>
    <mergeCell ref="J51:J55"/>
    <mergeCell ref="K51:K52"/>
    <mergeCell ref="M51:M52"/>
    <mergeCell ref="N51:N55"/>
    <mergeCell ref="O51:O52"/>
    <mergeCell ref="B57:B61"/>
    <mergeCell ref="C57:C58"/>
    <mergeCell ref="D57:D61"/>
    <mergeCell ref="E57:E58"/>
    <mergeCell ref="F57:F61"/>
    <mergeCell ref="G57:G58"/>
    <mergeCell ref="H57:H61"/>
    <mergeCell ref="I57:I58"/>
    <mergeCell ref="J57:J61"/>
    <mergeCell ref="K57:K58"/>
    <mergeCell ref="L57:L61"/>
    <mergeCell ref="M57:M58"/>
    <mergeCell ref="N57:N61"/>
    <mergeCell ref="O57:O58"/>
    <mergeCell ref="N45:N49"/>
    <mergeCell ref="O45:O46"/>
    <mergeCell ref="J10:J14"/>
    <mergeCell ref="K10:K11"/>
    <mergeCell ref="E10:E11"/>
    <mergeCell ref="B63:B67"/>
    <mergeCell ref="C63:C64"/>
    <mergeCell ref="D63:D67"/>
    <mergeCell ref="E63:E64"/>
    <mergeCell ref="F63:F67"/>
    <mergeCell ref="G63:G64"/>
    <mergeCell ref="H63:H67"/>
    <mergeCell ref="I63:I64"/>
    <mergeCell ref="J63:J67"/>
    <mergeCell ref="K63:K64"/>
    <mergeCell ref="L63:L67"/>
    <mergeCell ref="M63:M64"/>
    <mergeCell ref="N63:N67"/>
    <mergeCell ref="O63:O64"/>
    <mergeCell ref="B69:B73"/>
    <mergeCell ref="C69:C70"/>
    <mergeCell ref="D69:D73"/>
    <mergeCell ref="E69:E70"/>
    <mergeCell ref="F69:F73"/>
    <mergeCell ref="G69:G70"/>
    <mergeCell ref="H69:H73"/>
    <mergeCell ref="I69:I70"/>
    <mergeCell ref="J69:J73"/>
    <mergeCell ref="K69:K70"/>
    <mergeCell ref="L69:L73"/>
    <mergeCell ref="M69:M70"/>
    <mergeCell ref="N69:N73"/>
    <mergeCell ref="O69:O70"/>
    <mergeCell ref="B75:B79"/>
    <mergeCell ref="C75:C76"/>
    <mergeCell ref="D75:D79"/>
    <mergeCell ref="E75:E76"/>
    <mergeCell ref="F75:F79"/>
    <mergeCell ref="G75:G76"/>
    <mergeCell ref="H75:H79"/>
    <mergeCell ref="I75:I76"/>
    <mergeCell ref="J75:J79"/>
    <mergeCell ref="K75:K76"/>
    <mergeCell ref="L75:L79"/>
    <mergeCell ref="M75:M76"/>
    <mergeCell ref="N75:N79"/>
    <mergeCell ref="O75:O76"/>
    <mergeCell ref="B42:O42"/>
    <mergeCell ref="B43:C43"/>
    <mergeCell ref="D43:E43"/>
    <mergeCell ref="F43:G43"/>
    <mergeCell ref="H43:I43"/>
    <mergeCell ref="J43:K43"/>
    <mergeCell ref="L43:M43"/>
    <mergeCell ref="N43:O43"/>
    <mergeCell ref="B45:B49"/>
    <mergeCell ref="C45:C46"/>
    <mergeCell ref="D45:D49"/>
    <mergeCell ref="E45:E46"/>
    <mergeCell ref="F45:F49"/>
    <mergeCell ref="G45:G46"/>
    <mergeCell ref="H45:H49"/>
    <mergeCell ref="I45:I46"/>
    <mergeCell ref="J45:J49"/>
    <mergeCell ref="K45:K46"/>
    <mergeCell ref="B51:B55"/>
    <mergeCell ref="C51:C52"/>
    <mergeCell ref="D51:D55"/>
    <mergeCell ref="L110:L114"/>
    <mergeCell ref="M110:M111"/>
    <mergeCell ref="N110:N114"/>
    <mergeCell ref="O110:O111"/>
    <mergeCell ref="J84:K84"/>
    <mergeCell ref="L84:M84"/>
    <mergeCell ref="N84:O84"/>
    <mergeCell ref="B86:B90"/>
    <mergeCell ref="C86:C87"/>
    <mergeCell ref="D86:D90"/>
    <mergeCell ref="E86:E87"/>
    <mergeCell ref="F86:F90"/>
    <mergeCell ref="G86:G87"/>
    <mergeCell ref="H86:H90"/>
    <mergeCell ref="I86:I87"/>
    <mergeCell ref="J86:J90"/>
    <mergeCell ref="K86:K87"/>
    <mergeCell ref="L86:L90"/>
    <mergeCell ref="M86:M87"/>
    <mergeCell ref="B92:B96"/>
    <mergeCell ref="C92:C93"/>
    <mergeCell ref="D92:D96"/>
    <mergeCell ref="E92:E93"/>
    <mergeCell ref="F92:F96"/>
    <mergeCell ref="G92:G93"/>
    <mergeCell ref="H92:H96"/>
    <mergeCell ref="I92:I93"/>
    <mergeCell ref="J92:J96"/>
    <mergeCell ref="K92:K93"/>
    <mergeCell ref="M92:M93"/>
    <mergeCell ref="N92:N96"/>
    <mergeCell ref="O92:O93"/>
    <mergeCell ref="B124:O124"/>
    <mergeCell ref="C104:C105"/>
    <mergeCell ref="D104:D108"/>
    <mergeCell ref="E104:E105"/>
    <mergeCell ref="F104:F108"/>
    <mergeCell ref="G104:G105"/>
    <mergeCell ref="H104:H108"/>
    <mergeCell ref="I104:I105"/>
    <mergeCell ref="J104:J108"/>
    <mergeCell ref="K104:K105"/>
    <mergeCell ref="L104:L108"/>
    <mergeCell ref="M104:M105"/>
    <mergeCell ref="N104:N108"/>
    <mergeCell ref="O104:O105"/>
    <mergeCell ref="B110:B114"/>
    <mergeCell ref="C110:C111"/>
    <mergeCell ref="D110:D114"/>
    <mergeCell ref="E110:E111"/>
    <mergeCell ref="F110:F114"/>
    <mergeCell ref="G110:G111"/>
    <mergeCell ref="H110:H114"/>
    <mergeCell ref="I110:I111"/>
    <mergeCell ref="J110:J114"/>
    <mergeCell ref="K110:K111"/>
    <mergeCell ref="B125:C125"/>
    <mergeCell ref="D125:E125"/>
    <mergeCell ref="F125:G125"/>
    <mergeCell ref="H125:I125"/>
    <mergeCell ref="J125:K125"/>
    <mergeCell ref="L125:M125"/>
    <mergeCell ref="N125:O125"/>
    <mergeCell ref="B127:B131"/>
    <mergeCell ref="C127:C128"/>
    <mergeCell ref="D127:D131"/>
    <mergeCell ref="E127:E128"/>
    <mergeCell ref="F127:F131"/>
    <mergeCell ref="G127:G128"/>
    <mergeCell ref="H127:H131"/>
    <mergeCell ref="I127:I128"/>
    <mergeCell ref="J127:J131"/>
    <mergeCell ref="K127:K128"/>
    <mergeCell ref="L127:L131"/>
    <mergeCell ref="M127:M128"/>
    <mergeCell ref="B133:B137"/>
    <mergeCell ref="C133:C134"/>
    <mergeCell ref="D133:D137"/>
    <mergeCell ref="E133:E134"/>
    <mergeCell ref="H174:H178"/>
    <mergeCell ref="I174:I175"/>
    <mergeCell ref="H133:H137"/>
    <mergeCell ref="I133:I134"/>
    <mergeCell ref="J133:J137"/>
    <mergeCell ref="K133:K134"/>
    <mergeCell ref="B83:O83"/>
    <mergeCell ref="B84:C84"/>
    <mergeCell ref="D84:E84"/>
    <mergeCell ref="F84:G84"/>
    <mergeCell ref="H84:I84"/>
    <mergeCell ref="B116:B120"/>
    <mergeCell ref="C116:C117"/>
    <mergeCell ref="D116:D120"/>
    <mergeCell ref="E116:E117"/>
    <mergeCell ref="F116:F120"/>
    <mergeCell ref="G116:G117"/>
    <mergeCell ref="H116:H120"/>
    <mergeCell ref="I116:I117"/>
    <mergeCell ref="J116:J120"/>
    <mergeCell ref="K116:K117"/>
    <mergeCell ref="L116:L120"/>
    <mergeCell ref="M116:M117"/>
    <mergeCell ref="N116:N120"/>
    <mergeCell ref="O116:O117"/>
    <mergeCell ref="L93:L96"/>
    <mergeCell ref="B98:B102"/>
    <mergeCell ref="C98:C99"/>
    <mergeCell ref="D98:D102"/>
    <mergeCell ref="E98:E99"/>
    <mergeCell ref="F98:F102"/>
    <mergeCell ref="G98:G99"/>
    <mergeCell ref="H98:H102"/>
    <mergeCell ref="I98:I99"/>
    <mergeCell ref="J98:J102"/>
    <mergeCell ref="K98:K99"/>
    <mergeCell ref="L98:L102"/>
    <mergeCell ref="M98:M99"/>
    <mergeCell ref="N98:N102"/>
    <mergeCell ref="O98:O99"/>
    <mergeCell ref="B104:B108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19D8-C209-418C-8576-3DB889507007}">
  <dimension ref="A1:G19"/>
  <sheetViews>
    <sheetView topLeftCell="A18" workbookViewId="0"/>
  </sheetViews>
  <sheetFormatPr baseColWidth="10" defaultColWidth="9.140625" defaultRowHeight="15" x14ac:dyDescent="0.25"/>
  <cols>
    <col min="1" max="1" width="45.28515625" style="79" bestFit="1" customWidth="1"/>
    <col min="2" max="2" width="14.140625" style="79" bestFit="1" customWidth="1"/>
    <col min="3" max="3" width="26.5703125" style="79" bestFit="1" customWidth="1"/>
    <col min="4" max="4" width="21.7109375" style="79" bestFit="1" customWidth="1"/>
    <col min="5" max="5" width="16.7109375" style="79" bestFit="1" customWidth="1"/>
    <col min="6" max="6" width="17.42578125" style="79" bestFit="1" customWidth="1"/>
    <col min="7" max="7" width="102.7109375" style="79" bestFit="1" customWidth="1"/>
    <col min="8" max="16384" width="9.140625" style="79"/>
  </cols>
  <sheetData>
    <row r="1" spans="1:7" x14ac:dyDescent="0.25">
      <c r="A1" s="79" t="s">
        <v>1807</v>
      </c>
      <c r="B1" s="79" t="s">
        <v>1808</v>
      </c>
      <c r="C1" s="79" t="s">
        <v>868</v>
      </c>
      <c r="D1" s="79" t="s">
        <v>937</v>
      </c>
      <c r="E1" s="79" t="s">
        <v>1760</v>
      </c>
      <c r="F1" s="79">
        <v>0</v>
      </c>
      <c r="G1" s="79" t="s">
        <v>1806</v>
      </c>
    </row>
    <row r="3" spans="1:7" x14ac:dyDescent="0.25">
      <c r="A3" s="79" t="s">
        <v>1809</v>
      </c>
      <c r="B3" s="79">
        <v>0</v>
      </c>
      <c r="C3" s="79">
        <v>0</v>
      </c>
      <c r="D3" s="79">
        <v>0</v>
      </c>
      <c r="E3" s="79">
        <v>0</v>
      </c>
      <c r="F3" s="79" t="s">
        <v>1810</v>
      </c>
      <c r="G3" s="79">
        <v>0</v>
      </c>
    </row>
    <row r="4" spans="1:7" x14ac:dyDescent="0.25">
      <c r="A4" s="79" t="s">
        <v>1773</v>
      </c>
      <c r="B4" s="79" t="s">
        <v>1802</v>
      </c>
      <c r="C4" s="79" t="s">
        <v>868</v>
      </c>
      <c r="D4" s="79" t="s">
        <v>1765</v>
      </c>
      <c r="E4" s="79" t="s">
        <v>499</v>
      </c>
      <c r="F4" s="79" t="s">
        <v>1803</v>
      </c>
      <c r="G4" s="79" t="s">
        <v>1801</v>
      </c>
    </row>
    <row r="5" spans="1:7" x14ac:dyDescent="0.25">
      <c r="A5" s="79" t="s">
        <v>1789</v>
      </c>
      <c r="B5" s="79" t="s">
        <v>1804</v>
      </c>
      <c r="C5" s="79" t="s">
        <v>868</v>
      </c>
      <c r="D5" s="79" t="s">
        <v>1282</v>
      </c>
      <c r="E5" s="79" t="s">
        <v>499</v>
      </c>
      <c r="F5" s="79" t="s">
        <v>1805</v>
      </c>
      <c r="G5" s="79">
        <v>2</v>
      </c>
    </row>
    <row r="6" spans="1:7" x14ac:dyDescent="0.25">
      <c r="A6" s="79" t="s">
        <v>1770</v>
      </c>
      <c r="B6" s="79" t="s">
        <v>1814</v>
      </c>
      <c r="C6" s="79" t="s">
        <v>868</v>
      </c>
      <c r="D6" s="79" t="s">
        <v>1776</v>
      </c>
      <c r="E6" s="79" t="s">
        <v>499</v>
      </c>
      <c r="F6" s="79" t="s">
        <v>1816</v>
      </c>
      <c r="G6" s="79" t="s">
        <v>1811</v>
      </c>
    </row>
    <row r="7" spans="1:7" x14ac:dyDescent="0.25">
      <c r="A7" s="79" t="s">
        <v>23</v>
      </c>
      <c r="B7" s="79">
        <v>0</v>
      </c>
      <c r="C7" s="79">
        <v>0</v>
      </c>
      <c r="D7" s="79">
        <v>0</v>
      </c>
      <c r="E7" s="79">
        <v>0</v>
      </c>
      <c r="F7" s="79" t="s">
        <v>1818</v>
      </c>
      <c r="G7" s="79">
        <v>0</v>
      </c>
    </row>
    <row r="8" spans="1:7" x14ac:dyDescent="0.25">
      <c r="A8" s="79" t="s">
        <v>23</v>
      </c>
      <c r="B8" s="79">
        <v>0</v>
      </c>
      <c r="C8" s="79">
        <v>0</v>
      </c>
      <c r="D8" s="79">
        <v>0</v>
      </c>
      <c r="E8" s="79">
        <v>0</v>
      </c>
      <c r="F8" s="79">
        <v>0</v>
      </c>
      <c r="G8" s="79">
        <v>0</v>
      </c>
    </row>
    <row r="9" spans="1:7" x14ac:dyDescent="0.25">
      <c r="A9" s="79" t="s">
        <v>23</v>
      </c>
      <c r="B9" s="79">
        <v>0</v>
      </c>
      <c r="C9" s="79">
        <v>0</v>
      </c>
      <c r="D9" s="79">
        <v>0</v>
      </c>
      <c r="E9" s="79">
        <v>0</v>
      </c>
      <c r="F9" s="79" t="s">
        <v>1819</v>
      </c>
      <c r="G9" s="79">
        <v>0</v>
      </c>
    </row>
    <row r="10" spans="1:7" x14ac:dyDescent="0.25">
      <c r="A10" s="79" t="s">
        <v>1812</v>
      </c>
      <c r="B10" s="79" t="s">
        <v>1815</v>
      </c>
      <c r="C10" s="79" t="s">
        <v>868</v>
      </c>
      <c r="D10" s="79" t="s">
        <v>1574</v>
      </c>
      <c r="E10" s="79" t="s">
        <v>1118</v>
      </c>
      <c r="F10" s="79" t="s">
        <v>1817</v>
      </c>
      <c r="G10" s="79" t="s">
        <v>1813</v>
      </c>
    </row>
    <row r="11" spans="1:7" x14ac:dyDescent="0.25">
      <c r="A11" s="79" t="s">
        <v>23</v>
      </c>
      <c r="B11" s="79">
        <v>0</v>
      </c>
      <c r="C11" s="79">
        <v>0</v>
      </c>
      <c r="D11" s="79">
        <v>0</v>
      </c>
      <c r="E11" s="79">
        <v>0</v>
      </c>
      <c r="F11" s="79" t="s">
        <v>1821</v>
      </c>
      <c r="G11" s="79">
        <v>0</v>
      </c>
    </row>
    <row r="12" spans="1:7" x14ac:dyDescent="0.25">
      <c r="A12" s="79" t="s">
        <v>1272</v>
      </c>
      <c r="B12" s="79" t="s">
        <v>1820</v>
      </c>
      <c r="C12" s="79" t="s">
        <v>1638</v>
      </c>
      <c r="D12" s="79" t="s">
        <v>512</v>
      </c>
      <c r="E12" s="79" t="s">
        <v>1118</v>
      </c>
      <c r="F12" s="79" t="s">
        <v>1824</v>
      </c>
      <c r="G12" s="79" t="s">
        <v>1823</v>
      </c>
    </row>
    <row r="13" spans="1:7" x14ac:dyDescent="0.25">
      <c r="A13" s="79" t="s">
        <v>1826</v>
      </c>
      <c r="B13" s="79" t="s">
        <v>1827</v>
      </c>
      <c r="C13" s="79" t="s">
        <v>1638</v>
      </c>
      <c r="D13" s="79" t="s">
        <v>1828</v>
      </c>
      <c r="E13" s="79">
        <v>0</v>
      </c>
      <c r="F13" s="79" t="s">
        <v>1829</v>
      </c>
      <c r="G13" s="79" t="s">
        <v>1825</v>
      </c>
    </row>
    <row r="14" spans="1:7" x14ac:dyDescent="0.25">
      <c r="A14" s="79" t="s">
        <v>1777</v>
      </c>
      <c r="B14" s="79" t="s">
        <v>1831</v>
      </c>
      <c r="C14" s="79" t="s">
        <v>1638</v>
      </c>
      <c r="D14" s="79" t="s">
        <v>1486</v>
      </c>
      <c r="E14" s="79" t="s">
        <v>499</v>
      </c>
      <c r="F14" s="79" t="s">
        <v>1832</v>
      </c>
      <c r="G14" s="79" t="s">
        <v>1830</v>
      </c>
    </row>
    <row r="15" spans="1:7" x14ac:dyDescent="0.25">
      <c r="A15" s="79" t="s">
        <v>1704</v>
      </c>
      <c r="B15" s="79" t="s">
        <v>1834</v>
      </c>
      <c r="C15" s="79" t="s">
        <v>868</v>
      </c>
      <c r="D15" s="79" t="s">
        <v>556</v>
      </c>
      <c r="E15" s="79" t="s">
        <v>1118</v>
      </c>
      <c r="F15" s="79" t="s">
        <v>1835</v>
      </c>
      <c r="G15" s="79" t="s">
        <v>1833</v>
      </c>
    </row>
    <row r="16" spans="1:7" x14ac:dyDescent="0.25">
      <c r="A16" s="79" t="s">
        <v>1837</v>
      </c>
      <c r="B16" s="79" t="s">
        <v>1838</v>
      </c>
      <c r="C16" s="79" t="s">
        <v>1638</v>
      </c>
      <c r="D16" s="79" t="s">
        <v>537</v>
      </c>
      <c r="E16" s="79" t="s">
        <v>1118</v>
      </c>
      <c r="F16" s="79" t="s">
        <v>1839</v>
      </c>
      <c r="G16" s="79" t="s">
        <v>1836</v>
      </c>
    </row>
    <row r="17" spans="1:7" x14ac:dyDescent="0.25">
      <c r="A17" s="79" t="s">
        <v>1822</v>
      </c>
      <c r="B17" s="79" t="s">
        <v>1638</v>
      </c>
      <c r="C17" s="79" t="s">
        <v>1840</v>
      </c>
      <c r="D17" s="79" t="s">
        <v>1767</v>
      </c>
      <c r="E17" s="79" t="s">
        <v>1841</v>
      </c>
      <c r="F17" s="79">
        <v>0</v>
      </c>
      <c r="G17" s="79">
        <v>2</v>
      </c>
    </row>
    <row r="18" spans="1:7" x14ac:dyDescent="0.25">
      <c r="A18" s="79" t="s">
        <v>1780</v>
      </c>
      <c r="B18" s="79" t="s">
        <v>1794</v>
      </c>
      <c r="C18" s="79" t="s">
        <v>1638</v>
      </c>
      <c r="D18" s="79" t="s">
        <v>1843</v>
      </c>
      <c r="E18" s="79" t="s">
        <v>499</v>
      </c>
      <c r="F18" s="79" t="s">
        <v>1844</v>
      </c>
      <c r="G18" s="79" t="s">
        <v>1842</v>
      </c>
    </row>
    <row r="19" spans="1:7" x14ac:dyDescent="0.25">
      <c r="A19" s="79" t="s">
        <v>1695</v>
      </c>
      <c r="B19" s="79" t="s">
        <v>1846</v>
      </c>
      <c r="C19" s="79" t="s">
        <v>1638</v>
      </c>
      <c r="D19" s="79" t="s">
        <v>1702</v>
      </c>
      <c r="E19" s="79" t="s">
        <v>1118</v>
      </c>
      <c r="F19" s="79" t="s">
        <v>1847</v>
      </c>
      <c r="G19" s="79" t="s">
        <v>1845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FAF-E22E-4C6B-A7F9-9DE65F4DB08B}">
  <dimension ref="A1"/>
  <sheetViews>
    <sheetView workbookViewId="0">
      <selection activeCell="B2" sqref="B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E3C9-D808-4F71-B507-ED1AD42800AE}">
  <sheetPr codeName="Hoja19"/>
  <dimension ref="A1:P45"/>
  <sheetViews>
    <sheetView topLeftCell="D1" workbookViewId="0">
      <selection activeCell="F2" sqref="F2"/>
    </sheetView>
  </sheetViews>
  <sheetFormatPr baseColWidth="10" defaultColWidth="11.42578125" defaultRowHeight="15" x14ac:dyDescent="0.25"/>
  <cols>
    <col min="2" max="2" width="28.85546875" customWidth="1"/>
    <col min="3" max="3" width="20.42578125" customWidth="1"/>
    <col min="4" max="4" width="47.7109375" customWidth="1"/>
    <col min="5" max="5" width="41" customWidth="1"/>
    <col min="6" max="6" width="28.28515625" customWidth="1"/>
    <col min="7" max="7" width="13.5703125" bestFit="1" customWidth="1"/>
  </cols>
  <sheetData>
    <row r="1" spans="1:16" ht="14.45" customHeight="1" x14ac:dyDescent="0.25">
      <c r="A1" s="805" t="s">
        <v>2010</v>
      </c>
      <c r="B1" s="805"/>
      <c r="C1" s="805"/>
      <c r="D1" s="805"/>
      <c r="E1" s="805"/>
      <c r="F1" s="805"/>
    </row>
    <row r="2" spans="1:16" x14ac:dyDescent="0.25">
      <c r="A2" t="s">
        <v>11</v>
      </c>
      <c r="B2" t="s">
        <v>1750</v>
      </c>
      <c r="C2" t="s">
        <v>2011</v>
      </c>
      <c r="D2" t="s">
        <v>2012</v>
      </c>
      <c r="E2" t="s">
        <v>2013</v>
      </c>
      <c r="F2" t="s">
        <v>2014</v>
      </c>
    </row>
    <row r="3" spans="1:16" x14ac:dyDescent="0.25">
      <c r="A3">
        <v>85566</v>
      </c>
      <c r="B3" t="s">
        <v>1247</v>
      </c>
      <c r="C3" t="s">
        <v>2015</v>
      </c>
      <c r="D3" t="s">
        <v>1792</v>
      </c>
      <c r="E3" t="s">
        <v>1792</v>
      </c>
      <c r="F3" t="s">
        <v>2016</v>
      </c>
    </row>
    <row r="4" spans="1:16" x14ac:dyDescent="0.25">
      <c r="A4">
        <v>85337</v>
      </c>
      <c r="B4" t="s">
        <v>1331</v>
      </c>
      <c r="C4" t="s">
        <v>2017</v>
      </c>
      <c r="D4" t="s">
        <v>1792</v>
      </c>
      <c r="E4" t="s">
        <v>2018</v>
      </c>
      <c r="F4" t="s">
        <v>2018</v>
      </c>
    </row>
    <row r="5" spans="1:16" x14ac:dyDescent="0.25">
      <c r="A5">
        <v>85271</v>
      </c>
      <c r="B5" t="s">
        <v>1318</v>
      </c>
      <c r="C5" t="s">
        <v>2015</v>
      </c>
      <c r="D5" t="s">
        <v>1792</v>
      </c>
      <c r="E5" t="s">
        <v>1792</v>
      </c>
      <c r="F5" t="s">
        <v>2019</v>
      </c>
    </row>
    <row r="6" spans="1:16" x14ac:dyDescent="0.25">
      <c r="A6">
        <v>81610</v>
      </c>
      <c r="B6" t="s">
        <v>1779</v>
      </c>
      <c r="C6" t="s">
        <v>2015</v>
      </c>
      <c r="D6" t="s">
        <v>1792</v>
      </c>
      <c r="E6" t="s">
        <v>1792</v>
      </c>
      <c r="F6" t="s">
        <v>2020</v>
      </c>
      <c r="G6" s="27"/>
    </row>
    <row r="7" spans="1:16" x14ac:dyDescent="0.25">
      <c r="A7">
        <v>84115</v>
      </c>
      <c r="B7" t="s">
        <v>962</v>
      </c>
      <c r="C7" t="s">
        <v>2015</v>
      </c>
      <c r="D7" t="s">
        <v>1792</v>
      </c>
      <c r="E7" t="s">
        <v>1792</v>
      </c>
      <c r="F7" t="s">
        <v>2021</v>
      </c>
      <c r="G7" s="27"/>
    </row>
    <row r="8" spans="1:16" x14ac:dyDescent="0.25">
      <c r="A8">
        <v>84116</v>
      </c>
      <c r="B8" t="s">
        <v>962</v>
      </c>
      <c r="C8" t="s">
        <v>2015</v>
      </c>
      <c r="D8" t="s">
        <v>1792</v>
      </c>
      <c r="E8" t="s">
        <v>1792</v>
      </c>
      <c r="F8" t="s">
        <v>2021</v>
      </c>
      <c r="K8" s="27"/>
      <c r="L8" s="27"/>
    </row>
    <row r="9" spans="1:16" x14ac:dyDescent="0.25">
      <c r="A9">
        <v>84497</v>
      </c>
      <c r="B9" t="s">
        <v>1304</v>
      </c>
      <c r="C9" t="s">
        <v>2015</v>
      </c>
      <c r="D9" t="s">
        <v>1792</v>
      </c>
      <c r="E9" t="s">
        <v>1792</v>
      </c>
      <c r="F9" t="s">
        <v>2022</v>
      </c>
      <c r="K9" s="27"/>
      <c r="L9" s="27"/>
    </row>
    <row r="10" spans="1:16" x14ac:dyDescent="0.25">
      <c r="A10">
        <v>83012</v>
      </c>
      <c r="B10" t="s">
        <v>1228</v>
      </c>
      <c r="C10" t="s">
        <v>2023</v>
      </c>
      <c r="D10" t="s">
        <v>1792</v>
      </c>
      <c r="E10" t="s">
        <v>1792</v>
      </c>
      <c r="F10" t="s">
        <v>2019</v>
      </c>
      <c r="K10" s="27"/>
      <c r="L10" s="27"/>
    </row>
    <row r="11" spans="1:16" x14ac:dyDescent="0.25">
      <c r="A11">
        <v>84610</v>
      </c>
      <c r="B11" t="s">
        <v>529</v>
      </c>
      <c r="C11" t="s">
        <v>2015</v>
      </c>
      <c r="D11" t="s">
        <v>1792</v>
      </c>
      <c r="E11" t="s">
        <v>1792</v>
      </c>
      <c r="F11" t="s">
        <v>2019</v>
      </c>
      <c r="K11" s="27"/>
      <c r="L11" s="27"/>
    </row>
    <row r="12" spans="1:16" x14ac:dyDescent="0.25">
      <c r="A12">
        <v>83387</v>
      </c>
      <c r="B12" t="s">
        <v>1440</v>
      </c>
      <c r="C12" t="s">
        <v>2015</v>
      </c>
      <c r="D12" t="s">
        <v>1792</v>
      </c>
      <c r="E12" t="s">
        <v>1792</v>
      </c>
      <c r="F12" t="s">
        <v>2019</v>
      </c>
      <c r="K12" s="27"/>
      <c r="L12" s="27"/>
    </row>
    <row r="13" spans="1:16" x14ac:dyDescent="0.25">
      <c r="A13">
        <v>85849</v>
      </c>
      <c r="B13" t="s">
        <v>2024</v>
      </c>
      <c r="C13" t="s">
        <v>1792</v>
      </c>
      <c r="D13" t="s">
        <v>1792</v>
      </c>
      <c r="E13" t="s">
        <v>1792</v>
      </c>
      <c r="F13" t="s">
        <v>2025</v>
      </c>
      <c r="K13" s="27"/>
      <c r="P13" s="27"/>
    </row>
    <row r="14" spans="1:16" x14ac:dyDescent="0.25">
      <c r="A14">
        <v>78046</v>
      </c>
      <c r="B14" t="s">
        <v>2026</v>
      </c>
      <c r="C14" t="s">
        <v>2015</v>
      </c>
      <c r="D14" t="s">
        <v>1792</v>
      </c>
      <c r="E14" t="s">
        <v>1792</v>
      </c>
      <c r="F14" t="s">
        <v>2019</v>
      </c>
    </row>
    <row r="15" spans="1:16" x14ac:dyDescent="0.25">
      <c r="A15">
        <v>86730</v>
      </c>
      <c r="B15" t="s">
        <v>529</v>
      </c>
      <c r="C15" t="s">
        <v>2015</v>
      </c>
      <c r="D15" t="s">
        <v>1792</v>
      </c>
      <c r="E15" t="s">
        <v>1792</v>
      </c>
      <c r="F15" t="s">
        <v>2019</v>
      </c>
      <c r="L15" s="27"/>
    </row>
    <row r="16" spans="1:16" x14ac:dyDescent="0.25">
      <c r="A16">
        <v>83463</v>
      </c>
      <c r="B16" t="s">
        <v>175</v>
      </c>
      <c r="C16" t="s">
        <v>2015</v>
      </c>
      <c r="D16" t="s">
        <v>1792</v>
      </c>
      <c r="E16" t="s">
        <v>1792</v>
      </c>
      <c r="F16" t="s">
        <v>2027</v>
      </c>
    </row>
    <row r="17" spans="1:12" x14ac:dyDescent="0.25">
      <c r="A17">
        <v>86221</v>
      </c>
      <c r="B17" t="s">
        <v>1761</v>
      </c>
      <c r="C17" t="s">
        <v>2015</v>
      </c>
      <c r="D17" t="s">
        <v>1792</v>
      </c>
      <c r="E17" t="s">
        <v>1792</v>
      </c>
      <c r="F17" t="s">
        <v>2027</v>
      </c>
      <c r="L17" s="27"/>
    </row>
    <row r="18" spans="1:12" x14ac:dyDescent="0.25">
      <c r="A18">
        <v>86470</v>
      </c>
      <c r="B18" t="s">
        <v>1788</v>
      </c>
      <c r="C18" t="s">
        <v>2023</v>
      </c>
      <c r="D18" t="s">
        <v>1792</v>
      </c>
      <c r="E18" t="s">
        <v>1792</v>
      </c>
      <c r="F18" t="s">
        <v>2027</v>
      </c>
      <c r="L18" s="27"/>
    </row>
    <row r="19" spans="1:12" x14ac:dyDescent="0.25">
      <c r="B19" t="s">
        <v>1757</v>
      </c>
      <c r="C19" t="s">
        <v>2023</v>
      </c>
      <c r="D19" t="s">
        <v>1792</v>
      </c>
      <c r="E19" t="s">
        <v>1792</v>
      </c>
      <c r="F19" t="s">
        <v>2027</v>
      </c>
    </row>
    <row r="20" spans="1:12" x14ac:dyDescent="0.25">
      <c r="A20">
        <v>85010</v>
      </c>
      <c r="B20" t="s">
        <v>1759</v>
      </c>
      <c r="C20" t="s">
        <v>2015</v>
      </c>
      <c r="D20" t="s">
        <v>1792</v>
      </c>
      <c r="E20" t="s">
        <v>1792</v>
      </c>
      <c r="F20" t="s">
        <v>2027</v>
      </c>
    </row>
    <row r="21" spans="1:12" x14ac:dyDescent="0.25">
      <c r="A21">
        <v>84306</v>
      </c>
      <c r="B21" t="s">
        <v>1349</v>
      </c>
      <c r="C21" t="s">
        <v>2015</v>
      </c>
      <c r="D21" t="s">
        <v>1792</v>
      </c>
      <c r="E21" t="s">
        <v>1792</v>
      </c>
      <c r="F21" t="s">
        <v>2028</v>
      </c>
    </row>
    <row r="22" spans="1:12" x14ac:dyDescent="0.25">
      <c r="A22">
        <v>86255</v>
      </c>
      <c r="B22" t="s">
        <v>1131</v>
      </c>
      <c r="C22" t="s">
        <v>2017</v>
      </c>
      <c r="D22" t="s">
        <v>1792</v>
      </c>
      <c r="E22" t="s">
        <v>1792</v>
      </c>
      <c r="F22" t="s">
        <v>2029</v>
      </c>
    </row>
    <row r="23" spans="1:12" x14ac:dyDescent="0.25">
      <c r="A23">
        <v>84533</v>
      </c>
      <c r="B23" t="s">
        <v>1355</v>
      </c>
      <c r="C23" t="s">
        <v>2015</v>
      </c>
      <c r="D23" t="s">
        <v>1792</v>
      </c>
      <c r="E23" t="s">
        <v>1792</v>
      </c>
      <c r="F23" t="s">
        <v>2019</v>
      </c>
    </row>
    <row r="24" spans="1:12" x14ac:dyDescent="0.25">
      <c r="A24">
        <v>87175</v>
      </c>
      <c r="B24" t="s">
        <v>2030</v>
      </c>
      <c r="C24" t="s">
        <v>2017</v>
      </c>
      <c r="D24" t="s">
        <v>1792</v>
      </c>
      <c r="E24" t="s">
        <v>1792</v>
      </c>
      <c r="F24" t="s">
        <v>2028</v>
      </c>
    </row>
    <row r="25" spans="1:12" x14ac:dyDescent="0.25">
      <c r="A25">
        <v>85254</v>
      </c>
      <c r="B25" t="s">
        <v>1378</v>
      </c>
      <c r="C25" t="s">
        <v>2017</v>
      </c>
      <c r="D25" t="s">
        <v>1792</v>
      </c>
      <c r="E25" t="s">
        <v>1792</v>
      </c>
      <c r="F25" t="s">
        <v>2028</v>
      </c>
    </row>
    <row r="26" spans="1:12" x14ac:dyDescent="0.25">
      <c r="A26">
        <v>86301</v>
      </c>
      <c r="B26" t="s">
        <v>268</v>
      </c>
      <c r="C26" t="s">
        <v>2015</v>
      </c>
      <c r="D26" t="s">
        <v>1792</v>
      </c>
      <c r="E26" t="s">
        <v>1792</v>
      </c>
      <c r="F26" t="s">
        <v>2019</v>
      </c>
    </row>
    <row r="27" spans="1:12" x14ac:dyDescent="0.25">
      <c r="A27">
        <v>88553</v>
      </c>
      <c r="B27" t="s">
        <v>1440</v>
      </c>
      <c r="C27" t="s">
        <v>2015</v>
      </c>
      <c r="D27" t="s">
        <v>1792</v>
      </c>
      <c r="E27" t="s">
        <v>1792</v>
      </c>
      <c r="F27" t="s">
        <v>2019</v>
      </c>
    </row>
    <row r="28" spans="1:12" x14ac:dyDescent="0.25">
      <c r="A28">
        <v>85832</v>
      </c>
      <c r="B28" t="s">
        <v>1423</v>
      </c>
      <c r="C28" t="s">
        <v>2015</v>
      </c>
      <c r="D28" t="s">
        <v>1792</v>
      </c>
      <c r="E28" t="s">
        <v>1792</v>
      </c>
      <c r="F28" t="s">
        <v>2019</v>
      </c>
    </row>
    <row r="29" spans="1:12" x14ac:dyDescent="0.25">
      <c r="A29">
        <v>87085</v>
      </c>
      <c r="B29" t="s">
        <v>2031</v>
      </c>
      <c r="C29" t="s">
        <v>2015</v>
      </c>
      <c r="D29" t="s">
        <v>1792</v>
      </c>
      <c r="E29" t="s">
        <v>1792</v>
      </c>
      <c r="F29" t="s">
        <v>2027</v>
      </c>
    </row>
    <row r="30" spans="1:12" x14ac:dyDescent="0.25">
      <c r="A30">
        <v>86638</v>
      </c>
      <c r="B30" t="s">
        <v>1433</v>
      </c>
      <c r="C30" t="s">
        <v>2015</v>
      </c>
      <c r="D30" t="s">
        <v>1792</v>
      </c>
      <c r="E30" t="s">
        <v>1792</v>
      </c>
      <c r="F30" t="s">
        <v>2019</v>
      </c>
    </row>
    <row r="31" spans="1:12" x14ac:dyDescent="0.25">
      <c r="A31">
        <v>84875</v>
      </c>
      <c r="B31" t="s">
        <v>1450</v>
      </c>
      <c r="D31" t="s">
        <v>1800</v>
      </c>
    </row>
    <row r="32" spans="1:12" x14ac:dyDescent="0.25">
      <c r="A32">
        <v>86817</v>
      </c>
      <c r="B32" t="s">
        <v>1570</v>
      </c>
      <c r="C32" t="s">
        <v>2015</v>
      </c>
      <c r="D32" t="s">
        <v>1792</v>
      </c>
      <c r="E32" t="s">
        <v>1792</v>
      </c>
      <c r="F32" t="s">
        <v>2019</v>
      </c>
    </row>
    <row r="33" spans="1:6" x14ac:dyDescent="0.25">
      <c r="A33">
        <v>88609</v>
      </c>
      <c r="B33" t="s">
        <v>1221</v>
      </c>
      <c r="C33" t="s">
        <v>2015</v>
      </c>
      <c r="D33" t="s">
        <v>1792</v>
      </c>
      <c r="E33" t="s">
        <v>1792</v>
      </c>
      <c r="F33" t="s">
        <v>2019</v>
      </c>
    </row>
    <row r="34" spans="1:6" x14ac:dyDescent="0.25">
      <c r="A34">
        <v>84078</v>
      </c>
      <c r="B34" t="s">
        <v>1466</v>
      </c>
      <c r="C34" t="s">
        <v>2032</v>
      </c>
      <c r="D34" t="s">
        <v>1792</v>
      </c>
      <c r="E34" t="s">
        <v>1792</v>
      </c>
      <c r="F34" t="s">
        <v>2033</v>
      </c>
    </row>
    <row r="35" spans="1:6" x14ac:dyDescent="0.25">
      <c r="A35">
        <v>88610</v>
      </c>
      <c r="B35" t="s">
        <v>974</v>
      </c>
      <c r="C35" t="s">
        <v>2015</v>
      </c>
      <c r="D35" t="s">
        <v>1792</v>
      </c>
      <c r="E35" t="s">
        <v>1792</v>
      </c>
      <c r="F35" t="s">
        <v>2019</v>
      </c>
    </row>
    <row r="36" spans="1:6" x14ac:dyDescent="0.25">
      <c r="A36">
        <v>87128</v>
      </c>
      <c r="B36" t="s">
        <v>1453</v>
      </c>
      <c r="C36" t="s">
        <v>2015</v>
      </c>
      <c r="D36" t="s">
        <v>1792</v>
      </c>
      <c r="E36" t="s">
        <v>1792</v>
      </c>
      <c r="F36" t="s">
        <v>2019</v>
      </c>
    </row>
    <row r="37" spans="1:6" x14ac:dyDescent="0.25">
      <c r="A37">
        <v>89418</v>
      </c>
      <c r="B37" t="s">
        <v>189</v>
      </c>
      <c r="C37" t="s">
        <v>2015</v>
      </c>
      <c r="D37" t="s">
        <v>1792</v>
      </c>
      <c r="E37" t="s">
        <v>1792</v>
      </c>
      <c r="F37" t="s">
        <v>2034</v>
      </c>
    </row>
    <row r="38" spans="1:6" x14ac:dyDescent="0.25">
      <c r="A38">
        <v>86001</v>
      </c>
      <c r="B38" t="s">
        <v>1788</v>
      </c>
      <c r="C38" t="s">
        <v>2032</v>
      </c>
      <c r="D38" t="s">
        <v>1792</v>
      </c>
      <c r="E38" t="s">
        <v>1792</v>
      </c>
      <c r="F38" t="s">
        <v>2034</v>
      </c>
    </row>
    <row r="39" spans="1:6" x14ac:dyDescent="0.25">
      <c r="B39" t="s">
        <v>2035</v>
      </c>
      <c r="C39" t="s">
        <v>2032</v>
      </c>
      <c r="D39" t="s">
        <v>1792</v>
      </c>
      <c r="E39" t="s">
        <v>2017</v>
      </c>
      <c r="F39" t="s">
        <v>2017</v>
      </c>
    </row>
    <row r="40" spans="1:6" x14ac:dyDescent="0.25">
      <c r="B40" t="s">
        <v>2036</v>
      </c>
      <c r="C40" t="s">
        <v>2032</v>
      </c>
      <c r="D40" t="s">
        <v>1792</v>
      </c>
      <c r="E40" t="s">
        <v>2017</v>
      </c>
      <c r="F40" t="s">
        <v>2017</v>
      </c>
    </row>
    <row r="41" spans="1:6" x14ac:dyDescent="0.25">
      <c r="A41">
        <v>88302</v>
      </c>
      <c r="B41" t="s">
        <v>2037</v>
      </c>
      <c r="C41" t="s">
        <v>2032</v>
      </c>
      <c r="D41" t="s">
        <v>1792</v>
      </c>
      <c r="E41" t="s">
        <v>2017</v>
      </c>
      <c r="F41" t="s">
        <v>2017</v>
      </c>
    </row>
    <row r="42" spans="1:6" x14ac:dyDescent="0.25">
      <c r="A42">
        <v>88221</v>
      </c>
      <c r="B42" t="s">
        <v>1768</v>
      </c>
      <c r="C42" t="s">
        <v>2032</v>
      </c>
      <c r="D42" t="s">
        <v>1792</v>
      </c>
      <c r="E42" t="s">
        <v>2017</v>
      </c>
      <c r="F42" t="s">
        <v>2017</v>
      </c>
    </row>
    <row r="43" spans="1:6" x14ac:dyDescent="0.25">
      <c r="A43">
        <v>89319</v>
      </c>
      <c r="B43" t="s">
        <v>2038</v>
      </c>
      <c r="C43" t="s">
        <v>2039</v>
      </c>
      <c r="D43" t="s">
        <v>1792</v>
      </c>
      <c r="E43" t="s">
        <v>1792</v>
      </c>
      <c r="F43" t="s">
        <v>2034</v>
      </c>
    </row>
    <row r="44" spans="1:6" x14ac:dyDescent="0.25">
      <c r="A44">
        <v>86899</v>
      </c>
      <c r="B44" t="s">
        <v>1756</v>
      </c>
      <c r="C44" t="s">
        <v>2032</v>
      </c>
      <c r="D44" t="s">
        <v>1792</v>
      </c>
      <c r="E44" t="s">
        <v>2017</v>
      </c>
      <c r="F44" t="s">
        <v>2017</v>
      </c>
    </row>
    <row r="45" spans="1:6" x14ac:dyDescent="0.25">
      <c r="A45">
        <v>89322</v>
      </c>
      <c r="B45" t="s">
        <v>1494</v>
      </c>
      <c r="C45" t="s">
        <v>2039</v>
      </c>
      <c r="D45" t="s">
        <v>1792</v>
      </c>
      <c r="E45" t="s">
        <v>1792</v>
      </c>
      <c r="F45" t="s">
        <v>2034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89B1-3A57-4F31-9CB9-FDD38CA6FA3D}">
  <sheetPr codeName="Hoja2"/>
  <dimension ref="A1:Q114"/>
  <sheetViews>
    <sheetView showGridLines="0" topLeftCell="A36" workbookViewId="0">
      <selection activeCell="K53" sqref="K53:K54"/>
    </sheetView>
  </sheetViews>
  <sheetFormatPr baseColWidth="10" defaultColWidth="11.42578125" defaultRowHeight="15" x14ac:dyDescent="0.25"/>
  <cols>
    <col min="3" max="3" width="15" customWidth="1"/>
    <col min="5" max="5" width="15" customWidth="1"/>
    <col min="7" max="7" width="15" customWidth="1"/>
    <col min="9" max="9" width="15" customWidth="1"/>
    <col min="11" max="11" width="15" customWidth="1"/>
    <col min="13" max="13" width="15" customWidth="1"/>
    <col min="15" max="15" width="15" customWidth="1"/>
  </cols>
  <sheetData>
    <row r="1" spans="1:15" ht="15.75" thickBot="1" x14ac:dyDescent="0.3">
      <c r="A1" s="10"/>
      <c r="B1" s="384" t="s">
        <v>0</v>
      </c>
      <c r="C1" s="385"/>
      <c r="D1" s="384" t="s">
        <v>104</v>
      </c>
      <c r="E1" s="385"/>
      <c r="F1" s="384" t="s">
        <v>105</v>
      </c>
      <c r="G1" s="385"/>
      <c r="H1" s="384" t="s">
        <v>106</v>
      </c>
      <c r="I1" s="385"/>
      <c r="J1" s="384" t="s">
        <v>107</v>
      </c>
      <c r="K1" s="385"/>
      <c r="L1" s="384" t="s">
        <v>108</v>
      </c>
      <c r="M1" s="385"/>
      <c r="N1" s="386" t="s">
        <v>109</v>
      </c>
      <c r="O1" s="385"/>
    </row>
    <row r="2" spans="1:15" ht="15.75" thickBot="1" x14ac:dyDescent="0.3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ht="15" customHeight="1" x14ac:dyDescent="0.25">
      <c r="A3" s="1" t="s">
        <v>9</v>
      </c>
      <c r="B3" s="366"/>
      <c r="C3" s="362"/>
      <c r="D3" s="366"/>
      <c r="E3" s="362"/>
      <c r="F3" s="366"/>
      <c r="G3" s="362"/>
      <c r="H3" s="366"/>
      <c r="I3" s="362"/>
      <c r="J3" s="369">
        <v>1</v>
      </c>
      <c r="K3" s="372" t="s">
        <v>110</v>
      </c>
      <c r="L3" s="369"/>
      <c r="M3" s="396" t="s">
        <v>111</v>
      </c>
      <c r="N3" s="366"/>
      <c r="O3" s="362"/>
    </row>
    <row r="4" spans="1:15" x14ac:dyDescent="0.25">
      <c r="A4" s="2">
        <v>79921501</v>
      </c>
      <c r="B4" s="367"/>
      <c r="C4" s="363"/>
      <c r="D4" s="367"/>
      <c r="E4" s="363"/>
      <c r="F4" s="367"/>
      <c r="G4" s="363"/>
      <c r="H4" s="367"/>
      <c r="I4" s="363"/>
      <c r="J4" s="370"/>
      <c r="K4" s="373"/>
      <c r="L4" s="370"/>
      <c r="M4" s="397"/>
      <c r="N4" s="367"/>
      <c r="O4" s="363"/>
    </row>
    <row r="5" spans="1:15" x14ac:dyDescent="0.25">
      <c r="A5" s="2" t="s">
        <v>11</v>
      </c>
      <c r="B5" s="367"/>
      <c r="C5" s="7"/>
      <c r="D5" s="367"/>
      <c r="E5" s="7"/>
      <c r="F5" s="367"/>
      <c r="G5" s="7"/>
      <c r="H5" s="367"/>
      <c r="I5" s="7"/>
      <c r="J5" s="370"/>
      <c r="K5" s="216" t="s">
        <v>94</v>
      </c>
      <c r="L5" s="370"/>
      <c r="M5" s="397"/>
      <c r="N5" s="367"/>
      <c r="O5" s="7"/>
    </row>
    <row r="6" spans="1:15" ht="15.75" thickBot="1" x14ac:dyDescent="0.3">
      <c r="A6" s="3" t="s">
        <v>12</v>
      </c>
      <c r="B6" s="368"/>
      <c r="C6" s="8"/>
      <c r="D6" s="368"/>
      <c r="E6" s="8"/>
      <c r="F6" s="368"/>
      <c r="G6" s="8"/>
      <c r="H6" s="368"/>
      <c r="I6" s="8"/>
      <c r="J6" s="370"/>
      <c r="K6" s="20">
        <v>32222</v>
      </c>
      <c r="L6" s="370"/>
      <c r="M6" s="398"/>
      <c r="N6" s="368"/>
      <c r="O6" s="8"/>
    </row>
    <row r="7" spans="1:15" ht="15" customHeight="1" x14ac:dyDescent="0.25">
      <c r="A7" s="1" t="s">
        <v>13</v>
      </c>
      <c r="B7" s="366"/>
      <c r="C7" s="362"/>
      <c r="D7" s="366"/>
      <c r="E7" s="362"/>
      <c r="F7" s="366"/>
      <c r="G7" s="362"/>
      <c r="H7" s="366"/>
      <c r="I7" s="362"/>
      <c r="J7" s="369">
        <v>2</v>
      </c>
      <c r="K7" s="372" t="s">
        <v>31</v>
      </c>
      <c r="L7" s="369"/>
      <c r="M7" s="396" t="s">
        <v>112</v>
      </c>
      <c r="N7" s="366"/>
      <c r="O7" s="362"/>
    </row>
    <row r="8" spans="1:15" x14ac:dyDescent="0.25">
      <c r="A8" s="2">
        <v>80830204</v>
      </c>
      <c r="B8" s="367"/>
      <c r="C8" s="363"/>
      <c r="D8" s="367"/>
      <c r="E8" s="363"/>
      <c r="F8" s="367"/>
      <c r="G8" s="363"/>
      <c r="H8" s="367"/>
      <c r="I8" s="363"/>
      <c r="J8" s="370"/>
      <c r="K8" s="373"/>
      <c r="L8" s="370"/>
      <c r="M8" s="397"/>
      <c r="N8" s="367"/>
      <c r="O8" s="363"/>
    </row>
    <row r="9" spans="1:15" x14ac:dyDescent="0.25">
      <c r="A9" s="2" t="s">
        <v>11</v>
      </c>
      <c r="B9" s="367"/>
      <c r="C9" s="7"/>
      <c r="D9" s="367"/>
      <c r="E9" s="7"/>
      <c r="F9" s="367"/>
      <c r="G9" s="7"/>
      <c r="H9" s="367"/>
      <c r="I9" s="7"/>
      <c r="J9" s="370"/>
      <c r="K9" s="216" t="s">
        <v>32</v>
      </c>
      <c r="L9" s="370"/>
      <c r="M9" s="397"/>
      <c r="N9" s="367"/>
      <c r="O9" s="7"/>
    </row>
    <row r="10" spans="1:15" ht="15.75" thickBot="1" x14ac:dyDescent="0.3">
      <c r="A10" s="3" t="s">
        <v>12</v>
      </c>
      <c r="B10" s="368"/>
      <c r="C10" s="8"/>
      <c r="D10" s="368"/>
      <c r="E10" s="8"/>
      <c r="F10" s="368"/>
      <c r="G10" s="8"/>
      <c r="H10" s="368"/>
      <c r="I10" s="8"/>
      <c r="J10" s="370"/>
      <c r="K10" s="20">
        <v>32234</v>
      </c>
      <c r="L10" s="370"/>
      <c r="M10" s="398"/>
      <c r="N10" s="368"/>
      <c r="O10" s="8"/>
    </row>
    <row r="11" spans="1:15" ht="15" customHeight="1" x14ac:dyDescent="0.25">
      <c r="A11" s="1" t="s">
        <v>14</v>
      </c>
      <c r="B11" s="366"/>
      <c r="C11" s="362"/>
      <c r="D11" s="366"/>
      <c r="E11" s="362"/>
      <c r="F11" s="366"/>
      <c r="G11" s="362"/>
      <c r="H11" s="366"/>
      <c r="I11" s="362"/>
      <c r="J11" s="366"/>
      <c r="K11" s="362"/>
      <c r="L11" s="369"/>
      <c r="M11" s="396" t="s">
        <v>112</v>
      </c>
      <c r="N11" s="366"/>
      <c r="O11" s="362"/>
    </row>
    <row r="12" spans="1:15" x14ac:dyDescent="0.25">
      <c r="A12" s="2">
        <v>1070707956</v>
      </c>
      <c r="B12" s="367"/>
      <c r="C12" s="363"/>
      <c r="D12" s="367"/>
      <c r="E12" s="363"/>
      <c r="F12" s="367"/>
      <c r="G12" s="363"/>
      <c r="H12" s="367"/>
      <c r="I12" s="363"/>
      <c r="J12" s="367"/>
      <c r="K12" s="363"/>
      <c r="L12" s="370"/>
      <c r="M12" s="397"/>
      <c r="N12" s="367"/>
      <c r="O12" s="363"/>
    </row>
    <row r="13" spans="1:15" x14ac:dyDescent="0.25">
      <c r="A13" s="2" t="s">
        <v>11</v>
      </c>
      <c r="B13" s="367"/>
      <c r="C13" s="7"/>
      <c r="D13" s="367"/>
      <c r="E13" s="7"/>
      <c r="F13" s="367"/>
      <c r="G13" s="7"/>
      <c r="H13" s="367"/>
      <c r="I13" s="7"/>
      <c r="J13" s="367"/>
      <c r="K13" s="7"/>
      <c r="L13" s="370"/>
      <c r="M13" s="397"/>
      <c r="N13" s="367"/>
      <c r="O13" s="7"/>
    </row>
    <row r="14" spans="1:15" ht="15.75" thickBot="1" x14ac:dyDescent="0.3">
      <c r="A14" s="3" t="s">
        <v>12</v>
      </c>
      <c r="B14" s="368"/>
      <c r="C14" s="8"/>
      <c r="D14" s="368"/>
      <c r="E14" s="8"/>
      <c r="F14" s="368"/>
      <c r="G14" s="8"/>
      <c r="H14" s="368"/>
      <c r="I14" s="8"/>
      <c r="J14" s="368"/>
      <c r="K14" s="8"/>
      <c r="L14" s="370"/>
      <c r="M14" s="398"/>
      <c r="N14" s="368"/>
      <c r="O14" s="8"/>
    </row>
    <row r="15" spans="1:15" ht="15" customHeight="1" x14ac:dyDescent="0.25">
      <c r="A15" s="1" t="s">
        <v>15</v>
      </c>
      <c r="B15" s="366"/>
      <c r="C15" s="362"/>
      <c r="D15" s="366"/>
      <c r="E15" s="362"/>
      <c r="F15" s="366"/>
      <c r="G15" s="362"/>
      <c r="H15" s="366"/>
      <c r="I15" s="362"/>
      <c r="J15" s="366"/>
      <c r="K15" s="362"/>
      <c r="L15" s="369"/>
      <c r="M15" s="396" t="s">
        <v>112</v>
      </c>
      <c r="N15" s="366"/>
      <c r="O15" s="362"/>
    </row>
    <row r="16" spans="1:15" x14ac:dyDescent="0.25">
      <c r="A16" s="2">
        <v>80817099</v>
      </c>
      <c r="B16" s="367"/>
      <c r="C16" s="363"/>
      <c r="D16" s="367"/>
      <c r="E16" s="363"/>
      <c r="F16" s="367"/>
      <c r="G16" s="363"/>
      <c r="H16" s="367"/>
      <c r="I16" s="363"/>
      <c r="J16" s="367"/>
      <c r="K16" s="363"/>
      <c r="L16" s="370"/>
      <c r="M16" s="397"/>
      <c r="N16" s="367"/>
      <c r="O16" s="363"/>
    </row>
    <row r="17" spans="1:15" x14ac:dyDescent="0.25">
      <c r="A17" s="2" t="s">
        <v>11</v>
      </c>
      <c r="B17" s="367"/>
      <c r="C17" s="7"/>
      <c r="D17" s="367"/>
      <c r="E17" s="7"/>
      <c r="F17" s="367"/>
      <c r="G17" s="7"/>
      <c r="H17" s="367"/>
      <c r="I17" s="7"/>
      <c r="J17" s="367"/>
      <c r="K17" s="7"/>
      <c r="L17" s="370"/>
      <c r="M17" s="397"/>
      <c r="N17" s="367"/>
      <c r="O17" s="7"/>
    </row>
    <row r="18" spans="1:15" ht="15.75" thickBot="1" x14ac:dyDescent="0.3">
      <c r="A18" s="3" t="s">
        <v>12</v>
      </c>
      <c r="B18" s="368"/>
      <c r="C18" s="8"/>
      <c r="D18" s="368"/>
      <c r="E18" s="8"/>
      <c r="F18" s="368"/>
      <c r="G18" s="8"/>
      <c r="H18" s="368"/>
      <c r="I18" s="8"/>
      <c r="J18" s="368"/>
      <c r="K18" s="8"/>
      <c r="L18" s="370"/>
      <c r="M18" s="398"/>
      <c r="N18" s="368"/>
      <c r="O18" s="8"/>
    </row>
    <row r="19" spans="1:15" ht="15" customHeight="1" x14ac:dyDescent="0.25">
      <c r="A19" s="1" t="s">
        <v>76</v>
      </c>
      <c r="B19" s="366"/>
      <c r="C19" s="364"/>
      <c r="D19" s="366"/>
      <c r="E19" s="364"/>
      <c r="F19" s="366"/>
      <c r="G19" s="362"/>
      <c r="H19" s="366"/>
      <c r="I19" s="362"/>
      <c r="J19" s="366"/>
      <c r="K19" s="364"/>
      <c r="L19" s="366"/>
      <c r="M19" s="362"/>
      <c r="N19" s="366"/>
      <c r="O19" s="362"/>
    </row>
    <row r="20" spans="1:15" x14ac:dyDescent="0.25">
      <c r="A20" s="2">
        <v>80236526</v>
      </c>
      <c r="B20" s="367"/>
      <c r="C20" s="365"/>
      <c r="D20" s="367"/>
      <c r="E20" s="365"/>
      <c r="F20" s="367"/>
      <c r="G20" s="363"/>
      <c r="H20" s="367"/>
      <c r="I20" s="363"/>
      <c r="J20" s="367"/>
      <c r="K20" s="365"/>
      <c r="L20" s="367"/>
      <c r="M20" s="363"/>
      <c r="N20" s="367"/>
      <c r="O20" s="363"/>
    </row>
    <row r="21" spans="1:15" x14ac:dyDescent="0.25">
      <c r="A21" s="2" t="s">
        <v>11</v>
      </c>
      <c r="B21" s="367"/>
      <c r="C21" s="7"/>
      <c r="D21" s="367"/>
      <c r="E21" s="7"/>
      <c r="F21" s="367"/>
      <c r="G21" s="7"/>
      <c r="H21" s="367"/>
      <c r="I21" s="7"/>
      <c r="J21" s="367"/>
      <c r="K21" s="7"/>
      <c r="L21" s="367"/>
      <c r="M21" s="7"/>
      <c r="N21" s="367"/>
      <c r="O21" s="7"/>
    </row>
    <row r="22" spans="1:15" ht="15.75" thickBot="1" x14ac:dyDescent="0.3">
      <c r="A22" s="3" t="s">
        <v>12</v>
      </c>
      <c r="B22" s="368"/>
      <c r="C22" s="8"/>
      <c r="D22" s="368"/>
      <c r="E22" s="8"/>
      <c r="F22" s="368"/>
      <c r="G22" s="8"/>
      <c r="H22" s="368"/>
      <c r="I22" s="8"/>
      <c r="J22" s="368"/>
      <c r="K22" s="8"/>
      <c r="L22" s="368"/>
      <c r="M22" s="8"/>
      <c r="N22" s="368"/>
      <c r="O22" s="8"/>
    </row>
    <row r="23" spans="1:15" ht="15.75" thickBot="1" x14ac:dyDescent="0.3"/>
    <row r="24" spans="1:15" ht="15.75" thickBot="1" x14ac:dyDescent="0.3">
      <c r="A24" s="10"/>
      <c r="B24" s="384" t="s">
        <v>113</v>
      </c>
      <c r="C24" s="385"/>
      <c r="D24" s="384" t="s">
        <v>114</v>
      </c>
      <c r="E24" s="385"/>
      <c r="F24" s="384" t="s">
        <v>115</v>
      </c>
      <c r="G24" s="385"/>
      <c r="H24" s="384" t="s">
        <v>116</v>
      </c>
      <c r="I24" s="385"/>
      <c r="J24" s="384" t="s">
        <v>117</v>
      </c>
      <c r="K24" s="385"/>
      <c r="L24" s="384" t="s">
        <v>118</v>
      </c>
      <c r="M24" s="385"/>
      <c r="N24" s="386" t="s">
        <v>119</v>
      </c>
      <c r="O24" s="385"/>
    </row>
    <row r="25" spans="1:15" ht="15.75" thickBot="1" x14ac:dyDescent="0.3">
      <c r="A25" s="10"/>
      <c r="B25" s="4" t="s">
        <v>7</v>
      </c>
      <c r="C25" s="5" t="s">
        <v>8</v>
      </c>
      <c r="D25" s="4" t="s">
        <v>7</v>
      </c>
      <c r="E25" s="5" t="s">
        <v>8</v>
      </c>
      <c r="F25" s="4" t="s">
        <v>7</v>
      </c>
      <c r="G25" s="5" t="s">
        <v>8</v>
      </c>
      <c r="H25" s="4" t="s">
        <v>7</v>
      </c>
      <c r="I25" s="5" t="s">
        <v>8</v>
      </c>
      <c r="J25" s="4" t="s">
        <v>7</v>
      </c>
      <c r="K25" s="5" t="s">
        <v>8</v>
      </c>
      <c r="L25" s="4" t="s">
        <v>7</v>
      </c>
      <c r="M25" s="5" t="s">
        <v>8</v>
      </c>
      <c r="N25" s="6" t="s">
        <v>7</v>
      </c>
      <c r="O25" s="5" t="s">
        <v>8</v>
      </c>
    </row>
    <row r="26" spans="1:15" ht="15" customHeight="1" x14ac:dyDescent="0.25">
      <c r="A26" s="1" t="s">
        <v>9</v>
      </c>
      <c r="B26" s="369">
        <v>1</v>
      </c>
      <c r="C26" s="372" t="s">
        <v>120</v>
      </c>
      <c r="D26" s="369">
        <v>1</v>
      </c>
      <c r="E26" s="372" t="s">
        <v>120</v>
      </c>
      <c r="F26" s="369">
        <v>1</v>
      </c>
      <c r="G26" s="372" t="s">
        <v>121</v>
      </c>
      <c r="H26" s="369"/>
      <c r="I26" s="372" t="s">
        <v>42</v>
      </c>
      <c r="J26" s="369">
        <v>1</v>
      </c>
      <c r="K26" s="372" t="s">
        <v>122</v>
      </c>
      <c r="L26" s="369">
        <v>4</v>
      </c>
      <c r="M26" s="372" t="s">
        <v>123</v>
      </c>
      <c r="N26" s="366"/>
      <c r="O26" s="362"/>
    </row>
    <row r="27" spans="1:15" x14ac:dyDescent="0.25">
      <c r="A27" s="2">
        <v>79921501</v>
      </c>
      <c r="B27" s="370"/>
      <c r="C27" s="373"/>
      <c r="D27" s="370"/>
      <c r="E27" s="373"/>
      <c r="F27" s="370"/>
      <c r="G27" s="373"/>
      <c r="H27" s="370"/>
      <c r="I27" s="373"/>
      <c r="J27" s="370"/>
      <c r="K27" s="373"/>
      <c r="L27" s="370"/>
      <c r="M27" s="373"/>
      <c r="N27" s="367"/>
      <c r="O27" s="363"/>
    </row>
    <row r="28" spans="1:15" x14ac:dyDescent="0.25">
      <c r="A28" s="2" t="s">
        <v>11</v>
      </c>
      <c r="B28" s="370"/>
      <c r="C28" s="216" t="s">
        <v>124</v>
      </c>
      <c r="D28" s="370"/>
      <c r="E28" s="216" t="s">
        <v>124</v>
      </c>
      <c r="F28" s="370"/>
      <c r="G28" s="216" t="s">
        <v>125</v>
      </c>
      <c r="H28" s="370"/>
      <c r="I28" s="216"/>
      <c r="J28" s="370"/>
      <c r="K28" s="216" t="s">
        <v>94</v>
      </c>
      <c r="L28" s="370"/>
      <c r="M28" s="216" t="s">
        <v>126</v>
      </c>
      <c r="N28" s="367"/>
      <c r="O28" s="7"/>
    </row>
    <row r="29" spans="1:15" ht="15.75" thickBot="1" x14ac:dyDescent="0.3">
      <c r="A29" s="3" t="s">
        <v>12</v>
      </c>
      <c r="B29" s="371"/>
      <c r="C29" s="12">
        <v>32313</v>
      </c>
      <c r="D29" s="371"/>
      <c r="E29" s="12">
        <v>32313</v>
      </c>
      <c r="F29" s="371"/>
      <c r="G29" s="12">
        <v>32474</v>
      </c>
      <c r="H29" s="371"/>
      <c r="I29" s="12"/>
      <c r="J29" s="371"/>
      <c r="K29" s="12">
        <v>32222</v>
      </c>
      <c r="L29" s="371"/>
      <c r="M29" s="12"/>
      <c r="N29" s="368"/>
      <c r="O29" s="8"/>
    </row>
    <row r="30" spans="1:15" ht="15" customHeight="1" x14ac:dyDescent="0.25">
      <c r="A30" s="1" t="s">
        <v>13</v>
      </c>
      <c r="B30" s="369">
        <v>1</v>
      </c>
      <c r="C30" s="372" t="s">
        <v>98</v>
      </c>
      <c r="D30" s="369">
        <v>1</v>
      </c>
      <c r="E30" s="372" t="s">
        <v>98</v>
      </c>
      <c r="F30" s="369">
        <v>1</v>
      </c>
      <c r="G30" s="372" t="s">
        <v>127</v>
      </c>
      <c r="H30" s="369">
        <v>2</v>
      </c>
      <c r="I30" s="372" t="s">
        <v>127</v>
      </c>
      <c r="J30" s="369">
        <v>1</v>
      </c>
      <c r="K30" s="372" t="s">
        <v>127</v>
      </c>
      <c r="L30" s="366"/>
      <c r="M30" s="362"/>
      <c r="N30" s="366"/>
      <c r="O30" s="362"/>
    </row>
    <row r="31" spans="1:15" x14ac:dyDescent="0.25">
      <c r="A31" s="2">
        <v>80830204</v>
      </c>
      <c r="B31" s="370"/>
      <c r="C31" s="373"/>
      <c r="D31" s="370"/>
      <c r="E31" s="373"/>
      <c r="F31" s="370"/>
      <c r="G31" s="373"/>
      <c r="H31" s="370"/>
      <c r="I31" s="373"/>
      <c r="J31" s="370"/>
      <c r="K31" s="373"/>
      <c r="L31" s="367"/>
      <c r="M31" s="363"/>
      <c r="N31" s="367"/>
      <c r="O31" s="363"/>
    </row>
    <row r="32" spans="1:15" x14ac:dyDescent="0.25">
      <c r="A32" s="2" t="s">
        <v>11</v>
      </c>
      <c r="B32" s="370"/>
      <c r="C32" s="216" t="s">
        <v>48</v>
      </c>
      <c r="D32" s="370"/>
      <c r="E32" s="216" t="s">
        <v>48</v>
      </c>
      <c r="F32" s="370"/>
      <c r="G32" s="216" t="s">
        <v>128</v>
      </c>
      <c r="H32" s="370"/>
      <c r="I32" s="216" t="s">
        <v>128</v>
      </c>
      <c r="J32" s="370"/>
      <c r="K32" s="216" t="s">
        <v>128</v>
      </c>
      <c r="L32" s="367"/>
      <c r="M32" s="7"/>
      <c r="N32" s="367"/>
      <c r="O32" s="7"/>
    </row>
    <row r="33" spans="1:15" ht="15.75" thickBot="1" x14ac:dyDescent="0.3">
      <c r="A33" s="3" t="s">
        <v>12</v>
      </c>
      <c r="B33" s="371"/>
      <c r="C33" s="12">
        <v>31943</v>
      </c>
      <c r="D33" s="371"/>
      <c r="E33" s="12">
        <v>31943</v>
      </c>
      <c r="F33" s="371"/>
      <c r="G33" s="12">
        <v>32816</v>
      </c>
      <c r="H33" s="371"/>
      <c r="I33" s="12">
        <v>32816</v>
      </c>
      <c r="J33" s="371"/>
      <c r="K33" s="12">
        <v>32816</v>
      </c>
      <c r="L33" s="368"/>
      <c r="M33" s="8"/>
      <c r="N33" s="368"/>
      <c r="O33" s="8"/>
    </row>
    <row r="34" spans="1:15" ht="15" customHeight="1" x14ac:dyDescent="0.25">
      <c r="A34" s="1" t="s">
        <v>14</v>
      </c>
      <c r="B34" s="366"/>
      <c r="C34" s="362"/>
      <c r="D34" s="366"/>
      <c r="E34" s="362"/>
      <c r="F34" s="366"/>
      <c r="G34" s="362"/>
      <c r="H34" s="366"/>
      <c r="I34" s="362"/>
      <c r="J34" s="369">
        <v>1</v>
      </c>
      <c r="K34" s="372" t="s">
        <v>129</v>
      </c>
      <c r="L34" s="366"/>
      <c r="M34" s="362"/>
      <c r="N34" s="366"/>
      <c r="O34" s="362"/>
    </row>
    <row r="35" spans="1:15" x14ac:dyDescent="0.25">
      <c r="A35" s="2">
        <v>1070707956</v>
      </c>
      <c r="B35" s="367"/>
      <c r="C35" s="363"/>
      <c r="D35" s="367"/>
      <c r="E35" s="363"/>
      <c r="F35" s="367"/>
      <c r="G35" s="363"/>
      <c r="H35" s="367"/>
      <c r="I35" s="363"/>
      <c r="J35" s="370"/>
      <c r="K35" s="373"/>
      <c r="L35" s="367"/>
      <c r="M35" s="363"/>
      <c r="N35" s="367"/>
      <c r="O35" s="363"/>
    </row>
    <row r="36" spans="1:15" x14ac:dyDescent="0.25">
      <c r="A36" s="2" t="s">
        <v>11</v>
      </c>
      <c r="B36" s="367"/>
      <c r="C36" s="7"/>
      <c r="D36" s="367"/>
      <c r="E36" s="7"/>
      <c r="F36" s="367"/>
      <c r="G36" s="7"/>
      <c r="H36" s="367"/>
      <c r="I36" s="7"/>
      <c r="J36" s="370"/>
      <c r="K36" s="216" t="s">
        <v>130</v>
      </c>
      <c r="L36" s="367"/>
      <c r="M36" s="7"/>
      <c r="N36" s="367"/>
      <c r="O36" s="7"/>
    </row>
    <row r="37" spans="1:15" ht="15.75" thickBot="1" x14ac:dyDescent="0.3">
      <c r="A37" s="3" t="s">
        <v>12</v>
      </c>
      <c r="B37" s="368"/>
      <c r="C37" s="8"/>
      <c r="D37" s="368"/>
      <c r="E37" s="8"/>
      <c r="F37" s="368"/>
      <c r="G37" s="8"/>
      <c r="H37" s="368"/>
      <c r="I37" s="8"/>
      <c r="J37" s="371"/>
      <c r="K37" s="12">
        <v>32479</v>
      </c>
      <c r="L37" s="368"/>
      <c r="M37" s="8"/>
      <c r="N37" s="368"/>
      <c r="O37" s="8"/>
    </row>
    <row r="38" spans="1:15" x14ac:dyDescent="0.25">
      <c r="A38" s="1" t="s">
        <v>15</v>
      </c>
      <c r="B38" s="366"/>
      <c r="C38" s="362"/>
      <c r="D38" s="366"/>
      <c r="E38" s="362"/>
      <c r="F38" s="366"/>
      <c r="G38" s="362"/>
      <c r="H38" s="366"/>
      <c r="I38" s="362"/>
      <c r="J38" s="366"/>
      <c r="K38" s="362"/>
      <c r="L38" s="366"/>
      <c r="M38" s="362"/>
      <c r="N38" s="366"/>
      <c r="O38" s="362"/>
    </row>
    <row r="39" spans="1:15" x14ac:dyDescent="0.25">
      <c r="A39" s="2">
        <v>80817099</v>
      </c>
      <c r="B39" s="367"/>
      <c r="C39" s="363"/>
      <c r="D39" s="367"/>
      <c r="E39" s="363"/>
      <c r="F39" s="367"/>
      <c r="G39" s="363"/>
      <c r="H39" s="367"/>
      <c r="I39" s="363"/>
      <c r="J39" s="367"/>
      <c r="K39" s="363"/>
      <c r="L39" s="367"/>
      <c r="M39" s="363"/>
      <c r="N39" s="367"/>
      <c r="O39" s="363"/>
    </row>
    <row r="40" spans="1:15" x14ac:dyDescent="0.25">
      <c r="A40" s="2" t="s">
        <v>11</v>
      </c>
      <c r="B40" s="367"/>
      <c r="C40" s="7"/>
      <c r="D40" s="367"/>
      <c r="E40" s="7"/>
      <c r="F40" s="367"/>
      <c r="G40" s="7"/>
      <c r="H40" s="367"/>
      <c r="I40" s="7"/>
      <c r="J40" s="367"/>
      <c r="K40" s="7"/>
      <c r="L40" s="367"/>
      <c r="M40" s="7"/>
      <c r="N40" s="367"/>
      <c r="O40" s="7"/>
    </row>
    <row r="41" spans="1:15" ht="15.75" thickBot="1" x14ac:dyDescent="0.3">
      <c r="A41" s="3" t="s">
        <v>12</v>
      </c>
      <c r="B41" s="368"/>
      <c r="C41" s="8"/>
      <c r="D41" s="368"/>
      <c r="E41" s="8"/>
      <c r="F41" s="368"/>
      <c r="G41" s="8"/>
      <c r="H41" s="368"/>
      <c r="I41" s="8"/>
      <c r="J41" s="368"/>
      <c r="K41" s="8"/>
      <c r="L41" s="368"/>
      <c r="M41" s="8"/>
      <c r="N41" s="368"/>
      <c r="O41" s="8"/>
    </row>
    <row r="42" spans="1:15" x14ac:dyDescent="0.25">
      <c r="A42" s="1" t="s">
        <v>76</v>
      </c>
      <c r="B42" s="366"/>
      <c r="C42" s="364"/>
      <c r="D42" s="366"/>
      <c r="E42" s="364"/>
      <c r="F42" s="366"/>
      <c r="G42" s="362"/>
      <c r="H42" s="366"/>
      <c r="I42" s="362"/>
      <c r="J42" s="366"/>
      <c r="K42" s="364"/>
      <c r="L42" s="366"/>
      <c r="M42" s="362"/>
      <c r="N42" s="366"/>
      <c r="O42" s="362"/>
    </row>
    <row r="43" spans="1:15" x14ac:dyDescent="0.25">
      <c r="A43" s="2">
        <v>80236526</v>
      </c>
      <c r="B43" s="367"/>
      <c r="C43" s="365"/>
      <c r="D43" s="367"/>
      <c r="E43" s="365"/>
      <c r="F43" s="367"/>
      <c r="G43" s="363"/>
      <c r="H43" s="367"/>
      <c r="I43" s="363"/>
      <c r="J43" s="367"/>
      <c r="K43" s="365"/>
      <c r="L43" s="367"/>
      <c r="M43" s="363"/>
      <c r="N43" s="367"/>
      <c r="O43" s="363"/>
    </row>
    <row r="44" spans="1:15" x14ac:dyDescent="0.25">
      <c r="A44" s="2" t="s">
        <v>11</v>
      </c>
      <c r="B44" s="367"/>
      <c r="C44" s="7"/>
      <c r="D44" s="367"/>
      <c r="E44" s="7"/>
      <c r="F44" s="367"/>
      <c r="G44" s="7"/>
      <c r="H44" s="367"/>
      <c r="I44" s="7"/>
      <c r="J44" s="367"/>
      <c r="K44" s="7"/>
      <c r="L44" s="367"/>
      <c r="M44" s="7"/>
      <c r="N44" s="367"/>
      <c r="O44" s="7"/>
    </row>
    <row r="45" spans="1:15" ht="15.75" thickBot="1" x14ac:dyDescent="0.3">
      <c r="A45" s="3" t="s">
        <v>12</v>
      </c>
      <c r="B45" s="368"/>
      <c r="C45" s="8"/>
      <c r="D45" s="368"/>
      <c r="E45" s="8"/>
      <c r="F45" s="368"/>
      <c r="G45" s="8"/>
      <c r="H45" s="368"/>
      <c r="I45" s="8"/>
      <c r="J45" s="368"/>
      <c r="K45" s="8"/>
      <c r="L45" s="368"/>
      <c r="M45" s="8"/>
      <c r="N45" s="368"/>
      <c r="O45" s="8"/>
    </row>
    <row r="46" spans="1:15" ht="15.75" thickBot="1" x14ac:dyDescent="0.3"/>
    <row r="47" spans="1:15" ht="15.75" thickBot="1" x14ac:dyDescent="0.3">
      <c r="A47" s="10"/>
      <c r="B47" s="384" t="s">
        <v>131</v>
      </c>
      <c r="C47" s="385"/>
      <c r="D47" s="384" t="s">
        <v>132</v>
      </c>
      <c r="E47" s="385"/>
      <c r="F47" s="384" t="s">
        <v>133</v>
      </c>
      <c r="G47" s="385"/>
      <c r="H47" s="384" t="s">
        <v>134</v>
      </c>
      <c r="I47" s="385"/>
      <c r="J47" s="384" t="s">
        <v>135</v>
      </c>
      <c r="K47" s="385"/>
      <c r="L47" s="384" t="s">
        <v>136</v>
      </c>
      <c r="M47" s="385"/>
      <c r="N47" s="386" t="s">
        <v>137</v>
      </c>
      <c r="O47" s="385"/>
    </row>
    <row r="48" spans="1:15" ht="15.75" thickBot="1" x14ac:dyDescent="0.3">
      <c r="A48" s="10"/>
      <c r="B48" s="4" t="s">
        <v>7</v>
      </c>
      <c r="C48" s="5" t="s">
        <v>8</v>
      </c>
      <c r="D48" s="4" t="s">
        <v>7</v>
      </c>
      <c r="E48" s="5" t="s">
        <v>8</v>
      </c>
      <c r="F48" s="4" t="s">
        <v>7</v>
      </c>
      <c r="G48" s="5" t="s">
        <v>8</v>
      </c>
      <c r="H48" s="4" t="s">
        <v>7</v>
      </c>
      <c r="I48" s="5" t="s">
        <v>8</v>
      </c>
      <c r="J48" s="4" t="s">
        <v>7</v>
      </c>
      <c r="K48" s="5" t="s">
        <v>8</v>
      </c>
      <c r="L48" s="4" t="s">
        <v>7</v>
      </c>
      <c r="M48" s="5" t="s">
        <v>8</v>
      </c>
      <c r="N48" s="6" t="s">
        <v>7</v>
      </c>
      <c r="O48" s="5" t="s">
        <v>8</v>
      </c>
    </row>
    <row r="49" spans="1:17" ht="15" customHeight="1" x14ac:dyDescent="0.25">
      <c r="A49" s="1" t="s">
        <v>9</v>
      </c>
      <c r="B49" s="369">
        <v>1</v>
      </c>
      <c r="C49" s="372" t="s">
        <v>129</v>
      </c>
      <c r="D49" s="369">
        <v>2</v>
      </c>
      <c r="E49" s="372" t="s">
        <v>138</v>
      </c>
      <c r="F49" s="369">
        <v>1</v>
      </c>
      <c r="G49" s="372" t="s">
        <v>139</v>
      </c>
      <c r="H49" s="366"/>
      <c r="I49" s="362"/>
      <c r="J49" s="366">
        <v>1</v>
      </c>
      <c r="K49" s="362" t="s">
        <v>140</v>
      </c>
      <c r="L49" s="366"/>
      <c r="M49" s="362"/>
      <c r="N49" s="369"/>
      <c r="O49" s="372" t="s">
        <v>141</v>
      </c>
    </row>
    <row r="50" spans="1:17" x14ac:dyDescent="0.25">
      <c r="A50" s="2">
        <v>79921501</v>
      </c>
      <c r="B50" s="370"/>
      <c r="C50" s="373"/>
      <c r="D50" s="370"/>
      <c r="E50" s="373"/>
      <c r="F50" s="370"/>
      <c r="G50" s="373"/>
      <c r="H50" s="367"/>
      <c r="I50" s="363"/>
      <c r="J50" s="367"/>
      <c r="K50" s="363"/>
      <c r="L50" s="367"/>
      <c r="M50" s="363"/>
      <c r="N50" s="370"/>
      <c r="O50" s="373"/>
    </row>
    <row r="51" spans="1:17" x14ac:dyDescent="0.25">
      <c r="A51" s="2" t="s">
        <v>11</v>
      </c>
      <c r="B51" s="370"/>
      <c r="C51" s="216" t="s">
        <v>130</v>
      </c>
      <c r="D51" s="370"/>
      <c r="E51" s="216" t="s">
        <v>142</v>
      </c>
      <c r="F51" s="370"/>
      <c r="G51" s="216" t="s">
        <v>143</v>
      </c>
      <c r="H51" s="367"/>
      <c r="I51" s="7"/>
      <c r="J51" s="367"/>
      <c r="K51" s="7"/>
      <c r="L51" s="367"/>
      <c r="M51" s="7"/>
      <c r="N51" s="370"/>
      <c r="O51" s="216" t="s">
        <v>144</v>
      </c>
    </row>
    <row r="52" spans="1:17" ht="15.75" thickBot="1" x14ac:dyDescent="0.3">
      <c r="A52" s="3" t="s">
        <v>12</v>
      </c>
      <c r="B52" s="371"/>
      <c r="C52" s="12">
        <v>32479</v>
      </c>
      <c r="D52" s="371"/>
      <c r="E52" s="12">
        <v>32548</v>
      </c>
      <c r="F52" s="371"/>
      <c r="G52" s="12">
        <v>32718</v>
      </c>
      <c r="H52" s="368"/>
      <c r="I52" s="8"/>
      <c r="J52" s="368"/>
      <c r="K52" s="8"/>
      <c r="L52" s="368"/>
      <c r="M52" s="8"/>
      <c r="N52" s="371"/>
      <c r="O52" s="12">
        <v>32858</v>
      </c>
    </row>
    <row r="53" spans="1:17" x14ac:dyDescent="0.25">
      <c r="A53" s="1" t="s">
        <v>13</v>
      </c>
      <c r="B53" s="369">
        <v>2</v>
      </c>
      <c r="C53" s="372" t="s">
        <v>31</v>
      </c>
      <c r="D53" s="366"/>
      <c r="E53" s="362" t="s">
        <v>42</v>
      </c>
      <c r="F53" s="366"/>
      <c r="G53" s="362" t="s">
        <v>42</v>
      </c>
      <c r="H53" s="366">
        <v>4</v>
      </c>
      <c r="I53" s="362" t="s">
        <v>145</v>
      </c>
      <c r="J53" s="366">
        <v>1</v>
      </c>
      <c r="K53" s="362" t="s">
        <v>146</v>
      </c>
      <c r="L53" s="366"/>
      <c r="M53" s="362"/>
      <c r="N53" s="369"/>
      <c r="O53" s="372" t="s">
        <v>141</v>
      </c>
    </row>
    <row r="54" spans="1:17" x14ac:dyDescent="0.25">
      <c r="A54" s="2">
        <v>80830204</v>
      </c>
      <c r="B54" s="370"/>
      <c r="C54" s="373"/>
      <c r="D54" s="367"/>
      <c r="E54" s="363"/>
      <c r="F54" s="367"/>
      <c r="G54" s="363"/>
      <c r="H54" s="367"/>
      <c r="I54" s="363"/>
      <c r="J54" s="367"/>
      <c r="K54" s="363"/>
      <c r="L54" s="367"/>
      <c r="M54" s="363"/>
      <c r="N54" s="370"/>
      <c r="O54" s="373"/>
    </row>
    <row r="55" spans="1:17" x14ac:dyDescent="0.25">
      <c r="A55" s="2" t="s">
        <v>11</v>
      </c>
      <c r="B55" s="370"/>
      <c r="C55" s="216" t="s">
        <v>147</v>
      </c>
      <c r="D55" s="367"/>
      <c r="E55" s="7"/>
      <c r="F55" s="367"/>
      <c r="G55" s="7"/>
      <c r="H55" s="367"/>
      <c r="I55" s="7" t="s">
        <v>148</v>
      </c>
      <c r="J55" s="367"/>
      <c r="K55" s="7" t="s">
        <v>149</v>
      </c>
      <c r="L55" s="367"/>
      <c r="M55" s="7"/>
      <c r="N55" s="370"/>
      <c r="O55" s="216" t="s">
        <v>144</v>
      </c>
    </row>
    <row r="56" spans="1:17" ht="15.75" thickBot="1" x14ac:dyDescent="0.3">
      <c r="A56" s="3" t="s">
        <v>12</v>
      </c>
      <c r="B56" s="371"/>
      <c r="C56" s="12">
        <v>32234</v>
      </c>
      <c r="D56" s="368"/>
      <c r="E56" s="8"/>
      <c r="F56" s="368"/>
      <c r="G56" s="8"/>
      <c r="H56" s="368"/>
      <c r="I56" s="8">
        <v>31080</v>
      </c>
      <c r="J56" s="368"/>
      <c r="K56" s="8"/>
      <c r="L56" s="368"/>
      <c r="M56" s="8"/>
      <c r="N56" s="371"/>
      <c r="O56" s="12">
        <v>32858</v>
      </c>
    </row>
    <row r="57" spans="1:17" ht="23.25" customHeight="1" x14ac:dyDescent="0.25">
      <c r="A57" s="1" t="s">
        <v>14</v>
      </c>
      <c r="B57" s="366"/>
      <c r="C57" s="362"/>
      <c r="D57" s="366"/>
      <c r="E57" s="362"/>
      <c r="F57" s="366"/>
      <c r="G57" s="362"/>
      <c r="H57" s="366"/>
      <c r="I57" s="362"/>
      <c r="J57" s="366"/>
      <c r="K57" s="362"/>
      <c r="L57" s="366"/>
      <c r="M57" s="362"/>
      <c r="N57" s="366"/>
      <c r="O57" s="362"/>
      <c r="Q57">
        <f>530/2</f>
        <v>265</v>
      </c>
    </row>
    <row r="58" spans="1:17" x14ac:dyDescent="0.25">
      <c r="A58" s="2">
        <v>1070707956</v>
      </c>
      <c r="B58" s="367"/>
      <c r="C58" s="363"/>
      <c r="D58" s="367"/>
      <c r="E58" s="363"/>
      <c r="F58" s="367"/>
      <c r="G58" s="363"/>
      <c r="H58" s="367"/>
      <c r="I58" s="363"/>
      <c r="J58" s="367"/>
      <c r="K58" s="363"/>
      <c r="L58" s="367"/>
      <c r="M58" s="363"/>
      <c r="N58" s="367"/>
      <c r="O58" s="363"/>
    </row>
    <row r="59" spans="1:17" x14ac:dyDescent="0.25">
      <c r="A59" s="2" t="s">
        <v>11</v>
      </c>
      <c r="B59" s="367"/>
      <c r="C59" s="7"/>
      <c r="D59" s="367"/>
      <c r="E59" s="7"/>
      <c r="F59" s="367"/>
      <c r="G59" s="7"/>
      <c r="H59" s="367"/>
      <c r="I59" s="7"/>
      <c r="J59" s="367"/>
      <c r="K59" s="7"/>
      <c r="L59" s="367"/>
      <c r="M59" s="7"/>
      <c r="N59" s="367"/>
      <c r="O59" s="7"/>
    </row>
    <row r="60" spans="1:17" ht="15.75" thickBot="1" x14ac:dyDescent="0.3">
      <c r="A60" s="3" t="s">
        <v>12</v>
      </c>
      <c r="B60" s="368"/>
      <c r="C60" s="8"/>
      <c r="D60" s="368"/>
      <c r="E60" s="8"/>
      <c r="F60" s="368"/>
      <c r="G60" s="8"/>
      <c r="H60" s="368"/>
      <c r="I60" s="8"/>
      <c r="J60" s="368"/>
      <c r="K60" s="8"/>
      <c r="L60" s="368"/>
      <c r="M60" s="8"/>
      <c r="N60" s="368"/>
      <c r="O60" s="8"/>
    </row>
    <row r="61" spans="1:17" x14ac:dyDescent="0.25">
      <c r="A61" s="1" t="s">
        <v>15</v>
      </c>
      <c r="B61" s="366"/>
      <c r="C61" s="362"/>
      <c r="D61" s="366"/>
      <c r="E61" s="362"/>
      <c r="F61" s="366"/>
      <c r="G61" s="362"/>
      <c r="H61" s="366"/>
      <c r="I61" s="362"/>
      <c r="J61" s="366"/>
      <c r="K61" s="362"/>
      <c r="L61" s="366"/>
      <c r="M61" s="362"/>
      <c r="N61" s="366"/>
      <c r="O61" s="362"/>
    </row>
    <row r="62" spans="1:17" x14ac:dyDescent="0.25">
      <c r="A62" s="2">
        <v>80817099</v>
      </c>
      <c r="B62" s="367"/>
      <c r="C62" s="363"/>
      <c r="D62" s="367"/>
      <c r="E62" s="363"/>
      <c r="F62" s="367"/>
      <c r="G62" s="363"/>
      <c r="H62" s="367"/>
      <c r="I62" s="363"/>
      <c r="J62" s="367"/>
      <c r="K62" s="363"/>
      <c r="L62" s="367"/>
      <c r="M62" s="363"/>
      <c r="N62" s="367"/>
      <c r="O62" s="363"/>
    </row>
    <row r="63" spans="1:17" x14ac:dyDescent="0.25">
      <c r="A63" s="2" t="s">
        <v>11</v>
      </c>
      <c r="B63" s="367"/>
      <c r="C63" s="7"/>
      <c r="D63" s="367"/>
      <c r="E63" s="7"/>
      <c r="F63" s="367"/>
      <c r="G63" s="7"/>
      <c r="H63" s="367"/>
      <c r="I63" s="7"/>
      <c r="J63" s="367"/>
      <c r="K63" s="7"/>
      <c r="L63" s="367"/>
      <c r="M63" s="7"/>
      <c r="N63" s="367"/>
      <c r="O63" s="7"/>
    </row>
    <row r="64" spans="1:17" ht="15.75" thickBot="1" x14ac:dyDescent="0.3">
      <c r="A64" s="3" t="s">
        <v>12</v>
      </c>
      <c r="B64" s="368"/>
      <c r="C64" s="8"/>
      <c r="D64" s="368"/>
      <c r="E64" s="8"/>
      <c r="F64" s="368"/>
      <c r="G64" s="8"/>
      <c r="H64" s="368"/>
      <c r="I64" s="8"/>
      <c r="J64" s="368"/>
      <c r="K64" s="8"/>
      <c r="L64" s="368"/>
      <c r="M64" s="8"/>
      <c r="N64" s="368"/>
      <c r="O64" s="8"/>
    </row>
    <row r="65" spans="1:15" x14ac:dyDescent="0.25">
      <c r="A65" s="1" t="s">
        <v>76</v>
      </c>
      <c r="B65" s="366"/>
      <c r="C65" s="364"/>
      <c r="D65" s="366"/>
      <c r="E65" s="364"/>
      <c r="F65" s="366"/>
      <c r="G65" s="362"/>
      <c r="H65" s="366"/>
      <c r="I65" s="362"/>
      <c r="J65" s="366"/>
      <c r="K65" s="364"/>
      <c r="L65" s="366"/>
      <c r="M65" s="362"/>
      <c r="N65" s="366"/>
      <c r="O65" s="362"/>
    </row>
    <row r="66" spans="1:15" x14ac:dyDescent="0.25">
      <c r="A66" s="2">
        <v>80236526</v>
      </c>
      <c r="B66" s="367"/>
      <c r="C66" s="365"/>
      <c r="D66" s="367"/>
      <c r="E66" s="365"/>
      <c r="F66" s="367"/>
      <c r="G66" s="363"/>
      <c r="H66" s="367"/>
      <c r="I66" s="363"/>
      <c r="J66" s="367"/>
      <c r="K66" s="365"/>
      <c r="L66" s="367"/>
      <c r="M66" s="363"/>
      <c r="N66" s="367"/>
      <c r="O66" s="363"/>
    </row>
    <row r="67" spans="1:15" x14ac:dyDescent="0.25">
      <c r="A67" s="2" t="s">
        <v>11</v>
      </c>
      <c r="B67" s="367"/>
      <c r="C67" s="7"/>
      <c r="D67" s="367"/>
      <c r="E67" s="7"/>
      <c r="F67" s="367"/>
      <c r="G67" s="7"/>
      <c r="H67" s="367"/>
      <c r="I67" s="7"/>
      <c r="J67" s="367"/>
      <c r="K67" s="7"/>
      <c r="L67" s="367"/>
      <c r="M67" s="7"/>
      <c r="N67" s="367"/>
      <c r="O67" s="7"/>
    </row>
    <row r="68" spans="1:15" ht="15.75" thickBot="1" x14ac:dyDescent="0.3">
      <c r="A68" s="3" t="s">
        <v>12</v>
      </c>
      <c r="B68" s="368"/>
      <c r="C68" s="8"/>
      <c r="D68" s="368"/>
      <c r="E68" s="8"/>
      <c r="F68" s="368"/>
      <c r="G68" s="8"/>
      <c r="H68" s="368"/>
      <c r="I68" s="8"/>
      <c r="J68" s="368"/>
      <c r="K68" s="8"/>
      <c r="L68" s="368"/>
      <c r="M68" s="8"/>
      <c r="N68" s="368"/>
      <c r="O68" s="8"/>
    </row>
    <row r="69" spans="1:15" ht="15.75" thickBot="1" x14ac:dyDescent="0.3"/>
    <row r="70" spans="1:15" ht="15.75" thickBot="1" x14ac:dyDescent="0.3">
      <c r="A70" s="10"/>
      <c r="B70" s="384" t="s">
        <v>150</v>
      </c>
      <c r="C70" s="385"/>
      <c r="D70" s="384" t="s">
        <v>151</v>
      </c>
      <c r="E70" s="385"/>
      <c r="F70" s="384" t="s">
        <v>152</v>
      </c>
      <c r="G70" s="385"/>
      <c r="H70" s="384" t="s">
        <v>153</v>
      </c>
      <c r="I70" s="385"/>
      <c r="J70" s="384" t="s">
        <v>154</v>
      </c>
      <c r="K70" s="385"/>
      <c r="L70" s="384" t="s">
        <v>155</v>
      </c>
      <c r="M70" s="385"/>
      <c r="N70" s="386" t="s">
        <v>156</v>
      </c>
      <c r="O70" s="385"/>
    </row>
    <row r="71" spans="1:15" ht="15.75" thickBot="1" x14ac:dyDescent="0.3">
      <c r="A71" s="10"/>
      <c r="B71" s="4" t="s">
        <v>7</v>
      </c>
      <c r="C71" s="5" t="s">
        <v>8</v>
      </c>
      <c r="D71" s="4" t="s">
        <v>7</v>
      </c>
      <c r="E71" s="5" t="s">
        <v>8</v>
      </c>
      <c r="F71" s="4" t="s">
        <v>7</v>
      </c>
      <c r="G71" s="5" t="s">
        <v>8</v>
      </c>
      <c r="H71" s="4" t="s">
        <v>7</v>
      </c>
      <c r="I71" s="5" t="s">
        <v>8</v>
      </c>
      <c r="J71" s="4" t="s">
        <v>7</v>
      </c>
      <c r="K71" s="5" t="s">
        <v>8</v>
      </c>
      <c r="L71" s="4" t="s">
        <v>7</v>
      </c>
      <c r="M71" s="5" t="s">
        <v>8</v>
      </c>
      <c r="N71" s="6" t="s">
        <v>7</v>
      </c>
      <c r="O71" s="5" t="s">
        <v>8</v>
      </c>
    </row>
    <row r="72" spans="1:15" ht="18.75" customHeight="1" x14ac:dyDescent="0.25">
      <c r="A72" s="1" t="s">
        <v>9</v>
      </c>
      <c r="B72" s="366"/>
      <c r="C72" s="362" t="s">
        <v>42</v>
      </c>
      <c r="D72" s="369">
        <v>1</v>
      </c>
      <c r="E72" s="372" t="s">
        <v>157</v>
      </c>
      <c r="F72" s="369">
        <v>1</v>
      </c>
      <c r="G72" s="372" t="s">
        <v>158</v>
      </c>
      <c r="H72" s="369"/>
      <c r="I72" s="372" t="s">
        <v>159</v>
      </c>
      <c r="J72" s="369">
        <v>1</v>
      </c>
      <c r="K72" s="372" t="s">
        <v>160</v>
      </c>
      <c r="L72" s="366"/>
      <c r="M72" s="362"/>
      <c r="N72" s="369"/>
      <c r="O72" s="372" t="s">
        <v>161</v>
      </c>
    </row>
    <row r="73" spans="1:15" ht="16.5" customHeight="1" x14ac:dyDescent="0.25">
      <c r="A73" s="2">
        <v>79921501</v>
      </c>
      <c r="B73" s="367"/>
      <c r="C73" s="363"/>
      <c r="D73" s="370"/>
      <c r="E73" s="373"/>
      <c r="F73" s="370"/>
      <c r="G73" s="373"/>
      <c r="H73" s="370"/>
      <c r="I73" s="373"/>
      <c r="J73" s="370"/>
      <c r="K73" s="373"/>
      <c r="L73" s="367"/>
      <c r="M73" s="363"/>
      <c r="N73" s="370"/>
      <c r="O73" s="373"/>
    </row>
    <row r="74" spans="1:15" x14ac:dyDescent="0.25">
      <c r="A74" s="2" t="s">
        <v>11</v>
      </c>
      <c r="B74" s="367"/>
      <c r="C74" s="7"/>
      <c r="D74" s="370"/>
      <c r="E74" s="216" t="s">
        <v>162</v>
      </c>
      <c r="F74" s="370"/>
      <c r="G74" s="216" t="s">
        <v>163</v>
      </c>
      <c r="H74" s="370"/>
      <c r="I74" s="216"/>
      <c r="J74" s="370"/>
      <c r="K74" s="216" t="s">
        <v>164</v>
      </c>
      <c r="L74" s="367"/>
      <c r="M74" s="7"/>
      <c r="N74" s="370"/>
      <c r="O74" s="216" t="s">
        <v>144</v>
      </c>
    </row>
    <row r="75" spans="1:15" ht="15.75" thickBot="1" x14ac:dyDescent="0.3">
      <c r="A75" s="3" t="s">
        <v>12</v>
      </c>
      <c r="B75" s="368"/>
      <c r="C75" s="8"/>
      <c r="D75" s="371"/>
      <c r="E75" s="12">
        <v>32770</v>
      </c>
      <c r="F75" s="371"/>
      <c r="G75" s="12">
        <v>32485</v>
      </c>
      <c r="H75" s="371"/>
      <c r="I75" s="12"/>
      <c r="J75" s="371"/>
      <c r="K75" s="12">
        <v>32908</v>
      </c>
      <c r="L75" s="368"/>
      <c r="M75" s="8"/>
      <c r="N75" s="371"/>
      <c r="O75" s="12">
        <v>32858</v>
      </c>
    </row>
    <row r="76" spans="1:15" ht="15" customHeight="1" x14ac:dyDescent="0.25">
      <c r="A76" s="1" t="s">
        <v>13</v>
      </c>
      <c r="B76" s="369">
        <v>2</v>
      </c>
      <c r="C76" s="372" t="s">
        <v>165</v>
      </c>
      <c r="D76" s="369">
        <v>2</v>
      </c>
      <c r="E76" s="372" t="s">
        <v>165</v>
      </c>
      <c r="F76" s="369">
        <v>2</v>
      </c>
      <c r="G76" s="372" t="s">
        <v>166</v>
      </c>
      <c r="H76" s="366"/>
      <c r="I76" s="362" t="s">
        <v>167</v>
      </c>
      <c r="J76" s="369">
        <v>2</v>
      </c>
      <c r="K76" s="372" t="s">
        <v>166</v>
      </c>
      <c r="L76" s="366"/>
      <c r="M76" s="362"/>
      <c r="N76" s="366"/>
      <c r="O76" s="362"/>
    </row>
    <row r="77" spans="1:15" ht="17.25" customHeight="1" x14ac:dyDescent="0.25">
      <c r="A77" s="2">
        <v>80830204</v>
      </c>
      <c r="B77" s="370"/>
      <c r="C77" s="373"/>
      <c r="D77" s="370"/>
      <c r="E77" s="373"/>
      <c r="F77" s="370"/>
      <c r="G77" s="373"/>
      <c r="H77" s="367"/>
      <c r="I77" s="363"/>
      <c r="J77" s="370"/>
      <c r="K77" s="373"/>
      <c r="L77" s="367"/>
      <c r="M77" s="363"/>
      <c r="N77" s="367"/>
      <c r="O77" s="363"/>
    </row>
    <row r="78" spans="1:15" x14ac:dyDescent="0.25">
      <c r="A78" s="2" t="s">
        <v>11</v>
      </c>
      <c r="B78" s="370"/>
      <c r="C78" s="216" t="s">
        <v>168</v>
      </c>
      <c r="D78" s="370"/>
      <c r="E78" s="216" t="s">
        <v>168</v>
      </c>
      <c r="F78" s="370"/>
      <c r="G78" s="216" t="s">
        <v>169</v>
      </c>
      <c r="H78" s="367"/>
      <c r="I78" s="7"/>
      <c r="J78" s="370"/>
      <c r="K78" s="216" t="s">
        <v>168</v>
      </c>
      <c r="L78" s="367"/>
      <c r="M78" s="7"/>
      <c r="N78" s="367"/>
      <c r="O78" s="7"/>
    </row>
    <row r="79" spans="1:15" ht="15.75" thickBot="1" x14ac:dyDescent="0.3">
      <c r="A79" s="3" t="s">
        <v>12</v>
      </c>
      <c r="B79" s="371"/>
      <c r="C79" s="12">
        <v>32752</v>
      </c>
      <c r="D79" s="371"/>
      <c r="E79" s="12">
        <v>32752</v>
      </c>
      <c r="F79" s="371"/>
      <c r="G79" s="12"/>
      <c r="H79" s="368"/>
      <c r="I79" s="8"/>
      <c r="J79" s="371"/>
      <c r="K79" s="12"/>
      <c r="L79" s="368"/>
      <c r="M79" s="8"/>
      <c r="N79" s="368"/>
      <c r="O79" s="8"/>
    </row>
    <row r="80" spans="1:15" ht="15" customHeight="1" x14ac:dyDescent="0.25">
      <c r="A80" s="1" t="s">
        <v>14</v>
      </c>
      <c r="B80" s="369">
        <v>2</v>
      </c>
      <c r="C80" s="372" t="s">
        <v>165</v>
      </c>
      <c r="D80" s="369">
        <v>2</v>
      </c>
      <c r="E80" s="372" t="s">
        <v>165</v>
      </c>
      <c r="F80" s="369">
        <v>2</v>
      </c>
      <c r="G80" s="372" t="s">
        <v>166</v>
      </c>
      <c r="H80" s="366"/>
      <c r="I80" s="362" t="s">
        <v>167</v>
      </c>
      <c r="J80" s="369">
        <v>2</v>
      </c>
      <c r="K80" s="372" t="s">
        <v>166</v>
      </c>
      <c r="L80" s="366"/>
      <c r="M80" s="362"/>
      <c r="N80" s="366"/>
      <c r="O80" s="362"/>
    </row>
    <row r="81" spans="1:15" x14ac:dyDescent="0.25">
      <c r="A81" s="2">
        <v>1070707956</v>
      </c>
      <c r="B81" s="370"/>
      <c r="C81" s="373"/>
      <c r="D81" s="370"/>
      <c r="E81" s="373"/>
      <c r="F81" s="370"/>
      <c r="G81" s="373"/>
      <c r="H81" s="367"/>
      <c r="I81" s="363"/>
      <c r="J81" s="370"/>
      <c r="K81" s="373"/>
      <c r="L81" s="367"/>
      <c r="M81" s="363"/>
      <c r="N81" s="367"/>
      <c r="O81" s="363"/>
    </row>
    <row r="82" spans="1:15" x14ac:dyDescent="0.25">
      <c r="A82" s="2" t="s">
        <v>11</v>
      </c>
      <c r="B82" s="370"/>
      <c r="C82" s="216" t="s">
        <v>168</v>
      </c>
      <c r="D82" s="370"/>
      <c r="E82" s="216" t="s">
        <v>168</v>
      </c>
      <c r="F82" s="370"/>
      <c r="G82" s="216" t="s">
        <v>169</v>
      </c>
      <c r="H82" s="367"/>
      <c r="I82" s="7"/>
      <c r="J82" s="370"/>
      <c r="K82" s="216" t="s">
        <v>168</v>
      </c>
      <c r="L82" s="367"/>
      <c r="M82" s="7"/>
      <c r="N82" s="367"/>
      <c r="O82" s="7"/>
    </row>
    <row r="83" spans="1:15" ht="15.75" thickBot="1" x14ac:dyDescent="0.3">
      <c r="A83" s="3" t="s">
        <v>12</v>
      </c>
      <c r="B83" s="371"/>
      <c r="C83" s="12">
        <v>32752</v>
      </c>
      <c r="D83" s="371"/>
      <c r="E83" s="12">
        <v>32752</v>
      </c>
      <c r="F83" s="371"/>
      <c r="G83" s="12"/>
      <c r="H83" s="368"/>
      <c r="I83" s="8"/>
      <c r="J83" s="371"/>
      <c r="K83" s="12"/>
      <c r="L83" s="368"/>
      <c r="M83" s="8"/>
      <c r="N83" s="368"/>
      <c r="O83" s="8"/>
    </row>
    <row r="84" spans="1:15" x14ac:dyDescent="0.25">
      <c r="A84" s="1" t="s">
        <v>15</v>
      </c>
      <c r="B84" s="366"/>
      <c r="C84" s="362" t="s">
        <v>167</v>
      </c>
      <c r="D84" s="366"/>
      <c r="E84" s="362" t="s">
        <v>167</v>
      </c>
      <c r="F84" s="366"/>
      <c r="G84" s="362" t="s">
        <v>167</v>
      </c>
      <c r="H84" s="366"/>
      <c r="I84" s="362" t="s">
        <v>167</v>
      </c>
      <c r="J84" s="366"/>
      <c r="K84" s="362" t="s">
        <v>167</v>
      </c>
      <c r="L84" s="366"/>
      <c r="M84" s="362"/>
      <c r="N84" s="366"/>
      <c r="O84" s="362"/>
    </row>
    <row r="85" spans="1:15" x14ac:dyDescent="0.25">
      <c r="A85" s="2">
        <v>80817099</v>
      </c>
      <c r="B85" s="367"/>
      <c r="C85" s="363"/>
      <c r="D85" s="367"/>
      <c r="E85" s="363"/>
      <c r="F85" s="367"/>
      <c r="G85" s="363"/>
      <c r="H85" s="367"/>
      <c r="I85" s="363"/>
      <c r="J85" s="367"/>
      <c r="K85" s="363"/>
      <c r="L85" s="367"/>
      <c r="M85" s="363"/>
      <c r="N85" s="367"/>
      <c r="O85" s="363"/>
    </row>
    <row r="86" spans="1:15" x14ac:dyDescent="0.25">
      <c r="A86" s="2" t="s">
        <v>11</v>
      </c>
      <c r="B86" s="367"/>
      <c r="C86" s="7"/>
      <c r="D86" s="367"/>
      <c r="E86" s="7"/>
      <c r="F86" s="367"/>
      <c r="G86" s="7"/>
      <c r="H86" s="367"/>
      <c r="I86" s="7"/>
      <c r="J86" s="367"/>
      <c r="K86" s="7"/>
      <c r="L86" s="367"/>
      <c r="M86" s="7"/>
      <c r="N86" s="367"/>
      <c r="O86" s="7"/>
    </row>
    <row r="87" spans="1:15" ht="15.75" thickBot="1" x14ac:dyDescent="0.3">
      <c r="A87" s="3" t="s">
        <v>12</v>
      </c>
      <c r="B87" s="368"/>
      <c r="C87" s="8"/>
      <c r="D87" s="368"/>
      <c r="E87" s="8"/>
      <c r="F87" s="368"/>
      <c r="G87" s="8"/>
      <c r="H87" s="368"/>
      <c r="I87" s="8"/>
      <c r="J87" s="368"/>
      <c r="K87" s="8"/>
      <c r="L87" s="368"/>
      <c r="M87" s="8"/>
      <c r="N87" s="368"/>
      <c r="O87" s="8"/>
    </row>
    <row r="88" spans="1:15" x14ac:dyDescent="0.25">
      <c r="A88" s="1" t="s">
        <v>76</v>
      </c>
      <c r="B88" s="366"/>
      <c r="C88" s="364"/>
      <c r="D88" s="366"/>
      <c r="E88" s="364"/>
      <c r="F88" s="366"/>
      <c r="G88" s="362"/>
      <c r="H88" s="366"/>
      <c r="I88" s="362"/>
      <c r="J88" s="366"/>
      <c r="K88" s="364"/>
      <c r="L88" s="366"/>
      <c r="M88" s="362"/>
      <c r="N88" s="366"/>
      <c r="O88" s="362"/>
    </row>
    <row r="89" spans="1:15" x14ac:dyDescent="0.25">
      <c r="A89" s="2">
        <v>80236526</v>
      </c>
      <c r="B89" s="367"/>
      <c r="C89" s="365"/>
      <c r="D89" s="367"/>
      <c r="E89" s="365"/>
      <c r="F89" s="367"/>
      <c r="G89" s="363"/>
      <c r="H89" s="367"/>
      <c r="I89" s="363"/>
      <c r="J89" s="367"/>
      <c r="K89" s="365"/>
      <c r="L89" s="367"/>
      <c r="M89" s="363"/>
      <c r="N89" s="367"/>
      <c r="O89" s="363"/>
    </row>
    <row r="90" spans="1:15" x14ac:dyDescent="0.25">
      <c r="A90" s="2" t="s">
        <v>11</v>
      </c>
      <c r="B90" s="367"/>
      <c r="C90" s="7"/>
      <c r="D90" s="367"/>
      <c r="E90" s="7"/>
      <c r="F90" s="367"/>
      <c r="G90" s="7"/>
      <c r="H90" s="367"/>
      <c r="I90" s="7"/>
      <c r="J90" s="367"/>
      <c r="K90" s="7"/>
      <c r="L90" s="367"/>
      <c r="M90" s="7"/>
      <c r="N90" s="367"/>
      <c r="O90" s="7"/>
    </row>
    <row r="91" spans="1:15" ht="15.75" thickBot="1" x14ac:dyDescent="0.3">
      <c r="A91" s="3" t="s">
        <v>12</v>
      </c>
      <c r="B91" s="368"/>
      <c r="C91" s="8"/>
      <c r="D91" s="368"/>
      <c r="E91" s="8"/>
      <c r="F91" s="368"/>
      <c r="G91" s="8"/>
      <c r="H91" s="368"/>
      <c r="I91" s="8"/>
      <c r="J91" s="368"/>
      <c r="K91" s="8"/>
      <c r="L91" s="368"/>
      <c r="M91" s="8"/>
      <c r="N91" s="368"/>
      <c r="O91" s="8"/>
    </row>
    <row r="92" spans="1:15" ht="15.75" thickBot="1" x14ac:dyDescent="0.3"/>
    <row r="93" spans="1:15" ht="15.75" thickBot="1" x14ac:dyDescent="0.3">
      <c r="A93" s="10"/>
      <c r="B93" s="384" t="s">
        <v>170</v>
      </c>
      <c r="C93" s="385"/>
      <c r="D93" s="384" t="s">
        <v>171</v>
      </c>
      <c r="E93" s="385"/>
      <c r="F93" s="384" t="s">
        <v>172</v>
      </c>
      <c r="G93" s="385"/>
      <c r="H93" s="384" t="s">
        <v>173</v>
      </c>
      <c r="I93" s="385"/>
      <c r="J93" s="384" t="s">
        <v>107</v>
      </c>
      <c r="K93" s="385"/>
      <c r="L93" s="384" t="s">
        <v>108</v>
      </c>
      <c r="M93" s="385"/>
      <c r="N93" s="386" t="s">
        <v>109</v>
      </c>
      <c r="O93" s="385"/>
    </row>
    <row r="94" spans="1:15" ht="15.75" thickBot="1" x14ac:dyDescent="0.3">
      <c r="A94" s="10"/>
      <c r="B94" s="4" t="s">
        <v>7</v>
      </c>
      <c r="C94" s="5" t="s">
        <v>8</v>
      </c>
      <c r="D94" s="4" t="s">
        <v>7</v>
      </c>
      <c r="E94" s="5" t="s">
        <v>8</v>
      </c>
      <c r="F94" s="4" t="s">
        <v>7</v>
      </c>
      <c r="G94" s="5" t="s">
        <v>8</v>
      </c>
      <c r="H94" s="4" t="s">
        <v>7</v>
      </c>
      <c r="I94" s="5" t="s">
        <v>8</v>
      </c>
      <c r="J94" s="4" t="s">
        <v>7</v>
      </c>
      <c r="K94" s="5" t="s">
        <v>8</v>
      </c>
      <c r="L94" s="4" t="s">
        <v>7</v>
      </c>
      <c r="M94" s="5" t="s">
        <v>8</v>
      </c>
      <c r="N94" s="6" t="s">
        <v>7</v>
      </c>
      <c r="O94" s="5" t="s">
        <v>8</v>
      </c>
    </row>
    <row r="95" spans="1:15" ht="15" customHeight="1" x14ac:dyDescent="0.25">
      <c r="A95" s="1" t="s">
        <v>9</v>
      </c>
      <c r="B95" s="369"/>
      <c r="C95" s="372" t="s">
        <v>174</v>
      </c>
      <c r="D95" s="369"/>
      <c r="E95" s="372" t="s">
        <v>174</v>
      </c>
      <c r="F95" s="369"/>
      <c r="G95" s="372" t="s">
        <v>174</v>
      </c>
      <c r="H95" s="369">
        <v>2</v>
      </c>
      <c r="I95" s="372" t="s">
        <v>175</v>
      </c>
      <c r="J95" s="369">
        <v>2</v>
      </c>
      <c r="K95" s="372" t="s">
        <v>175</v>
      </c>
      <c r="L95" s="369"/>
      <c r="M95" s="372" t="s">
        <v>174</v>
      </c>
      <c r="N95" s="369"/>
      <c r="O95" s="372" t="s">
        <v>174</v>
      </c>
    </row>
    <row r="96" spans="1:15" x14ac:dyDescent="0.25">
      <c r="A96" s="2">
        <v>79921501</v>
      </c>
      <c r="B96" s="370"/>
      <c r="C96" s="373"/>
      <c r="D96" s="370"/>
      <c r="E96" s="373"/>
      <c r="F96" s="370"/>
      <c r="G96" s="373"/>
      <c r="H96" s="370"/>
      <c r="I96" s="373"/>
      <c r="J96" s="370"/>
      <c r="K96" s="373"/>
      <c r="L96" s="370"/>
      <c r="M96" s="373"/>
      <c r="N96" s="370"/>
      <c r="O96" s="373"/>
    </row>
    <row r="97" spans="1:15" x14ac:dyDescent="0.25">
      <c r="A97" s="2" t="s">
        <v>11</v>
      </c>
      <c r="B97" s="370"/>
      <c r="C97" s="216"/>
      <c r="D97" s="370"/>
      <c r="E97" s="216"/>
      <c r="F97" s="370"/>
      <c r="G97" s="216"/>
      <c r="H97" s="370"/>
      <c r="I97" s="216" t="s">
        <v>176</v>
      </c>
      <c r="J97" s="370"/>
      <c r="K97" s="216" t="s">
        <v>176</v>
      </c>
      <c r="L97" s="370"/>
      <c r="M97" s="216"/>
      <c r="N97" s="370"/>
      <c r="O97" s="216"/>
    </row>
    <row r="98" spans="1:15" ht="15.75" thickBot="1" x14ac:dyDescent="0.3">
      <c r="A98" s="3" t="s">
        <v>12</v>
      </c>
      <c r="B98" s="371"/>
      <c r="C98" s="12"/>
      <c r="D98" s="371"/>
      <c r="E98" s="12"/>
      <c r="F98" s="371"/>
      <c r="G98" s="12"/>
      <c r="H98" s="371"/>
      <c r="I98" s="12">
        <v>33011</v>
      </c>
      <c r="J98" s="371"/>
      <c r="K98" s="12">
        <v>33011</v>
      </c>
      <c r="L98" s="371"/>
      <c r="M98" s="12"/>
      <c r="N98" s="371"/>
      <c r="O98" s="12"/>
    </row>
    <row r="99" spans="1:15" x14ac:dyDescent="0.25">
      <c r="A99" s="1" t="s">
        <v>13</v>
      </c>
      <c r="B99" s="369">
        <v>2</v>
      </c>
      <c r="C99" s="372" t="s">
        <v>177</v>
      </c>
      <c r="D99" s="369">
        <v>3</v>
      </c>
      <c r="E99" s="372" t="s">
        <v>177</v>
      </c>
      <c r="F99" s="369">
        <v>3</v>
      </c>
      <c r="G99" s="372" t="s">
        <v>177</v>
      </c>
      <c r="H99" s="369">
        <v>3</v>
      </c>
      <c r="I99" s="372" t="s">
        <v>177</v>
      </c>
      <c r="J99" s="369">
        <v>3</v>
      </c>
      <c r="K99" s="372" t="s">
        <v>177</v>
      </c>
      <c r="L99" s="369">
        <v>3</v>
      </c>
      <c r="M99" s="372" t="s">
        <v>177</v>
      </c>
      <c r="N99" s="369">
        <v>2</v>
      </c>
      <c r="O99" s="372" t="s">
        <v>177</v>
      </c>
    </row>
    <row r="100" spans="1:15" x14ac:dyDescent="0.25">
      <c r="A100" s="2">
        <v>80830204</v>
      </c>
      <c r="B100" s="370"/>
      <c r="C100" s="373"/>
      <c r="D100" s="370"/>
      <c r="E100" s="373"/>
      <c r="F100" s="370"/>
      <c r="G100" s="373"/>
      <c r="H100" s="370"/>
      <c r="I100" s="373"/>
      <c r="J100" s="370"/>
      <c r="K100" s="373"/>
      <c r="L100" s="370"/>
      <c r="M100" s="373"/>
      <c r="N100" s="370"/>
      <c r="O100" s="373"/>
    </row>
    <row r="101" spans="1:15" x14ac:dyDescent="0.25">
      <c r="A101" s="2" t="s">
        <v>11</v>
      </c>
      <c r="B101" s="370"/>
      <c r="C101" s="216" t="s">
        <v>178</v>
      </c>
      <c r="D101" s="370"/>
      <c r="E101" s="216" t="s">
        <v>178</v>
      </c>
      <c r="F101" s="370"/>
      <c r="G101" s="216" t="s">
        <v>178</v>
      </c>
      <c r="H101" s="370"/>
      <c r="I101" s="216" t="s">
        <v>178</v>
      </c>
      <c r="J101" s="370"/>
      <c r="K101" s="216" t="s">
        <v>178</v>
      </c>
      <c r="L101" s="370"/>
      <c r="M101" s="216" t="s">
        <v>178</v>
      </c>
      <c r="N101" s="370"/>
      <c r="O101" s="216" t="s">
        <v>178</v>
      </c>
    </row>
    <row r="102" spans="1:15" ht="15.75" thickBot="1" x14ac:dyDescent="0.3">
      <c r="A102" s="3" t="s">
        <v>12</v>
      </c>
      <c r="B102" s="371"/>
      <c r="C102" s="12">
        <v>32928</v>
      </c>
      <c r="D102" s="371"/>
      <c r="E102" s="12">
        <v>32928</v>
      </c>
      <c r="F102" s="371"/>
      <c r="G102" s="12">
        <v>32928</v>
      </c>
      <c r="H102" s="371"/>
      <c r="I102" s="12">
        <v>32928</v>
      </c>
      <c r="J102" s="371"/>
      <c r="K102" s="12">
        <v>32928</v>
      </c>
      <c r="L102" s="371"/>
      <c r="M102" s="12">
        <v>32928</v>
      </c>
      <c r="N102" s="371"/>
      <c r="O102" s="12">
        <v>32928</v>
      </c>
    </row>
    <row r="103" spans="1:15" x14ac:dyDescent="0.25">
      <c r="A103" s="1" t="s">
        <v>14</v>
      </c>
      <c r="B103" s="366"/>
      <c r="C103" s="362"/>
      <c r="D103" s="369">
        <v>1</v>
      </c>
      <c r="E103" s="372" t="s">
        <v>179</v>
      </c>
      <c r="F103" s="369">
        <v>4</v>
      </c>
      <c r="G103" s="372" t="s">
        <v>180</v>
      </c>
      <c r="H103" s="369">
        <v>1</v>
      </c>
      <c r="I103" s="372" t="s">
        <v>181</v>
      </c>
      <c r="J103" s="369"/>
      <c r="K103" s="372" t="s">
        <v>181</v>
      </c>
      <c r="L103" s="366"/>
      <c r="M103" s="362"/>
      <c r="N103" s="366"/>
      <c r="O103" s="362"/>
    </row>
    <row r="104" spans="1:15" ht="21" customHeight="1" x14ac:dyDescent="0.25">
      <c r="A104" s="2">
        <v>1070707956</v>
      </c>
      <c r="B104" s="367"/>
      <c r="C104" s="363"/>
      <c r="D104" s="370"/>
      <c r="E104" s="373"/>
      <c r="F104" s="370"/>
      <c r="G104" s="373"/>
      <c r="H104" s="370"/>
      <c r="I104" s="373"/>
      <c r="J104" s="370"/>
      <c r="K104" s="373"/>
      <c r="L104" s="367"/>
      <c r="M104" s="363"/>
      <c r="N104" s="367"/>
      <c r="O104" s="363"/>
    </row>
    <row r="105" spans="1:15" x14ac:dyDescent="0.25">
      <c r="A105" s="2" t="s">
        <v>11</v>
      </c>
      <c r="B105" s="367"/>
      <c r="C105" s="7"/>
      <c r="D105" s="370"/>
      <c r="E105" s="216" t="s">
        <v>182</v>
      </c>
      <c r="F105" s="370"/>
      <c r="G105" s="216" t="s">
        <v>183</v>
      </c>
      <c r="H105" s="370"/>
      <c r="I105" s="216" t="s">
        <v>184</v>
      </c>
      <c r="J105" s="370"/>
      <c r="K105" s="216" t="s">
        <v>184</v>
      </c>
      <c r="L105" s="367"/>
      <c r="M105" s="7"/>
      <c r="N105" s="367"/>
      <c r="O105" s="7"/>
    </row>
    <row r="106" spans="1:15" ht="15.75" thickBot="1" x14ac:dyDescent="0.3">
      <c r="A106" s="3" t="s">
        <v>12</v>
      </c>
      <c r="B106" s="368"/>
      <c r="C106" s="8"/>
      <c r="D106" s="371"/>
      <c r="E106" s="12"/>
      <c r="F106" s="371"/>
      <c r="G106" s="12">
        <v>33007</v>
      </c>
      <c r="H106" s="371"/>
      <c r="I106" s="12">
        <v>33005</v>
      </c>
      <c r="J106" s="371"/>
      <c r="K106" s="12">
        <v>33005</v>
      </c>
      <c r="L106" s="368"/>
      <c r="M106" s="8"/>
      <c r="N106" s="368"/>
      <c r="O106" s="8"/>
    </row>
    <row r="107" spans="1:15" x14ac:dyDescent="0.25">
      <c r="A107" s="1" t="s">
        <v>15</v>
      </c>
      <c r="B107" s="366"/>
      <c r="C107" s="362"/>
      <c r="D107" s="366"/>
      <c r="E107" s="362"/>
      <c r="F107" s="366"/>
      <c r="G107" s="362"/>
      <c r="H107" s="366"/>
      <c r="I107" s="362"/>
      <c r="J107" s="366"/>
      <c r="K107" s="362"/>
      <c r="L107" s="366"/>
      <c r="M107" s="362"/>
      <c r="N107" s="366"/>
      <c r="O107" s="362"/>
    </row>
    <row r="108" spans="1:15" x14ac:dyDescent="0.25">
      <c r="A108" s="2">
        <v>80817099</v>
      </c>
      <c r="B108" s="367"/>
      <c r="C108" s="363"/>
      <c r="D108" s="367"/>
      <c r="E108" s="363"/>
      <c r="F108" s="367"/>
      <c r="G108" s="363"/>
      <c r="H108" s="367"/>
      <c r="I108" s="363"/>
      <c r="J108" s="367"/>
      <c r="K108" s="363"/>
      <c r="L108" s="367"/>
      <c r="M108" s="363"/>
      <c r="N108" s="367"/>
      <c r="O108" s="363"/>
    </row>
    <row r="109" spans="1:15" x14ac:dyDescent="0.25">
      <c r="A109" s="2" t="s">
        <v>11</v>
      </c>
      <c r="B109" s="367"/>
      <c r="C109" s="7"/>
      <c r="D109" s="367"/>
      <c r="E109" s="7"/>
      <c r="F109" s="367"/>
      <c r="G109" s="7"/>
      <c r="H109" s="367"/>
      <c r="I109" s="7"/>
      <c r="J109" s="367"/>
      <c r="K109" s="7"/>
      <c r="L109" s="367"/>
      <c r="M109" s="7"/>
      <c r="N109" s="367"/>
      <c r="O109" s="7"/>
    </row>
    <row r="110" spans="1:15" ht="15.75" thickBot="1" x14ac:dyDescent="0.3">
      <c r="A110" s="3" t="s">
        <v>12</v>
      </c>
      <c r="B110" s="368"/>
      <c r="C110" s="8"/>
      <c r="D110" s="368"/>
      <c r="E110" s="8"/>
      <c r="F110" s="368"/>
      <c r="G110" s="8"/>
      <c r="H110" s="368"/>
      <c r="I110" s="8"/>
      <c r="J110" s="368"/>
      <c r="K110" s="8"/>
      <c r="L110" s="368"/>
      <c r="M110" s="8"/>
      <c r="N110" s="368"/>
      <c r="O110" s="8"/>
    </row>
    <row r="111" spans="1:15" x14ac:dyDescent="0.25">
      <c r="A111" s="1" t="s">
        <v>76</v>
      </c>
      <c r="B111" s="366"/>
      <c r="C111" s="364"/>
      <c r="D111" s="366"/>
      <c r="E111" s="364"/>
      <c r="F111" s="366"/>
      <c r="G111" s="362"/>
      <c r="H111" s="366"/>
      <c r="I111" s="362"/>
      <c r="J111" s="366"/>
      <c r="K111" s="364"/>
      <c r="L111" s="366"/>
      <c r="M111" s="362"/>
      <c r="N111" s="366"/>
      <c r="O111" s="362"/>
    </row>
    <row r="112" spans="1:15" x14ac:dyDescent="0.25">
      <c r="A112" s="2">
        <v>80236526</v>
      </c>
      <c r="B112" s="367"/>
      <c r="C112" s="365"/>
      <c r="D112" s="367"/>
      <c r="E112" s="365"/>
      <c r="F112" s="367"/>
      <c r="G112" s="363"/>
      <c r="H112" s="367"/>
      <c r="I112" s="363"/>
      <c r="J112" s="367"/>
      <c r="K112" s="365"/>
      <c r="L112" s="367"/>
      <c r="M112" s="363"/>
      <c r="N112" s="367"/>
      <c r="O112" s="363"/>
    </row>
    <row r="113" spans="1:15" x14ac:dyDescent="0.25">
      <c r="A113" s="2" t="s">
        <v>11</v>
      </c>
      <c r="B113" s="367"/>
      <c r="C113" s="7"/>
      <c r="D113" s="367"/>
      <c r="E113" s="7"/>
      <c r="F113" s="367"/>
      <c r="G113" s="7"/>
      <c r="H113" s="367"/>
      <c r="I113" s="7"/>
      <c r="J113" s="367"/>
      <c r="K113" s="7"/>
      <c r="L113" s="367"/>
      <c r="M113" s="7"/>
      <c r="N113" s="367"/>
      <c r="O113" s="7"/>
    </row>
    <row r="114" spans="1:15" ht="15.75" thickBot="1" x14ac:dyDescent="0.3">
      <c r="A114" s="3" t="s">
        <v>12</v>
      </c>
      <c r="B114" s="368"/>
      <c r="C114" s="8"/>
      <c r="D114" s="368"/>
      <c r="E114" s="8"/>
      <c r="F114" s="368"/>
      <c r="G114" s="8"/>
      <c r="H114" s="368"/>
      <c r="I114" s="8"/>
      <c r="J114" s="368"/>
      <c r="K114" s="8"/>
      <c r="L114" s="368"/>
      <c r="M114" s="8"/>
      <c r="N114" s="368"/>
      <c r="O114" s="8"/>
    </row>
  </sheetData>
  <mergeCells count="385">
    <mergeCell ref="M7:M10"/>
    <mergeCell ref="M3:M6"/>
    <mergeCell ref="M11:M14"/>
    <mergeCell ref="M15:M18"/>
    <mergeCell ref="N111:N114"/>
    <mergeCell ref="O111:O112"/>
    <mergeCell ref="H111:H114"/>
    <mergeCell ref="I111:I112"/>
    <mergeCell ref="J111:J114"/>
    <mergeCell ref="K111:K112"/>
    <mergeCell ref="L111:L114"/>
    <mergeCell ref="M111:M112"/>
    <mergeCell ref="M107:M108"/>
    <mergeCell ref="N107:N110"/>
    <mergeCell ref="O107:O108"/>
    <mergeCell ref="N103:N106"/>
    <mergeCell ref="O103:O104"/>
    <mergeCell ref="H103:H106"/>
    <mergeCell ref="I103:I104"/>
    <mergeCell ref="J103:J106"/>
    <mergeCell ref="K103:K104"/>
    <mergeCell ref="L103:L106"/>
    <mergeCell ref="M103:M104"/>
    <mergeCell ref="M99:M100"/>
    <mergeCell ref="B111:B114"/>
    <mergeCell ref="C111:C112"/>
    <mergeCell ref="D111:D114"/>
    <mergeCell ref="E111:E112"/>
    <mergeCell ref="F111:F114"/>
    <mergeCell ref="G111:G112"/>
    <mergeCell ref="J107:J110"/>
    <mergeCell ref="K107:K108"/>
    <mergeCell ref="L107:L110"/>
    <mergeCell ref="B107:B110"/>
    <mergeCell ref="C107:C108"/>
    <mergeCell ref="D107:D110"/>
    <mergeCell ref="E107:E108"/>
    <mergeCell ref="F107:F110"/>
    <mergeCell ref="G107:G108"/>
    <mergeCell ref="H107:H110"/>
    <mergeCell ref="I107:I108"/>
    <mergeCell ref="B103:B106"/>
    <mergeCell ref="C103:C104"/>
    <mergeCell ref="D103:D106"/>
    <mergeCell ref="E103:E104"/>
    <mergeCell ref="F103:F106"/>
    <mergeCell ref="G103:G104"/>
    <mergeCell ref="J99:J102"/>
    <mergeCell ref="K99:K100"/>
    <mergeCell ref="L99:L102"/>
    <mergeCell ref="N99:N102"/>
    <mergeCell ref="O99:O100"/>
    <mergeCell ref="N95:N98"/>
    <mergeCell ref="O95:O96"/>
    <mergeCell ref="B99:B102"/>
    <mergeCell ref="C99:C100"/>
    <mergeCell ref="D99:D102"/>
    <mergeCell ref="E99:E100"/>
    <mergeCell ref="F99:F102"/>
    <mergeCell ref="G99:G100"/>
    <mergeCell ref="H99:H102"/>
    <mergeCell ref="I99:I100"/>
    <mergeCell ref="H95:H98"/>
    <mergeCell ref="I95:I96"/>
    <mergeCell ref="J95:J98"/>
    <mergeCell ref="K95:K96"/>
    <mergeCell ref="L95:L98"/>
    <mergeCell ref="M95:M96"/>
    <mergeCell ref="B95:B98"/>
    <mergeCell ref="C95:C96"/>
    <mergeCell ref="D95:D98"/>
    <mergeCell ref="E95:E96"/>
    <mergeCell ref="F95:F98"/>
    <mergeCell ref="G95:G96"/>
    <mergeCell ref="N88:N91"/>
    <mergeCell ref="O88:O89"/>
    <mergeCell ref="B93:C93"/>
    <mergeCell ref="D93:E93"/>
    <mergeCell ref="F93:G93"/>
    <mergeCell ref="H93:I93"/>
    <mergeCell ref="J93:K93"/>
    <mergeCell ref="L93:M93"/>
    <mergeCell ref="N93:O93"/>
    <mergeCell ref="H88:H91"/>
    <mergeCell ref="I88:I89"/>
    <mergeCell ref="J88:J91"/>
    <mergeCell ref="K88:K89"/>
    <mergeCell ref="L88:L91"/>
    <mergeCell ref="M88:M89"/>
    <mergeCell ref="B88:B91"/>
    <mergeCell ref="C88:C89"/>
    <mergeCell ref="D88:D91"/>
    <mergeCell ref="E88:E89"/>
    <mergeCell ref="F88:F91"/>
    <mergeCell ref="G88:G89"/>
    <mergeCell ref="J84:J87"/>
    <mergeCell ref="K84:K85"/>
    <mergeCell ref="L84:L87"/>
    <mergeCell ref="M84:M85"/>
    <mergeCell ref="N84:N87"/>
    <mergeCell ref="O84:O85"/>
    <mergeCell ref="N80:N83"/>
    <mergeCell ref="O80:O81"/>
    <mergeCell ref="B84:B87"/>
    <mergeCell ref="C84:C85"/>
    <mergeCell ref="D84:D87"/>
    <mergeCell ref="E84:E85"/>
    <mergeCell ref="F84:F87"/>
    <mergeCell ref="G84:G85"/>
    <mergeCell ref="H84:H87"/>
    <mergeCell ref="I84:I85"/>
    <mergeCell ref="H80:H83"/>
    <mergeCell ref="I80:I81"/>
    <mergeCell ref="J80:J83"/>
    <mergeCell ref="K80:K81"/>
    <mergeCell ref="L80:L83"/>
    <mergeCell ref="M80:M81"/>
    <mergeCell ref="B80:B83"/>
    <mergeCell ref="C80:C81"/>
    <mergeCell ref="D80:D83"/>
    <mergeCell ref="E80:E81"/>
    <mergeCell ref="F80:F83"/>
    <mergeCell ref="G80:G81"/>
    <mergeCell ref="J76:J79"/>
    <mergeCell ref="K76:K77"/>
    <mergeCell ref="L76:L79"/>
    <mergeCell ref="M76:M77"/>
    <mergeCell ref="N76:N79"/>
    <mergeCell ref="O76:O77"/>
    <mergeCell ref="N72:N75"/>
    <mergeCell ref="O72:O73"/>
    <mergeCell ref="B76:B79"/>
    <mergeCell ref="C76:C77"/>
    <mergeCell ref="D76:D79"/>
    <mergeCell ref="E76:E77"/>
    <mergeCell ref="F76:F79"/>
    <mergeCell ref="G76:G77"/>
    <mergeCell ref="H76:H79"/>
    <mergeCell ref="I76:I77"/>
    <mergeCell ref="H72:H75"/>
    <mergeCell ref="I72:I73"/>
    <mergeCell ref="J72:J75"/>
    <mergeCell ref="K72:K73"/>
    <mergeCell ref="L72:L75"/>
    <mergeCell ref="M72:M73"/>
    <mergeCell ref="B72:B75"/>
    <mergeCell ref="C72:C73"/>
    <mergeCell ref="D72:D75"/>
    <mergeCell ref="E72:E73"/>
    <mergeCell ref="F72:F75"/>
    <mergeCell ref="G72:G73"/>
    <mergeCell ref="N65:N68"/>
    <mergeCell ref="O65:O66"/>
    <mergeCell ref="B70:C70"/>
    <mergeCell ref="D70:E70"/>
    <mergeCell ref="F70:G70"/>
    <mergeCell ref="H70:I70"/>
    <mergeCell ref="J70:K70"/>
    <mergeCell ref="L70:M70"/>
    <mergeCell ref="N70:O70"/>
    <mergeCell ref="H65:H68"/>
    <mergeCell ref="I65:I66"/>
    <mergeCell ref="J65:J68"/>
    <mergeCell ref="K65:K66"/>
    <mergeCell ref="L65:L68"/>
    <mergeCell ref="M65:M66"/>
    <mergeCell ref="B65:B68"/>
    <mergeCell ref="C65:C66"/>
    <mergeCell ref="D65:D68"/>
    <mergeCell ref="E65:E66"/>
    <mergeCell ref="F65:F68"/>
    <mergeCell ref="G65:G66"/>
    <mergeCell ref="J61:J64"/>
    <mergeCell ref="K61:K62"/>
    <mergeCell ref="L61:L64"/>
    <mergeCell ref="M61:M62"/>
    <mergeCell ref="N61:N64"/>
    <mergeCell ref="O61:O62"/>
    <mergeCell ref="N57:N60"/>
    <mergeCell ref="O57:O58"/>
    <mergeCell ref="B61:B64"/>
    <mergeCell ref="C61:C62"/>
    <mergeCell ref="D61:D64"/>
    <mergeCell ref="E61:E62"/>
    <mergeCell ref="F61:F64"/>
    <mergeCell ref="G61:G62"/>
    <mergeCell ref="H61:H64"/>
    <mergeCell ref="I61:I62"/>
    <mergeCell ref="H57:H60"/>
    <mergeCell ref="I57:I58"/>
    <mergeCell ref="J57:J60"/>
    <mergeCell ref="K57:K58"/>
    <mergeCell ref="L57:L60"/>
    <mergeCell ref="M57:M58"/>
    <mergeCell ref="B57:B60"/>
    <mergeCell ref="C57:C58"/>
    <mergeCell ref="D57:D60"/>
    <mergeCell ref="E57:E58"/>
    <mergeCell ref="F57:F60"/>
    <mergeCell ref="G57:G58"/>
    <mergeCell ref="J53:J56"/>
    <mergeCell ref="K53:K54"/>
    <mergeCell ref="L53:L56"/>
    <mergeCell ref="M53:M54"/>
    <mergeCell ref="N53:N56"/>
    <mergeCell ref="O53:O54"/>
    <mergeCell ref="N49:N52"/>
    <mergeCell ref="O49:O50"/>
    <mergeCell ref="B53:B56"/>
    <mergeCell ref="C53:C54"/>
    <mergeCell ref="D53:D56"/>
    <mergeCell ref="E53:E54"/>
    <mergeCell ref="F53:F56"/>
    <mergeCell ref="G53:G54"/>
    <mergeCell ref="H53:H56"/>
    <mergeCell ref="I53:I54"/>
    <mergeCell ref="H49:H52"/>
    <mergeCell ref="I49:I50"/>
    <mergeCell ref="J49:J52"/>
    <mergeCell ref="K49:K50"/>
    <mergeCell ref="L49:L52"/>
    <mergeCell ref="M49:M50"/>
    <mergeCell ref="B49:B52"/>
    <mergeCell ref="C49:C50"/>
    <mergeCell ref="D49:D52"/>
    <mergeCell ref="E49:E50"/>
    <mergeCell ref="F49:F52"/>
    <mergeCell ref="G49:G50"/>
    <mergeCell ref="N42:N45"/>
    <mergeCell ref="O42:O43"/>
    <mergeCell ref="B47:C47"/>
    <mergeCell ref="D47:E47"/>
    <mergeCell ref="F47:G47"/>
    <mergeCell ref="H47:I47"/>
    <mergeCell ref="J47:K47"/>
    <mergeCell ref="L47:M47"/>
    <mergeCell ref="N47:O47"/>
    <mergeCell ref="H42:H45"/>
    <mergeCell ref="I42:I43"/>
    <mergeCell ref="J42:J45"/>
    <mergeCell ref="K42:K43"/>
    <mergeCell ref="L42:L45"/>
    <mergeCell ref="M42:M43"/>
    <mergeCell ref="B42:B45"/>
    <mergeCell ref="C42:C43"/>
    <mergeCell ref="D42:D45"/>
    <mergeCell ref="E42:E43"/>
    <mergeCell ref="F42:F45"/>
    <mergeCell ref="G42:G43"/>
    <mergeCell ref="J38:J41"/>
    <mergeCell ref="K38:K39"/>
    <mergeCell ref="L38:L41"/>
    <mergeCell ref="M38:M39"/>
    <mergeCell ref="N38:N41"/>
    <mergeCell ref="O38:O39"/>
    <mergeCell ref="N34:N37"/>
    <mergeCell ref="O34:O35"/>
    <mergeCell ref="B38:B41"/>
    <mergeCell ref="C38:C39"/>
    <mergeCell ref="D38:D41"/>
    <mergeCell ref="E38:E39"/>
    <mergeCell ref="F38:F41"/>
    <mergeCell ref="G38:G39"/>
    <mergeCell ref="H38:H41"/>
    <mergeCell ref="I38:I39"/>
    <mergeCell ref="H34:H37"/>
    <mergeCell ref="I34:I35"/>
    <mergeCell ref="J34:J37"/>
    <mergeCell ref="K34:K35"/>
    <mergeCell ref="L34:L37"/>
    <mergeCell ref="M34:M35"/>
    <mergeCell ref="B34:B37"/>
    <mergeCell ref="C34:C35"/>
    <mergeCell ref="D34:D37"/>
    <mergeCell ref="E34:E35"/>
    <mergeCell ref="F34:F37"/>
    <mergeCell ref="G34:G35"/>
    <mergeCell ref="J30:J33"/>
    <mergeCell ref="K30:K31"/>
    <mergeCell ref="L30:L33"/>
    <mergeCell ref="M30:M31"/>
    <mergeCell ref="N30:N33"/>
    <mergeCell ref="O30:O31"/>
    <mergeCell ref="N26:N29"/>
    <mergeCell ref="O26:O27"/>
    <mergeCell ref="B30:B33"/>
    <mergeCell ref="C30:C31"/>
    <mergeCell ref="D30:D33"/>
    <mergeCell ref="E30:E31"/>
    <mergeCell ref="F30:F33"/>
    <mergeCell ref="G30:G31"/>
    <mergeCell ref="H30:H33"/>
    <mergeCell ref="I30:I31"/>
    <mergeCell ref="H26:H29"/>
    <mergeCell ref="I26:I27"/>
    <mergeCell ref="J26:J29"/>
    <mergeCell ref="K26:K27"/>
    <mergeCell ref="L26:L29"/>
    <mergeCell ref="M26:M27"/>
    <mergeCell ref="B26:B29"/>
    <mergeCell ref="C26:C27"/>
    <mergeCell ref="D26:D29"/>
    <mergeCell ref="E26:E27"/>
    <mergeCell ref="F26:F29"/>
    <mergeCell ref="G26:G27"/>
    <mergeCell ref="B19:B22"/>
    <mergeCell ref="C19:C20"/>
    <mergeCell ref="D19:D22"/>
    <mergeCell ref="E19:E20"/>
    <mergeCell ref="F19:F22"/>
    <mergeCell ref="M19:M20"/>
    <mergeCell ref="N19:N22"/>
    <mergeCell ref="O19:O20"/>
    <mergeCell ref="B24:C24"/>
    <mergeCell ref="D24:E24"/>
    <mergeCell ref="F24:G24"/>
    <mergeCell ref="H24:I24"/>
    <mergeCell ref="J24:K24"/>
    <mergeCell ref="L24:M24"/>
    <mergeCell ref="N24:O24"/>
    <mergeCell ref="G19:G20"/>
    <mergeCell ref="H19:H22"/>
    <mergeCell ref="I19:I20"/>
    <mergeCell ref="J19:J22"/>
    <mergeCell ref="K19:K20"/>
    <mergeCell ref="L19:L22"/>
    <mergeCell ref="L11:L14"/>
    <mergeCell ref="N11:N14"/>
    <mergeCell ref="K15:K16"/>
    <mergeCell ref="L15:L18"/>
    <mergeCell ref="N15:N18"/>
    <mergeCell ref="O15:O16"/>
    <mergeCell ref="B15:B18"/>
    <mergeCell ref="C15:C16"/>
    <mergeCell ref="D15:D18"/>
    <mergeCell ref="E15:E16"/>
    <mergeCell ref="F15:F18"/>
    <mergeCell ref="G15:G16"/>
    <mergeCell ref="H15:H18"/>
    <mergeCell ref="I15:I16"/>
    <mergeCell ref="J15:J18"/>
    <mergeCell ref="B7:B10"/>
    <mergeCell ref="C7:C8"/>
    <mergeCell ref="D7:D10"/>
    <mergeCell ref="E7:E8"/>
    <mergeCell ref="F7:F10"/>
    <mergeCell ref="N7:N10"/>
    <mergeCell ref="O7:O8"/>
    <mergeCell ref="B11:B14"/>
    <mergeCell ref="C11:C12"/>
    <mergeCell ref="D11:D14"/>
    <mergeCell ref="E11:E12"/>
    <mergeCell ref="F11:F14"/>
    <mergeCell ref="G11:G12"/>
    <mergeCell ref="H11:H14"/>
    <mergeCell ref="G7:G8"/>
    <mergeCell ref="H7:H10"/>
    <mergeCell ref="I7:I8"/>
    <mergeCell ref="J7:J10"/>
    <mergeCell ref="K7:K8"/>
    <mergeCell ref="L7:L10"/>
    <mergeCell ref="O11:O12"/>
    <mergeCell ref="I11:I12"/>
    <mergeCell ref="J11:J14"/>
    <mergeCell ref="K11:K12"/>
    <mergeCell ref="N1:O1"/>
    <mergeCell ref="B3:B6"/>
    <mergeCell ref="C3:C4"/>
    <mergeCell ref="D3:D6"/>
    <mergeCell ref="E3:E4"/>
    <mergeCell ref="F3:F6"/>
    <mergeCell ref="G3:G4"/>
    <mergeCell ref="H3:H6"/>
    <mergeCell ref="I3:I4"/>
    <mergeCell ref="J3:J6"/>
    <mergeCell ref="B1:C1"/>
    <mergeCell ref="D1:E1"/>
    <mergeCell ref="F1:G1"/>
    <mergeCell ref="H1:I1"/>
    <mergeCell ref="J1:K1"/>
    <mergeCell ref="L1:M1"/>
    <mergeCell ref="K3:K4"/>
    <mergeCell ref="L3:L6"/>
    <mergeCell ref="N3:N6"/>
    <mergeCell ref="O3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96AC-E6D3-4FC3-8CF5-8CEE6C9C11E3}">
  <sheetPr codeName="Hoja3"/>
  <dimension ref="A1:V92"/>
  <sheetViews>
    <sheetView showGridLines="0" topLeftCell="A31" workbookViewId="0">
      <selection activeCell="D49" sqref="D49"/>
    </sheetView>
  </sheetViews>
  <sheetFormatPr baseColWidth="10" defaultColWidth="11.42578125" defaultRowHeight="15" x14ac:dyDescent="0.25"/>
  <cols>
    <col min="3" max="3" width="15.85546875" customWidth="1"/>
    <col min="5" max="5" width="14.5703125" customWidth="1"/>
    <col min="7" max="7" width="14.5703125" customWidth="1"/>
    <col min="9" max="9" width="15.85546875" customWidth="1"/>
    <col min="11" max="11" width="15.7109375" customWidth="1"/>
    <col min="13" max="13" width="14.140625" customWidth="1"/>
    <col min="15" max="15" width="14.140625" customWidth="1"/>
  </cols>
  <sheetData>
    <row r="1" spans="1:22" ht="15.75" thickBot="1" x14ac:dyDescent="0.3"/>
    <row r="2" spans="1:22" ht="15.75" thickBot="1" x14ac:dyDescent="0.3">
      <c r="A2" s="10"/>
      <c r="B2" s="384" t="s">
        <v>113</v>
      </c>
      <c r="C2" s="385"/>
      <c r="D2" s="384" t="s">
        <v>114</v>
      </c>
      <c r="E2" s="385"/>
      <c r="F2" s="384" t="s">
        <v>115</v>
      </c>
      <c r="G2" s="385"/>
      <c r="H2" s="384" t="s">
        <v>116</v>
      </c>
      <c r="I2" s="385"/>
      <c r="J2" s="384" t="s">
        <v>117</v>
      </c>
      <c r="K2" s="385"/>
      <c r="L2" s="384" t="s">
        <v>118</v>
      </c>
      <c r="M2" s="385"/>
      <c r="N2" s="386" t="s">
        <v>119</v>
      </c>
      <c r="O2" s="385"/>
    </row>
    <row r="3" spans="1:22" ht="15.75" thickBot="1" x14ac:dyDescent="0.3">
      <c r="A3" s="10"/>
      <c r="B3" s="4" t="s">
        <v>7</v>
      </c>
      <c r="C3" s="5" t="s">
        <v>8</v>
      </c>
      <c r="D3" s="4" t="s">
        <v>7</v>
      </c>
      <c r="E3" s="5" t="s">
        <v>8</v>
      </c>
      <c r="F3" s="4" t="s">
        <v>7</v>
      </c>
      <c r="G3" s="5" t="s">
        <v>8</v>
      </c>
      <c r="H3" s="4" t="s">
        <v>7</v>
      </c>
      <c r="I3" s="5" t="s">
        <v>8</v>
      </c>
      <c r="J3" s="4" t="s">
        <v>7</v>
      </c>
      <c r="K3" s="5" t="s">
        <v>8</v>
      </c>
      <c r="L3" s="4" t="s">
        <v>7</v>
      </c>
      <c r="M3" s="5" t="s">
        <v>8</v>
      </c>
      <c r="N3" s="6" t="s">
        <v>7</v>
      </c>
      <c r="O3" s="5" t="s">
        <v>8</v>
      </c>
    </row>
    <row r="4" spans="1:22" ht="15" customHeight="1" x14ac:dyDescent="0.25">
      <c r="A4" s="1" t="s">
        <v>9</v>
      </c>
      <c r="B4" s="407">
        <v>2</v>
      </c>
      <c r="C4" s="399" t="s">
        <v>60</v>
      </c>
      <c r="D4" s="407">
        <v>3</v>
      </c>
      <c r="E4" s="399" t="s">
        <v>60</v>
      </c>
      <c r="F4" s="407">
        <v>2</v>
      </c>
      <c r="G4" s="399" t="s">
        <v>60</v>
      </c>
      <c r="H4" s="407" t="s">
        <v>185</v>
      </c>
      <c r="I4" s="399" t="s">
        <v>42</v>
      </c>
      <c r="J4" s="404"/>
      <c r="K4" s="412"/>
      <c r="L4" s="366"/>
      <c r="M4" s="362"/>
      <c r="N4" s="366"/>
      <c r="O4" s="362"/>
      <c r="V4">
        <v>0</v>
      </c>
    </row>
    <row r="5" spans="1:22" x14ac:dyDescent="0.25">
      <c r="A5" s="2">
        <v>79921501</v>
      </c>
      <c r="B5" s="408"/>
      <c r="C5" s="400"/>
      <c r="D5" s="408"/>
      <c r="E5" s="400"/>
      <c r="F5" s="408"/>
      <c r="G5" s="400"/>
      <c r="H5" s="408"/>
      <c r="I5" s="400"/>
      <c r="J5" s="405"/>
      <c r="K5" s="413"/>
      <c r="L5" s="367"/>
      <c r="M5" s="363"/>
      <c r="N5" s="367"/>
      <c r="O5" s="363"/>
    </row>
    <row r="6" spans="1:22" x14ac:dyDescent="0.25">
      <c r="A6" s="2" t="s">
        <v>11</v>
      </c>
      <c r="B6" s="408"/>
      <c r="C6" s="23" t="s">
        <v>186</v>
      </c>
      <c r="D6" s="408"/>
      <c r="E6" s="23" t="s">
        <v>186</v>
      </c>
      <c r="F6" s="408"/>
      <c r="G6" s="23" t="s">
        <v>187</v>
      </c>
      <c r="H6" s="408"/>
      <c r="I6" s="23"/>
      <c r="J6" s="405"/>
      <c r="K6" s="21"/>
      <c r="L6" s="367"/>
      <c r="M6" s="7"/>
      <c r="N6" s="367"/>
      <c r="O6" s="7"/>
    </row>
    <row r="7" spans="1:22" ht="15.75" thickBot="1" x14ac:dyDescent="0.3">
      <c r="A7" s="3" t="s">
        <v>12</v>
      </c>
      <c r="B7" s="409"/>
      <c r="C7" s="24">
        <v>33150</v>
      </c>
      <c r="D7" s="409"/>
      <c r="E7" s="24">
        <v>33150</v>
      </c>
      <c r="F7" s="409"/>
      <c r="G7" s="24">
        <v>33151</v>
      </c>
      <c r="H7" s="409"/>
      <c r="I7" s="24"/>
      <c r="J7" s="406"/>
      <c r="K7" s="22"/>
      <c r="L7" s="368"/>
      <c r="M7" s="8"/>
      <c r="N7" s="368"/>
      <c r="O7" s="8"/>
    </row>
    <row r="8" spans="1:22" ht="24.75" customHeight="1" x14ac:dyDescent="0.25">
      <c r="A8" s="1" t="s">
        <v>13</v>
      </c>
      <c r="B8" s="369">
        <v>3</v>
      </c>
      <c r="C8" s="372" t="s">
        <v>177</v>
      </c>
      <c r="D8" s="369">
        <v>3</v>
      </c>
      <c r="E8" s="372" t="s">
        <v>177</v>
      </c>
      <c r="F8" s="369"/>
      <c r="G8" s="372" t="s">
        <v>188</v>
      </c>
      <c r="H8" s="369"/>
      <c r="I8" s="372" t="s">
        <v>188</v>
      </c>
      <c r="J8" s="404">
        <v>3</v>
      </c>
      <c r="K8" s="412" t="s">
        <v>31</v>
      </c>
      <c r="L8" s="366"/>
      <c r="M8" s="362"/>
      <c r="N8" s="366"/>
      <c r="O8" s="362"/>
    </row>
    <row r="9" spans="1:22" x14ac:dyDescent="0.25">
      <c r="A9" s="2">
        <v>80830204</v>
      </c>
      <c r="B9" s="370"/>
      <c r="C9" s="373"/>
      <c r="D9" s="370"/>
      <c r="E9" s="373"/>
      <c r="F9" s="370"/>
      <c r="G9" s="373"/>
      <c r="H9" s="370"/>
      <c r="I9" s="373"/>
      <c r="J9" s="405"/>
      <c r="K9" s="413"/>
      <c r="L9" s="367"/>
      <c r="M9" s="363"/>
      <c r="N9" s="367"/>
      <c r="O9" s="363"/>
    </row>
    <row r="10" spans="1:22" x14ac:dyDescent="0.25">
      <c r="A10" s="2" t="s">
        <v>11</v>
      </c>
      <c r="B10" s="370"/>
      <c r="C10" s="216" t="s">
        <v>178</v>
      </c>
      <c r="D10" s="370"/>
      <c r="E10" s="216" t="s">
        <v>178</v>
      </c>
      <c r="F10" s="370"/>
      <c r="G10" s="216"/>
      <c r="H10" s="370"/>
      <c r="I10" s="216"/>
      <c r="J10" s="405"/>
      <c r="K10" s="21" t="s">
        <v>147</v>
      </c>
      <c r="L10" s="367"/>
      <c r="M10" s="7"/>
      <c r="N10" s="367"/>
      <c r="O10" s="7"/>
    </row>
    <row r="11" spans="1:22" ht="15.75" thickBot="1" x14ac:dyDescent="0.3">
      <c r="A11" s="3" t="s">
        <v>12</v>
      </c>
      <c r="B11" s="371"/>
      <c r="C11" s="12">
        <v>32928</v>
      </c>
      <c r="D11" s="371"/>
      <c r="E11" s="12">
        <v>32928</v>
      </c>
      <c r="F11" s="371"/>
      <c r="G11" s="12"/>
      <c r="H11" s="371"/>
      <c r="I11" s="12"/>
      <c r="J11" s="406"/>
      <c r="K11" s="22">
        <v>33152</v>
      </c>
      <c r="L11" s="368"/>
      <c r="M11" s="8"/>
      <c r="N11" s="368"/>
      <c r="O11" s="8"/>
    </row>
    <row r="12" spans="1:22" x14ac:dyDescent="0.25">
      <c r="A12" s="1" t="s">
        <v>14</v>
      </c>
      <c r="B12" s="369">
        <v>1</v>
      </c>
      <c r="C12" s="372" t="s">
        <v>189</v>
      </c>
      <c r="D12" s="366"/>
      <c r="E12" s="362"/>
      <c r="F12" s="366"/>
      <c r="G12" s="362"/>
      <c r="H12" s="366"/>
      <c r="I12" s="362" t="s">
        <v>190</v>
      </c>
      <c r="J12" s="404">
        <v>1</v>
      </c>
      <c r="K12" s="412" t="s">
        <v>191</v>
      </c>
      <c r="L12" s="366"/>
      <c r="M12" s="362"/>
      <c r="N12" s="366"/>
      <c r="O12" s="362"/>
    </row>
    <row r="13" spans="1:22" x14ac:dyDescent="0.25">
      <c r="A13" s="2">
        <v>1070707956</v>
      </c>
      <c r="B13" s="370"/>
      <c r="C13" s="373"/>
      <c r="D13" s="367"/>
      <c r="E13" s="363"/>
      <c r="F13" s="367"/>
      <c r="G13" s="363"/>
      <c r="H13" s="367"/>
      <c r="I13" s="363"/>
      <c r="J13" s="405"/>
      <c r="K13" s="413"/>
      <c r="L13" s="367"/>
      <c r="M13" s="363"/>
      <c r="N13" s="367"/>
      <c r="O13" s="363"/>
    </row>
    <row r="14" spans="1:22" x14ac:dyDescent="0.25">
      <c r="A14" s="2" t="s">
        <v>11</v>
      </c>
      <c r="B14" s="370"/>
      <c r="C14" s="216" t="s">
        <v>192</v>
      </c>
      <c r="D14" s="367"/>
      <c r="E14" s="7"/>
      <c r="F14" s="367"/>
      <c r="G14" s="7"/>
      <c r="H14" s="367"/>
      <c r="I14" s="7"/>
      <c r="J14" s="405"/>
      <c r="K14" s="21" t="s">
        <v>193</v>
      </c>
      <c r="L14" s="367"/>
      <c r="M14" s="7"/>
      <c r="N14" s="367"/>
      <c r="O14" s="7"/>
    </row>
    <row r="15" spans="1:22" ht="15.75" thickBot="1" x14ac:dyDescent="0.3">
      <c r="A15" s="3" t="s">
        <v>12</v>
      </c>
      <c r="B15" s="371"/>
      <c r="C15" s="12">
        <v>33075</v>
      </c>
      <c r="D15" s="368"/>
      <c r="E15" s="8"/>
      <c r="F15" s="368"/>
      <c r="G15" s="8"/>
      <c r="H15" s="368"/>
      <c r="I15" s="8"/>
      <c r="J15" s="406"/>
      <c r="K15" s="22">
        <v>33142</v>
      </c>
      <c r="L15" s="368"/>
      <c r="M15" s="8"/>
      <c r="N15" s="368"/>
      <c r="O15" s="8"/>
    </row>
    <row r="16" spans="1:22" x14ac:dyDescent="0.25">
      <c r="A16" s="1" t="s">
        <v>15</v>
      </c>
      <c r="B16" s="366"/>
      <c r="C16" s="362"/>
      <c r="D16" s="366"/>
      <c r="E16" s="362"/>
      <c r="F16" s="366"/>
      <c r="G16" s="362"/>
      <c r="H16" s="366"/>
      <c r="I16" s="412"/>
      <c r="J16" s="366"/>
      <c r="K16" s="362"/>
      <c r="L16" s="366"/>
      <c r="M16" s="362"/>
      <c r="N16" s="366"/>
      <c r="O16" s="362"/>
    </row>
    <row r="17" spans="1:15" x14ac:dyDescent="0.25">
      <c r="A17" s="2">
        <v>80817099</v>
      </c>
      <c r="B17" s="367"/>
      <c r="C17" s="363"/>
      <c r="D17" s="367"/>
      <c r="E17" s="363"/>
      <c r="F17" s="367"/>
      <c r="G17" s="363"/>
      <c r="H17" s="367"/>
      <c r="I17" s="413"/>
      <c r="J17" s="367"/>
      <c r="K17" s="363"/>
      <c r="L17" s="367"/>
      <c r="M17" s="363"/>
      <c r="N17" s="367"/>
      <c r="O17" s="363"/>
    </row>
    <row r="18" spans="1:15" x14ac:dyDescent="0.25">
      <c r="A18" s="2" t="s">
        <v>11</v>
      </c>
      <c r="B18" s="367"/>
      <c r="C18" s="7"/>
      <c r="D18" s="367"/>
      <c r="E18" s="7"/>
      <c r="F18" s="367"/>
      <c r="G18" s="7"/>
      <c r="H18" s="367"/>
      <c r="I18" s="7"/>
      <c r="J18" s="367"/>
      <c r="K18" s="7"/>
      <c r="L18" s="367"/>
      <c r="M18" s="7"/>
      <c r="N18" s="367"/>
      <c r="O18" s="7"/>
    </row>
    <row r="19" spans="1:15" ht="15.75" thickBot="1" x14ac:dyDescent="0.3">
      <c r="A19" s="3" t="s">
        <v>12</v>
      </c>
      <c r="B19" s="368"/>
      <c r="C19" s="8"/>
      <c r="D19" s="368"/>
      <c r="E19" s="8"/>
      <c r="F19" s="368"/>
      <c r="G19" s="8"/>
      <c r="H19" s="368"/>
      <c r="I19" s="8"/>
      <c r="J19" s="368"/>
      <c r="K19" s="8"/>
      <c r="L19" s="368"/>
      <c r="M19" s="8"/>
      <c r="N19" s="368"/>
      <c r="O19" s="8"/>
    </row>
    <row r="20" spans="1:15" x14ac:dyDescent="0.25">
      <c r="A20" s="1" t="s">
        <v>76</v>
      </c>
      <c r="B20" s="366"/>
      <c r="C20" s="364"/>
      <c r="D20" s="366"/>
      <c r="E20" s="364"/>
      <c r="F20" s="366"/>
      <c r="G20" s="362"/>
      <c r="H20" s="366"/>
      <c r="I20" s="362"/>
      <c r="J20" s="366"/>
      <c r="K20" s="364"/>
      <c r="L20" s="366"/>
      <c r="M20" s="362"/>
      <c r="N20" s="366"/>
      <c r="O20" s="362"/>
    </row>
    <row r="21" spans="1:15" x14ac:dyDescent="0.25">
      <c r="A21" s="2">
        <v>80236526</v>
      </c>
      <c r="B21" s="367"/>
      <c r="C21" s="365"/>
      <c r="D21" s="367"/>
      <c r="E21" s="365"/>
      <c r="F21" s="367"/>
      <c r="G21" s="363"/>
      <c r="H21" s="367"/>
      <c r="I21" s="363"/>
      <c r="J21" s="367"/>
      <c r="K21" s="365"/>
      <c r="L21" s="367"/>
      <c r="M21" s="363"/>
      <c r="N21" s="367"/>
      <c r="O21" s="363"/>
    </row>
    <row r="22" spans="1:15" x14ac:dyDescent="0.25">
      <c r="A22" s="2" t="s">
        <v>11</v>
      </c>
      <c r="B22" s="367"/>
      <c r="C22" s="7"/>
      <c r="D22" s="367"/>
      <c r="E22" s="7"/>
      <c r="F22" s="367"/>
      <c r="G22" s="7"/>
      <c r="H22" s="367"/>
      <c r="I22" s="7"/>
      <c r="J22" s="367"/>
      <c r="K22" s="7"/>
      <c r="L22" s="367"/>
      <c r="M22" s="7"/>
      <c r="N22" s="367"/>
      <c r="O22" s="7"/>
    </row>
    <row r="23" spans="1:15" ht="15.75" thickBot="1" x14ac:dyDescent="0.3">
      <c r="A23" s="3" t="s">
        <v>12</v>
      </c>
      <c r="B23" s="368"/>
      <c r="C23" s="8"/>
      <c r="D23" s="368"/>
      <c r="E23" s="8"/>
      <c r="F23" s="368"/>
      <c r="G23" s="8"/>
      <c r="H23" s="368"/>
      <c r="I23" s="8"/>
      <c r="J23" s="368"/>
      <c r="K23" s="8"/>
      <c r="L23" s="368"/>
      <c r="M23" s="8"/>
      <c r="N23" s="368"/>
      <c r="O23" s="8"/>
    </row>
    <row r="24" spans="1:15" ht="15.75" thickBot="1" x14ac:dyDescent="0.3"/>
    <row r="25" spans="1:15" ht="15.75" thickBot="1" x14ac:dyDescent="0.3">
      <c r="A25" s="10"/>
      <c r="B25" s="384" t="s">
        <v>131</v>
      </c>
      <c r="C25" s="385"/>
      <c r="D25" s="384" t="s">
        <v>132</v>
      </c>
      <c r="E25" s="385"/>
      <c r="F25" s="384" t="s">
        <v>133</v>
      </c>
      <c r="G25" s="385"/>
      <c r="H25" s="384" t="s">
        <v>134</v>
      </c>
      <c r="I25" s="385"/>
      <c r="J25" s="384" t="s">
        <v>135</v>
      </c>
      <c r="K25" s="385"/>
      <c r="L25" s="384" t="s">
        <v>136</v>
      </c>
      <c r="M25" s="385"/>
      <c r="N25" s="386" t="s">
        <v>137</v>
      </c>
      <c r="O25" s="385"/>
    </row>
    <row r="26" spans="1:15" ht="15.75" thickBot="1" x14ac:dyDescent="0.3">
      <c r="A26" s="10"/>
      <c r="B26" s="4" t="s">
        <v>7</v>
      </c>
      <c r="C26" s="5" t="s">
        <v>8</v>
      </c>
      <c r="D26" s="4" t="s">
        <v>7</v>
      </c>
      <c r="E26" s="5" t="s">
        <v>8</v>
      </c>
      <c r="F26" s="4" t="s">
        <v>7</v>
      </c>
      <c r="G26" s="5" t="s">
        <v>8</v>
      </c>
      <c r="H26" s="4" t="s">
        <v>7</v>
      </c>
      <c r="I26" s="5" t="s">
        <v>8</v>
      </c>
      <c r="J26" s="4" t="s">
        <v>7</v>
      </c>
      <c r="K26" s="5" t="s">
        <v>8</v>
      </c>
      <c r="L26" s="4" t="s">
        <v>7</v>
      </c>
      <c r="M26" s="5" t="s">
        <v>8</v>
      </c>
      <c r="N26" s="6" t="s">
        <v>7</v>
      </c>
      <c r="O26" s="5" t="s">
        <v>8</v>
      </c>
    </row>
    <row r="27" spans="1:15" ht="15" customHeight="1" x14ac:dyDescent="0.25">
      <c r="A27" s="1" t="s">
        <v>9</v>
      </c>
      <c r="B27" s="407">
        <v>2</v>
      </c>
      <c r="C27" s="399" t="s">
        <v>31</v>
      </c>
      <c r="D27" s="407">
        <v>1</v>
      </c>
      <c r="E27" s="399" t="s">
        <v>160</v>
      </c>
      <c r="F27" s="407">
        <v>1</v>
      </c>
      <c r="G27" s="399" t="s">
        <v>194</v>
      </c>
      <c r="H27" s="407">
        <v>2</v>
      </c>
      <c r="I27" s="399" t="s">
        <v>195</v>
      </c>
      <c r="J27" s="407"/>
      <c r="K27" s="399" t="s">
        <v>42</v>
      </c>
      <c r="L27" s="366"/>
      <c r="M27" s="412"/>
      <c r="N27" s="404"/>
      <c r="O27" s="412"/>
    </row>
    <row r="28" spans="1:15" x14ac:dyDescent="0.25">
      <c r="A28" s="2">
        <v>79921501</v>
      </c>
      <c r="B28" s="408"/>
      <c r="C28" s="400"/>
      <c r="D28" s="408"/>
      <c r="E28" s="400"/>
      <c r="F28" s="408"/>
      <c r="G28" s="400"/>
      <c r="H28" s="408"/>
      <c r="I28" s="400"/>
      <c r="J28" s="408"/>
      <c r="K28" s="400"/>
      <c r="L28" s="367"/>
      <c r="M28" s="413"/>
      <c r="N28" s="405"/>
      <c r="O28" s="413"/>
    </row>
    <row r="29" spans="1:15" x14ac:dyDescent="0.25">
      <c r="A29" s="2" t="s">
        <v>11</v>
      </c>
      <c r="B29" s="408"/>
      <c r="C29" s="23" t="s">
        <v>147</v>
      </c>
      <c r="D29" s="408"/>
      <c r="E29" s="216" t="s">
        <v>164</v>
      </c>
      <c r="F29" s="408"/>
      <c r="G29" s="216" t="s">
        <v>196</v>
      </c>
      <c r="H29" s="408"/>
      <c r="I29" s="23" t="s">
        <v>197</v>
      </c>
      <c r="J29" s="408"/>
      <c r="K29" s="23"/>
      <c r="L29" s="367"/>
      <c r="M29" s="7"/>
      <c r="N29" s="405"/>
      <c r="O29" s="7"/>
    </row>
    <row r="30" spans="1:15" ht="15.75" thickBot="1" x14ac:dyDescent="0.3">
      <c r="A30" s="3" t="s">
        <v>12</v>
      </c>
      <c r="B30" s="409"/>
      <c r="C30" s="24">
        <v>33152</v>
      </c>
      <c r="D30" s="409"/>
      <c r="E30" s="12">
        <v>32908</v>
      </c>
      <c r="F30" s="409"/>
      <c r="G30" s="12">
        <v>33469</v>
      </c>
      <c r="H30" s="409"/>
      <c r="I30" s="24" t="s">
        <v>198</v>
      </c>
      <c r="J30" s="409"/>
      <c r="K30" s="24"/>
      <c r="L30" s="368"/>
      <c r="M30" s="8"/>
      <c r="N30" s="406"/>
      <c r="O30" s="8"/>
    </row>
    <row r="31" spans="1:15" ht="15" customHeight="1" x14ac:dyDescent="0.25">
      <c r="A31" s="1" t="s">
        <v>13</v>
      </c>
      <c r="B31" s="407"/>
      <c r="C31" s="399" t="s">
        <v>199</v>
      </c>
      <c r="D31" s="407"/>
      <c r="E31" s="399" t="s">
        <v>200</v>
      </c>
      <c r="F31" s="407">
        <v>1</v>
      </c>
      <c r="G31" s="399" t="s">
        <v>194</v>
      </c>
      <c r="H31" s="407">
        <v>2</v>
      </c>
      <c r="I31" s="399" t="s">
        <v>195</v>
      </c>
      <c r="J31" s="369">
        <v>1</v>
      </c>
      <c r="K31" s="372" t="s">
        <v>201</v>
      </c>
      <c r="L31" s="366"/>
      <c r="M31" s="362"/>
      <c r="N31" s="407">
        <v>0</v>
      </c>
      <c r="O31" s="399" t="s">
        <v>202</v>
      </c>
    </row>
    <row r="32" spans="1:15" x14ac:dyDescent="0.25">
      <c r="A32" s="2">
        <v>80830204</v>
      </c>
      <c r="B32" s="408"/>
      <c r="C32" s="400"/>
      <c r="D32" s="408"/>
      <c r="E32" s="400"/>
      <c r="F32" s="408"/>
      <c r="G32" s="400"/>
      <c r="H32" s="408"/>
      <c r="I32" s="400"/>
      <c r="J32" s="370"/>
      <c r="K32" s="373"/>
      <c r="L32" s="367"/>
      <c r="M32" s="363"/>
      <c r="N32" s="408"/>
      <c r="O32" s="400"/>
    </row>
    <row r="33" spans="1:15" x14ac:dyDescent="0.25">
      <c r="A33" s="2" t="s">
        <v>11</v>
      </c>
      <c r="B33" s="408"/>
      <c r="C33" s="23" t="s">
        <v>203</v>
      </c>
      <c r="D33" s="408"/>
      <c r="E33" s="23"/>
      <c r="F33" s="408"/>
      <c r="G33" s="216" t="s">
        <v>196</v>
      </c>
      <c r="H33" s="408"/>
      <c r="I33" s="23" t="s">
        <v>197</v>
      </c>
      <c r="J33" s="370"/>
      <c r="K33" s="216" t="s">
        <v>204</v>
      </c>
      <c r="L33" s="367"/>
      <c r="M33" s="7"/>
      <c r="N33" s="408"/>
      <c r="O33" s="216" t="s">
        <v>205</v>
      </c>
    </row>
    <row r="34" spans="1:15" ht="15.75" thickBot="1" x14ac:dyDescent="0.3">
      <c r="A34" s="3" t="s">
        <v>12</v>
      </c>
      <c r="B34" s="409"/>
      <c r="C34" s="24"/>
      <c r="D34" s="409"/>
      <c r="E34" s="24"/>
      <c r="F34" s="409"/>
      <c r="G34" s="12">
        <v>33469</v>
      </c>
      <c r="H34" s="409"/>
      <c r="I34" s="24" t="s">
        <v>198</v>
      </c>
      <c r="J34" s="371"/>
      <c r="K34" s="12">
        <v>31505</v>
      </c>
      <c r="L34" s="368"/>
      <c r="M34" s="8"/>
      <c r="N34" s="409"/>
      <c r="O34" s="12">
        <v>33504</v>
      </c>
    </row>
    <row r="35" spans="1:15" ht="15" customHeight="1" x14ac:dyDescent="0.25">
      <c r="A35" s="1" t="s">
        <v>14</v>
      </c>
      <c r="B35" s="407">
        <v>1</v>
      </c>
      <c r="C35" s="399" t="s">
        <v>191</v>
      </c>
      <c r="D35" s="407"/>
      <c r="E35" s="399" t="s">
        <v>206</v>
      </c>
      <c r="F35" s="369"/>
      <c r="G35" s="372" t="s">
        <v>207</v>
      </c>
      <c r="H35" s="369"/>
      <c r="I35" s="372" t="s">
        <v>207</v>
      </c>
      <c r="J35" s="369">
        <v>1</v>
      </c>
      <c r="K35" s="372" t="s">
        <v>208</v>
      </c>
      <c r="L35" s="366"/>
      <c r="M35" s="362"/>
      <c r="N35" s="366"/>
      <c r="O35" s="362"/>
    </row>
    <row r="36" spans="1:15" x14ac:dyDescent="0.25">
      <c r="A36" s="2">
        <v>1070707956</v>
      </c>
      <c r="B36" s="408"/>
      <c r="C36" s="400"/>
      <c r="D36" s="408"/>
      <c r="E36" s="400"/>
      <c r="F36" s="370"/>
      <c r="G36" s="373"/>
      <c r="H36" s="370"/>
      <c r="I36" s="373"/>
      <c r="J36" s="370"/>
      <c r="K36" s="373"/>
      <c r="L36" s="367"/>
      <c r="M36" s="363"/>
      <c r="N36" s="367"/>
      <c r="O36" s="363"/>
    </row>
    <row r="37" spans="1:15" x14ac:dyDescent="0.25">
      <c r="A37" s="2" t="s">
        <v>11</v>
      </c>
      <c r="B37" s="408"/>
      <c r="C37" s="23" t="s">
        <v>193</v>
      </c>
      <c r="D37" s="408"/>
      <c r="E37" s="216"/>
      <c r="F37" s="370"/>
      <c r="G37" s="216" t="s">
        <v>209</v>
      </c>
      <c r="H37" s="370"/>
      <c r="I37" s="216" t="s">
        <v>209</v>
      </c>
      <c r="J37" s="370"/>
      <c r="K37" s="216" t="s">
        <v>182</v>
      </c>
      <c r="L37" s="367"/>
      <c r="M37" s="7"/>
      <c r="N37" s="367"/>
      <c r="O37" s="7"/>
    </row>
    <row r="38" spans="1:15" ht="15.75" thickBot="1" x14ac:dyDescent="0.3">
      <c r="A38" s="3" t="s">
        <v>12</v>
      </c>
      <c r="B38" s="409"/>
      <c r="C38" s="24">
        <v>33142</v>
      </c>
      <c r="D38" s="409"/>
      <c r="E38" s="12"/>
      <c r="F38" s="371"/>
      <c r="G38" s="12">
        <v>33153</v>
      </c>
      <c r="H38" s="371"/>
      <c r="I38" s="12">
        <v>33153</v>
      </c>
      <c r="J38" s="371"/>
      <c r="K38" s="12">
        <v>33472</v>
      </c>
      <c r="L38" s="368"/>
      <c r="M38" s="8"/>
      <c r="N38" s="368"/>
      <c r="O38" s="8"/>
    </row>
    <row r="39" spans="1:15" x14ac:dyDescent="0.25">
      <c r="A39" s="1" t="s">
        <v>15</v>
      </c>
      <c r="B39" s="369"/>
      <c r="C39" s="399" t="s">
        <v>210</v>
      </c>
      <c r="D39" s="369"/>
      <c r="E39" s="399" t="s">
        <v>200</v>
      </c>
      <c r="F39" s="366"/>
      <c r="G39" s="412" t="s">
        <v>200</v>
      </c>
      <c r="H39" s="366"/>
      <c r="I39" s="362"/>
      <c r="J39" s="366"/>
      <c r="K39" s="362"/>
      <c r="L39" s="366"/>
      <c r="M39" s="362"/>
      <c r="N39" s="366"/>
      <c r="O39" s="362"/>
    </row>
    <row r="40" spans="1:15" x14ac:dyDescent="0.25">
      <c r="A40" s="2">
        <v>80817099</v>
      </c>
      <c r="B40" s="370"/>
      <c r="C40" s="400"/>
      <c r="D40" s="370"/>
      <c r="E40" s="400"/>
      <c r="F40" s="367"/>
      <c r="G40" s="413"/>
      <c r="H40" s="367"/>
      <c r="I40" s="363"/>
      <c r="J40" s="367"/>
      <c r="K40" s="363"/>
      <c r="L40" s="367"/>
      <c r="M40" s="363"/>
      <c r="N40" s="367"/>
      <c r="O40" s="363"/>
    </row>
    <row r="41" spans="1:15" x14ac:dyDescent="0.25">
      <c r="A41" s="2" t="s">
        <v>11</v>
      </c>
      <c r="B41" s="370"/>
      <c r="C41" s="23" t="s">
        <v>203</v>
      </c>
      <c r="D41" s="370"/>
      <c r="E41" s="216"/>
      <c r="F41" s="367"/>
      <c r="G41" s="7"/>
      <c r="H41" s="367"/>
      <c r="I41" s="7"/>
      <c r="J41" s="367"/>
      <c r="K41" s="7"/>
      <c r="L41" s="367"/>
      <c r="M41" s="7"/>
      <c r="N41" s="367"/>
      <c r="O41" s="7"/>
    </row>
    <row r="42" spans="1:15" ht="15.75" thickBot="1" x14ac:dyDescent="0.3">
      <c r="A42" s="3" t="s">
        <v>12</v>
      </c>
      <c r="B42" s="371"/>
      <c r="C42" s="12"/>
      <c r="D42" s="371"/>
      <c r="E42" s="12"/>
      <c r="F42" s="368"/>
      <c r="G42" s="8"/>
      <c r="H42" s="368"/>
      <c r="I42" s="8"/>
      <c r="J42" s="368"/>
      <c r="K42" s="8"/>
      <c r="L42" s="368"/>
      <c r="M42" s="8"/>
      <c r="N42" s="368"/>
      <c r="O42" s="8"/>
    </row>
    <row r="43" spans="1:15" x14ac:dyDescent="0.25">
      <c r="A43" s="1" t="s">
        <v>76</v>
      </c>
      <c r="B43" s="366"/>
      <c r="C43" s="364"/>
      <c r="D43" s="366"/>
      <c r="E43" s="364"/>
      <c r="F43" s="366"/>
      <c r="G43" s="362"/>
      <c r="H43" s="366"/>
      <c r="I43" s="362"/>
      <c r="J43" s="366"/>
      <c r="K43" s="364"/>
      <c r="L43" s="366"/>
      <c r="M43" s="362"/>
      <c r="N43" s="366"/>
      <c r="O43" s="362"/>
    </row>
    <row r="44" spans="1:15" x14ac:dyDescent="0.25">
      <c r="A44" s="2">
        <v>80236526</v>
      </c>
      <c r="B44" s="367"/>
      <c r="C44" s="365"/>
      <c r="D44" s="367"/>
      <c r="E44" s="365"/>
      <c r="F44" s="367"/>
      <c r="G44" s="363"/>
      <c r="H44" s="367"/>
      <c r="I44" s="363"/>
      <c r="J44" s="367"/>
      <c r="K44" s="365"/>
      <c r="L44" s="367"/>
      <c r="M44" s="363"/>
      <c r="N44" s="367"/>
      <c r="O44" s="363"/>
    </row>
    <row r="45" spans="1:15" x14ac:dyDescent="0.25">
      <c r="A45" s="2" t="s">
        <v>11</v>
      </c>
      <c r="B45" s="367"/>
      <c r="C45" s="7"/>
      <c r="D45" s="367"/>
      <c r="E45" s="7"/>
      <c r="F45" s="367"/>
      <c r="G45" s="7"/>
      <c r="H45" s="367"/>
      <c r="I45" s="7"/>
      <c r="J45" s="367"/>
      <c r="K45" s="7"/>
      <c r="L45" s="367"/>
      <c r="M45" s="7"/>
      <c r="N45" s="367"/>
      <c r="O45" s="7"/>
    </row>
    <row r="46" spans="1:15" ht="15.75" thickBot="1" x14ac:dyDescent="0.3">
      <c r="A46" s="3" t="s">
        <v>12</v>
      </c>
      <c r="B46" s="368"/>
      <c r="C46" s="8"/>
      <c r="D46" s="368"/>
      <c r="E46" s="8"/>
      <c r="F46" s="368"/>
      <c r="G46" s="8"/>
      <c r="H46" s="368"/>
      <c r="I46" s="8"/>
      <c r="J46" s="368"/>
      <c r="K46" s="8"/>
      <c r="L46" s="368"/>
      <c r="M46" s="8"/>
      <c r="N46" s="368"/>
      <c r="O46" s="8"/>
    </row>
    <row r="47" spans="1:15" ht="15.75" thickBot="1" x14ac:dyDescent="0.3"/>
    <row r="48" spans="1:15" ht="15.75" thickBot="1" x14ac:dyDescent="0.3">
      <c r="A48" s="10"/>
      <c r="B48" s="384" t="s">
        <v>150</v>
      </c>
      <c r="C48" s="385"/>
      <c r="D48" s="384" t="s">
        <v>151</v>
      </c>
      <c r="E48" s="385"/>
      <c r="F48" s="384" t="s">
        <v>152</v>
      </c>
      <c r="G48" s="385"/>
      <c r="H48" s="384" t="s">
        <v>153</v>
      </c>
      <c r="I48" s="385"/>
      <c r="J48" s="384" t="s">
        <v>154</v>
      </c>
      <c r="K48" s="385"/>
      <c r="L48" s="384" t="s">
        <v>155</v>
      </c>
      <c r="M48" s="385"/>
      <c r="N48" s="386" t="s">
        <v>156</v>
      </c>
      <c r="O48" s="385"/>
    </row>
    <row r="49" spans="1:15" ht="15.75" thickBot="1" x14ac:dyDescent="0.3">
      <c r="A49" s="10"/>
      <c r="B49" s="4" t="s">
        <v>7</v>
      </c>
      <c r="C49" s="5" t="s">
        <v>8</v>
      </c>
      <c r="D49" s="4" t="s">
        <v>7</v>
      </c>
      <c r="E49" s="5" t="s">
        <v>8</v>
      </c>
      <c r="F49" s="4" t="s">
        <v>7</v>
      </c>
      <c r="G49" s="5" t="s">
        <v>8</v>
      </c>
      <c r="H49" s="4" t="s">
        <v>7</v>
      </c>
      <c r="I49" s="5" t="s">
        <v>8</v>
      </c>
      <c r="J49" s="4" t="s">
        <v>7</v>
      </c>
      <c r="K49" s="5" t="s">
        <v>8</v>
      </c>
      <c r="L49" s="4" t="s">
        <v>7</v>
      </c>
      <c r="M49" s="5" t="s">
        <v>8</v>
      </c>
      <c r="N49" s="6" t="s">
        <v>7</v>
      </c>
      <c r="O49" s="5" t="s">
        <v>8</v>
      </c>
    </row>
    <row r="50" spans="1:15" ht="15" customHeight="1" x14ac:dyDescent="0.25">
      <c r="A50" s="1" t="s">
        <v>9</v>
      </c>
      <c r="B50" s="407">
        <v>1</v>
      </c>
      <c r="C50" s="399" t="s">
        <v>202</v>
      </c>
      <c r="D50" s="407">
        <v>2</v>
      </c>
      <c r="E50" s="399" t="s">
        <v>202</v>
      </c>
      <c r="F50" s="407">
        <v>2</v>
      </c>
      <c r="G50" s="399" t="s">
        <v>202</v>
      </c>
      <c r="H50" s="407">
        <v>0</v>
      </c>
      <c r="I50" s="399" t="s">
        <v>202</v>
      </c>
      <c r="J50" s="407">
        <v>1</v>
      </c>
      <c r="K50" s="399" t="s">
        <v>211</v>
      </c>
      <c r="L50" s="366"/>
      <c r="M50" s="362"/>
      <c r="N50" s="366"/>
      <c r="O50" s="362"/>
    </row>
    <row r="51" spans="1:15" x14ac:dyDescent="0.25">
      <c r="A51" s="2">
        <v>79921501</v>
      </c>
      <c r="B51" s="408"/>
      <c r="C51" s="400"/>
      <c r="D51" s="408"/>
      <c r="E51" s="400"/>
      <c r="F51" s="408"/>
      <c r="G51" s="400"/>
      <c r="H51" s="408"/>
      <c r="I51" s="400"/>
      <c r="J51" s="408"/>
      <c r="K51" s="400"/>
      <c r="L51" s="367"/>
      <c r="M51" s="363"/>
      <c r="N51" s="367"/>
      <c r="O51" s="363"/>
    </row>
    <row r="52" spans="1:15" x14ac:dyDescent="0.25">
      <c r="A52" s="2" t="s">
        <v>11</v>
      </c>
      <c r="B52" s="408"/>
      <c r="C52" s="216" t="s">
        <v>205</v>
      </c>
      <c r="D52" s="408"/>
      <c r="E52" s="216" t="s">
        <v>205</v>
      </c>
      <c r="F52" s="408"/>
      <c r="G52" s="216" t="s">
        <v>205</v>
      </c>
      <c r="H52" s="408"/>
      <c r="I52" s="216" t="s">
        <v>205</v>
      </c>
      <c r="J52" s="408"/>
      <c r="K52" s="216" t="s">
        <v>212</v>
      </c>
      <c r="L52" s="367"/>
      <c r="M52" s="7"/>
      <c r="N52" s="367"/>
      <c r="O52" s="7"/>
    </row>
    <row r="53" spans="1:15" ht="15.75" thickBot="1" x14ac:dyDescent="0.3">
      <c r="A53" s="3" t="s">
        <v>12</v>
      </c>
      <c r="B53" s="409"/>
      <c r="C53" s="12">
        <v>33504</v>
      </c>
      <c r="D53" s="409"/>
      <c r="E53" s="12">
        <v>33504</v>
      </c>
      <c r="F53" s="409"/>
      <c r="G53" s="12">
        <v>33504</v>
      </c>
      <c r="H53" s="409"/>
      <c r="I53" s="12">
        <v>33504</v>
      </c>
      <c r="J53" s="409"/>
      <c r="K53" s="12"/>
      <c r="L53" s="368"/>
      <c r="M53" s="8"/>
      <c r="N53" s="368"/>
      <c r="O53" s="8"/>
    </row>
    <row r="54" spans="1:15" ht="16.5" customHeight="1" x14ac:dyDescent="0.25">
      <c r="A54" s="1" t="s">
        <v>13</v>
      </c>
      <c r="B54" s="407">
        <v>1</v>
      </c>
      <c r="C54" s="399" t="s">
        <v>191</v>
      </c>
      <c r="D54" s="407">
        <v>3</v>
      </c>
      <c r="E54" s="399" t="s">
        <v>213</v>
      </c>
      <c r="F54" s="407">
        <v>2</v>
      </c>
      <c r="G54" s="399" t="s">
        <v>214</v>
      </c>
      <c r="H54" s="407">
        <v>2</v>
      </c>
      <c r="I54" s="399" t="s">
        <v>215</v>
      </c>
      <c r="J54" s="407">
        <v>2</v>
      </c>
      <c r="K54" s="399" t="s">
        <v>215</v>
      </c>
      <c r="L54" s="366"/>
      <c r="M54" s="362"/>
      <c r="N54" s="366"/>
      <c r="O54" s="362"/>
    </row>
    <row r="55" spans="1:15" x14ac:dyDescent="0.25">
      <c r="A55" s="2">
        <v>80830204</v>
      </c>
      <c r="B55" s="408"/>
      <c r="C55" s="400"/>
      <c r="D55" s="408"/>
      <c r="E55" s="400"/>
      <c r="F55" s="408"/>
      <c r="G55" s="400"/>
      <c r="H55" s="408"/>
      <c r="I55" s="400"/>
      <c r="J55" s="408"/>
      <c r="K55" s="400"/>
      <c r="L55" s="367"/>
      <c r="M55" s="363"/>
      <c r="N55" s="367"/>
      <c r="O55" s="363"/>
    </row>
    <row r="56" spans="1:15" x14ac:dyDescent="0.25">
      <c r="A56" s="2" t="s">
        <v>11</v>
      </c>
      <c r="B56" s="408"/>
      <c r="C56" s="23" t="s">
        <v>193</v>
      </c>
      <c r="D56" s="408"/>
      <c r="E56" s="216" t="s">
        <v>164</v>
      </c>
      <c r="F56" s="408"/>
      <c r="G56" s="23" t="s">
        <v>164</v>
      </c>
      <c r="H56" s="408"/>
      <c r="I56" s="23" t="s">
        <v>216</v>
      </c>
      <c r="J56" s="408"/>
      <c r="K56" s="23" t="s">
        <v>216</v>
      </c>
      <c r="L56" s="367"/>
      <c r="M56" s="7"/>
      <c r="N56" s="367"/>
      <c r="O56" s="7"/>
    </row>
    <row r="57" spans="1:15" ht="15.75" thickBot="1" x14ac:dyDescent="0.3">
      <c r="A57" s="3" t="s">
        <v>12</v>
      </c>
      <c r="B57" s="409"/>
      <c r="C57" s="24">
        <v>33142</v>
      </c>
      <c r="D57" s="409"/>
      <c r="E57" s="12">
        <v>32908</v>
      </c>
      <c r="F57" s="409"/>
      <c r="G57" s="24">
        <v>32908</v>
      </c>
      <c r="H57" s="409"/>
      <c r="I57" s="12">
        <v>33590</v>
      </c>
      <c r="J57" s="409"/>
      <c r="K57" s="12">
        <v>33590</v>
      </c>
      <c r="L57" s="368"/>
      <c r="M57" s="8"/>
      <c r="N57" s="368"/>
      <c r="O57" s="8"/>
    </row>
    <row r="58" spans="1:15" ht="15" customHeight="1" x14ac:dyDescent="0.25">
      <c r="A58" s="1" t="s">
        <v>14</v>
      </c>
      <c r="B58" s="407">
        <v>4</v>
      </c>
      <c r="C58" s="399" t="s">
        <v>217</v>
      </c>
      <c r="D58" s="407">
        <v>4</v>
      </c>
      <c r="E58" s="399" t="s">
        <v>217</v>
      </c>
      <c r="F58" s="407">
        <v>3</v>
      </c>
      <c r="G58" s="399" t="s">
        <v>217</v>
      </c>
      <c r="H58" s="407">
        <v>3</v>
      </c>
      <c r="I58" s="399" t="s">
        <v>218</v>
      </c>
      <c r="J58" s="407">
        <v>3</v>
      </c>
      <c r="K58" s="399" t="s">
        <v>218</v>
      </c>
      <c r="L58" s="366"/>
      <c r="M58" s="362"/>
      <c r="N58" s="366"/>
      <c r="O58" s="362"/>
    </row>
    <row r="59" spans="1:15" x14ac:dyDescent="0.25">
      <c r="A59" s="2">
        <v>1070707956</v>
      </c>
      <c r="B59" s="408"/>
      <c r="C59" s="400"/>
      <c r="D59" s="408"/>
      <c r="E59" s="400"/>
      <c r="F59" s="408"/>
      <c r="G59" s="400"/>
      <c r="H59" s="408"/>
      <c r="I59" s="400"/>
      <c r="J59" s="408"/>
      <c r="K59" s="400"/>
      <c r="L59" s="367"/>
      <c r="M59" s="363"/>
      <c r="N59" s="367"/>
      <c r="O59" s="363"/>
    </row>
    <row r="60" spans="1:15" x14ac:dyDescent="0.25">
      <c r="A60" s="2" t="s">
        <v>11</v>
      </c>
      <c r="B60" s="408"/>
      <c r="C60" s="216" t="s">
        <v>164</v>
      </c>
      <c r="D60" s="408"/>
      <c r="E60" s="216" t="s">
        <v>164</v>
      </c>
      <c r="F60" s="408"/>
      <c r="G60" s="216" t="s">
        <v>164</v>
      </c>
      <c r="H60" s="408"/>
      <c r="I60" s="216" t="s">
        <v>164</v>
      </c>
      <c r="J60" s="408"/>
      <c r="K60" s="216" t="s">
        <v>164</v>
      </c>
      <c r="L60" s="367"/>
      <c r="M60" s="7"/>
      <c r="N60" s="367"/>
      <c r="O60" s="7"/>
    </row>
    <row r="61" spans="1:15" ht="15.75" thickBot="1" x14ac:dyDescent="0.3">
      <c r="A61" s="3" t="s">
        <v>12</v>
      </c>
      <c r="B61" s="409"/>
      <c r="C61" s="12">
        <v>32908</v>
      </c>
      <c r="D61" s="409"/>
      <c r="E61" s="12">
        <v>32908</v>
      </c>
      <c r="F61" s="409"/>
      <c r="G61" s="12">
        <v>32908</v>
      </c>
      <c r="H61" s="409"/>
      <c r="I61" s="12">
        <v>32908</v>
      </c>
      <c r="J61" s="409"/>
      <c r="K61" s="12">
        <v>32908</v>
      </c>
      <c r="L61" s="368"/>
      <c r="M61" s="8"/>
      <c r="N61" s="368"/>
      <c r="O61" s="8"/>
    </row>
    <row r="62" spans="1:15" x14ac:dyDescent="0.25">
      <c r="A62" s="1" t="s">
        <v>15</v>
      </c>
      <c r="B62" s="366"/>
      <c r="C62" s="362"/>
      <c r="D62" s="407"/>
      <c r="E62" s="372" t="s">
        <v>219</v>
      </c>
      <c r="F62" s="407"/>
      <c r="G62" s="372" t="s">
        <v>219</v>
      </c>
      <c r="H62" s="369"/>
      <c r="I62" s="372" t="s">
        <v>219</v>
      </c>
      <c r="J62" s="369"/>
      <c r="K62" s="372" t="s">
        <v>219</v>
      </c>
      <c r="L62" s="366"/>
      <c r="M62" s="362"/>
      <c r="N62" s="366"/>
      <c r="O62" s="362"/>
    </row>
    <row r="63" spans="1:15" x14ac:dyDescent="0.25">
      <c r="A63" s="2">
        <v>80817099</v>
      </c>
      <c r="B63" s="367"/>
      <c r="C63" s="363"/>
      <c r="D63" s="408"/>
      <c r="E63" s="373"/>
      <c r="F63" s="408"/>
      <c r="G63" s="373"/>
      <c r="H63" s="370"/>
      <c r="I63" s="373"/>
      <c r="J63" s="370"/>
      <c r="K63" s="373"/>
      <c r="L63" s="367"/>
      <c r="M63" s="363"/>
      <c r="N63" s="367"/>
      <c r="O63" s="363"/>
    </row>
    <row r="64" spans="1:15" x14ac:dyDescent="0.25">
      <c r="A64" s="2" t="s">
        <v>11</v>
      </c>
      <c r="B64" s="367"/>
      <c r="C64" s="7"/>
      <c r="D64" s="408"/>
      <c r="E64" s="216" t="s">
        <v>220</v>
      </c>
      <c r="F64" s="408"/>
      <c r="G64" s="216" t="s">
        <v>221</v>
      </c>
      <c r="H64" s="370"/>
      <c r="I64" s="216" t="s">
        <v>221</v>
      </c>
      <c r="J64" s="370"/>
      <c r="K64" s="216" t="s">
        <v>221</v>
      </c>
      <c r="L64" s="367"/>
      <c r="M64" s="7"/>
      <c r="N64" s="367"/>
      <c r="O64" s="7"/>
    </row>
    <row r="65" spans="1:15" ht="15.75" thickBot="1" x14ac:dyDescent="0.3">
      <c r="A65" s="3" t="s">
        <v>12</v>
      </c>
      <c r="B65" s="368"/>
      <c r="C65" s="8"/>
      <c r="D65" s="409"/>
      <c r="E65" s="12"/>
      <c r="F65" s="409"/>
      <c r="G65" s="12"/>
      <c r="H65" s="371"/>
      <c r="I65" s="12"/>
      <c r="J65" s="371"/>
      <c r="K65" s="12"/>
      <c r="L65" s="368"/>
      <c r="M65" s="8"/>
      <c r="N65" s="368"/>
      <c r="O65" s="8"/>
    </row>
    <row r="66" spans="1:15" x14ac:dyDescent="0.25">
      <c r="A66" s="1" t="s">
        <v>76</v>
      </c>
      <c r="B66" s="404"/>
      <c r="C66" s="412"/>
      <c r="D66" s="404"/>
      <c r="E66" s="412"/>
      <c r="F66" s="404"/>
      <c r="G66" s="362"/>
      <c r="H66" s="366"/>
      <c r="I66" s="362"/>
      <c r="J66" s="366"/>
      <c r="K66" s="362"/>
      <c r="L66" s="366"/>
      <c r="M66" s="362"/>
      <c r="N66" s="366"/>
      <c r="O66" s="362"/>
    </row>
    <row r="67" spans="1:15" x14ac:dyDescent="0.25">
      <c r="A67" s="2">
        <v>80236526</v>
      </c>
      <c r="B67" s="405"/>
      <c r="C67" s="413"/>
      <c r="D67" s="405"/>
      <c r="E67" s="413"/>
      <c r="F67" s="405"/>
      <c r="G67" s="363"/>
      <c r="H67" s="367"/>
      <c r="I67" s="363"/>
      <c r="J67" s="367"/>
      <c r="K67" s="363"/>
      <c r="L67" s="367"/>
      <c r="M67" s="363"/>
      <c r="N67" s="367"/>
      <c r="O67" s="363"/>
    </row>
    <row r="68" spans="1:15" x14ac:dyDescent="0.25">
      <c r="A68" s="2" t="s">
        <v>11</v>
      </c>
      <c r="B68" s="405"/>
      <c r="C68" s="21"/>
      <c r="D68" s="405"/>
      <c r="E68" s="7"/>
      <c r="F68" s="405"/>
      <c r="G68" s="7"/>
      <c r="H68" s="367"/>
      <c r="I68" s="7"/>
      <c r="J68" s="367"/>
      <c r="K68" s="7"/>
      <c r="L68" s="367"/>
      <c r="M68" s="7"/>
      <c r="N68" s="367"/>
      <c r="O68" s="7"/>
    </row>
    <row r="69" spans="1:15" ht="15.75" thickBot="1" x14ac:dyDescent="0.3">
      <c r="A69" s="3" t="s">
        <v>12</v>
      </c>
      <c r="B69" s="406"/>
      <c r="C69" s="22"/>
      <c r="D69" s="406"/>
      <c r="E69" s="8"/>
      <c r="F69" s="406"/>
      <c r="G69" s="8"/>
      <c r="H69" s="368"/>
      <c r="I69" s="8"/>
      <c r="J69" s="368"/>
      <c r="K69" s="8"/>
      <c r="L69" s="368"/>
      <c r="M69" s="8"/>
      <c r="N69" s="368"/>
      <c r="O69" s="8"/>
    </row>
    <row r="70" spans="1:15" ht="15.75" thickBot="1" x14ac:dyDescent="0.3"/>
    <row r="71" spans="1:15" ht="15.75" thickBot="1" x14ac:dyDescent="0.3">
      <c r="A71" s="10"/>
      <c r="B71" s="384" t="s">
        <v>170</v>
      </c>
      <c r="C71" s="385"/>
      <c r="D71" s="384" t="s">
        <v>171</v>
      </c>
      <c r="E71" s="385"/>
      <c r="F71" s="384" t="s">
        <v>172</v>
      </c>
      <c r="G71" s="385"/>
      <c r="H71" s="384" t="s">
        <v>173</v>
      </c>
      <c r="I71" s="385"/>
      <c r="J71" s="384" t="s">
        <v>222</v>
      </c>
      <c r="K71" s="385"/>
      <c r="L71" s="384" t="s">
        <v>223</v>
      </c>
      <c r="M71" s="385"/>
      <c r="N71" s="386" t="s">
        <v>224</v>
      </c>
      <c r="O71" s="385"/>
    </row>
    <row r="72" spans="1:15" ht="15.75" thickBot="1" x14ac:dyDescent="0.3">
      <c r="A72" s="10"/>
      <c r="B72" s="4" t="s">
        <v>7</v>
      </c>
      <c r="C72" s="5" t="s">
        <v>8</v>
      </c>
      <c r="D72" s="4" t="s">
        <v>7</v>
      </c>
      <c r="E72" s="5" t="s">
        <v>8</v>
      </c>
      <c r="F72" s="4" t="s">
        <v>7</v>
      </c>
      <c r="G72" s="5" t="s">
        <v>8</v>
      </c>
      <c r="H72" s="4" t="s">
        <v>7</v>
      </c>
      <c r="I72" s="5" t="s">
        <v>8</v>
      </c>
      <c r="J72" s="4" t="s">
        <v>7</v>
      </c>
      <c r="K72" s="5" t="s">
        <v>8</v>
      </c>
      <c r="L72" s="4" t="s">
        <v>7</v>
      </c>
      <c r="M72" s="5" t="s">
        <v>8</v>
      </c>
      <c r="N72" s="6" t="s">
        <v>7</v>
      </c>
      <c r="O72" s="5" t="s">
        <v>8</v>
      </c>
    </row>
    <row r="73" spans="1:15" ht="15" customHeight="1" x14ac:dyDescent="0.25">
      <c r="A73" s="1" t="s">
        <v>9</v>
      </c>
      <c r="B73" s="407"/>
      <c r="C73" s="399" t="s">
        <v>23</v>
      </c>
      <c r="D73" s="407"/>
      <c r="E73" s="372" t="s">
        <v>219</v>
      </c>
      <c r="F73" s="407"/>
      <c r="G73" s="372" t="s">
        <v>219</v>
      </c>
      <c r="H73" s="369"/>
      <c r="I73" s="372" t="s">
        <v>219</v>
      </c>
      <c r="J73" s="407"/>
      <c r="K73" s="372" t="s">
        <v>219</v>
      </c>
      <c r="L73" s="407"/>
      <c r="M73" s="372" t="s">
        <v>219</v>
      </c>
      <c r="N73" s="366"/>
      <c r="O73" s="362"/>
    </row>
    <row r="74" spans="1:15" x14ac:dyDescent="0.25">
      <c r="A74" s="2">
        <v>79921501</v>
      </c>
      <c r="B74" s="408"/>
      <c r="C74" s="400"/>
      <c r="D74" s="408"/>
      <c r="E74" s="373"/>
      <c r="F74" s="408"/>
      <c r="G74" s="373"/>
      <c r="H74" s="370"/>
      <c r="I74" s="373"/>
      <c r="J74" s="408"/>
      <c r="K74" s="373"/>
      <c r="L74" s="408"/>
      <c r="M74" s="373"/>
      <c r="N74" s="367"/>
      <c r="O74" s="363"/>
    </row>
    <row r="75" spans="1:15" x14ac:dyDescent="0.25">
      <c r="A75" s="2" t="s">
        <v>11</v>
      </c>
      <c r="B75" s="408"/>
      <c r="C75" s="23"/>
      <c r="D75" s="408"/>
      <c r="E75" s="216" t="s">
        <v>221</v>
      </c>
      <c r="F75" s="408"/>
      <c r="G75" s="216" t="s">
        <v>221</v>
      </c>
      <c r="H75" s="370"/>
      <c r="I75" s="216" t="s">
        <v>221</v>
      </c>
      <c r="J75" s="408"/>
      <c r="K75" s="216" t="s">
        <v>221</v>
      </c>
      <c r="L75" s="408"/>
      <c r="M75" s="216" t="s">
        <v>221</v>
      </c>
      <c r="N75" s="367"/>
      <c r="O75" s="7"/>
    </row>
    <row r="76" spans="1:15" ht="15.75" thickBot="1" x14ac:dyDescent="0.3">
      <c r="A76" s="3" t="s">
        <v>12</v>
      </c>
      <c r="B76" s="409"/>
      <c r="C76" s="24"/>
      <c r="D76" s="409"/>
      <c r="E76" s="12">
        <v>33748</v>
      </c>
      <c r="F76" s="409"/>
      <c r="G76" s="12">
        <v>33748</v>
      </c>
      <c r="H76" s="371"/>
      <c r="I76" s="12">
        <v>33748</v>
      </c>
      <c r="J76" s="409"/>
      <c r="K76" s="12">
        <v>33748</v>
      </c>
      <c r="L76" s="409"/>
      <c r="M76" s="12">
        <v>33748</v>
      </c>
      <c r="N76" s="368"/>
      <c r="O76" s="8"/>
    </row>
    <row r="77" spans="1:15" ht="15" customHeight="1" x14ac:dyDescent="0.25">
      <c r="A77" s="1" t="s">
        <v>13</v>
      </c>
      <c r="B77" s="407"/>
      <c r="C77" s="399" t="s">
        <v>23</v>
      </c>
      <c r="D77" s="407">
        <v>4</v>
      </c>
      <c r="E77" s="399" t="s">
        <v>225</v>
      </c>
      <c r="F77" s="369"/>
      <c r="G77" s="399" t="s">
        <v>225</v>
      </c>
      <c r="H77" s="369"/>
      <c r="I77" s="399" t="s">
        <v>225</v>
      </c>
      <c r="J77" s="407"/>
      <c r="K77" s="399" t="s">
        <v>42</v>
      </c>
      <c r="L77" s="366"/>
      <c r="M77" s="362"/>
      <c r="N77" s="366"/>
      <c r="O77" s="362"/>
    </row>
    <row r="78" spans="1:15" x14ac:dyDescent="0.25">
      <c r="A78" s="2">
        <v>80830204</v>
      </c>
      <c r="B78" s="408"/>
      <c r="C78" s="400"/>
      <c r="D78" s="408"/>
      <c r="E78" s="400"/>
      <c r="F78" s="370"/>
      <c r="G78" s="400"/>
      <c r="H78" s="370"/>
      <c r="I78" s="400"/>
      <c r="J78" s="408"/>
      <c r="K78" s="400"/>
      <c r="L78" s="367"/>
      <c r="M78" s="363"/>
      <c r="N78" s="367"/>
      <c r="O78" s="363"/>
    </row>
    <row r="79" spans="1:15" x14ac:dyDescent="0.25">
      <c r="A79" s="2" t="s">
        <v>11</v>
      </c>
      <c r="B79" s="408"/>
      <c r="C79" s="23"/>
      <c r="D79" s="408"/>
      <c r="E79" s="23" t="s">
        <v>226</v>
      </c>
      <c r="F79" s="370"/>
      <c r="G79" s="23" t="s">
        <v>226</v>
      </c>
      <c r="H79" s="370"/>
      <c r="I79" s="23" t="s">
        <v>226</v>
      </c>
      <c r="J79" s="408"/>
      <c r="K79" s="23"/>
      <c r="L79" s="367"/>
      <c r="M79" s="7"/>
      <c r="N79" s="367"/>
      <c r="O79" s="7"/>
    </row>
    <row r="80" spans="1:15" ht="15.75" thickBot="1" x14ac:dyDescent="0.3">
      <c r="A80" s="3" t="s">
        <v>12</v>
      </c>
      <c r="B80" s="409"/>
      <c r="C80" s="24"/>
      <c r="D80" s="409"/>
      <c r="E80" s="24">
        <v>33677</v>
      </c>
      <c r="F80" s="371"/>
      <c r="G80" s="24">
        <v>33677</v>
      </c>
      <c r="H80" s="371"/>
      <c r="I80" s="24">
        <v>33677</v>
      </c>
      <c r="J80" s="409"/>
      <c r="K80" s="24"/>
      <c r="L80" s="368"/>
      <c r="M80" s="8"/>
      <c r="N80" s="368"/>
      <c r="O80" s="8"/>
    </row>
    <row r="81" spans="1:15" ht="24.75" customHeight="1" x14ac:dyDescent="0.25">
      <c r="A81" s="1" t="s">
        <v>14</v>
      </c>
      <c r="B81" s="369"/>
      <c r="C81" s="399" t="s">
        <v>23</v>
      </c>
      <c r="D81" s="407">
        <v>3</v>
      </c>
      <c r="E81" s="410" t="s">
        <v>42</v>
      </c>
      <c r="F81" s="407">
        <v>3</v>
      </c>
      <c r="G81" s="372" t="s">
        <v>219</v>
      </c>
      <c r="H81" s="407"/>
      <c r="I81" s="372" t="s">
        <v>219</v>
      </c>
      <c r="J81" s="407"/>
      <c r="K81" s="372" t="s">
        <v>219</v>
      </c>
      <c r="L81" s="407"/>
      <c r="M81" s="372" t="s">
        <v>219</v>
      </c>
      <c r="N81" s="366"/>
      <c r="O81" s="362"/>
    </row>
    <row r="82" spans="1:15" x14ac:dyDescent="0.25">
      <c r="A82" s="2">
        <v>1070707956</v>
      </c>
      <c r="B82" s="370"/>
      <c r="C82" s="400"/>
      <c r="D82" s="408"/>
      <c r="E82" s="411"/>
      <c r="F82" s="408"/>
      <c r="G82" s="373"/>
      <c r="H82" s="408"/>
      <c r="I82" s="373"/>
      <c r="J82" s="408"/>
      <c r="K82" s="373"/>
      <c r="L82" s="408"/>
      <c r="M82" s="373"/>
      <c r="N82" s="367"/>
      <c r="O82" s="363"/>
    </row>
    <row r="83" spans="1:15" x14ac:dyDescent="0.25">
      <c r="A83" s="2" t="s">
        <v>11</v>
      </c>
      <c r="B83" s="370"/>
      <c r="C83" s="216"/>
      <c r="D83" s="408"/>
      <c r="E83" s="23"/>
      <c r="F83" s="408"/>
      <c r="G83" s="216" t="s">
        <v>221</v>
      </c>
      <c r="H83" s="408"/>
      <c r="I83" s="216" t="s">
        <v>221</v>
      </c>
      <c r="J83" s="408"/>
      <c r="K83" s="216" t="s">
        <v>221</v>
      </c>
      <c r="L83" s="408"/>
      <c r="M83" s="216" t="s">
        <v>221</v>
      </c>
      <c r="N83" s="367"/>
      <c r="O83" s="7"/>
    </row>
    <row r="84" spans="1:15" ht="15.75" thickBot="1" x14ac:dyDescent="0.3">
      <c r="A84" s="3" t="s">
        <v>12</v>
      </c>
      <c r="B84" s="371"/>
      <c r="C84" s="12"/>
      <c r="D84" s="409"/>
      <c r="E84" s="24"/>
      <c r="F84" s="409"/>
      <c r="G84" s="12">
        <v>33748</v>
      </c>
      <c r="H84" s="409"/>
      <c r="I84" s="12">
        <v>33748</v>
      </c>
      <c r="J84" s="409"/>
      <c r="K84" s="12">
        <v>33748</v>
      </c>
      <c r="L84" s="409"/>
      <c r="M84" s="12">
        <v>33748</v>
      </c>
      <c r="N84" s="368"/>
      <c r="O84" s="8"/>
    </row>
    <row r="85" spans="1:15" ht="15" customHeight="1" x14ac:dyDescent="0.25">
      <c r="A85" s="1" t="s">
        <v>15</v>
      </c>
      <c r="B85" s="369"/>
      <c r="C85" s="399" t="s">
        <v>23</v>
      </c>
      <c r="D85" s="404"/>
      <c r="E85" s="362"/>
      <c r="F85" s="404"/>
      <c r="G85" s="362"/>
      <c r="H85" s="366"/>
      <c r="I85" s="362"/>
      <c r="J85" s="401"/>
      <c r="K85" s="362" t="s">
        <v>42</v>
      </c>
      <c r="L85" s="366"/>
      <c r="M85" s="362"/>
      <c r="N85" s="366"/>
      <c r="O85" s="362"/>
    </row>
    <row r="86" spans="1:15" x14ac:dyDescent="0.25">
      <c r="A86" s="2">
        <v>80817099</v>
      </c>
      <c r="B86" s="370"/>
      <c r="C86" s="400"/>
      <c r="D86" s="405"/>
      <c r="E86" s="363"/>
      <c r="F86" s="405"/>
      <c r="G86" s="363"/>
      <c r="H86" s="367"/>
      <c r="I86" s="363"/>
      <c r="J86" s="402"/>
      <c r="K86" s="363"/>
      <c r="L86" s="367"/>
      <c r="M86" s="363"/>
      <c r="N86" s="367"/>
      <c r="O86" s="363"/>
    </row>
    <row r="87" spans="1:15" x14ac:dyDescent="0.25">
      <c r="A87" s="2" t="s">
        <v>11</v>
      </c>
      <c r="B87" s="370"/>
      <c r="C87" s="216"/>
      <c r="D87" s="405"/>
      <c r="E87" s="7"/>
      <c r="F87" s="405"/>
      <c r="G87" s="7"/>
      <c r="H87" s="367"/>
      <c r="I87" s="7"/>
      <c r="J87" s="402"/>
      <c r="K87" s="7"/>
      <c r="L87" s="367"/>
      <c r="M87" s="7"/>
      <c r="N87" s="367"/>
      <c r="O87" s="7"/>
    </row>
    <row r="88" spans="1:15" ht="15.75" thickBot="1" x14ac:dyDescent="0.3">
      <c r="A88" s="3" t="s">
        <v>12</v>
      </c>
      <c r="B88" s="371"/>
      <c r="C88" s="12"/>
      <c r="D88" s="406"/>
      <c r="E88" s="8"/>
      <c r="F88" s="406"/>
      <c r="G88" s="8"/>
      <c r="H88" s="368"/>
      <c r="I88" s="8"/>
      <c r="J88" s="403"/>
      <c r="K88" s="8"/>
      <c r="L88" s="368"/>
      <c r="M88" s="8"/>
      <c r="N88" s="368"/>
      <c r="O88" s="8"/>
    </row>
    <row r="89" spans="1:15" x14ac:dyDescent="0.25">
      <c r="A89" s="1" t="s">
        <v>76</v>
      </c>
      <c r="B89" s="369"/>
      <c r="C89" s="399" t="s">
        <v>23</v>
      </c>
      <c r="D89" s="366"/>
      <c r="E89" s="364"/>
      <c r="F89" s="366"/>
      <c r="G89" s="362"/>
      <c r="H89" s="366"/>
      <c r="I89" s="362"/>
      <c r="J89" s="366"/>
      <c r="K89" s="364"/>
      <c r="L89" s="366"/>
      <c r="M89" s="362"/>
      <c r="N89" s="366"/>
      <c r="O89" s="362"/>
    </row>
    <row r="90" spans="1:15" x14ac:dyDescent="0.25">
      <c r="A90" s="2">
        <v>80236526</v>
      </c>
      <c r="B90" s="370"/>
      <c r="C90" s="400"/>
      <c r="D90" s="367"/>
      <c r="E90" s="365"/>
      <c r="F90" s="367"/>
      <c r="G90" s="363"/>
      <c r="H90" s="367"/>
      <c r="I90" s="363"/>
      <c r="J90" s="367"/>
      <c r="K90" s="365"/>
      <c r="L90" s="367"/>
      <c r="M90" s="363"/>
      <c r="N90" s="367"/>
      <c r="O90" s="363"/>
    </row>
    <row r="91" spans="1:15" x14ac:dyDescent="0.25">
      <c r="A91" s="2" t="s">
        <v>11</v>
      </c>
      <c r="B91" s="370"/>
      <c r="C91" s="216"/>
      <c r="D91" s="367"/>
      <c r="E91" s="7"/>
      <c r="F91" s="367"/>
      <c r="G91" s="7"/>
      <c r="H91" s="367"/>
      <c r="I91" s="7"/>
      <c r="J91" s="367"/>
      <c r="K91" s="7"/>
      <c r="L91" s="367"/>
      <c r="M91" s="7"/>
      <c r="N91" s="367"/>
      <c r="O91" s="7"/>
    </row>
    <row r="92" spans="1:15" ht="15.75" thickBot="1" x14ac:dyDescent="0.3">
      <c r="A92" s="3" t="s">
        <v>12</v>
      </c>
      <c r="B92" s="371"/>
      <c r="C92" s="12"/>
      <c r="D92" s="368"/>
      <c r="E92" s="8"/>
      <c r="F92" s="368"/>
      <c r="G92" s="8"/>
      <c r="H92" s="368"/>
      <c r="I92" s="8"/>
      <c r="J92" s="368"/>
      <c r="K92" s="8"/>
      <c r="L92" s="368"/>
      <c r="M92" s="8"/>
      <c r="N92" s="368"/>
      <c r="O92" s="8"/>
    </row>
  </sheetData>
  <mergeCells count="308">
    <mergeCell ref="N2:O2"/>
    <mergeCell ref="B4:B7"/>
    <mergeCell ref="C4:C5"/>
    <mergeCell ref="D4:D7"/>
    <mergeCell ref="E4:E5"/>
    <mergeCell ref="F4:F7"/>
    <mergeCell ref="G4:G5"/>
    <mergeCell ref="H4:H7"/>
    <mergeCell ref="I4:I5"/>
    <mergeCell ref="J4:J7"/>
    <mergeCell ref="B2:C2"/>
    <mergeCell ref="D2:E2"/>
    <mergeCell ref="F2:G2"/>
    <mergeCell ref="H2:I2"/>
    <mergeCell ref="J2:K2"/>
    <mergeCell ref="L2:M2"/>
    <mergeCell ref="K4:K5"/>
    <mergeCell ref="L4:L7"/>
    <mergeCell ref="M4:M5"/>
    <mergeCell ref="N4:N7"/>
    <mergeCell ref="O4:O5"/>
    <mergeCell ref="B8:B11"/>
    <mergeCell ref="C8:C9"/>
    <mergeCell ref="D8:D11"/>
    <mergeCell ref="E8:E9"/>
    <mergeCell ref="F8:F11"/>
    <mergeCell ref="M8:M9"/>
    <mergeCell ref="N8:N11"/>
    <mergeCell ref="O8:O9"/>
    <mergeCell ref="B12:B15"/>
    <mergeCell ref="C12:C13"/>
    <mergeCell ref="D12:D15"/>
    <mergeCell ref="E12:E13"/>
    <mergeCell ref="F12:F15"/>
    <mergeCell ref="G12:G13"/>
    <mergeCell ref="H12:H15"/>
    <mergeCell ref="G8:G9"/>
    <mergeCell ref="H8:H11"/>
    <mergeCell ref="I8:I9"/>
    <mergeCell ref="J8:J11"/>
    <mergeCell ref="K8:K9"/>
    <mergeCell ref="L8:L11"/>
    <mergeCell ref="O12:O13"/>
    <mergeCell ref="I12:I13"/>
    <mergeCell ref="J12:J15"/>
    <mergeCell ref="B16:B19"/>
    <mergeCell ref="C16:C17"/>
    <mergeCell ref="D16:D19"/>
    <mergeCell ref="E16:E17"/>
    <mergeCell ref="F16:F19"/>
    <mergeCell ref="G16:G17"/>
    <mergeCell ref="H16:H19"/>
    <mergeCell ref="I16:I17"/>
    <mergeCell ref="J16:J19"/>
    <mergeCell ref="K12:K13"/>
    <mergeCell ref="L12:L15"/>
    <mergeCell ref="M12:M13"/>
    <mergeCell ref="N12:N15"/>
    <mergeCell ref="K16:K17"/>
    <mergeCell ref="L16:L19"/>
    <mergeCell ref="M16:M17"/>
    <mergeCell ref="N16:N19"/>
    <mergeCell ref="O16:O17"/>
    <mergeCell ref="B20:B23"/>
    <mergeCell ref="C20:C21"/>
    <mergeCell ref="D20:D23"/>
    <mergeCell ref="E20:E21"/>
    <mergeCell ref="F20:F23"/>
    <mergeCell ref="M20:M21"/>
    <mergeCell ref="N20:N23"/>
    <mergeCell ref="O20:O21"/>
    <mergeCell ref="G20:G21"/>
    <mergeCell ref="H20:H23"/>
    <mergeCell ref="I20:I21"/>
    <mergeCell ref="J20:J23"/>
    <mergeCell ref="K20:K21"/>
    <mergeCell ref="L20:L23"/>
    <mergeCell ref="E31:E32"/>
    <mergeCell ref="F31:F34"/>
    <mergeCell ref="L25:M25"/>
    <mergeCell ref="N25:O25"/>
    <mergeCell ref="B27:B30"/>
    <mergeCell ref="C27:C28"/>
    <mergeCell ref="D27:D30"/>
    <mergeCell ref="E27:E28"/>
    <mergeCell ref="F27:F30"/>
    <mergeCell ref="G27:G28"/>
    <mergeCell ref="H27:H30"/>
    <mergeCell ref="I27:I28"/>
    <mergeCell ref="J27:J30"/>
    <mergeCell ref="K27:K28"/>
    <mergeCell ref="L27:L30"/>
    <mergeCell ref="M27:M28"/>
    <mergeCell ref="N27:N30"/>
    <mergeCell ref="O27:O28"/>
    <mergeCell ref="B25:C25"/>
    <mergeCell ref="D25:E25"/>
    <mergeCell ref="F25:G25"/>
    <mergeCell ref="H25:I25"/>
    <mergeCell ref="J25:K25"/>
    <mergeCell ref="L31:L34"/>
    <mergeCell ref="M31:M32"/>
    <mergeCell ref="N31:N34"/>
    <mergeCell ref="O31:O32"/>
    <mergeCell ref="B35:B38"/>
    <mergeCell ref="C35:C36"/>
    <mergeCell ref="D35:D38"/>
    <mergeCell ref="E35:E36"/>
    <mergeCell ref="F35:F38"/>
    <mergeCell ref="G35:G36"/>
    <mergeCell ref="H35:H38"/>
    <mergeCell ref="I35:I36"/>
    <mergeCell ref="J35:J38"/>
    <mergeCell ref="K35:K36"/>
    <mergeCell ref="L35:L38"/>
    <mergeCell ref="M35:M36"/>
    <mergeCell ref="G31:G32"/>
    <mergeCell ref="H31:H34"/>
    <mergeCell ref="I31:I32"/>
    <mergeCell ref="J31:J34"/>
    <mergeCell ref="K31:K32"/>
    <mergeCell ref="B31:B34"/>
    <mergeCell ref="C31:C32"/>
    <mergeCell ref="D31:D34"/>
    <mergeCell ref="N35:N38"/>
    <mergeCell ref="L50:L53"/>
    <mergeCell ref="M50:M51"/>
    <mergeCell ref="O35:O36"/>
    <mergeCell ref="B39:B42"/>
    <mergeCell ref="C39:C40"/>
    <mergeCell ref="D39:D42"/>
    <mergeCell ref="E39:E40"/>
    <mergeCell ref="F39:F42"/>
    <mergeCell ref="G39:G40"/>
    <mergeCell ref="H39:H42"/>
    <mergeCell ref="I39:I40"/>
    <mergeCell ref="J39:J42"/>
    <mergeCell ref="K39:K40"/>
    <mergeCell ref="L39:L42"/>
    <mergeCell ref="M39:M40"/>
    <mergeCell ref="N39:N42"/>
    <mergeCell ref="O39:O40"/>
    <mergeCell ref="C50:C51"/>
    <mergeCell ref="D50:D53"/>
    <mergeCell ref="E50:E51"/>
    <mergeCell ref="N54:N57"/>
    <mergeCell ref="F50:F53"/>
    <mergeCell ref="L43:L46"/>
    <mergeCell ref="M43:M44"/>
    <mergeCell ref="N43:N46"/>
    <mergeCell ref="O43:O44"/>
    <mergeCell ref="B48:C48"/>
    <mergeCell ref="D48:E48"/>
    <mergeCell ref="F48:G48"/>
    <mergeCell ref="H48:I48"/>
    <mergeCell ref="J48:K48"/>
    <mergeCell ref="L48:M48"/>
    <mergeCell ref="N48:O48"/>
    <mergeCell ref="G43:G44"/>
    <mergeCell ref="H43:H46"/>
    <mergeCell ref="I43:I44"/>
    <mergeCell ref="J43:J46"/>
    <mergeCell ref="K43:K44"/>
    <mergeCell ref="B43:B46"/>
    <mergeCell ref="C43:C44"/>
    <mergeCell ref="D43:D46"/>
    <mergeCell ref="O54:O55"/>
    <mergeCell ref="E43:E44"/>
    <mergeCell ref="F43:F46"/>
    <mergeCell ref="B62:B65"/>
    <mergeCell ref="C62:C63"/>
    <mergeCell ref="D62:D65"/>
    <mergeCell ref="B66:B69"/>
    <mergeCell ref="N50:N53"/>
    <mergeCell ref="O50:O51"/>
    <mergeCell ref="B54:B57"/>
    <mergeCell ref="C54:C55"/>
    <mergeCell ref="D54:D57"/>
    <mergeCell ref="E54:E55"/>
    <mergeCell ref="F54:F57"/>
    <mergeCell ref="G54:G55"/>
    <mergeCell ref="H54:H57"/>
    <mergeCell ref="I54:I55"/>
    <mergeCell ref="J54:J57"/>
    <mergeCell ref="K54:K55"/>
    <mergeCell ref="L54:L57"/>
    <mergeCell ref="M54:M55"/>
    <mergeCell ref="G50:G51"/>
    <mergeCell ref="H50:H53"/>
    <mergeCell ref="I50:I51"/>
    <mergeCell ref="J50:J53"/>
    <mergeCell ref="K50:K51"/>
    <mergeCell ref="B50:B53"/>
    <mergeCell ref="B58:B61"/>
    <mergeCell ref="C58:C59"/>
    <mergeCell ref="D58:D61"/>
    <mergeCell ref="E58:E59"/>
    <mergeCell ref="F58:F61"/>
    <mergeCell ref="G58:G59"/>
    <mergeCell ref="H58:H61"/>
    <mergeCell ref="I58:I59"/>
    <mergeCell ref="J58:J61"/>
    <mergeCell ref="K58:K59"/>
    <mergeCell ref="L58:L61"/>
    <mergeCell ref="M58:M59"/>
    <mergeCell ref="N58:N61"/>
    <mergeCell ref="O58:O59"/>
    <mergeCell ref="C66:C67"/>
    <mergeCell ref="D66:D69"/>
    <mergeCell ref="E66:E67"/>
    <mergeCell ref="F66:F69"/>
    <mergeCell ref="G66:G67"/>
    <mergeCell ref="E62:E63"/>
    <mergeCell ref="F62:F65"/>
    <mergeCell ref="G62:G63"/>
    <mergeCell ref="M66:M67"/>
    <mergeCell ref="L73:L76"/>
    <mergeCell ref="H62:H65"/>
    <mergeCell ref="I62:I63"/>
    <mergeCell ref="J62:J65"/>
    <mergeCell ref="K62:K63"/>
    <mergeCell ref="H66:H69"/>
    <mergeCell ref="M73:M74"/>
    <mergeCell ref="N73:N76"/>
    <mergeCell ref="O73:O74"/>
    <mergeCell ref="I66:I67"/>
    <mergeCell ref="J66:J69"/>
    <mergeCell ref="L62:L65"/>
    <mergeCell ref="M62:M63"/>
    <mergeCell ref="L71:M71"/>
    <mergeCell ref="N71:O71"/>
    <mergeCell ref="I73:I74"/>
    <mergeCell ref="J73:J76"/>
    <mergeCell ref="K73:K74"/>
    <mergeCell ref="N62:N65"/>
    <mergeCell ref="O62:O63"/>
    <mergeCell ref="N66:N69"/>
    <mergeCell ref="O66:O67"/>
    <mergeCell ref="K66:K67"/>
    <mergeCell ref="L66:L69"/>
    <mergeCell ref="C77:C78"/>
    <mergeCell ref="D77:D80"/>
    <mergeCell ref="E77:E78"/>
    <mergeCell ref="F77:F80"/>
    <mergeCell ref="G77:G78"/>
    <mergeCell ref="H77:H80"/>
    <mergeCell ref="I77:I78"/>
    <mergeCell ref="J77:J80"/>
    <mergeCell ref="B71:C71"/>
    <mergeCell ref="D71:E71"/>
    <mergeCell ref="F71:G71"/>
    <mergeCell ref="H71:I71"/>
    <mergeCell ref="J71:K71"/>
    <mergeCell ref="B73:B76"/>
    <mergeCell ref="C73:C74"/>
    <mergeCell ref="D73:D76"/>
    <mergeCell ref="E73:E74"/>
    <mergeCell ref="F73:F76"/>
    <mergeCell ref="G73:G74"/>
    <mergeCell ref="H73:H76"/>
    <mergeCell ref="C85:C86"/>
    <mergeCell ref="D85:D88"/>
    <mergeCell ref="E85:E86"/>
    <mergeCell ref="F85:F88"/>
    <mergeCell ref="N77:N80"/>
    <mergeCell ref="O77:O78"/>
    <mergeCell ref="B81:B84"/>
    <mergeCell ref="C81:C82"/>
    <mergeCell ref="D81:D84"/>
    <mergeCell ref="E81:E82"/>
    <mergeCell ref="F81:F84"/>
    <mergeCell ref="G81:G82"/>
    <mergeCell ref="H81:H84"/>
    <mergeCell ref="I81:I82"/>
    <mergeCell ref="J81:J84"/>
    <mergeCell ref="K81:K82"/>
    <mergeCell ref="L81:L84"/>
    <mergeCell ref="M81:M82"/>
    <mergeCell ref="N81:N84"/>
    <mergeCell ref="O81:O82"/>
    <mergeCell ref="K77:K78"/>
    <mergeCell ref="L77:L80"/>
    <mergeCell ref="M77:M78"/>
    <mergeCell ref="B77:B80"/>
    <mergeCell ref="N89:N92"/>
    <mergeCell ref="O89:O90"/>
    <mergeCell ref="L85:L88"/>
    <mergeCell ref="M85:M86"/>
    <mergeCell ref="N85:N88"/>
    <mergeCell ref="O85:O86"/>
    <mergeCell ref="B89:B92"/>
    <mergeCell ref="C89:C90"/>
    <mergeCell ref="D89:D92"/>
    <mergeCell ref="E89:E90"/>
    <mergeCell ref="F89:F92"/>
    <mergeCell ref="G89:G90"/>
    <mergeCell ref="H89:H92"/>
    <mergeCell ref="I89:I90"/>
    <mergeCell ref="J89:J92"/>
    <mergeCell ref="K89:K90"/>
    <mergeCell ref="L89:L92"/>
    <mergeCell ref="M89:M90"/>
    <mergeCell ref="G85:G86"/>
    <mergeCell ref="H85:H88"/>
    <mergeCell ref="I85:I86"/>
    <mergeCell ref="J85:J88"/>
    <mergeCell ref="K85:K86"/>
    <mergeCell ref="B85:B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4FD3-446B-4060-9B9F-37D1800F1372}">
  <sheetPr codeName="Hoja4"/>
  <dimension ref="A1:O114"/>
  <sheetViews>
    <sheetView showGridLines="0" topLeftCell="A59" workbookViewId="0">
      <selection activeCell="K76" sqref="K76:K77"/>
    </sheetView>
  </sheetViews>
  <sheetFormatPr baseColWidth="10" defaultColWidth="11.42578125" defaultRowHeight="15" x14ac:dyDescent="0.25"/>
  <cols>
    <col min="3" max="3" width="16.140625" customWidth="1"/>
    <col min="5" max="5" width="16.140625" customWidth="1"/>
    <col min="7" max="7" width="16.140625" customWidth="1"/>
    <col min="9" max="9" width="16.140625" customWidth="1"/>
    <col min="11" max="11" width="16.140625" customWidth="1"/>
    <col min="13" max="13" width="16.140625" customWidth="1"/>
    <col min="15" max="15" width="16.140625" customWidth="1"/>
  </cols>
  <sheetData>
    <row r="1" spans="1:15" ht="15.75" thickBot="1" x14ac:dyDescent="0.3">
      <c r="A1" s="10"/>
      <c r="B1" s="384" t="s">
        <v>227</v>
      </c>
      <c r="C1" s="385"/>
      <c r="D1" s="384" t="s">
        <v>228</v>
      </c>
      <c r="E1" s="385"/>
      <c r="F1" s="384" t="s">
        <v>229</v>
      </c>
      <c r="G1" s="385"/>
      <c r="H1" s="384" t="s">
        <v>230</v>
      </c>
      <c r="I1" s="385"/>
      <c r="J1" s="384" t="s">
        <v>231</v>
      </c>
      <c r="K1" s="385"/>
      <c r="L1" s="384" t="s">
        <v>232</v>
      </c>
      <c r="M1" s="385"/>
      <c r="N1" s="386" t="s">
        <v>233</v>
      </c>
      <c r="O1" s="385"/>
    </row>
    <row r="2" spans="1:15" ht="15.75" thickBot="1" x14ac:dyDescent="0.3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ht="19.5" customHeight="1" x14ac:dyDescent="0.25">
      <c r="A3" s="1" t="s">
        <v>9</v>
      </c>
      <c r="B3" s="404"/>
      <c r="C3" s="362" t="s">
        <v>42</v>
      </c>
      <c r="D3" s="404"/>
      <c r="E3" s="362" t="s">
        <v>42</v>
      </c>
      <c r="F3" s="404"/>
      <c r="G3" s="362" t="s">
        <v>42</v>
      </c>
      <c r="H3" s="414">
        <v>2</v>
      </c>
      <c r="I3" s="219" t="s">
        <v>31</v>
      </c>
      <c r="J3" s="404"/>
      <c r="K3" s="412"/>
      <c r="L3" s="414"/>
      <c r="M3" s="417" t="s">
        <v>234</v>
      </c>
      <c r="N3" s="366"/>
      <c r="O3" s="362"/>
    </row>
    <row r="4" spans="1:15" x14ac:dyDescent="0.25">
      <c r="A4" s="2">
        <v>79921501</v>
      </c>
      <c r="B4" s="405"/>
      <c r="C4" s="363"/>
      <c r="D4" s="405"/>
      <c r="E4" s="363"/>
      <c r="F4" s="405"/>
      <c r="G4" s="363"/>
      <c r="H4" s="415"/>
      <c r="I4" s="220"/>
      <c r="J4" s="405"/>
      <c r="K4" s="413"/>
      <c r="L4" s="415"/>
      <c r="M4" s="418"/>
      <c r="N4" s="367"/>
      <c r="O4" s="363"/>
    </row>
    <row r="5" spans="1:15" x14ac:dyDescent="0.25">
      <c r="A5" s="2" t="s">
        <v>11</v>
      </c>
      <c r="B5" s="405"/>
      <c r="C5" s="7"/>
      <c r="D5" s="405"/>
      <c r="E5" s="7"/>
      <c r="F5" s="405"/>
      <c r="G5" s="21"/>
      <c r="H5" s="415"/>
      <c r="I5" s="25" t="s">
        <v>147</v>
      </c>
      <c r="J5" s="405"/>
      <c r="K5" s="21"/>
      <c r="L5" s="415"/>
      <c r="M5" s="25"/>
      <c r="N5" s="367"/>
      <c r="O5" s="7"/>
    </row>
    <row r="6" spans="1:15" ht="15.75" thickBot="1" x14ac:dyDescent="0.3">
      <c r="A6" s="3" t="s">
        <v>12</v>
      </c>
      <c r="B6" s="406"/>
      <c r="C6" s="8"/>
      <c r="D6" s="406"/>
      <c r="E6" s="8"/>
      <c r="F6" s="406"/>
      <c r="G6" s="22"/>
      <c r="H6" s="416"/>
      <c r="I6" s="26">
        <v>33152</v>
      </c>
      <c r="J6" s="406"/>
      <c r="K6" s="22"/>
      <c r="L6" s="416"/>
      <c r="M6" s="26"/>
      <c r="N6" s="368"/>
      <c r="O6" s="8"/>
    </row>
    <row r="7" spans="1:15" ht="18" customHeight="1" x14ac:dyDescent="0.25">
      <c r="A7" s="1" t="s">
        <v>13</v>
      </c>
      <c r="B7" s="404"/>
      <c r="C7" s="412"/>
      <c r="D7" s="414">
        <v>4</v>
      </c>
      <c r="E7" s="417" t="s">
        <v>235</v>
      </c>
      <c r="F7" s="414">
        <v>4</v>
      </c>
      <c r="G7" s="417" t="s">
        <v>235</v>
      </c>
      <c r="H7" s="414">
        <v>4</v>
      </c>
      <c r="I7" s="219" t="s">
        <v>235</v>
      </c>
      <c r="J7" s="414">
        <v>4</v>
      </c>
      <c r="K7" s="417" t="s">
        <v>235</v>
      </c>
      <c r="L7" s="366"/>
      <c r="M7" s="412" t="s">
        <v>235</v>
      </c>
      <c r="N7" s="366"/>
      <c r="O7" s="362"/>
    </row>
    <row r="8" spans="1:15" x14ac:dyDescent="0.25">
      <c r="A8" s="2">
        <v>80830204</v>
      </c>
      <c r="B8" s="405"/>
      <c r="C8" s="413"/>
      <c r="D8" s="415"/>
      <c r="E8" s="418"/>
      <c r="F8" s="415"/>
      <c r="G8" s="418"/>
      <c r="H8" s="415"/>
      <c r="I8" s="220"/>
      <c r="J8" s="415"/>
      <c r="K8" s="418"/>
      <c r="L8" s="367"/>
      <c r="M8" s="413"/>
      <c r="N8" s="367"/>
      <c r="O8" s="363"/>
    </row>
    <row r="9" spans="1:15" x14ac:dyDescent="0.25">
      <c r="A9" s="2" t="s">
        <v>11</v>
      </c>
      <c r="B9" s="405"/>
      <c r="C9" s="21"/>
      <c r="D9" s="415"/>
      <c r="E9" s="25" t="s">
        <v>236</v>
      </c>
      <c r="F9" s="415"/>
      <c r="G9" s="25" t="s">
        <v>236</v>
      </c>
      <c r="H9" s="415"/>
      <c r="I9" s="25" t="s">
        <v>236</v>
      </c>
      <c r="J9" s="415"/>
      <c r="K9" s="25" t="s">
        <v>236</v>
      </c>
      <c r="L9" s="367"/>
      <c r="M9" s="21" t="s">
        <v>236</v>
      </c>
      <c r="N9" s="367"/>
      <c r="O9" s="7"/>
    </row>
    <row r="10" spans="1:15" ht="15.75" thickBot="1" x14ac:dyDescent="0.3">
      <c r="A10" s="3" t="s">
        <v>12</v>
      </c>
      <c r="B10" s="406"/>
      <c r="C10" s="22"/>
      <c r="D10" s="416"/>
      <c r="E10" s="26">
        <v>33885</v>
      </c>
      <c r="F10" s="416"/>
      <c r="G10" s="26">
        <v>33885</v>
      </c>
      <c r="H10" s="416"/>
      <c r="I10" s="26">
        <v>33885</v>
      </c>
      <c r="J10" s="416"/>
      <c r="K10" s="26">
        <v>33885</v>
      </c>
      <c r="L10" s="368"/>
      <c r="M10" s="22">
        <v>33885</v>
      </c>
      <c r="N10" s="368"/>
      <c r="O10" s="8"/>
    </row>
    <row r="11" spans="1:15" ht="23.25" customHeight="1" x14ac:dyDescent="0.25">
      <c r="A11" s="1" t="s">
        <v>14</v>
      </c>
      <c r="B11" s="404"/>
      <c r="C11" s="362" t="s">
        <v>42</v>
      </c>
      <c r="D11" s="404"/>
      <c r="E11" s="362" t="s">
        <v>42</v>
      </c>
      <c r="F11" s="404"/>
      <c r="G11" s="412"/>
      <c r="H11" s="414">
        <v>1</v>
      </c>
      <c r="I11" s="219" t="s">
        <v>237</v>
      </c>
      <c r="J11" s="366"/>
      <c r="K11" s="362"/>
      <c r="L11" s="414"/>
      <c r="M11" s="417" t="s">
        <v>234</v>
      </c>
      <c r="N11" s="366"/>
      <c r="O11" s="362"/>
    </row>
    <row r="12" spans="1:15" x14ac:dyDescent="0.25">
      <c r="A12" s="2">
        <v>1070707956</v>
      </c>
      <c r="B12" s="405"/>
      <c r="C12" s="363"/>
      <c r="D12" s="405"/>
      <c r="E12" s="363"/>
      <c r="F12" s="405"/>
      <c r="G12" s="413"/>
      <c r="H12" s="415"/>
      <c r="I12" s="220"/>
      <c r="J12" s="367"/>
      <c r="K12" s="363"/>
      <c r="L12" s="415"/>
      <c r="M12" s="418"/>
      <c r="N12" s="367"/>
      <c r="O12" s="363"/>
    </row>
    <row r="13" spans="1:15" x14ac:dyDescent="0.25">
      <c r="A13" s="2" t="s">
        <v>11</v>
      </c>
      <c r="B13" s="405"/>
      <c r="C13" s="7"/>
      <c r="D13" s="405"/>
      <c r="E13" s="7"/>
      <c r="F13" s="405"/>
      <c r="G13" s="21"/>
      <c r="H13" s="415"/>
      <c r="I13" s="25" t="s">
        <v>238</v>
      </c>
      <c r="J13" s="367"/>
      <c r="K13" s="7"/>
      <c r="L13" s="415"/>
      <c r="M13" s="25"/>
      <c r="N13" s="367"/>
      <c r="O13" s="7"/>
    </row>
    <row r="14" spans="1:15" ht="15.75" thickBot="1" x14ac:dyDescent="0.3">
      <c r="A14" s="3" t="s">
        <v>12</v>
      </c>
      <c r="B14" s="406"/>
      <c r="C14" s="8"/>
      <c r="D14" s="406"/>
      <c r="E14" s="8"/>
      <c r="F14" s="406"/>
      <c r="G14" s="22"/>
      <c r="H14" s="416"/>
      <c r="I14" s="26">
        <v>34028</v>
      </c>
      <c r="J14" s="368"/>
      <c r="K14" s="8"/>
      <c r="L14" s="416"/>
      <c r="M14" s="26"/>
      <c r="N14" s="368"/>
      <c r="O14" s="8"/>
    </row>
    <row r="15" spans="1:15" x14ac:dyDescent="0.25">
      <c r="A15" s="1" t="s">
        <v>15</v>
      </c>
      <c r="B15" s="404"/>
      <c r="C15" s="412"/>
      <c r="D15" s="366"/>
      <c r="E15" s="362"/>
      <c r="F15" s="366"/>
      <c r="G15" s="362"/>
      <c r="H15" s="366"/>
      <c r="I15" s="362"/>
      <c r="J15" s="366"/>
      <c r="K15" s="362" t="s">
        <v>219</v>
      </c>
      <c r="L15" s="366"/>
      <c r="M15" s="362"/>
      <c r="N15" s="414"/>
      <c r="O15" s="417" t="s">
        <v>239</v>
      </c>
    </row>
    <row r="16" spans="1:15" x14ac:dyDescent="0.25">
      <c r="A16" s="2">
        <v>80817099</v>
      </c>
      <c r="B16" s="405"/>
      <c r="C16" s="413"/>
      <c r="D16" s="367"/>
      <c r="E16" s="363"/>
      <c r="F16" s="367"/>
      <c r="G16" s="363"/>
      <c r="H16" s="367"/>
      <c r="I16" s="363"/>
      <c r="J16" s="367"/>
      <c r="K16" s="363"/>
      <c r="L16" s="367"/>
      <c r="M16" s="363"/>
      <c r="N16" s="415"/>
      <c r="O16" s="418"/>
    </row>
    <row r="17" spans="1:15" x14ac:dyDescent="0.25">
      <c r="A17" s="2" t="s">
        <v>11</v>
      </c>
      <c r="B17" s="405"/>
      <c r="C17" s="21"/>
      <c r="D17" s="367"/>
      <c r="E17" s="7"/>
      <c r="F17" s="367"/>
      <c r="G17" s="7"/>
      <c r="H17" s="367"/>
      <c r="I17" s="7"/>
      <c r="J17" s="367"/>
      <c r="K17" s="7"/>
      <c r="L17" s="367"/>
      <c r="M17" s="7"/>
      <c r="N17" s="415"/>
      <c r="O17" s="25" t="s">
        <v>240</v>
      </c>
    </row>
    <row r="18" spans="1:15" ht="15.75" thickBot="1" x14ac:dyDescent="0.3">
      <c r="A18" s="3" t="s">
        <v>12</v>
      </c>
      <c r="B18" s="406"/>
      <c r="C18" s="22"/>
      <c r="D18" s="368"/>
      <c r="E18" s="8"/>
      <c r="F18" s="368"/>
      <c r="G18" s="8"/>
      <c r="H18" s="368"/>
      <c r="I18" s="8"/>
      <c r="J18" s="368"/>
      <c r="K18" s="8"/>
      <c r="L18" s="368"/>
      <c r="M18" s="8"/>
      <c r="N18" s="416"/>
      <c r="O18" s="26">
        <v>33975</v>
      </c>
    </row>
    <row r="19" spans="1:15" x14ac:dyDescent="0.25">
      <c r="A19" s="1" t="s">
        <v>76</v>
      </c>
      <c r="B19" s="404"/>
      <c r="C19" s="412"/>
      <c r="D19" s="366"/>
      <c r="E19" s="364"/>
      <c r="F19" s="366"/>
      <c r="G19" s="362"/>
      <c r="H19" s="366"/>
      <c r="I19" s="362"/>
      <c r="J19" s="366"/>
      <c r="K19" s="364"/>
      <c r="L19" s="366"/>
      <c r="M19" s="362"/>
      <c r="N19" s="366"/>
      <c r="O19" s="362"/>
    </row>
    <row r="20" spans="1:15" x14ac:dyDescent="0.25">
      <c r="A20" s="2">
        <v>80236526</v>
      </c>
      <c r="B20" s="405"/>
      <c r="C20" s="413"/>
      <c r="D20" s="367"/>
      <c r="E20" s="365"/>
      <c r="F20" s="367"/>
      <c r="G20" s="363"/>
      <c r="H20" s="367"/>
      <c r="I20" s="363"/>
      <c r="J20" s="367"/>
      <c r="K20" s="365"/>
      <c r="L20" s="367"/>
      <c r="M20" s="363"/>
      <c r="N20" s="367"/>
      <c r="O20" s="363"/>
    </row>
    <row r="21" spans="1:15" x14ac:dyDescent="0.25">
      <c r="A21" s="2" t="s">
        <v>11</v>
      </c>
      <c r="B21" s="405"/>
      <c r="C21" s="21"/>
      <c r="D21" s="367"/>
      <c r="E21" s="7"/>
      <c r="F21" s="367"/>
      <c r="G21" s="7"/>
      <c r="H21" s="367"/>
      <c r="I21" s="7"/>
      <c r="J21" s="367"/>
      <c r="K21" s="7"/>
      <c r="L21" s="367"/>
      <c r="M21" s="7"/>
      <c r="N21" s="367"/>
      <c r="O21" s="7"/>
    </row>
    <row r="22" spans="1:15" ht="15.75" thickBot="1" x14ac:dyDescent="0.3">
      <c r="A22" s="3" t="s">
        <v>12</v>
      </c>
      <c r="B22" s="406"/>
      <c r="C22" s="22"/>
      <c r="D22" s="368"/>
      <c r="E22" s="8"/>
      <c r="F22" s="368"/>
      <c r="G22" s="8"/>
      <c r="H22" s="368"/>
      <c r="I22" s="8"/>
      <c r="J22" s="368"/>
      <c r="K22" s="8"/>
      <c r="L22" s="368"/>
      <c r="M22" s="8"/>
      <c r="N22" s="368"/>
      <c r="O22" s="8"/>
    </row>
    <row r="23" spans="1:15" ht="15.75" thickBot="1" x14ac:dyDescent="0.3"/>
    <row r="24" spans="1:15" ht="15.75" thickBot="1" x14ac:dyDescent="0.3">
      <c r="A24" s="10"/>
      <c r="B24" s="384" t="s">
        <v>241</v>
      </c>
      <c r="C24" s="385"/>
      <c r="D24" s="384" t="s">
        <v>242</v>
      </c>
      <c r="E24" s="385"/>
      <c r="F24" s="384" t="s">
        <v>243</v>
      </c>
      <c r="G24" s="385"/>
      <c r="H24" s="384" t="s">
        <v>244</v>
      </c>
      <c r="I24" s="385"/>
      <c r="J24" s="384" t="s">
        <v>245</v>
      </c>
      <c r="K24" s="385"/>
      <c r="L24" s="384" t="s">
        <v>246</v>
      </c>
      <c r="M24" s="385"/>
      <c r="N24" s="386" t="s">
        <v>247</v>
      </c>
      <c r="O24" s="385"/>
    </row>
    <row r="25" spans="1:15" ht="15.75" thickBot="1" x14ac:dyDescent="0.3">
      <c r="A25" s="10"/>
      <c r="B25" s="4" t="s">
        <v>7</v>
      </c>
      <c r="C25" s="5" t="s">
        <v>8</v>
      </c>
      <c r="D25" s="4" t="s">
        <v>7</v>
      </c>
      <c r="E25" s="5" t="s">
        <v>8</v>
      </c>
      <c r="F25" s="4" t="s">
        <v>7</v>
      </c>
      <c r="G25" s="5" t="s">
        <v>8</v>
      </c>
      <c r="H25" s="4" t="s">
        <v>7</v>
      </c>
      <c r="I25" s="5" t="s">
        <v>8</v>
      </c>
      <c r="J25" s="4" t="s">
        <v>7</v>
      </c>
      <c r="K25" s="5" t="s">
        <v>8</v>
      </c>
      <c r="L25" s="4" t="s">
        <v>7</v>
      </c>
      <c r="M25" s="5" t="s">
        <v>8</v>
      </c>
      <c r="N25" s="6" t="s">
        <v>7</v>
      </c>
      <c r="O25" s="5" t="s">
        <v>8</v>
      </c>
    </row>
    <row r="26" spans="1:15" x14ac:dyDescent="0.25">
      <c r="A26" s="1" t="s">
        <v>9</v>
      </c>
      <c r="B26" s="407">
        <v>1</v>
      </c>
      <c r="C26" s="399" t="s">
        <v>248</v>
      </c>
      <c r="D26" s="407">
        <v>3</v>
      </c>
      <c r="E26" s="399" t="s">
        <v>86</v>
      </c>
      <c r="F26" s="407">
        <v>3</v>
      </c>
      <c r="G26" s="399" t="s">
        <v>86</v>
      </c>
      <c r="H26" s="407">
        <v>2</v>
      </c>
      <c r="I26" s="399" t="s">
        <v>249</v>
      </c>
      <c r="J26" s="407">
        <v>3</v>
      </c>
      <c r="K26" s="399" t="s">
        <v>86</v>
      </c>
      <c r="L26" s="407"/>
      <c r="M26" s="399" t="s">
        <v>234</v>
      </c>
      <c r="N26" s="366"/>
      <c r="O26" s="412"/>
    </row>
    <row r="27" spans="1:15" x14ac:dyDescent="0.25">
      <c r="A27" s="2">
        <v>79921501</v>
      </c>
      <c r="B27" s="408"/>
      <c r="C27" s="400"/>
      <c r="D27" s="408"/>
      <c r="E27" s="400"/>
      <c r="F27" s="408"/>
      <c r="G27" s="400"/>
      <c r="H27" s="408"/>
      <c r="I27" s="400"/>
      <c r="J27" s="408"/>
      <c r="K27" s="400"/>
      <c r="L27" s="408"/>
      <c r="M27" s="400"/>
      <c r="N27" s="367"/>
      <c r="O27" s="413"/>
    </row>
    <row r="28" spans="1:15" x14ac:dyDescent="0.25">
      <c r="A28" s="2" t="s">
        <v>11</v>
      </c>
      <c r="B28" s="408"/>
      <c r="C28" s="23" t="s">
        <v>250</v>
      </c>
      <c r="D28" s="408"/>
      <c r="E28" s="23" t="s">
        <v>251</v>
      </c>
      <c r="F28" s="408"/>
      <c r="G28" s="23" t="s">
        <v>251</v>
      </c>
      <c r="H28" s="408"/>
      <c r="I28" s="23" t="s">
        <v>251</v>
      </c>
      <c r="J28" s="408"/>
      <c r="K28" s="23" t="s">
        <v>251</v>
      </c>
      <c r="L28" s="408"/>
      <c r="M28" s="23"/>
      <c r="N28" s="367"/>
      <c r="O28" s="7"/>
    </row>
    <row r="29" spans="1:15" ht="15.75" thickBot="1" x14ac:dyDescent="0.3">
      <c r="A29" s="3" t="s">
        <v>12</v>
      </c>
      <c r="B29" s="409"/>
      <c r="C29" s="24">
        <v>34063</v>
      </c>
      <c r="D29" s="409"/>
      <c r="E29" s="24">
        <v>33998</v>
      </c>
      <c r="F29" s="409"/>
      <c r="G29" s="24">
        <v>33998</v>
      </c>
      <c r="H29" s="409"/>
      <c r="I29" s="24">
        <v>33998</v>
      </c>
      <c r="J29" s="409"/>
      <c r="K29" s="24">
        <v>33998</v>
      </c>
      <c r="L29" s="409"/>
      <c r="M29" s="24"/>
      <c r="N29" s="368"/>
      <c r="O29" s="8"/>
    </row>
    <row r="30" spans="1:15" ht="15" customHeight="1" x14ac:dyDescent="0.25">
      <c r="A30" s="1" t="s">
        <v>13</v>
      </c>
      <c r="B30" s="407"/>
      <c r="C30" s="399" t="s">
        <v>252</v>
      </c>
      <c r="D30" s="407">
        <v>1</v>
      </c>
      <c r="E30" s="399" t="s">
        <v>253</v>
      </c>
      <c r="F30" s="407">
        <v>3</v>
      </c>
      <c r="G30" s="399" t="s">
        <v>254</v>
      </c>
      <c r="H30" s="407">
        <v>3</v>
      </c>
      <c r="I30" s="399" t="s">
        <v>254</v>
      </c>
      <c r="J30" s="407">
        <v>4</v>
      </c>
      <c r="K30" s="399" t="s">
        <v>254</v>
      </c>
      <c r="L30" s="366"/>
      <c r="M30" s="362"/>
      <c r="N30" s="366"/>
      <c r="O30" s="362"/>
    </row>
    <row r="31" spans="1:15" x14ac:dyDescent="0.25">
      <c r="A31" s="2">
        <v>80830204</v>
      </c>
      <c r="B31" s="408"/>
      <c r="C31" s="400"/>
      <c r="D31" s="408"/>
      <c r="E31" s="400"/>
      <c r="F31" s="408"/>
      <c r="G31" s="400"/>
      <c r="H31" s="408"/>
      <c r="I31" s="400"/>
      <c r="J31" s="408"/>
      <c r="K31" s="400"/>
      <c r="L31" s="367"/>
      <c r="M31" s="363"/>
      <c r="N31" s="367"/>
      <c r="O31" s="363"/>
    </row>
    <row r="32" spans="1:15" x14ac:dyDescent="0.25">
      <c r="A32" s="2" t="s">
        <v>11</v>
      </c>
      <c r="B32" s="408"/>
      <c r="C32" s="23"/>
      <c r="D32" s="408"/>
      <c r="E32" s="23" t="s">
        <v>255</v>
      </c>
      <c r="F32" s="408"/>
      <c r="G32" s="23" t="s">
        <v>256</v>
      </c>
      <c r="H32" s="408"/>
      <c r="I32" s="23" t="s">
        <v>256</v>
      </c>
      <c r="J32" s="408"/>
      <c r="K32" s="23" t="s">
        <v>256</v>
      </c>
      <c r="L32" s="367"/>
      <c r="M32" s="7"/>
      <c r="N32" s="367"/>
      <c r="O32" s="7"/>
    </row>
    <row r="33" spans="1:15" ht="15.75" thickBot="1" x14ac:dyDescent="0.3">
      <c r="A33" s="3" t="s">
        <v>12</v>
      </c>
      <c r="B33" s="409"/>
      <c r="C33" s="24"/>
      <c r="D33" s="409"/>
      <c r="E33" s="24">
        <v>34061</v>
      </c>
      <c r="F33" s="409"/>
      <c r="G33" s="23">
        <v>34005</v>
      </c>
      <c r="H33" s="409"/>
      <c r="I33" s="23">
        <v>34005</v>
      </c>
      <c r="J33" s="409"/>
      <c r="K33" s="23">
        <v>34005</v>
      </c>
      <c r="L33" s="368"/>
      <c r="M33" s="8"/>
      <c r="N33" s="368"/>
      <c r="O33" s="8"/>
    </row>
    <row r="34" spans="1:15" ht="15" customHeight="1" x14ac:dyDescent="0.25">
      <c r="A34" s="1" t="s">
        <v>14</v>
      </c>
      <c r="B34" s="407"/>
      <c r="C34" s="399" t="s">
        <v>252</v>
      </c>
      <c r="D34" s="407">
        <v>2</v>
      </c>
      <c r="E34" s="399" t="s">
        <v>257</v>
      </c>
      <c r="F34" s="407">
        <v>3</v>
      </c>
      <c r="G34" s="399" t="s">
        <v>86</v>
      </c>
      <c r="H34" s="407">
        <v>3</v>
      </c>
      <c r="I34" s="399" t="s">
        <v>86</v>
      </c>
      <c r="J34" s="407">
        <v>3</v>
      </c>
      <c r="K34" s="399" t="s">
        <v>86</v>
      </c>
      <c r="L34" s="407"/>
      <c r="M34" s="399" t="s">
        <v>234</v>
      </c>
      <c r="N34" s="366"/>
      <c r="O34" s="362"/>
    </row>
    <row r="35" spans="1:15" x14ac:dyDescent="0.25">
      <c r="A35" s="2">
        <v>1070707956</v>
      </c>
      <c r="B35" s="408"/>
      <c r="C35" s="400"/>
      <c r="D35" s="408"/>
      <c r="E35" s="400"/>
      <c r="F35" s="408"/>
      <c r="G35" s="400"/>
      <c r="H35" s="408"/>
      <c r="I35" s="400"/>
      <c r="J35" s="408"/>
      <c r="K35" s="400"/>
      <c r="L35" s="408"/>
      <c r="M35" s="400"/>
      <c r="N35" s="367"/>
      <c r="O35" s="363"/>
    </row>
    <row r="36" spans="1:15" x14ac:dyDescent="0.25">
      <c r="A36" s="2" t="s">
        <v>11</v>
      </c>
      <c r="B36" s="408"/>
      <c r="C36" s="23"/>
      <c r="D36" s="408"/>
      <c r="E36" s="23" t="s">
        <v>258</v>
      </c>
      <c r="F36" s="408"/>
      <c r="G36" s="23" t="s">
        <v>251</v>
      </c>
      <c r="H36" s="408"/>
      <c r="I36" s="23" t="s">
        <v>251</v>
      </c>
      <c r="J36" s="408"/>
      <c r="K36" s="23" t="s">
        <v>251</v>
      </c>
      <c r="L36" s="408"/>
      <c r="M36" s="23"/>
      <c r="N36" s="367"/>
      <c r="O36" s="7"/>
    </row>
    <row r="37" spans="1:15" ht="15.75" thickBot="1" x14ac:dyDescent="0.3">
      <c r="A37" s="3" t="s">
        <v>12</v>
      </c>
      <c r="B37" s="409"/>
      <c r="C37" s="24"/>
      <c r="D37" s="409"/>
      <c r="E37" s="24">
        <v>34064</v>
      </c>
      <c r="F37" s="409"/>
      <c r="G37" s="24">
        <v>33998</v>
      </c>
      <c r="H37" s="409"/>
      <c r="I37" s="24">
        <v>33998</v>
      </c>
      <c r="J37" s="409"/>
      <c r="K37" s="24">
        <v>33998</v>
      </c>
      <c r="L37" s="409"/>
      <c r="M37" s="24"/>
      <c r="N37" s="368"/>
      <c r="O37" s="8"/>
    </row>
    <row r="38" spans="1:15" x14ac:dyDescent="0.25">
      <c r="A38" s="1" t="s">
        <v>15</v>
      </c>
      <c r="B38" s="407">
        <v>2</v>
      </c>
      <c r="C38" s="399" t="s">
        <v>259</v>
      </c>
      <c r="D38" s="407">
        <v>2</v>
      </c>
      <c r="E38" s="399" t="s">
        <v>259</v>
      </c>
      <c r="F38" s="366"/>
      <c r="G38" s="362" t="s">
        <v>260</v>
      </c>
      <c r="H38" s="366"/>
      <c r="I38" s="362"/>
      <c r="J38" s="366"/>
      <c r="K38" s="362"/>
      <c r="L38" s="366"/>
      <c r="M38" s="362"/>
      <c r="N38" s="366"/>
      <c r="O38" s="362"/>
    </row>
    <row r="39" spans="1:15" x14ac:dyDescent="0.25">
      <c r="A39" s="2">
        <v>80817099</v>
      </c>
      <c r="B39" s="408"/>
      <c r="C39" s="400"/>
      <c r="D39" s="408"/>
      <c r="E39" s="400"/>
      <c r="F39" s="367"/>
      <c r="G39" s="363"/>
      <c r="H39" s="367"/>
      <c r="I39" s="363"/>
      <c r="J39" s="367"/>
      <c r="K39" s="363"/>
      <c r="L39" s="367"/>
      <c r="M39" s="363"/>
      <c r="N39" s="367"/>
      <c r="O39" s="363"/>
    </row>
    <row r="40" spans="1:15" x14ac:dyDescent="0.25">
      <c r="A40" s="2" t="s">
        <v>11</v>
      </c>
      <c r="B40" s="408"/>
      <c r="C40" s="23" t="s">
        <v>240</v>
      </c>
      <c r="D40" s="408"/>
      <c r="E40" s="23" t="s">
        <v>240</v>
      </c>
      <c r="F40" s="367"/>
      <c r="G40" s="7"/>
      <c r="H40" s="367"/>
      <c r="I40" s="7"/>
      <c r="J40" s="367"/>
      <c r="K40" s="7"/>
      <c r="L40" s="367"/>
      <c r="M40" s="7"/>
      <c r="N40" s="367"/>
      <c r="O40" s="7"/>
    </row>
    <row r="41" spans="1:15" ht="15.75" thickBot="1" x14ac:dyDescent="0.3">
      <c r="A41" s="3" t="s">
        <v>12</v>
      </c>
      <c r="B41" s="409"/>
      <c r="C41" s="24">
        <v>33975</v>
      </c>
      <c r="D41" s="409"/>
      <c r="E41" s="24">
        <v>33975</v>
      </c>
      <c r="F41" s="368"/>
      <c r="G41" s="8"/>
      <c r="H41" s="368"/>
      <c r="I41" s="8"/>
      <c r="J41" s="368"/>
      <c r="K41" s="8"/>
      <c r="L41" s="368"/>
      <c r="M41" s="8"/>
      <c r="N41" s="368"/>
      <c r="O41" s="8"/>
    </row>
    <row r="42" spans="1:15" x14ac:dyDescent="0.25">
      <c r="A42" s="1" t="s">
        <v>76</v>
      </c>
      <c r="B42" s="404"/>
      <c r="C42" s="412"/>
      <c r="D42" s="366"/>
      <c r="E42" s="364"/>
      <c r="F42" s="366"/>
      <c r="G42" s="362"/>
      <c r="H42" s="366"/>
      <c r="I42" s="362"/>
      <c r="J42" s="366"/>
      <c r="K42" s="364"/>
      <c r="L42" s="366"/>
      <c r="M42" s="362"/>
      <c r="N42" s="366"/>
      <c r="O42" s="362"/>
    </row>
    <row r="43" spans="1:15" x14ac:dyDescent="0.25">
      <c r="A43" s="2">
        <v>80236526</v>
      </c>
      <c r="B43" s="405"/>
      <c r="C43" s="413"/>
      <c r="D43" s="367"/>
      <c r="E43" s="365"/>
      <c r="F43" s="367"/>
      <c r="G43" s="363"/>
      <c r="H43" s="367"/>
      <c r="I43" s="363"/>
      <c r="J43" s="367"/>
      <c r="K43" s="365"/>
      <c r="L43" s="367"/>
      <c r="M43" s="363"/>
      <c r="N43" s="367"/>
      <c r="O43" s="363"/>
    </row>
    <row r="44" spans="1:15" x14ac:dyDescent="0.25">
      <c r="A44" s="2" t="s">
        <v>11</v>
      </c>
      <c r="B44" s="405"/>
      <c r="C44" s="21"/>
      <c r="D44" s="367"/>
      <c r="E44" s="7"/>
      <c r="F44" s="367"/>
      <c r="G44" s="7"/>
      <c r="H44" s="367"/>
      <c r="I44" s="7"/>
      <c r="J44" s="367"/>
      <c r="K44" s="7"/>
      <c r="L44" s="367"/>
      <c r="M44" s="7"/>
      <c r="N44" s="367"/>
      <c r="O44" s="7"/>
    </row>
    <row r="45" spans="1:15" ht="15.75" thickBot="1" x14ac:dyDescent="0.3">
      <c r="A45" s="3" t="s">
        <v>12</v>
      </c>
      <c r="B45" s="406"/>
      <c r="C45" s="22"/>
      <c r="D45" s="368"/>
      <c r="E45" s="8"/>
      <c r="F45" s="368"/>
      <c r="G45" s="8"/>
      <c r="H45" s="368"/>
      <c r="I45" s="8"/>
      <c r="J45" s="368"/>
      <c r="K45" s="8"/>
      <c r="L45" s="368"/>
      <c r="M45" s="8"/>
      <c r="N45" s="368"/>
      <c r="O45" s="8"/>
    </row>
    <row r="46" spans="1:15" ht="15.75" thickBot="1" x14ac:dyDescent="0.3"/>
    <row r="47" spans="1:15" ht="15.75" thickBot="1" x14ac:dyDescent="0.3">
      <c r="A47" s="10"/>
      <c r="B47" s="384" t="s">
        <v>261</v>
      </c>
      <c r="C47" s="385"/>
      <c r="D47" s="384" t="s">
        <v>262</v>
      </c>
      <c r="E47" s="385"/>
      <c r="F47" s="384" t="s">
        <v>263</v>
      </c>
      <c r="G47" s="385"/>
      <c r="H47" s="384" t="s">
        <v>264</v>
      </c>
      <c r="I47" s="385"/>
      <c r="J47" s="384" t="s">
        <v>265</v>
      </c>
      <c r="K47" s="385"/>
      <c r="L47" s="384" t="s">
        <v>266</v>
      </c>
      <c r="M47" s="385"/>
      <c r="N47" s="386" t="s">
        <v>267</v>
      </c>
      <c r="O47" s="385"/>
    </row>
    <row r="48" spans="1:15" ht="15.75" thickBot="1" x14ac:dyDescent="0.3">
      <c r="A48" s="10"/>
      <c r="B48" s="4" t="s">
        <v>7</v>
      </c>
      <c r="C48" s="5" t="s">
        <v>8</v>
      </c>
      <c r="D48" s="4" t="s">
        <v>7</v>
      </c>
      <c r="E48" s="5" t="s">
        <v>8</v>
      </c>
      <c r="F48" s="4" t="s">
        <v>7</v>
      </c>
      <c r="G48" s="5" t="s">
        <v>8</v>
      </c>
      <c r="H48" s="4" t="s">
        <v>7</v>
      </c>
      <c r="I48" s="5" t="s">
        <v>8</v>
      </c>
      <c r="J48" s="4" t="s">
        <v>7</v>
      </c>
      <c r="K48" s="5" t="s">
        <v>8</v>
      </c>
      <c r="L48" s="4" t="s">
        <v>7</v>
      </c>
      <c r="M48" s="5" t="s">
        <v>8</v>
      </c>
      <c r="N48" s="6" t="s">
        <v>7</v>
      </c>
      <c r="O48" s="5" t="s">
        <v>8</v>
      </c>
    </row>
    <row r="49" spans="1:15" ht="15" customHeight="1" x14ac:dyDescent="0.25">
      <c r="A49" s="1" t="s">
        <v>9</v>
      </c>
      <c r="B49" s="407"/>
      <c r="C49" s="372" t="s">
        <v>42</v>
      </c>
      <c r="D49" s="407">
        <v>2</v>
      </c>
      <c r="E49" s="399" t="s">
        <v>86</v>
      </c>
      <c r="F49" s="407"/>
      <c r="G49" s="372" t="s">
        <v>42</v>
      </c>
      <c r="H49" s="407"/>
      <c r="I49" s="399" t="s">
        <v>23</v>
      </c>
      <c r="J49" s="407"/>
      <c r="K49" s="399" t="s">
        <v>23</v>
      </c>
      <c r="L49" s="366"/>
      <c r="M49" s="362"/>
      <c r="N49" s="366"/>
      <c r="O49" s="362"/>
    </row>
    <row r="50" spans="1:15" x14ac:dyDescent="0.25">
      <c r="A50" s="2">
        <v>79921501</v>
      </c>
      <c r="B50" s="408"/>
      <c r="C50" s="373"/>
      <c r="D50" s="408"/>
      <c r="E50" s="400"/>
      <c r="F50" s="408"/>
      <c r="G50" s="373"/>
      <c r="H50" s="408"/>
      <c r="I50" s="400"/>
      <c r="J50" s="408"/>
      <c r="K50" s="400"/>
      <c r="L50" s="367"/>
      <c r="M50" s="363"/>
      <c r="N50" s="367"/>
      <c r="O50" s="363"/>
    </row>
    <row r="51" spans="1:15" x14ac:dyDescent="0.25">
      <c r="A51" s="2" t="s">
        <v>11</v>
      </c>
      <c r="B51" s="408"/>
      <c r="C51" s="23"/>
      <c r="D51" s="408"/>
      <c r="E51" s="23" t="s">
        <v>251</v>
      </c>
      <c r="F51" s="408"/>
      <c r="G51" s="23"/>
      <c r="H51" s="408"/>
      <c r="I51" s="23"/>
      <c r="J51" s="408"/>
      <c r="K51" s="23"/>
      <c r="L51" s="367"/>
      <c r="M51" s="7"/>
      <c r="N51" s="367"/>
      <c r="O51" s="7"/>
    </row>
    <row r="52" spans="1:15" ht="15.75" thickBot="1" x14ac:dyDescent="0.3">
      <c r="A52" s="3" t="s">
        <v>12</v>
      </c>
      <c r="B52" s="409"/>
      <c r="C52" s="24"/>
      <c r="D52" s="409"/>
      <c r="E52" s="24">
        <v>33998</v>
      </c>
      <c r="F52" s="409"/>
      <c r="G52" s="24"/>
      <c r="H52" s="409"/>
      <c r="I52" s="24"/>
      <c r="J52" s="409"/>
      <c r="K52" s="24"/>
      <c r="L52" s="368"/>
      <c r="M52" s="8"/>
      <c r="N52" s="368"/>
      <c r="O52" s="8"/>
    </row>
    <row r="53" spans="1:15" ht="20.25" customHeight="1" x14ac:dyDescent="0.25">
      <c r="A53" s="1" t="s">
        <v>13</v>
      </c>
      <c r="B53" s="407">
        <v>3</v>
      </c>
      <c r="C53" s="399" t="s">
        <v>268</v>
      </c>
      <c r="D53" s="407">
        <v>3</v>
      </c>
      <c r="E53" s="399" t="s">
        <v>268</v>
      </c>
      <c r="F53" s="404">
        <v>3</v>
      </c>
      <c r="G53" s="412" t="s">
        <v>268</v>
      </c>
      <c r="H53" s="407"/>
      <c r="I53" s="399" t="s">
        <v>23</v>
      </c>
      <c r="J53" s="407"/>
      <c r="K53" s="399" t="s">
        <v>23</v>
      </c>
      <c r="L53" s="366"/>
      <c r="M53" s="362"/>
      <c r="N53" s="366"/>
      <c r="O53" s="362"/>
    </row>
    <row r="54" spans="1:15" x14ac:dyDescent="0.25">
      <c r="A54" s="2">
        <v>80830204</v>
      </c>
      <c r="B54" s="408"/>
      <c r="C54" s="400"/>
      <c r="D54" s="408"/>
      <c r="E54" s="400"/>
      <c r="F54" s="405"/>
      <c r="G54" s="413"/>
      <c r="H54" s="408"/>
      <c r="I54" s="400"/>
      <c r="J54" s="408"/>
      <c r="K54" s="400"/>
      <c r="L54" s="367"/>
      <c r="M54" s="363"/>
      <c r="N54" s="367"/>
      <c r="O54" s="363"/>
    </row>
    <row r="55" spans="1:15" x14ac:dyDescent="0.25">
      <c r="A55" s="2" t="s">
        <v>11</v>
      </c>
      <c r="B55" s="408"/>
      <c r="C55" s="23" t="s">
        <v>269</v>
      </c>
      <c r="D55" s="408"/>
      <c r="E55" s="23" t="s">
        <v>269</v>
      </c>
      <c r="F55" s="405"/>
      <c r="G55" s="21" t="s">
        <v>269</v>
      </c>
      <c r="H55" s="408"/>
      <c r="I55" s="23"/>
      <c r="J55" s="408"/>
      <c r="K55" s="23"/>
      <c r="L55" s="367"/>
      <c r="M55" s="7"/>
      <c r="N55" s="367"/>
      <c r="O55" s="7"/>
    </row>
    <row r="56" spans="1:15" ht="15.75" thickBot="1" x14ac:dyDescent="0.3">
      <c r="A56" s="3" t="s">
        <v>12</v>
      </c>
      <c r="B56" s="409"/>
      <c r="C56" s="24">
        <v>34301</v>
      </c>
      <c r="D56" s="409"/>
      <c r="E56" s="24">
        <v>34301</v>
      </c>
      <c r="F56" s="406"/>
      <c r="G56" s="22">
        <v>34301</v>
      </c>
      <c r="H56" s="409"/>
      <c r="I56" s="24"/>
      <c r="J56" s="409"/>
      <c r="K56" s="24"/>
      <c r="L56" s="368"/>
      <c r="M56" s="8"/>
      <c r="N56" s="368"/>
      <c r="O56" s="8"/>
    </row>
    <row r="57" spans="1:15" ht="22.5" customHeight="1" x14ac:dyDescent="0.25">
      <c r="A57" s="1" t="s">
        <v>14</v>
      </c>
      <c r="B57" s="407"/>
      <c r="C57" s="399" t="s">
        <v>174</v>
      </c>
      <c r="D57" s="407"/>
      <c r="E57" s="399" t="s">
        <v>174</v>
      </c>
      <c r="F57" s="407"/>
      <c r="G57" s="399" t="s">
        <v>174</v>
      </c>
      <c r="H57" s="369"/>
      <c r="I57" s="399" t="s">
        <v>23</v>
      </c>
      <c r="J57" s="369"/>
      <c r="K57" s="399" t="s">
        <v>23</v>
      </c>
      <c r="L57" s="366"/>
      <c r="M57" s="362"/>
      <c r="N57" s="366"/>
      <c r="O57" s="362"/>
    </row>
    <row r="58" spans="1:15" x14ac:dyDescent="0.25">
      <c r="A58" s="2">
        <v>1070707956</v>
      </c>
      <c r="B58" s="408"/>
      <c r="C58" s="400"/>
      <c r="D58" s="408"/>
      <c r="E58" s="400"/>
      <c r="F58" s="408"/>
      <c r="G58" s="400"/>
      <c r="H58" s="370"/>
      <c r="I58" s="400"/>
      <c r="J58" s="370"/>
      <c r="K58" s="400"/>
      <c r="L58" s="367"/>
      <c r="M58" s="363"/>
      <c r="N58" s="367"/>
      <c r="O58" s="363"/>
    </row>
    <row r="59" spans="1:15" x14ac:dyDescent="0.25">
      <c r="A59" s="2" t="s">
        <v>11</v>
      </c>
      <c r="B59" s="408"/>
      <c r="C59" s="23"/>
      <c r="D59" s="408"/>
      <c r="E59" s="23"/>
      <c r="F59" s="408"/>
      <c r="G59" s="23"/>
      <c r="H59" s="370"/>
      <c r="I59" s="216"/>
      <c r="J59" s="370"/>
      <c r="K59" s="216"/>
      <c r="L59" s="367"/>
      <c r="M59" s="7"/>
      <c r="N59" s="367"/>
      <c r="O59" s="7"/>
    </row>
    <row r="60" spans="1:15" ht="15.75" thickBot="1" x14ac:dyDescent="0.3">
      <c r="A60" s="3" t="s">
        <v>12</v>
      </c>
      <c r="B60" s="409"/>
      <c r="C60" s="24"/>
      <c r="D60" s="409"/>
      <c r="E60" s="24"/>
      <c r="F60" s="409"/>
      <c r="G60" s="24"/>
      <c r="H60" s="371"/>
      <c r="I60" s="12"/>
      <c r="J60" s="371"/>
      <c r="K60" s="12"/>
      <c r="L60" s="368"/>
      <c r="M60" s="8"/>
      <c r="N60" s="368"/>
      <c r="O60" s="8"/>
    </row>
    <row r="61" spans="1:15" x14ac:dyDescent="0.25">
      <c r="A61" s="1" t="s">
        <v>15</v>
      </c>
      <c r="B61" s="407"/>
      <c r="C61" s="399" t="s">
        <v>270</v>
      </c>
      <c r="D61" s="366"/>
      <c r="E61" s="362"/>
      <c r="F61" s="366"/>
      <c r="G61" s="362"/>
      <c r="H61" s="369"/>
      <c r="I61" s="399" t="s">
        <v>23</v>
      </c>
      <c r="J61" s="369"/>
      <c r="K61" s="399" t="s">
        <v>23</v>
      </c>
      <c r="L61" s="366"/>
      <c r="M61" s="362"/>
      <c r="N61" s="366"/>
      <c r="O61" s="362"/>
    </row>
    <row r="62" spans="1:15" x14ac:dyDescent="0.25">
      <c r="A62" s="2">
        <v>80817099</v>
      </c>
      <c r="B62" s="408"/>
      <c r="C62" s="400"/>
      <c r="D62" s="367"/>
      <c r="E62" s="363"/>
      <c r="F62" s="367"/>
      <c r="G62" s="363"/>
      <c r="H62" s="370"/>
      <c r="I62" s="400"/>
      <c r="J62" s="370"/>
      <c r="K62" s="400"/>
      <c r="L62" s="367"/>
      <c r="M62" s="363"/>
      <c r="N62" s="367"/>
      <c r="O62" s="363"/>
    </row>
    <row r="63" spans="1:15" x14ac:dyDescent="0.25">
      <c r="A63" s="2" t="s">
        <v>11</v>
      </c>
      <c r="B63" s="408"/>
      <c r="C63" s="23"/>
      <c r="D63" s="367"/>
      <c r="E63" s="7"/>
      <c r="F63" s="367"/>
      <c r="G63" s="7"/>
      <c r="H63" s="370"/>
      <c r="I63" s="216"/>
      <c r="J63" s="370"/>
      <c r="K63" s="216"/>
      <c r="L63" s="367"/>
      <c r="M63" s="7"/>
      <c r="N63" s="367"/>
      <c r="O63" s="7"/>
    </row>
    <row r="64" spans="1:15" ht="15.75" thickBot="1" x14ac:dyDescent="0.3">
      <c r="A64" s="3" t="s">
        <v>12</v>
      </c>
      <c r="B64" s="409"/>
      <c r="C64" s="24"/>
      <c r="D64" s="368"/>
      <c r="E64" s="8"/>
      <c r="F64" s="368"/>
      <c r="G64" s="8"/>
      <c r="H64" s="371"/>
      <c r="I64" s="12"/>
      <c r="J64" s="371"/>
      <c r="K64" s="12"/>
      <c r="L64" s="368"/>
      <c r="M64" s="8"/>
      <c r="N64" s="368"/>
      <c r="O64" s="8"/>
    </row>
    <row r="65" spans="1:15" x14ac:dyDescent="0.25">
      <c r="A65" s="1" t="s">
        <v>76</v>
      </c>
      <c r="B65" s="404"/>
      <c r="C65" s="412"/>
      <c r="D65" s="366"/>
      <c r="E65" s="364"/>
      <c r="F65" s="366"/>
      <c r="G65" s="362"/>
      <c r="H65" s="369"/>
      <c r="I65" s="399" t="s">
        <v>23</v>
      </c>
      <c r="J65" s="369"/>
      <c r="K65" s="399" t="s">
        <v>23</v>
      </c>
      <c r="L65" s="366"/>
      <c r="M65" s="362"/>
      <c r="N65" s="366"/>
      <c r="O65" s="362"/>
    </row>
    <row r="66" spans="1:15" x14ac:dyDescent="0.25">
      <c r="A66" s="2">
        <v>80236526</v>
      </c>
      <c r="B66" s="405"/>
      <c r="C66" s="413"/>
      <c r="D66" s="367"/>
      <c r="E66" s="365"/>
      <c r="F66" s="367"/>
      <c r="G66" s="363"/>
      <c r="H66" s="370"/>
      <c r="I66" s="400"/>
      <c r="J66" s="370"/>
      <c r="K66" s="400"/>
      <c r="L66" s="367"/>
      <c r="M66" s="363"/>
      <c r="N66" s="367"/>
      <c r="O66" s="363"/>
    </row>
    <row r="67" spans="1:15" x14ac:dyDescent="0.25">
      <c r="A67" s="2" t="s">
        <v>11</v>
      </c>
      <c r="B67" s="405"/>
      <c r="C67" s="21"/>
      <c r="D67" s="367"/>
      <c r="E67" s="7"/>
      <c r="F67" s="367"/>
      <c r="G67" s="7"/>
      <c r="H67" s="370"/>
      <c r="I67" s="216"/>
      <c r="J67" s="370"/>
      <c r="K67" s="216"/>
      <c r="L67" s="367"/>
      <c r="M67" s="7"/>
      <c r="N67" s="367"/>
      <c r="O67" s="7"/>
    </row>
    <row r="68" spans="1:15" ht="15.75" thickBot="1" x14ac:dyDescent="0.3">
      <c r="A68" s="3" t="s">
        <v>12</v>
      </c>
      <c r="B68" s="406"/>
      <c r="C68" s="22"/>
      <c r="D68" s="368"/>
      <c r="E68" s="8"/>
      <c r="F68" s="368"/>
      <c r="G68" s="8"/>
      <c r="H68" s="371"/>
      <c r="I68" s="12"/>
      <c r="J68" s="371"/>
      <c r="K68" s="12"/>
      <c r="L68" s="368"/>
      <c r="M68" s="8"/>
      <c r="N68" s="368"/>
      <c r="O68" s="8"/>
    </row>
    <row r="69" spans="1:15" ht="15.75" thickBot="1" x14ac:dyDescent="0.3"/>
    <row r="70" spans="1:15" ht="15.75" thickBot="1" x14ac:dyDescent="0.3">
      <c r="A70" s="10"/>
      <c r="B70" s="384" t="s">
        <v>271</v>
      </c>
      <c r="C70" s="385"/>
      <c r="D70" s="384" t="s">
        <v>272</v>
      </c>
      <c r="E70" s="385"/>
      <c r="F70" s="384" t="s">
        <v>273</v>
      </c>
      <c r="G70" s="385"/>
      <c r="H70" s="384" t="s">
        <v>274</v>
      </c>
      <c r="I70" s="385"/>
      <c r="J70" s="384" t="s">
        <v>275</v>
      </c>
      <c r="K70" s="385"/>
      <c r="L70" s="384" t="s">
        <v>276</v>
      </c>
      <c r="M70" s="385"/>
      <c r="N70" s="386" t="s">
        <v>277</v>
      </c>
      <c r="O70" s="385"/>
    </row>
    <row r="71" spans="1:15" ht="15.75" thickBot="1" x14ac:dyDescent="0.3">
      <c r="A71" s="10"/>
      <c r="B71" s="4" t="s">
        <v>7</v>
      </c>
      <c r="C71" s="5" t="s">
        <v>8</v>
      </c>
      <c r="D71" s="4" t="s">
        <v>7</v>
      </c>
      <c r="E71" s="5" t="s">
        <v>8</v>
      </c>
      <c r="F71" s="4" t="s">
        <v>7</v>
      </c>
      <c r="G71" s="5" t="s">
        <v>8</v>
      </c>
      <c r="H71" s="4" t="s">
        <v>7</v>
      </c>
      <c r="I71" s="5" t="s">
        <v>8</v>
      </c>
      <c r="J71" s="4" t="s">
        <v>7</v>
      </c>
      <c r="K71" s="5" t="s">
        <v>8</v>
      </c>
      <c r="L71" s="4" t="s">
        <v>7</v>
      </c>
      <c r="M71" s="5" t="s">
        <v>8</v>
      </c>
      <c r="N71" s="6" t="s">
        <v>7</v>
      </c>
      <c r="O71" s="5" t="s">
        <v>8</v>
      </c>
    </row>
    <row r="72" spans="1:15" x14ac:dyDescent="0.25">
      <c r="A72" s="1" t="s">
        <v>9</v>
      </c>
      <c r="B72" s="407"/>
      <c r="C72" s="399" t="s">
        <v>278</v>
      </c>
      <c r="D72" s="407">
        <v>2</v>
      </c>
      <c r="E72" s="399" t="s">
        <v>278</v>
      </c>
      <c r="F72" s="407">
        <v>2</v>
      </c>
      <c r="G72" s="399" t="s">
        <v>279</v>
      </c>
      <c r="H72" s="407">
        <v>2</v>
      </c>
      <c r="I72" s="399" t="s">
        <v>279</v>
      </c>
      <c r="J72" s="407">
        <v>3</v>
      </c>
      <c r="K72" s="399" t="s">
        <v>279</v>
      </c>
      <c r="L72" s="407">
        <v>3</v>
      </c>
      <c r="M72" s="399" t="s">
        <v>279</v>
      </c>
      <c r="N72" s="407">
        <v>2</v>
      </c>
      <c r="O72" s="399" t="s">
        <v>279</v>
      </c>
    </row>
    <row r="73" spans="1:15" x14ac:dyDescent="0.25">
      <c r="A73" s="2">
        <v>79921501</v>
      </c>
      <c r="B73" s="408"/>
      <c r="C73" s="400"/>
      <c r="D73" s="408"/>
      <c r="E73" s="400"/>
      <c r="F73" s="408"/>
      <c r="G73" s="400"/>
      <c r="H73" s="408"/>
      <c r="I73" s="400"/>
      <c r="J73" s="408"/>
      <c r="K73" s="400"/>
      <c r="L73" s="408"/>
      <c r="M73" s="400"/>
      <c r="N73" s="408"/>
      <c r="O73" s="400"/>
    </row>
    <row r="74" spans="1:15" x14ac:dyDescent="0.25">
      <c r="A74" s="2" t="s">
        <v>11</v>
      </c>
      <c r="B74" s="408"/>
      <c r="C74" s="23" t="s">
        <v>280</v>
      </c>
      <c r="D74" s="408"/>
      <c r="E74" s="23" t="s">
        <v>280</v>
      </c>
      <c r="F74" s="408"/>
      <c r="G74" s="23" t="s">
        <v>280</v>
      </c>
      <c r="H74" s="408"/>
      <c r="I74" s="23" t="s">
        <v>280</v>
      </c>
      <c r="J74" s="408"/>
      <c r="K74" s="23" t="s">
        <v>280</v>
      </c>
      <c r="L74" s="408"/>
      <c r="M74" s="23" t="s">
        <v>280</v>
      </c>
      <c r="N74" s="408"/>
      <c r="O74" s="23" t="s">
        <v>280</v>
      </c>
    </row>
    <row r="75" spans="1:15" ht="15.75" thickBot="1" x14ac:dyDescent="0.3">
      <c r="A75" s="3" t="s">
        <v>12</v>
      </c>
      <c r="B75" s="409"/>
      <c r="C75" s="24"/>
      <c r="D75" s="409"/>
      <c r="E75" s="24">
        <v>34289</v>
      </c>
      <c r="F75" s="409"/>
      <c r="G75" s="24">
        <v>34289</v>
      </c>
      <c r="H75" s="409"/>
      <c r="I75" s="24">
        <v>34289</v>
      </c>
      <c r="J75" s="409"/>
      <c r="K75" s="24">
        <v>34289</v>
      </c>
      <c r="L75" s="409"/>
      <c r="M75" s="24">
        <v>34289</v>
      </c>
      <c r="N75" s="409"/>
      <c r="O75" s="24">
        <v>34289</v>
      </c>
    </row>
    <row r="76" spans="1:15" ht="22.5" customHeight="1" x14ac:dyDescent="0.25">
      <c r="A76" s="1" t="s">
        <v>13</v>
      </c>
      <c r="B76" s="407">
        <v>3</v>
      </c>
      <c r="C76" s="399" t="s">
        <v>281</v>
      </c>
      <c r="D76" s="407">
        <v>2</v>
      </c>
      <c r="E76" s="399" t="s">
        <v>282</v>
      </c>
      <c r="F76" s="407">
        <v>2</v>
      </c>
      <c r="G76" s="399" t="s">
        <v>282</v>
      </c>
      <c r="H76" s="407">
        <v>2</v>
      </c>
      <c r="I76" s="399" t="s">
        <v>282</v>
      </c>
      <c r="J76" s="407">
        <v>2</v>
      </c>
      <c r="K76" s="399" t="s">
        <v>282</v>
      </c>
      <c r="L76" s="366"/>
      <c r="M76" s="362"/>
      <c r="N76" s="366"/>
      <c r="O76" s="362"/>
    </row>
    <row r="77" spans="1:15" x14ac:dyDescent="0.25">
      <c r="A77" s="2">
        <v>80830204</v>
      </c>
      <c r="B77" s="408"/>
      <c r="C77" s="400"/>
      <c r="D77" s="408"/>
      <c r="E77" s="400"/>
      <c r="F77" s="408"/>
      <c r="G77" s="400"/>
      <c r="H77" s="408"/>
      <c r="I77" s="400"/>
      <c r="J77" s="408"/>
      <c r="K77" s="400"/>
      <c r="L77" s="367"/>
      <c r="M77" s="363"/>
      <c r="N77" s="367"/>
      <c r="O77" s="363"/>
    </row>
    <row r="78" spans="1:15" x14ac:dyDescent="0.25">
      <c r="A78" s="2" t="s">
        <v>11</v>
      </c>
      <c r="B78" s="408"/>
      <c r="C78" s="23" t="s">
        <v>283</v>
      </c>
      <c r="D78" s="408"/>
      <c r="E78" s="23" t="s">
        <v>284</v>
      </c>
      <c r="F78" s="408"/>
      <c r="G78" s="23" t="s">
        <v>284</v>
      </c>
      <c r="H78" s="408"/>
      <c r="I78" s="23" t="s">
        <v>284</v>
      </c>
      <c r="J78" s="408"/>
      <c r="K78" s="23" t="s">
        <v>284</v>
      </c>
      <c r="L78" s="367"/>
      <c r="M78" s="7"/>
      <c r="N78" s="367"/>
      <c r="O78" s="7"/>
    </row>
    <row r="79" spans="1:15" ht="15.75" thickBot="1" x14ac:dyDescent="0.3">
      <c r="A79" s="3" t="s">
        <v>12</v>
      </c>
      <c r="B79" s="409"/>
      <c r="C79" s="24">
        <v>34170</v>
      </c>
      <c r="D79" s="409"/>
      <c r="E79" s="24">
        <v>34303</v>
      </c>
      <c r="F79" s="409"/>
      <c r="G79" s="24">
        <v>34303</v>
      </c>
      <c r="H79" s="409"/>
      <c r="I79" s="24">
        <v>34303</v>
      </c>
      <c r="J79" s="409"/>
      <c r="K79" s="24">
        <v>34303</v>
      </c>
      <c r="L79" s="368"/>
      <c r="M79" s="8"/>
      <c r="N79" s="368"/>
      <c r="O79" s="8"/>
    </row>
    <row r="80" spans="1:15" ht="21" customHeight="1" x14ac:dyDescent="0.25">
      <c r="A80" s="1" t="s">
        <v>14</v>
      </c>
      <c r="B80" s="407">
        <v>3</v>
      </c>
      <c r="C80" s="399" t="s">
        <v>285</v>
      </c>
      <c r="D80" s="407">
        <v>1</v>
      </c>
      <c r="E80" s="399" t="s">
        <v>158</v>
      </c>
      <c r="F80" s="407">
        <v>1</v>
      </c>
      <c r="G80" s="399" t="s">
        <v>286</v>
      </c>
      <c r="H80" s="407"/>
      <c r="I80" s="399" t="s">
        <v>287</v>
      </c>
      <c r="J80" s="407">
        <v>1</v>
      </c>
      <c r="K80" s="399" t="s">
        <v>288</v>
      </c>
      <c r="L80" s="404"/>
      <c r="M80" s="412"/>
      <c r="N80" s="404"/>
      <c r="O80" s="412"/>
    </row>
    <row r="81" spans="1:15" x14ac:dyDescent="0.25">
      <c r="A81" s="2">
        <v>1070707956</v>
      </c>
      <c r="B81" s="408"/>
      <c r="C81" s="400"/>
      <c r="D81" s="408"/>
      <c r="E81" s="400"/>
      <c r="F81" s="408"/>
      <c r="G81" s="400"/>
      <c r="H81" s="408"/>
      <c r="I81" s="400"/>
      <c r="J81" s="408"/>
      <c r="K81" s="400"/>
      <c r="L81" s="405"/>
      <c r="M81" s="413"/>
      <c r="N81" s="405"/>
      <c r="O81" s="413"/>
    </row>
    <row r="82" spans="1:15" x14ac:dyDescent="0.25">
      <c r="A82" s="2" t="s">
        <v>11</v>
      </c>
      <c r="B82" s="408"/>
      <c r="C82" s="23" t="s">
        <v>289</v>
      </c>
      <c r="D82" s="408"/>
      <c r="E82" s="23" t="s">
        <v>290</v>
      </c>
      <c r="F82" s="408"/>
      <c r="G82" s="23"/>
      <c r="H82" s="408"/>
      <c r="I82" s="23"/>
      <c r="J82" s="408"/>
      <c r="K82" s="23" t="s">
        <v>291</v>
      </c>
      <c r="L82" s="405"/>
      <c r="M82" s="21"/>
      <c r="N82" s="405"/>
      <c r="O82" s="21"/>
    </row>
    <row r="83" spans="1:15" ht="15.75" thickBot="1" x14ac:dyDescent="0.3">
      <c r="A83" s="3" t="s">
        <v>12</v>
      </c>
      <c r="B83" s="409"/>
      <c r="C83" s="24">
        <v>34291</v>
      </c>
      <c r="D83" s="409"/>
      <c r="E83" s="12"/>
      <c r="F83" s="409"/>
      <c r="G83" s="12"/>
      <c r="H83" s="409"/>
      <c r="I83" s="24"/>
      <c r="J83" s="409"/>
      <c r="K83" s="24">
        <v>34385</v>
      </c>
      <c r="L83" s="406"/>
      <c r="M83" s="22"/>
      <c r="N83" s="406"/>
      <c r="O83" s="22"/>
    </row>
    <row r="84" spans="1:15" ht="22.5" customHeight="1" x14ac:dyDescent="0.25">
      <c r="A84" s="1" t="s">
        <v>15</v>
      </c>
      <c r="B84" s="366"/>
      <c r="C84" s="362"/>
      <c r="D84" s="366"/>
      <c r="E84" s="362"/>
      <c r="F84" s="366"/>
      <c r="G84" s="362"/>
      <c r="H84" s="366"/>
      <c r="I84" s="362"/>
      <c r="J84" s="366"/>
      <c r="K84" s="362"/>
      <c r="L84" s="366"/>
      <c r="M84" s="362"/>
      <c r="N84" s="366"/>
      <c r="O84" s="362"/>
    </row>
    <row r="85" spans="1:15" x14ac:dyDescent="0.25">
      <c r="A85" s="2">
        <v>80817099</v>
      </c>
      <c r="B85" s="367"/>
      <c r="C85" s="363"/>
      <c r="D85" s="367"/>
      <c r="E85" s="363"/>
      <c r="F85" s="367"/>
      <c r="G85" s="363"/>
      <c r="H85" s="367"/>
      <c r="I85" s="363"/>
      <c r="J85" s="367"/>
      <c r="K85" s="363"/>
      <c r="L85" s="367"/>
      <c r="M85" s="363"/>
      <c r="N85" s="367"/>
      <c r="O85" s="363"/>
    </row>
    <row r="86" spans="1:15" x14ac:dyDescent="0.25">
      <c r="A86" s="2" t="s">
        <v>11</v>
      </c>
      <c r="B86" s="367"/>
      <c r="C86" s="7"/>
      <c r="D86" s="367"/>
      <c r="E86" s="7"/>
      <c r="F86" s="367"/>
      <c r="G86" s="7"/>
      <c r="H86" s="367"/>
      <c r="I86" s="7"/>
      <c r="J86" s="367"/>
      <c r="K86" s="7"/>
      <c r="L86" s="367"/>
      <c r="M86" s="7"/>
      <c r="N86" s="367"/>
      <c r="O86" s="7"/>
    </row>
    <row r="87" spans="1:15" ht="15.75" thickBot="1" x14ac:dyDescent="0.3">
      <c r="A87" s="3" t="s">
        <v>12</v>
      </c>
      <c r="B87" s="368"/>
      <c r="C87" s="8"/>
      <c r="D87" s="368"/>
      <c r="E87" s="8"/>
      <c r="F87" s="368"/>
      <c r="G87" s="8"/>
      <c r="H87" s="368"/>
      <c r="I87" s="8"/>
      <c r="J87" s="368"/>
      <c r="K87" s="8"/>
      <c r="L87" s="368"/>
      <c r="M87" s="8"/>
      <c r="N87" s="368"/>
      <c r="O87" s="8"/>
    </row>
    <row r="88" spans="1:15" x14ac:dyDescent="0.25">
      <c r="A88" s="1" t="s">
        <v>76</v>
      </c>
      <c r="B88" s="404"/>
      <c r="C88" s="412"/>
      <c r="D88" s="366"/>
      <c r="E88" s="364"/>
      <c r="F88" s="366"/>
      <c r="G88" s="362"/>
      <c r="H88" s="366"/>
      <c r="I88" s="362"/>
      <c r="J88" s="366"/>
      <c r="K88" s="364"/>
      <c r="L88" s="366"/>
      <c r="M88" s="362"/>
      <c r="N88" s="366"/>
      <c r="O88" s="362"/>
    </row>
    <row r="89" spans="1:15" x14ac:dyDescent="0.25">
      <c r="A89" s="2">
        <v>80236526</v>
      </c>
      <c r="B89" s="405"/>
      <c r="C89" s="413"/>
      <c r="D89" s="367"/>
      <c r="E89" s="365"/>
      <c r="F89" s="367"/>
      <c r="G89" s="363"/>
      <c r="H89" s="367"/>
      <c r="I89" s="363"/>
      <c r="J89" s="367"/>
      <c r="K89" s="365"/>
      <c r="L89" s="367"/>
      <c r="M89" s="363"/>
      <c r="N89" s="367"/>
      <c r="O89" s="363"/>
    </row>
    <row r="90" spans="1:15" x14ac:dyDescent="0.25">
      <c r="A90" s="2" t="s">
        <v>11</v>
      </c>
      <c r="B90" s="405"/>
      <c r="C90" s="21"/>
      <c r="D90" s="367"/>
      <c r="E90" s="7"/>
      <c r="F90" s="367"/>
      <c r="G90" s="7"/>
      <c r="H90" s="367"/>
      <c r="I90" s="7"/>
      <c r="J90" s="367"/>
      <c r="K90" s="7"/>
      <c r="L90" s="367"/>
      <c r="M90" s="7"/>
      <c r="N90" s="367"/>
      <c r="O90" s="7"/>
    </row>
    <row r="91" spans="1:15" ht="15.75" thickBot="1" x14ac:dyDescent="0.3">
      <c r="A91" s="3" t="s">
        <v>12</v>
      </c>
      <c r="B91" s="406"/>
      <c r="C91" s="22"/>
      <c r="D91" s="368"/>
      <c r="E91" s="8"/>
      <c r="F91" s="368"/>
      <c r="G91" s="8"/>
      <c r="H91" s="368"/>
      <c r="I91" s="8"/>
      <c r="J91" s="368"/>
      <c r="K91" s="8"/>
      <c r="L91" s="368"/>
      <c r="M91" s="8"/>
      <c r="N91" s="368"/>
      <c r="O91" s="8"/>
    </row>
    <row r="92" spans="1:15" ht="15.75" thickBot="1" x14ac:dyDescent="0.3"/>
    <row r="93" spans="1:15" ht="15.75" thickBot="1" x14ac:dyDescent="0.3">
      <c r="A93" s="10"/>
      <c r="B93" s="384" t="s">
        <v>292</v>
      </c>
      <c r="C93" s="385"/>
      <c r="D93" s="384" t="s">
        <v>293</v>
      </c>
      <c r="E93" s="385"/>
    </row>
    <row r="94" spans="1:15" ht="15.75" thickBot="1" x14ac:dyDescent="0.3">
      <c r="A94" s="10"/>
      <c r="B94" s="4" t="s">
        <v>7</v>
      </c>
      <c r="C94" s="5" t="s">
        <v>8</v>
      </c>
      <c r="D94" s="4" t="s">
        <v>7</v>
      </c>
      <c r="E94" s="5" t="s">
        <v>8</v>
      </c>
    </row>
    <row r="95" spans="1:15" x14ac:dyDescent="0.25">
      <c r="A95" s="1" t="s">
        <v>9</v>
      </c>
      <c r="B95" s="407">
        <v>2</v>
      </c>
      <c r="C95" s="399" t="s">
        <v>279</v>
      </c>
      <c r="D95" s="407">
        <v>2</v>
      </c>
      <c r="E95" s="399" t="s">
        <v>279</v>
      </c>
    </row>
    <row r="96" spans="1:15" x14ac:dyDescent="0.25">
      <c r="A96" s="2">
        <v>79921501</v>
      </c>
      <c r="B96" s="408"/>
      <c r="C96" s="400"/>
      <c r="D96" s="408"/>
      <c r="E96" s="400"/>
    </row>
    <row r="97" spans="1:5" x14ac:dyDescent="0.25">
      <c r="A97" s="2" t="s">
        <v>11</v>
      </c>
      <c r="B97" s="408"/>
      <c r="C97" s="23" t="s">
        <v>280</v>
      </c>
      <c r="D97" s="408"/>
      <c r="E97" s="23" t="s">
        <v>280</v>
      </c>
    </row>
    <row r="98" spans="1:5" ht="15.75" thickBot="1" x14ac:dyDescent="0.3">
      <c r="A98" s="3" t="s">
        <v>12</v>
      </c>
      <c r="B98" s="409"/>
      <c r="C98" s="24">
        <v>34289</v>
      </c>
      <c r="D98" s="409"/>
      <c r="E98" s="24">
        <v>34289</v>
      </c>
    </row>
    <row r="99" spans="1:5" ht="15" customHeight="1" x14ac:dyDescent="0.25">
      <c r="A99" s="1" t="s">
        <v>13</v>
      </c>
      <c r="B99" s="404">
        <v>1</v>
      </c>
      <c r="C99" s="412" t="s">
        <v>294</v>
      </c>
      <c r="D99" s="407"/>
      <c r="E99" s="399" t="s">
        <v>42</v>
      </c>
    </row>
    <row r="100" spans="1:5" x14ac:dyDescent="0.25">
      <c r="A100" s="2">
        <v>80830204</v>
      </c>
      <c r="B100" s="405"/>
      <c r="C100" s="413"/>
      <c r="D100" s="408"/>
      <c r="E100" s="400"/>
    </row>
    <row r="101" spans="1:5" x14ac:dyDescent="0.25">
      <c r="A101" s="2" t="s">
        <v>11</v>
      </c>
      <c r="B101" s="405"/>
      <c r="C101" s="21" t="s">
        <v>295</v>
      </c>
      <c r="D101" s="408"/>
      <c r="E101" s="23"/>
    </row>
    <row r="102" spans="1:5" ht="15.75" thickBot="1" x14ac:dyDescent="0.3">
      <c r="A102" s="3" t="s">
        <v>12</v>
      </c>
      <c r="B102" s="406"/>
      <c r="C102" s="22"/>
      <c r="D102" s="409"/>
      <c r="E102" s="24"/>
    </row>
    <row r="103" spans="1:5" ht="15" customHeight="1" x14ac:dyDescent="0.25">
      <c r="A103" s="1" t="s">
        <v>14</v>
      </c>
      <c r="B103" s="404">
        <v>3</v>
      </c>
      <c r="C103" s="412" t="s">
        <v>296</v>
      </c>
      <c r="D103" s="404">
        <v>1</v>
      </c>
      <c r="E103" s="419" t="s">
        <v>297</v>
      </c>
    </row>
    <row r="104" spans="1:5" x14ac:dyDescent="0.25">
      <c r="A104" s="2">
        <v>1070707956</v>
      </c>
      <c r="B104" s="405"/>
      <c r="C104" s="413"/>
      <c r="D104" s="405"/>
      <c r="E104" s="420"/>
    </row>
    <row r="105" spans="1:5" x14ac:dyDescent="0.25">
      <c r="A105" s="2" t="s">
        <v>11</v>
      </c>
      <c r="B105" s="405"/>
      <c r="C105" s="21" t="s">
        <v>147</v>
      </c>
      <c r="D105" s="405"/>
      <c r="E105" s="218" t="s">
        <v>298</v>
      </c>
    </row>
    <row r="106" spans="1:5" ht="15.75" thickBot="1" x14ac:dyDescent="0.3">
      <c r="A106" s="3" t="s">
        <v>12</v>
      </c>
      <c r="B106" s="406"/>
      <c r="C106" s="22" t="s">
        <v>299</v>
      </c>
      <c r="D106" s="406"/>
      <c r="E106" s="21">
        <v>34306</v>
      </c>
    </row>
    <row r="107" spans="1:5" ht="24" customHeight="1" x14ac:dyDescent="0.25">
      <c r="A107" s="1" t="s">
        <v>15</v>
      </c>
      <c r="B107" s="404"/>
      <c r="C107" s="412"/>
      <c r="D107" s="366"/>
      <c r="E107" s="412"/>
    </row>
    <row r="108" spans="1:5" x14ac:dyDescent="0.25">
      <c r="A108" s="2">
        <v>80817099</v>
      </c>
      <c r="B108" s="405"/>
      <c r="C108" s="413"/>
      <c r="D108" s="367"/>
      <c r="E108" s="413"/>
    </row>
    <row r="109" spans="1:5" x14ac:dyDescent="0.25">
      <c r="A109" s="2" t="s">
        <v>11</v>
      </c>
      <c r="B109" s="405"/>
      <c r="C109" s="21"/>
      <c r="D109" s="367"/>
      <c r="E109" s="21"/>
    </row>
    <row r="110" spans="1:5" ht="15.75" thickBot="1" x14ac:dyDescent="0.3">
      <c r="A110" s="3" t="s">
        <v>12</v>
      </c>
      <c r="B110" s="406"/>
      <c r="C110" s="22"/>
      <c r="D110" s="368"/>
      <c r="E110" s="22"/>
    </row>
    <row r="111" spans="1:5" x14ac:dyDescent="0.25">
      <c r="A111" s="1" t="s">
        <v>76</v>
      </c>
      <c r="B111" s="404"/>
      <c r="C111" s="412"/>
      <c r="D111" s="404"/>
      <c r="E111" s="412"/>
    </row>
    <row r="112" spans="1:5" x14ac:dyDescent="0.25">
      <c r="A112" s="2">
        <v>80236526</v>
      </c>
      <c r="B112" s="405"/>
      <c r="C112" s="413"/>
      <c r="D112" s="405"/>
      <c r="E112" s="413"/>
    </row>
    <row r="113" spans="1:5" x14ac:dyDescent="0.25">
      <c r="A113" s="2" t="s">
        <v>11</v>
      </c>
      <c r="B113" s="405"/>
      <c r="C113" s="21"/>
      <c r="D113" s="405"/>
      <c r="E113" s="21"/>
    </row>
    <row r="114" spans="1:5" ht="15.75" thickBot="1" x14ac:dyDescent="0.3">
      <c r="A114" s="3" t="s">
        <v>12</v>
      </c>
      <c r="B114" s="406"/>
      <c r="C114" s="22"/>
      <c r="D114" s="406"/>
      <c r="E114" s="22"/>
    </row>
  </sheetData>
  <mergeCells count="327">
    <mergeCell ref="B107:B110"/>
    <mergeCell ref="C107:C108"/>
    <mergeCell ref="D107:D110"/>
    <mergeCell ref="E107:E108"/>
    <mergeCell ref="B111:B114"/>
    <mergeCell ref="C111:C112"/>
    <mergeCell ref="D111:D114"/>
    <mergeCell ref="E111:E112"/>
    <mergeCell ref="B99:B102"/>
    <mergeCell ref="C99:C100"/>
    <mergeCell ref="D99:D102"/>
    <mergeCell ref="E99:E100"/>
    <mergeCell ref="B103:B106"/>
    <mergeCell ref="C103:C104"/>
    <mergeCell ref="D103:D106"/>
    <mergeCell ref="E103:E104"/>
    <mergeCell ref="N88:N91"/>
    <mergeCell ref="O88:O89"/>
    <mergeCell ref="B93:C93"/>
    <mergeCell ref="D93:E93"/>
    <mergeCell ref="B95:B98"/>
    <mergeCell ref="C95:C96"/>
    <mergeCell ref="D95:D98"/>
    <mergeCell ref="E95:E96"/>
    <mergeCell ref="H88:H91"/>
    <mergeCell ref="I88:I89"/>
    <mergeCell ref="J88:J91"/>
    <mergeCell ref="K88:K89"/>
    <mergeCell ref="L88:L91"/>
    <mergeCell ref="M88:M89"/>
    <mergeCell ref="B88:B91"/>
    <mergeCell ref="C88:C89"/>
    <mergeCell ref="D88:D91"/>
    <mergeCell ref="E88:E89"/>
    <mergeCell ref="F88:F91"/>
    <mergeCell ref="G88:G89"/>
    <mergeCell ref="J84:J87"/>
    <mergeCell ref="K84:K85"/>
    <mergeCell ref="L84:L87"/>
    <mergeCell ref="M84:M85"/>
    <mergeCell ref="N84:N87"/>
    <mergeCell ref="O84:O85"/>
    <mergeCell ref="N80:N83"/>
    <mergeCell ref="O80:O81"/>
    <mergeCell ref="B84:B87"/>
    <mergeCell ref="C84:C85"/>
    <mergeCell ref="D84:D87"/>
    <mergeCell ref="E84:E85"/>
    <mergeCell ref="F84:F87"/>
    <mergeCell ref="G84:G85"/>
    <mergeCell ref="H84:H87"/>
    <mergeCell ref="I84:I85"/>
    <mergeCell ref="H80:H83"/>
    <mergeCell ref="I80:I81"/>
    <mergeCell ref="J80:J83"/>
    <mergeCell ref="K80:K81"/>
    <mergeCell ref="L80:L83"/>
    <mergeCell ref="M80:M81"/>
    <mergeCell ref="B80:B83"/>
    <mergeCell ref="C80:C81"/>
    <mergeCell ref="D80:D83"/>
    <mergeCell ref="E80:E81"/>
    <mergeCell ref="F80:F83"/>
    <mergeCell ref="G80:G81"/>
    <mergeCell ref="J76:J79"/>
    <mergeCell ref="L76:L79"/>
    <mergeCell ref="M76:M77"/>
    <mergeCell ref="N76:N79"/>
    <mergeCell ref="O76:O77"/>
    <mergeCell ref="K76:K77"/>
    <mergeCell ref="N72:N75"/>
    <mergeCell ref="O72:O73"/>
    <mergeCell ref="B76:B79"/>
    <mergeCell ref="C76:C77"/>
    <mergeCell ref="D76:D79"/>
    <mergeCell ref="E76:E77"/>
    <mergeCell ref="F76:F79"/>
    <mergeCell ref="G76:G77"/>
    <mergeCell ref="H76:H79"/>
    <mergeCell ref="H72:H75"/>
    <mergeCell ref="I72:I73"/>
    <mergeCell ref="J72:J75"/>
    <mergeCell ref="K72:K73"/>
    <mergeCell ref="L72:L75"/>
    <mergeCell ref="M72:M73"/>
    <mergeCell ref="B72:B75"/>
    <mergeCell ref="C72:C73"/>
    <mergeCell ref="D72:D75"/>
    <mergeCell ref="E72:E73"/>
    <mergeCell ref="F72:F75"/>
    <mergeCell ref="G72:G73"/>
    <mergeCell ref="I76:I77"/>
    <mergeCell ref="N65:N68"/>
    <mergeCell ref="O65:O66"/>
    <mergeCell ref="B70:C70"/>
    <mergeCell ref="D70:E70"/>
    <mergeCell ref="F70:G70"/>
    <mergeCell ref="H70:I70"/>
    <mergeCell ref="J70:K70"/>
    <mergeCell ref="L70:M70"/>
    <mergeCell ref="N70:O70"/>
    <mergeCell ref="H65:H68"/>
    <mergeCell ref="I65:I66"/>
    <mergeCell ref="J65:J68"/>
    <mergeCell ref="K65:K66"/>
    <mergeCell ref="L65:L68"/>
    <mergeCell ref="M65:M66"/>
    <mergeCell ref="B65:B68"/>
    <mergeCell ref="C65:C66"/>
    <mergeCell ref="D65:D68"/>
    <mergeCell ref="E65:E66"/>
    <mergeCell ref="F65:F68"/>
    <mergeCell ref="G65:G66"/>
    <mergeCell ref="J61:J64"/>
    <mergeCell ref="K61:K62"/>
    <mergeCell ref="L61:L64"/>
    <mergeCell ref="M61:M62"/>
    <mergeCell ref="N61:N64"/>
    <mergeCell ref="O61:O62"/>
    <mergeCell ref="N57:N60"/>
    <mergeCell ref="O57:O58"/>
    <mergeCell ref="B61:B64"/>
    <mergeCell ref="C61:C62"/>
    <mergeCell ref="D61:D64"/>
    <mergeCell ref="E61:E62"/>
    <mergeCell ref="F61:F64"/>
    <mergeCell ref="G61:G62"/>
    <mergeCell ref="H61:H64"/>
    <mergeCell ref="I61:I62"/>
    <mergeCell ref="H57:H60"/>
    <mergeCell ref="I57:I58"/>
    <mergeCell ref="J57:J60"/>
    <mergeCell ref="K57:K58"/>
    <mergeCell ref="L57:L60"/>
    <mergeCell ref="M57:M58"/>
    <mergeCell ref="B57:B60"/>
    <mergeCell ref="C57:C58"/>
    <mergeCell ref="D57:D60"/>
    <mergeCell ref="E57:E58"/>
    <mergeCell ref="F57:F60"/>
    <mergeCell ref="G57:G58"/>
    <mergeCell ref="J53:J56"/>
    <mergeCell ref="K53:K54"/>
    <mergeCell ref="L53:L56"/>
    <mergeCell ref="M53:M54"/>
    <mergeCell ref="N53:N56"/>
    <mergeCell ref="O53:O54"/>
    <mergeCell ref="N49:N52"/>
    <mergeCell ref="O49:O50"/>
    <mergeCell ref="B53:B56"/>
    <mergeCell ref="C53:C54"/>
    <mergeCell ref="D53:D56"/>
    <mergeCell ref="E53:E54"/>
    <mergeCell ref="F53:F56"/>
    <mergeCell ref="G53:G54"/>
    <mergeCell ref="H53:H56"/>
    <mergeCell ref="I53:I54"/>
    <mergeCell ref="H49:H52"/>
    <mergeCell ref="I49:I50"/>
    <mergeCell ref="J49:J52"/>
    <mergeCell ref="K49:K50"/>
    <mergeCell ref="L49:L52"/>
    <mergeCell ref="M49:M50"/>
    <mergeCell ref="B49:B52"/>
    <mergeCell ref="C49:C50"/>
    <mergeCell ref="D49:D52"/>
    <mergeCell ref="E49:E50"/>
    <mergeCell ref="F49:F52"/>
    <mergeCell ref="G49:G50"/>
    <mergeCell ref="N42:N45"/>
    <mergeCell ref="O42:O43"/>
    <mergeCell ref="B47:C47"/>
    <mergeCell ref="D47:E47"/>
    <mergeCell ref="F47:G47"/>
    <mergeCell ref="H47:I47"/>
    <mergeCell ref="J47:K47"/>
    <mergeCell ref="L47:M47"/>
    <mergeCell ref="N47:O47"/>
    <mergeCell ref="H42:H45"/>
    <mergeCell ref="I42:I43"/>
    <mergeCell ref="J42:J45"/>
    <mergeCell ref="K42:K43"/>
    <mergeCell ref="L42:L45"/>
    <mergeCell ref="M42:M43"/>
    <mergeCell ref="B42:B45"/>
    <mergeCell ref="C42:C43"/>
    <mergeCell ref="D42:D45"/>
    <mergeCell ref="E42:E43"/>
    <mergeCell ref="F42:F45"/>
    <mergeCell ref="G42:G43"/>
    <mergeCell ref="J38:J41"/>
    <mergeCell ref="K38:K39"/>
    <mergeCell ref="L38:L41"/>
    <mergeCell ref="M38:M39"/>
    <mergeCell ref="N38:N41"/>
    <mergeCell ref="O38:O39"/>
    <mergeCell ref="N34:N37"/>
    <mergeCell ref="O34:O35"/>
    <mergeCell ref="B38:B41"/>
    <mergeCell ref="C38:C39"/>
    <mergeCell ref="D38:D41"/>
    <mergeCell ref="E38:E39"/>
    <mergeCell ref="F38:F41"/>
    <mergeCell ref="G38:G39"/>
    <mergeCell ref="H38:H41"/>
    <mergeCell ref="I38:I39"/>
    <mergeCell ref="H34:H37"/>
    <mergeCell ref="I34:I35"/>
    <mergeCell ref="J34:J37"/>
    <mergeCell ref="K34:K35"/>
    <mergeCell ref="L34:L37"/>
    <mergeCell ref="M34:M35"/>
    <mergeCell ref="B34:B37"/>
    <mergeCell ref="C34:C35"/>
    <mergeCell ref="D34:D37"/>
    <mergeCell ref="E34:E35"/>
    <mergeCell ref="F34:F37"/>
    <mergeCell ref="G34:G35"/>
    <mergeCell ref="J30:J33"/>
    <mergeCell ref="K30:K31"/>
    <mergeCell ref="L30:L33"/>
    <mergeCell ref="M30:M31"/>
    <mergeCell ref="N30:N33"/>
    <mergeCell ref="O30:O31"/>
    <mergeCell ref="N26:N29"/>
    <mergeCell ref="O26:O27"/>
    <mergeCell ref="B30:B33"/>
    <mergeCell ref="C30:C31"/>
    <mergeCell ref="D30:D33"/>
    <mergeCell ref="E30:E31"/>
    <mergeCell ref="F30:F33"/>
    <mergeCell ref="G30:G31"/>
    <mergeCell ref="H30:H33"/>
    <mergeCell ref="I30:I31"/>
    <mergeCell ref="H26:H29"/>
    <mergeCell ref="I26:I27"/>
    <mergeCell ref="J26:J29"/>
    <mergeCell ref="K26:K27"/>
    <mergeCell ref="L26:L29"/>
    <mergeCell ref="M26:M27"/>
    <mergeCell ref="B26:B29"/>
    <mergeCell ref="C26:C27"/>
    <mergeCell ref="D26:D29"/>
    <mergeCell ref="E26:E27"/>
    <mergeCell ref="F26:F29"/>
    <mergeCell ref="G26:G27"/>
    <mergeCell ref="B24:C24"/>
    <mergeCell ref="D24:E24"/>
    <mergeCell ref="F24:G24"/>
    <mergeCell ref="H24:I24"/>
    <mergeCell ref="J24:K24"/>
    <mergeCell ref="L24:M24"/>
    <mergeCell ref="N24:O24"/>
    <mergeCell ref="G19:G20"/>
    <mergeCell ref="H19:H22"/>
    <mergeCell ref="I19:I20"/>
    <mergeCell ref="J19:J22"/>
    <mergeCell ref="K19:K20"/>
    <mergeCell ref="L19:L22"/>
    <mergeCell ref="K15:K16"/>
    <mergeCell ref="L15:L18"/>
    <mergeCell ref="M15:M16"/>
    <mergeCell ref="N15:N18"/>
    <mergeCell ref="O15:O16"/>
    <mergeCell ref="B19:B22"/>
    <mergeCell ref="C19:C20"/>
    <mergeCell ref="D19:D22"/>
    <mergeCell ref="E19:E20"/>
    <mergeCell ref="F19:F22"/>
    <mergeCell ref="M19:M20"/>
    <mergeCell ref="N19:N22"/>
    <mergeCell ref="O19:O20"/>
    <mergeCell ref="B15:B18"/>
    <mergeCell ref="C15:C16"/>
    <mergeCell ref="D15:D18"/>
    <mergeCell ref="E15:E16"/>
    <mergeCell ref="F15:F18"/>
    <mergeCell ref="G15:G16"/>
    <mergeCell ref="H15:H18"/>
    <mergeCell ref="I15:I16"/>
    <mergeCell ref="J15:J18"/>
    <mergeCell ref="E7:E8"/>
    <mergeCell ref="F7:F10"/>
    <mergeCell ref="M7:M8"/>
    <mergeCell ref="N7:N10"/>
    <mergeCell ref="O7:O8"/>
    <mergeCell ref="B11:B14"/>
    <mergeCell ref="C11:C12"/>
    <mergeCell ref="D11:D14"/>
    <mergeCell ref="E11:E12"/>
    <mergeCell ref="F11:F14"/>
    <mergeCell ref="G11:G12"/>
    <mergeCell ref="G7:G8"/>
    <mergeCell ref="J7:J10"/>
    <mergeCell ref="K7:K8"/>
    <mergeCell ref="L7:L10"/>
    <mergeCell ref="O11:O12"/>
    <mergeCell ref="J11:J14"/>
    <mergeCell ref="K11:K12"/>
    <mergeCell ref="L11:L14"/>
    <mergeCell ref="M11:M12"/>
    <mergeCell ref="N11:N14"/>
    <mergeCell ref="H11:H14"/>
    <mergeCell ref="H3:H6"/>
    <mergeCell ref="H7:H10"/>
    <mergeCell ref="N1:O1"/>
    <mergeCell ref="B3:B6"/>
    <mergeCell ref="C3:C4"/>
    <mergeCell ref="D3:D6"/>
    <mergeCell ref="E3:E4"/>
    <mergeCell ref="F3:F6"/>
    <mergeCell ref="G3:G4"/>
    <mergeCell ref="J3:J6"/>
    <mergeCell ref="B1:C1"/>
    <mergeCell ref="D1:E1"/>
    <mergeCell ref="F1:G1"/>
    <mergeCell ref="H1:I1"/>
    <mergeCell ref="J1:K1"/>
    <mergeCell ref="L1:M1"/>
    <mergeCell ref="K3:K4"/>
    <mergeCell ref="L3:L6"/>
    <mergeCell ref="M3:M4"/>
    <mergeCell ref="N3:N6"/>
    <mergeCell ref="O3:O4"/>
    <mergeCell ref="B7:B10"/>
    <mergeCell ref="C7:C8"/>
    <mergeCell ref="D7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A6C0-A690-4FDB-81A5-CB9D9A8C738C}">
  <sheetPr codeName="Hoja5"/>
  <dimension ref="A1:Q115"/>
  <sheetViews>
    <sheetView showGridLines="0" topLeftCell="A38" zoomScaleNormal="100" workbookViewId="0">
      <selection activeCell="E56" sqref="E56"/>
    </sheetView>
  </sheetViews>
  <sheetFormatPr baseColWidth="10" defaultColWidth="11.42578125" defaultRowHeight="15" x14ac:dyDescent="0.25"/>
  <cols>
    <col min="17" max="17" width="14" bestFit="1" customWidth="1"/>
  </cols>
  <sheetData>
    <row r="1" spans="1:15" ht="15.75" thickBot="1" x14ac:dyDescent="0.3"/>
    <row r="2" spans="1:15" ht="15.75" thickBot="1" x14ac:dyDescent="0.3">
      <c r="A2" s="10"/>
      <c r="B2" s="384" t="s">
        <v>292</v>
      </c>
      <c r="C2" s="385"/>
      <c r="D2" s="384" t="s">
        <v>293</v>
      </c>
      <c r="E2" s="385"/>
      <c r="F2" s="384" t="s">
        <v>300</v>
      </c>
      <c r="G2" s="385"/>
      <c r="H2" s="384" t="s">
        <v>301</v>
      </c>
      <c r="I2" s="385"/>
      <c r="J2" s="384" t="s">
        <v>302</v>
      </c>
      <c r="K2" s="385"/>
      <c r="L2" s="384" t="s">
        <v>303</v>
      </c>
      <c r="M2" s="385"/>
      <c r="N2" s="386" t="s">
        <v>304</v>
      </c>
      <c r="O2" s="385"/>
    </row>
    <row r="3" spans="1:15" ht="15.75" thickBot="1" x14ac:dyDescent="0.3">
      <c r="A3" s="10"/>
      <c r="B3" s="4" t="s">
        <v>7</v>
      </c>
      <c r="C3" s="5" t="s">
        <v>8</v>
      </c>
      <c r="D3" s="4" t="s">
        <v>7</v>
      </c>
      <c r="E3" s="5" t="s">
        <v>8</v>
      </c>
      <c r="F3" s="4" t="s">
        <v>7</v>
      </c>
      <c r="G3" s="5" t="s">
        <v>8</v>
      </c>
      <c r="H3" s="4" t="s">
        <v>7</v>
      </c>
      <c r="I3" s="5" t="s">
        <v>8</v>
      </c>
      <c r="J3" s="4" t="s">
        <v>7</v>
      </c>
      <c r="K3" s="5" t="s">
        <v>8</v>
      </c>
      <c r="L3" s="4" t="s">
        <v>7</v>
      </c>
      <c r="M3" s="5" t="s">
        <v>8</v>
      </c>
      <c r="N3" s="6" t="s">
        <v>7</v>
      </c>
      <c r="O3" s="5" t="s">
        <v>8</v>
      </c>
    </row>
    <row r="4" spans="1:15" ht="15" customHeight="1" x14ac:dyDescent="0.25">
      <c r="A4" s="1" t="s">
        <v>9</v>
      </c>
      <c r="B4" s="407">
        <v>2</v>
      </c>
      <c r="C4" s="399" t="s">
        <v>279</v>
      </c>
      <c r="D4" s="407">
        <v>2</v>
      </c>
      <c r="E4" s="399" t="s">
        <v>279</v>
      </c>
      <c r="F4" s="407">
        <v>2</v>
      </c>
      <c r="G4" s="399" t="s">
        <v>279</v>
      </c>
      <c r="H4" s="407"/>
      <c r="I4" s="399" t="s">
        <v>190</v>
      </c>
      <c r="J4" s="407"/>
      <c r="K4" s="399" t="s">
        <v>42</v>
      </c>
      <c r="L4" s="366"/>
      <c r="M4" s="362"/>
      <c r="N4" s="366"/>
      <c r="O4" s="362"/>
    </row>
    <row r="5" spans="1:15" x14ac:dyDescent="0.25">
      <c r="A5" s="2">
        <v>79921501</v>
      </c>
      <c r="B5" s="408"/>
      <c r="C5" s="400"/>
      <c r="D5" s="408"/>
      <c r="E5" s="400"/>
      <c r="F5" s="408"/>
      <c r="G5" s="400"/>
      <c r="H5" s="408"/>
      <c r="I5" s="400"/>
      <c r="J5" s="408"/>
      <c r="K5" s="400"/>
      <c r="L5" s="367"/>
      <c r="M5" s="363"/>
      <c r="N5" s="367"/>
      <c r="O5" s="363"/>
    </row>
    <row r="6" spans="1:15" ht="15" customHeight="1" x14ac:dyDescent="0.25">
      <c r="A6" s="2" t="s">
        <v>11</v>
      </c>
      <c r="B6" s="408"/>
      <c r="C6" s="23" t="s">
        <v>280</v>
      </c>
      <c r="D6" s="408"/>
      <c r="E6" s="23" t="s">
        <v>280</v>
      </c>
      <c r="F6" s="408"/>
      <c r="G6" s="23" t="s">
        <v>280</v>
      </c>
      <c r="H6" s="408"/>
      <c r="I6" s="23"/>
      <c r="J6" s="408"/>
      <c r="K6" s="23"/>
      <c r="L6" s="367"/>
      <c r="M6" s="7"/>
      <c r="N6" s="367"/>
      <c r="O6" s="7"/>
    </row>
    <row r="7" spans="1:15" ht="15.75" thickBot="1" x14ac:dyDescent="0.3">
      <c r="A7" s="3" t="s">
        <v>12</v>
      </c>
      <c r="B7" s="409"/>
      <c r="C7" s="24">
        <v>34289</v>
      </c>
      <c r="D7" s="409"/>
      <c r="E7" s="24">
        <v>34289</v>
      </c>
      <c r="F7" s="409"/>
      <c r="G7" s="24">
        <v>34289</v>
      </c>
      <c r="H7" s="409"/>
      <c r="I7" s="24"/>
      <c r="J7" s="409"/>
      <c r="K7" s="24"/>
      <c r="L7" s="368"/>
      <c r="M7" s="8"/>
      <c r="N7" s="368"/>
      <c r="O7" s="8"/>
    </row>
    <row r="8" spans="1:15" ht="20.25" customHeight="1" x14ac:dyDescent="0.25">
      <c r="A8" s="1" t="s">
        <v>13</v>
      </c>
      <c r="B8" s="407">
        <v>1</v>
      </c>
      <c r="C8" s="399" t="s">
        <v>294</v>
      </c>
      <c r="D8" s="407"/>
      <c r="E8" s="399" t="s">
        <v>42</v>
      </c>
      <c r="F8" s="369"/>
      <c r="G8" s="399"/>
      <c r="H8" s="407">
        <v>1</v>
      </c>
      <c r="I8" s="399" t="s">
        <v>305</v>
      </c>
      <c r="J8" s="407">
        <v>1</v>
      </c>
      <c r="K8" s="399" t="s">
        <v>305</v>
      </c>
      <c r="L8" s="366"/>
      <c r="M8" s="362"/>
      <c r="N8" s="366"/>
      <c r="O8" s="362"/>
    </row>
    <row r="9" spans="1:15" x14ac:dyDescent="0.25">
      <c r="A9" s="2">
        <v>80830204</v>
      </c>
      <c r="B9" s="408"/>
      <c r="C9" s="400"/>
      <c r="D9" s="408"/>
      <c r="E9" s="400"/>
      <c r="F9" s="370"/>
      <c r="G9" s="400"/>
      <c r="H9" s="408"/>
      <c r="I9" s="400"/>
      <c r="J9" s="408"/>
      <c r="K9" s="400"/>
      <c r="L9" s="367"/>
      <c r="M9" s="363"/>
      <c r="N9" s="367"/>
      <c r="O9" s="363"/>
    </row>
    <row r="10" spans="1:15" x14ac:dyDescent="0.25">
      <c r="A10" s="2" t="s">
        <v>11</v>
      </c>
      <c r="B10" s="408"/>
      <c r="C10" s="23" t="s">
        <v>295</v>
      </c>
      <c r="D10" s="408"/>
      <c r="E10" s="23"/>
      <c r="F10" s="370"/>
      <c r="G10" s="23"/>
      <c r="H10" s="408"/>
      <c r="I10" s="23" t="s">
        <v>306</v>
      </c>
      <c r="J10" s="408"/>
      <c r="K10" s="23" t="s">
        <v>306</v>
      </c>
      <c r="L10" s="367"/>
      <c r="M10" s="7"/>
      <c r="N10" s="367"/>
      <c r="O10" s="7"/>
    </row>
    <row r="11" spans="1:15" ht="15.75" thickBot="1" x14ac:dyDescent="0.3">
      <c r="A11" s="3" t="s">
        <v>12</v>
      </c>
      <c r="B11" s="409"/>
      <c r="C11" s="24">
        <v>34529</v>
      </c>
      <c r="D11" s="409"/>
      <c r="E11" s="24"/>
      <c r="F11" s="371"/>
      <c r="G11" s="24"/>
      <c r="H11" s="409"/>
      <c r="I11" s="24" t="s">
        <v>299</v>
      </c>
      <c r="J11" s="409"/>
      <c r="K11" s="24" t="s">
        <v>299</v>
      </c>
      <c r="L11" s="368"/>
      <c r="M11" s="8"/>
      <c r="N11" s="368"/>
      <c r="O11" s="8"/>
    </row>
    <row r="12" spans="1:15" ht="22.5" customHeight="1" x14ac:dyDescent="0.25">
      <c r="A12" s="1" t="s">
        <v>14</v>
      </c>
      <c r="B12" s="407">
        <v>3</v>
      </c>
      <c r="C12" s="399" t="s">
        <v>296</v>
      </c>
      <c r="D12" s="407"/>
      <c r="E12" s="399" t="s">
        <v>42</v>
      </c>
      <c r="F12" s="407"/>
      <c r="G12" s="399"/>
      <c r="H12" s="407">
        <v>2</v>
      </c>
      <c r="I12" s="399" t="s">
        <v>307</v>
      </c>
      <c r="J12" s="407">
        <v>1</v>
      </c>
      <c r="K12" s="410" t="s">
        <v>297</v>
      </c>
      <c r="L12" s="404">
        <v>2</v>
      </c>
      <c r="M12" s="412" t="s">
        <v>308</v>
      </c>
      <c r="N12" s="404"/>
      <c r="O12" s="412"/>
    </row>
    <row r="13" spans="1:15" x14ac:dyDescent="0.25">
      <c r="A13" s="2">
        <v>1070707956</v>
      </c>
      <c r="B13" s="408"/>
      <c r="C13" s="400"/>
      <c r="D13" s="408"/>
      <c r="E13" s="400"/>
      <c r="F13" s="408"/>
      <c r="G13" s="400"/>
      <c r="H13" s="408"/>
      <c r="I13" s="400"/>
      <c r="J13" s="408"/>
      <c r="K13" s="411"/>
      <c r="L13" s="405"/>
      <c r="M13" s="413"/>
      <c r="N13" s="405"/>
      <c r="O13" s="413"/>
    </row>
    <row r="14" spans="1:15" x14ac:dyDescent="0.25">
      <c r="A14" s="2" t="s">
        <v>11</v>
      </c>
      <c r="B14" s="408"/>
      <c r="C14" s="23" t="s">
        <v>147</v>
      </c>
      <c r="D14" s="408"/>
      <c r="E14" s="23"/>
      <c r="F14" s="408"/>
      <c r="G14" s="23"/>
      <c r="H14" s="408"/>
      <c r="I14" s="23" t="s">
        <v>309</v>
      </c>
      <c r="J14" s="408"/>
      <c r="K14" s="217" t="s">
        <v>298</v>
      </c>
      <c r="L14" s="405"/>
      <c r="M14" s="21" t="s">
        <v>310</v>
      </c>
      <c r="N14" s="405"/>
      <c r="O14" s="21"/>
    </row>
    <row r="15" spans="1:15" ht="15.75" thickBot="1" x14ac:dyDescent="0.3">
      <c r="A15" s="3" t="s">
        <v>12</v>
      </c>
      <c r="B15" s="409"/>
      <c r="C15" s="24">
        <v>34528</v>
      </c>
      <c r="D15" s="409"/>
      <c r="E15" s="24"/>
      <c r="F15" s="409"/>
      <c r="G15" s="24"/>
      <c r="H15" s="409"/>
      <c r="I15" s="24"/>
      <c r="J15" s="409"/>
      <c r="K15" s="23">
        <v>34306</v>
      </c>
      <c r="L15" s="406"/>
      <c r="M15" s="22"/>
      <c r="N15" s="406"/>
      <c r="O15" s="22"/>
    </row>
    <row r="16" spans="1:15" ht="20.25" customHeight="1" x14ac:dyDescent="0.25">
      <c r="A16" s="1" t="s">
        <v>15</v>
      </c>
      <c r="B16" s="404"/>
      <c r="C16" s="412"/>
      <c r="D16" s="404"/>
      <c r="E16" s="412"/>
      <c r="F16" s="369"/>
      <c r="G16" s="399" t="s">
        <v>23</v>
      </c>
      <c r="H16" s="404"/>
      <c r="I16" s="412"/>
      <c r="J16" s="407"/>
      <c r="K16" s="399" t="s">
        <v>42</v>
      </c>
      <c r="L16" s="366"/>
      <c r="M16" s="362"/>
      <c r="N16" s="366"/>
      <c r="O16" s="362"/>
    </row>
    <row r="17" spans="1:15" x14ac:dyDescent="0.25">
      <c r="A17" s="2">
        <v>80817099</v>
      </c>
      <c r="B17" s="405"/>
      <c r="C17" s="413"/>
      <c r="D17" s="405"/>
      <c r="E17" s="413"/>
      <c r="F17" s="370"/>
      <c r="G17" s="400"/>
      <c r="H17" s="405"/>
      <c r="I17" s="413"/>
      <c r="J17" s="408"/>
      <c r="K17" s="400"/>
      <c r="L17" s="367"/>
      <c r="M17" s="363"/>
      <c r="N17" s="367"/>
      <c r="O17" s="363"/>
    </row>
    <row r="18" spans="1:15" x14ac:dyDescent="0.25">
      <c r="A18" s="2" t="s">
        <v>11</v>
      </c>
      <c r="B18" s="405"/>
      <c r="C18" s="21"/>
      <c r="D18" s="405"/>
      <c r="E18" s="21"/>
      <c r="F18" s="370"/>
      <c r="G18" s="216"/>
      <c r="H18" s="405"/>
      <c r="I18" s="21"/>
      <c r="J18" s="408"/>
      <c r="K18" s="23"/>
      <c r="L18" s="367"/>
      <c r="M18" s="7"/>
      <c r="N18" s="367"/>
      <c r="O18" s="7"/>
    </row>
    <row r="19" spans="1:15" ht="15.75" thickBot="1" x14ac:dyDescent="0.3">
      <c r="A19" s="3" t="s">
        <v>12</v>
      </c>
      <c r="B19" s="406"/>
      <c r="C19" s="22"/>
      <c r="D19" s="406"/>
      <c r="E19" s="22"/>
      <c r="F19" s="371"/>
      <c r="G19" s="12"/>
      <c r="H19" s="406"/>
      <c r="I19" s="22"/>
      <c r="J19" s="409"/>
      <c r="K19" s="24"/>
      <c r="L19" s="368"/>
      <c r="M19" s="8"/>
      <c r="N19" s="368"/>
      <c r="O19" s="8"/>
    </row>
    <row r="20" spans="1:15" x14ac:dyDescent="0.25">
      <c r="A20" s="1" t="s">
        <v>76</v>
      </c>
      <c r="B20" s="404"/>
      <c r="C20" s="412"/>
      <c r="D20" s="366"/>
      <c r="E20" s="364"/>
      <c r="F20" s="369"/>
      <c r="G20" s="399" t="s">
        <v>23</v>
      </c>
      <c r="H20" s="366"/>
      <c r="I20" s="362"/>
      <c r="J20" s="407"/>
      <c r="K20" s="399" t="s">
        <v>42</v>
      </c>
      <c r="L20" s="366"/>
      <c r="M20" s="362"/>
      <c r="N20" s="366"/>
      <c r="O20" s="362"/>
    </row>
    <row r="21" spans="1:15" x14ac:dyDescent="0.25">
      <c r="A21" s="2">
        <v>80236526</v>
      </c>
      <c r="B21" s="405"/>
      <c r="C21" s="413"/>
      <c r="D21" s="367"/>
      <c r="E21" s="365"/>
      <c r="F21" s="370"/>
      <c r="G21" s="400"/>
      <c r="H21" s="367"/>
      <c r="I21" s="363"/>
      <c r="J21" s="408"/>
      <c r="K21" s="400"/>
      <c r="L21" s="367"/>
      <c r="M21" s="363"/>
      <c r="N21" s="367"/>
      <c r="O21" s="363"/>
    </row>
    <row r="22" spans="1:15" x14ac:dyDescent="0.25">
      <c r="A22" s="2" t="s">
        <v>11</v>
      </c>
      <c r="B22" s="405"/>
      <c r="C22" s="21"/>
      <c r="D22" s="367"/>
      <c r="E22" s="7"/>
      <c r="F22" s="370"/>
      <c r="G22" s="216"/>
      <c r="H22" s="367"/>
      <c r="I22" s="7"/>
      <c r="J22" s="408"/>
      <c r="K22" s="23"/>
      <c r="L22" s="367"/>
      <c r="M22" s="7"/>
      <c r="N22" s="367"/>
      <c r="O22" s="7"/>
    </row>
    <row r="23" spans="1:15" ht="15.75" thickBot="1" x14ac:dyDescent="0.3">
      <c r="A23" s="3" t="s">
        <v>12</v>
      </c>
      <c r="B23" s="406"/>
      <c r="C23" s="22"/>
      <c r="D23" s="368"/>
      <c r="E23" s="8"/>
      <c r="F23" s="371"/>
      <c r="G23" s="12"/>
      <c r="H23" s="368"/>
      <c r="I23" s="8"/>
      <c r="J23" s="409"/>
      <c r="K23" s="24"/>
      <c r="L23" s="368"/>
      <c r="M23" s="8"/>
      <c r="N23" s="368"/>
      <c r="O23" s="8"/>
    </row>
    <row r="24" spans="1:15" ht="15.75" thickBot="1" x14ac:dyDescent="0.3"/>
    <row r="25" spans="1:15" ht="15.75" thickBot="1" x14ac:dyDescent="0.3">
      <c r="A25" s="10"/>
      <c r="B25" s="384" t="s">
        <v>311</v>
      </c>
      <c r="C25" s="385"/>
      <c r="D25" s="384" t="s">
        <v>312</v>
      </c>
      <c r="E25" s="385"/>
      <c r="F25" s="384" t="s">
        <v>313</v>
      </c>
      <c r="G25" s="385"/>
      <c r="H25" s="384" t="s">
        <v>314</v>
      </c>
      <c r="I25" s="385"/>
      <c r="J25" s="384" t="s">
        <v>315</v>
      </c>
      <c r="K25" s="385"/>
      <c r="L25" s="384" t="s">
        <v>316</v>
      </c>
      <c r="M25" s="385"/>
      <c r="N25" s="386" t="s">
        <v>317</v>
      </c>
      <c r="O25" s="385"/>
    </row>
    <row r="26" spans="1:15" ht="15.75" thickBot="1" x14ac:dyDescent="0.3">
      <c r="A26" s="10"/>
      <c r="B26" s="4" t="s">
        <v>7</v>
      </c>
      <c r="C26" s="5" t="s">
        <v>8</v>
      </c>
      <c r="D26" s="4" t="s">
        <v>7</v>
      </c>
      <c r="E26" s="5" t="s">
        <v>8</v>
      </c>
      <c r="F26" s="4" t="s">
        <v>7</v>
      </c>
      <c r="G26" s="5" t="s">
        <v>8</v>
      </c>
      <c r="H26" s="4" t="s">
        <v>7</v>
      </c>
      <c r="I26" s="5" t="s">
        <v>8</v>
      </c>
      <c r="J26" s="4" t="s">
        <v>7</v>
      </c>
      <c r="K26" s="5" t="s">
        <v>8</v>
      </c>
      <c r="L26" s="4" t="s">
        <v>7</v>
      </c>
      <c r="M26" s="5" t="s">
        <v>8</v>
      </c>
      <c r="N26" s="6" t="s">
        <v>7</v>
      </c>
      <c r="O26" s="5" t="s">
        <v>8</v>
      </c>
    </row>
    <row r="27" spans="1:15" ht="28.5" customHeight="1" x14ac:dyDescent="0.25">
      <c r="A27" s="1" t="s">
        <v>9</v>
      </c>
      <c r="B27" s="407">
        <v>2</v>
      </c>
      <c r="C27" s="399" t="s">
        <v>318</v>
      </c>
      <c r="D27" s="407">
        <v>2</v>
      </c>
      <c r="E27" s="399" t="s">
        <v>318</v>
      </c>
      <c r="F27" s="421">
        <v>1</v>
      </c>
      <c r="G27" s="424" t="s">
        <v>319</v>
      </c>
      <c r="H27" s="369"/>
      <c r="I27" s="372" t="s">
        <v>42</v>
      </c>
      <c r="J27" s="369">
        <v>1</v>
      </c>
      <c r="K27" s="372" t="s">
        <v>320</v>
      </c>
      <c r="L27" s="366"/>
      <c r="M27" s="362"/>
      <c r="N27" s="366"/>
      <c r="O27" s="362"/>
    </row>
    <row r="28" spans="1:15" x14ac:dyDescent="0.25">
      <c r="A28" s="2">
        <v>79921501</v>
      </c>
      <c r="B28" s="408"/>
      <c r="C28" s="400"/>
      <c r="D28" s="408"/>
      <c r="E28" s="400"/>
      <c r="F28" s="422"/>
      <c r="G28" s="425"/>
      <c r="H28" s="370"/>
      <c r="I28" s="373"/>
      <c r="J28" s="370"/>
      <c r="K28" s="373"/>
      <c r="L28" s="367"/>
      <c r="M28" s="363"/>
      <c r="N28" s="367"/>
      <c r="O28" s="363"/>
    </row>
    <row r="29" spans="1:15" x14ac:dyDescent="0.25">
      <c r="A29" s="2" t="s">
        <v>11</v>
      </c>
      <c r="B29" s="408"/>
      <c r="C29" s="23" t="s">
        <v>290</v>
      </c>
      <c r="D29" s="408"/>
      <c r="E29" s="23" t="s">
        <v>290</v>
      </c>
      <c r="F29" s="422"/>
      <c r="G29" s="29" t="s">
        <v>321</v>
      </c>
      <c r="H29" s="370"/>
      <c r="I29" s="216"/>
      <c r="J29" s="370"/>
      <c r="K29" s="216" t="s">
        <v>322</v>
      </c>
      <c r="L29" s="367"/>
      <c r="M29" s="7"/>
      <c r="N29" s="367"/>
      <c r="O29" s="7"/>
    </row>
    <row r="30" spans="1:15" ht="15.75" thickBot="1" x14ac:dyDescent="0.3">
      <c r="A30" s="3" t="s">
        <v>12</v>
      </c>
      <c r="B30" s="409"/>
      <c r="C30" s="24">
        <v>34438</v>
      </c>
      <c r="D30" s="409"/>
      <c r="E30" s="24">
        <v>34438</v>
      </c>
      <c r="F30" s="423"/>
      <c r="G30" s="30" t="s">
        <v>323</v>
      </c>
      <c r="H30" s="371"/>
      <c r="I30" s="12"/>
      <c r="J30" s="371"/>
      <c r="K30" s="12">
        <v>34785</v>
      </c>
      <c r="L30" s="368"/>
      <c r="M30" s="8"/>
      <c r="N30" s="368"/>
      <c r="O30" s="8"/>
    </row>
    <row r="31" spans="1:15" ht="21" customHeight="1" x14ac:dyDescent="0.25">
      <c r="A31" s="1" t="s">
        <v>13</v>
      </c>
      <c r="B31" s="407"/>
      <c r="C31" s="399" t="s">
        <v>42</v>
      </c>
      <c r="D31" s="407"/>
      <c r="E31" s="399" t="s">
        <v>42</v>
      </c>
      <c r="F31" s="407"/>
      <c r="G31" s="399" t="s">
        <v>42</v>
      </c>
      <c r="H31" s="407"/>
      <c r="I31" s="372" t="s">
        <v>42</v>
      </c>
      <c r="J31" s="407"/>
      <c r="K31" s="399" t="s">
        <v>42</v>
      </c>
      <c r="L31" s="404">
        <v>2</v>
      </c>
      <c r="M31" s="412" t="s">
        <v>324</v>
      </c>
      <c r="N31" s="366"/>
      <c r="O31" s="362"/>
    </row>
    <row r="32" spans="1:15" x14ac:dyDescent="0.25">
      <c r="A32" s="2">
        <v>80830204</v>
      </c>
      <c r="B32" s="408"/>
      <c r="C32" s="400"/>
      <c r="D32" s="408"/>
      <c r="E32" s="400"/>
      <c r="F32" s="408"/>
      <c r="G32" s="400"/>
      <c r="H32" s="408"/>
      <c r="I32" s="373"/>
      <c r="J32" s="408"/>
      <c r="K32" s="400"/>
      <c r="L32" s="405"/>
      <c r="M32" s="413"/>
      <c r="N32" s="367"/>
      <c r="O32" s="363"/>
    </row>
    <row r="33" spans="1:17" x14ac:dyDescent="0.25">
      <c r="A33" s="2" t="s">
        <v>11</v>
      </c>
      <c r="B33" s="408"/>
      <c r="C33" s="23"/>
      <c r="D33" s="408"/>
      <c r="E33" s="23"/>
      <c r="F33" s="408"/>
      <c r="G33" s="23"/>
      <c r="H33" s="408"/>
      <c r="I33" s="23"/>
      <c r="J33" s="408"/>
      <c r="K33" s="23"/>
      <c r="L33" s="405"/>
      <c r="M33" s="21" t="s">
        <v>325</v>
      </c>
      <c r="N33" s="367"/>
      <c r="O33" s="7"/>
    </row>
    <row r="34" spans="1:17" ht="15.75" thickBot="1" x14ac:dyDescent="0.3">
      <c r="A34" s="3" t="s">
        <v>12</v>
      </c>
      <c r="B34" s="409"/>
      <c r="C34" s="24"/>
      <c r="D34" s="409"/>
      <c r="E34" s="24"/>
      <c r="F34" s="409"/>
      <c r="G34" s="24"/>
      <c r="H34" s="409"/>
      <c r="I34" s="24"/>
      <c r="J34" s="409"/>
      <c r="K34" s="24"/>
      <c r="L34" s="406"/>
      <c r="M34" s="22" t="s">
        <v>299</v>
      </c>
      <c r="N34" s="368"/>
      <c r="O34" s="8"/>
      <c r="Q34" s="27"/>
    </row>
    <row r="35" spans="1:17" ht="27.75" customHeight="1" x14ac:dyDescent="0.25">
      <c r="A35" s="1" t="s">
        <v>14</v>
      </c>
      <c r="B35" s="407">
        <v>2</v>
      </c>
      <c r="C35" s="399" t="s">
        <v>60</v>
      </c>
      <c r="D35" s="407">
        <v>3</v>
      </c>
      <c r="E35" s="399" t="s">
        <v>60</v>
      </c>
      <c r="F35" s="404"/>
      <c r="G35" s="412"/>
      <c r="H35" s="404"/>
      <c r="I35" s="412"/>
      <c r="J35" s="404"/>
      <c r="K35" s="412"/>
      <c r="L35" s="404">
        <v>2</v>
      </c>
      <c r="M35" s="412" t="s">
        <v>308</v>
      </c>
      <c r="N35" s="366"/>
      <c r="O35" s="362"/>
      <c r="Q35" s="27"/>
    </row>
    <row r="36" spans="1:17" x14ac:dyDescent="0.25">
      <c r="A36" s="2">
        <v>1070707956</v>
      </c>
      <c r="B36" s="408"/>
      <c r="C36" s="400"/>
      <c r="D36" s="408"/>
      <c r="E36" s="400"/>
      <c r="F36" s="405"/>
      <c r="G36" s="413"/>
      <c r="H36" s="405"/>
      <c r="I36" s="413"/>
      <c r="J36" s="405"/>
      <c r="K36" s="413"/>
      <c r="L36" s="405"/>
      <c r="M36" s="413"/>
      <c r="N36" s="367"/>
      <c r="O36" s="363"/>
      <c r="Q36" s="28"/>
    </row>
    <row r="37" spans="1:17" x14ac:dyDescent="0.25">
      <c r="A37" s="2" t="s">
        <v>11</v>
      </c>
      <c r="B37" s="408"/>
      <c r="C37" s="23" t="s">
        <v>326</v>
      </c>
      <c r="D37" s="408"/>
      <c r="E37" s="23" t="s">
        <v>326</v>
      </c>
      <c r="F37" s="405"/>
      <c r="G37" s="21"/>
      <c r="H37" s="405"/>
      <c r="I37" s="21"/>
      <c r="J37" s="405"/>
      <c r="K37" s="21"/>
      <c r="L37" s="405"/>
      <c r="M37" s="21" t="s">
        <v>310</v>
      </c>
      <c r="N37" s="367"/>
      <c r="O37" s="7"/>
    </row>
    <row r="38" spans="1:17" ht="15.75" thickBot="1" x14ac:dyDescent="0.3">
      <c r="A38" s="3" t="s">
        <v>12</v>
      </c>
      <c r="B38" s="409"/>
      <c r="C38" s="24"/>
      <c r="D38" s="409"/>
      <c r="E38" s="24"/>
      <c r="F38" s="406"/>
      <c r="G38" s="22"/>
      <c r="H38" s="406"/>
      <c r="I38" s="22"/>
      <c r="J38" s="406"/>
      <c r="K38" s="22"/>
      <c r="L38" s="406"/>
      <c r="M38" s="22"/>
      <c r="N38" s="368"/>
      <c r="O38" s="8"/>
    </row>
    <row r="39" spans="1:17" ht="15" customHeight="1" x14ac:dyDescent="0.25">
      <c r="A39" s="1" t="s">
        <v>15</v>
      </c>
      <c r="B39" s="404"/>
      <c r="C39" s="412"/>
      <c r="D39" s="366"/>
      <c r="E39" s="362"/>
      <c r="F39" s="366"/>
      <c r="G39" s="362"/>
      <c r="H39" s="407"/>
      <c r="I39" s="372" t="s">
        <v>42</v>
      </c>
      <c r="J39" s="366"/>
      <c r="K39" s="362"/>
      <c r="L39" s="366"/>
      <c r="M39" s="362"/>
      <c r="N39" s="366"/>
      <c r="O39" s="362"/>
    </row>
    <row r="40" spans="1:17" x14ac:dyDescent="0.25">
      <c r="A40" s="2">
        <v>80817099</v>
      </c>
      <c r="B40" s="405"/>
      <c r="C40" s="413"/>
      <c r="D40" s="367"/>
      <c r="E40" s="363"/>
      <c r="F40" s="367"/>
      <c r="G40" s="363"/>
      <c r="H40" s="408"/>
      <c r="I40" s="373"/>
      <c r="J40" s="367"/>
      <c r="K40" s="363"/>
      <c r="L40" s="367"/>
      <c r="M40" s="363"/>
      <c r="N40" s="367"/>
      <c r="O40" s="363"/>
    </row>
    <row r="41" spans="1:17" x14ac:dyDescent="0.25">
      <c r="A41" s="2" t="s">
        <v>11</v>
      </c>
      <c r="B41" s="405"/>
      <c r="C41" s="21"/>
      <c r="D41" s="367"/>
      <c r="E41" s="7"/>
      <c r="F41" s="367"/>
      <c r="G41" s="7"/>
      <c r="H41" s="408"/>
      <c r="I41" s="23"/>
      <c r="J41" s="367"/>
      <c r="K41" s="7"/>
      <c r="L41" s="367"/>
      <c r="M41" s="7"/>
      <c r="N41" s="367"/>
      <c r="O41" s="7"/>
    </row>
    <row r="42" spans="1:17" ht="15.75" thickBot="1" x14ac:dyDescent="0.3">
      <c r="A42" s="3" t="s">
        <v>12</v>
      </c>
      <c r="B42" s="406"/>
      <c r="C42" s="22"/>
      <c r="D42" s="368"/>
      <c r="E42" s="8"/>
      <c r="F42" s="368"/>
      <c r="G42" s="8"/>
      <c r="H42" s="409"/>
      <c r="I42" s="24"/>
      <c r="J42" s="368"/>
      <c r="K42" s="8"/>
      <c r="L42" s="368"/>
      <c r="M42" s="8"/>
      <c r="N42" s="368"/>
      <c r="O42" s="8"/>
    </row>
    <row r="43" spans="1:17" x14ac:dyDescent="0.25">
      <c r="A43" s="1" t="s">
        <v>76</v>
      </c>
      <c r="B43" s="404"/>
      <c r="C43" s="412"/>
      <c r="D43" s="366"/>
      <c r="E43" s="364"/>
      <c r="F43" s="366"/>
      <c r="G43" s="362"/>
      <c r="H43" s="366"/>
      <c r="I43" s="362"/>
      <c r="J43" s="366"/>
      <c r="K43" s="364"/>
      <c r="L43" s="366"/>
      <c r="M43" s="362"/>
      <c r="N43" s="366"/>
      <c r="O43" s="362"/>
    </row>
    <row r="44" spans="1:17" x14ac:dyDescent="0.25">
      <c r="A44" s="2">
        <v>80236526</v>
      </c>
      <c r="B44" s="405"/>
      <c r="C44" s="413"/>
      <c r="D44" s="367"/>
      <c r="E44" s="365"/>
      <c r="F44" s="367"/>
      <c r="G44" s="363"/>
      <c r="H44" s="367"/>
      <c r="I44" s="363"/>
      <c r="J44" s="367"/>
      <c r="K44" s="365"/>
      <c r="L44" s="367"/>
      <c r="M44" s="363"/>
      <c r="N44" s="367"/>
      <c r="O44" s="363"/>
    </row>
    <row r="45" spans="1:17" x14ac:dyDescent="0.25">
      <c r="A45" s="2" t="s">
        <v>11</v>
      </c>
      <c r="B45" s="405"/>
      <c r="C45" s="21"/>
      <c r="D45" s="367"/>
      <c r="E45" s="7"/>
      <c r="F45" s="367"/>
      <c r="G45" s="7"/>
      <c r="H45" s="367"/>
      <c r="I45" s="7"/>
      <c r="J45" s="367"/>
      <c r="K45" s="7"/>
      <c r="L45" s="367"/>
      <c r="M45" s="7"/>
      <c r="N45" s="367"/>
      <c r="O45" s="7"/>
    </row>
    <row r="46" spans="1:17" ht="15.75" thickBot="1" x14ac:dyDescent="0.3">
      <c r="A46" s="3" t="s">
        <v>12</v>
      </c>
      <c r="B46" s="406"/>
      <c r="C46" s="22"/>
      <c r="D46" s="368"/>
      <c r="E46" s="8"/>
      <c r="F46" s="368"/>
      <c r="G46" s="8"/>
      <c r="H46" s="368"/>
      <c r="I46" s="8"/>
      <c r="J46" s="368"/>
      <c r="K46" s="8"/>
      <c r="L46" s="368"/>
      <c r="M46" s="8"/>
      <c r="N46" s="368"/>
      <c r="O46" s="8"/>
    </row>
    <row r="47" spans="1:17" ht="15.75" thickBot="1" x14ac:dyDescent="0.3"/>
    <row r="48" spans="1:17" ht="15.75" thickBot="1" x14ac:dyDescent="0.3">
      <c r="A48" s="10"/>
      <c r="B48" s="384" t="s">
        <v>327</v>
      </c>
      <c r="C48" s="385"/>
      <c r="D48" s="384" t="s">
        <v>328</v>
      </c>
      <c r="E48" s="385"/>
      <c r="F48" s="384" t="s">
        <v>329</v>
      </c>
      <c r="G48" s="385"/>
      <c r="H48" s="384" t="s">
        <v>330</v>
      </c>
      <c r="I48" s="385"/>
      <c r="J48" s="384" t="s">
        <v>331</v>
      </c>
      <c r="K48" s="385"/>
      <c r="L48" s="384" t="s">
        <v>332</v>
      </c>
      <c r="M48" s="385"/>
      <c r="N48" s="386" t="s">
        <v>333</v>
      </c>
      <c r="O48" s="385"/>
    </row>
    <row r="49" spans="1:15" ht="15.75" thickBot="1" x14ac:dyDescent="0.3">
      <c r="A49" s="10"/>
      <c r="B49" s="4" t="s">
        <v>7</v>
      </c>
      <c r="C49" s="5" t="s">
        <v>8</v>
      </c>
      <c r="D49" s="4" t="s">
        <v>7</v>
      </c>
      <c r="E49" s="5" t="s">
        <v>8</v>
      </c>
      <c r="F49" s="4" t="s">
        <v>7</v>
      </c>
      <c r="G49" s="5" t="s">
        <v>8</v>
      </c>
      <c r="H49" s="4" t="s">
        <v>7</v>
      </c>
      <c r="I49" s="5" t="s">
        <v>8</v>
      </c>
      <c r="J49" s="4" t="s">
        <v>7</v>
      </c>
      <c r="K49" s="5" t="s">
        <v>8</v>
      </c>
      <c r="L49" s="4" t="s">
        <v>7</v>
      </c>
      <c r="M49" s="5" t="s">
        <v>8</v>
      </c>
      <c r="N49" s="6" t="s">
        <v>7</v>
      </c>
      <c r="O49" s="5" t="s">
        <v>8</v>
      </c>
    </row>
    <row r="50" spans="1:15" ht="15" customHeight="1" x14ac:dyDescent="0.25">
      <c r="A50" s="1" t="s">
        <v>9</v>
      </c>
      <c r="B50" s="404"/>
      <c r="C50" s="412"/>
      <c r="D50" s="407">
        <v>2</v>
      </c>
      <c r="E50" s="399" t="s">
        <v>86</v>
      </c>
      <c r="F50" s="407">
        <v>1</v>
      </c>
      <c r="G50" s="399" t="s">
        <v>334</v>
      </c>
      <c r="H50" s="407">
        <v>1</v>
      </c>
      <c r="I50" s="399" t="s">
        <v>334</v>
      </c>
      <c r="J50" s="407">
        <v>1</v>
      </c>
      <c r="K50" s="399" t="s">
        <v>334</v>
      </c>
      <c r="L50" s="366"/>
      <c r="M50" s="362"/>
      <c r="N50" s="366"/>
      <c r="O50" s="362"/>
    </row>
    <row r="51" spans="1:15" x14ac:dyDescent="0.25">
      <c r="A51" s="2">
        <v>79921501</v>
      </c>
      <c r="B51" s="405"/>
      <c r="C51" s="413"/>
      <c r="D51" s="408"/>
      <c r="E51" s="400"/>
      <c r="F51" s="408"/>
      <c r="G51" s="400"/>
      <c r="H51" s="408"/>
      <c r="I51" s="400"/>
      <c r="J51" s="408"/>
      <c r="K51" s="400"/>
      <c r="L51" s="367"/>
      <c r="M51" s="363"/>
      <c r="N51" s="367"/>
      <c r="O51" s="363"/>
    </row>
    <row r="52" spans="1:15" x14ac:dyDescent="0.25">
      <c r="A52" s="2" t="s">
        <v>11</v>
      </c>
      <c r="B52" s="405"/>
      <c r="C52" s="21"/>
      <c r="D52" s="408"/>
      <c r="E52" s="23" t="s">
        <v>335</v>
      </c>
      <c r="F52" s="408"/>
      <c r="G52" s="23" t="s">
        <v>336</v>
      </c>
      <c r="H52" s="408"/>
      <c r="I52" s="23" t="s">
        <v>336</v>
      </c>
      <c r="J52" s="408"/>
      <c r="K52" s="23" t="s">
        <v>336</v>
      </c>
      <c r="L52" s="367"/>
      <c r="M52" s="7"/>
      <c r="N52" s="367"/>
      <c r="O52" s="7"/>
    </row>
    <row r="53" spans="1:15" ht="15.75" thickBot="1" x14ac:dyDescent="0.3">
      <c r="A53" s="3" t="s">
        <v>12</v>
      </c>
      <c r="B53" s="406"/>
      <c r="C53" s="22"/>
      <c r="D53" s="409"/>
      <c r="E53" s="24">
        <v>34863</v>
      </c>
      <c r="F53" s="409"/>
      <c r="G53" s="24">
        <v>34823</v>
      </c>
      <c r="H53" s="409"/>
      <c r="I53" s="24">
        <v>34823</v>
      </c>
      <c r="J53" s="409"/>
      <c r="K53" s="24">
        <v>34823</v>
      </c>
      <c r="L53" s="368"/>
      <c r="M53" s="8"/>
      <c r="N53" s="368"/>
      <c r="O53" s="8"/>
    </row>
    <row r="54" spans="1:15" ht="15" customHeight="1" x14ac:dyDescent="0.25">
      <c r="A54" s="1" t="s">
        <v>13</v>
      </c>
      <c r="B54" s="404"/>
      <c r="C54" s="412"/>
      <c r="D54" s="407">
        <v>2</v>
      </c>
      <c r="E54" s="399" t="s">
        <v>86</v>
      </c>
      <c r="F54" s="407">
        <v>1</v>
      </c>
      <c r="G54" s="399" t="s">
        <v>337</v>
      </c>
      <c r="H54" s="407">
        <v>1</v>
      </c>
      <c r="I54" s="399" t="s">
        <v>338</v>
      </c>
      <c r="J54" s="407">
        <v>1</v>
      </c>
      <c r="K54" s="399" t="s">
        <v>31</v>
      </c>
      <c r="L54" s="404">
        <v>2</v>
      </c>
      <c r="M54" s="412" t="s">
        <v>339</v>
      </c>
      <c r="N54" s="366"/>
      <c r="O54" s="362"/>
    </row>
    <row r="55" spans="1:15" x14ac:dyDescent="0.25">
      <c r="A55" s="2">
        <v>80830204</v>
      </c>
      <c r="B55" s="405"/>
      <c r="C55" s="413"/>
      <c r="D55" s="408"/>
      <c r="E55" s="400"/>
      <c r="F55" s="408"/>
      <c r="G55" s="400"/>
      <c r="H55" s="408"/>
      <c r="I55" s="400"/>
      <c r="J55" s="408"/>
      <c r="K55" s="400"/>
      <c r="L55" s="405"/>
      <c r="M55" s="413"/>
      <c r="N55" s="367"/>
      <c r="O55" s="363"/>
    </row>
    <row r="56" spans="1:15" x14ac:dyDescent="0.25">
      <c r="A56" s="2" t="s">
        <v>11</v>
      </c>
      <c r="B56" s="405"/>
      <c r="C56" s="21"/>
      <c r="D56" s="408"/>
      <c r="E56" s="23" t="s">
        <v>340</v>
      </c>
      <c r="F56" s="408"/>
      <c r="G56" s="23" t="s">
        <v>341</v>
      </c>
      <c r="H56" s="408"/>
      <c r="I56" s="23" t="s">
        <v>342</v>
      </c>
      <c r="J56" s="408"/>
      <c r="K56" s="23" t="s">
        <v>32</v>
      </c>
      <c r="L56" s="405"/>
      <c r="M56" s="21" t="s">
        <v>343</v>
      </c>
      <c r="N56" s="367"/>
      <c r="O56" s="7"/>
    </row>
    <row r="57" spans="1:15" ht="15.75" thickBot="1" x14ac:dyDescent="0.3">
      <c r="A57" s="3" t="s">
        <v>12</v>
      </c>
      <c r="B57" s="406"/>
      <c r="C57" s="22"/>
      <c r="D57" s="409"/>
      <c r="E57" s="24">
        <v>34863</v>
      </c>
      <c r="F57" s="409"/>
      <c r="G57" s="24">
        <v>34860</v>
      </c>
      <c r="H57" s="409"/>
      <c r="I57" s="24">
        <v>34620</v>
      </c>
      <c r="J57" s="409"/>
      <c r="K57" s="24">
        <v>35296</v>
      </c>
      <c r="L57" s="406"/>
      <c r="M57" s="22">
        <v>34745</v>
      </c>
      <c r="N57" s="368"/>
      <c r="O57" s="8"/>
    </row>
    <row r="58" spans="1:15" ht="15" customHeight="1" x14ac:dyDescent="0.25">
      <c r="A58" s="1" t="s">
        <v>14</v>
      </c>
      <c r="B58" s="404"/>
      <c r="C58" s="412"/>
      <c r="D58" s="407">
        <v>2</v>
      </c>
      <c r="E58" s="399" t="s">
        <v>86</v>
      </c>
      <c r="F58" s="404"/>
      <c r="G58" s="412"/>
      <c r="H58" s="407">
        <v>1</v>
      </c>
      <c r="I58" s="399" t="s">
        <v>338</v>
      </c>
      <c r="J58" s="366"/>
      <c r="K58" s="362"/>
      <c r="L58" s="404"/>
      <c r="M58" s="412" t="s">
        <v>344</v>
      </c>
      <c r="N58" s="366"/>
      <c r="O58" s="362"/>
    </row>
    <row r="59" spans="1:15" x14ac:dyDescent="0.25">
      <c r="A59" s="2">
        <v>1070707956</v>
      </c>
      <c r="B59" s="405"/>
      <c r="C59" s="413"/>
      <c r="D59" s="408"/>
      <c r="E59" s="400"/>
      <c r="F59" s="405"/>
      <c r="G59" s="413"/>
      <c r="H59" s="408"/>
      <c r="I59" s="400"/>
      <c r="J59" s="367"/>
      <c r="K59" s="363"/>
      <c r="L59" s="405"/>
      <c r="M59" s="413"/>
      <c r="N59" s="367"/>
      <c r="O59" s="363"/>
    </row>
    <row r="60" spans="1:15" x14ac:dyDescent="0.25">
      <c r="A60" s="2" t="s">
        <v>11</v>
      </c>
      <c r="B60" s="405"/>
      <c r="C60" s="21"/>
      <c r="D60" s="408"/>
      <c r="E60" s="23" t="s">
        <v>340</v>
      </c>
      <c r="F60" s="405"/>
      <c r="G60" s="21"/>
      <c r="H60" s="408"/>
      <c r="I60" s="23" t="s">
        <v>342</v>
      </c>
      <c r="J60" s="367"/>
      <c r="K60" s="7"/>
      <c r="L60" s="405"/>
      <c r="M60" s="21" t="s">
        <v>345</v>
      </c>
      <c r="N60" s="367"/>
      <c r="O60" s="7"/>
    </row>
    <row r="61" spans="1:15" ht="15.75" thickBot="1" x14ac:dyDescent="0.3">
      <c r="A61" s="3" t="s">
        <v>12</v>
      </c>
      <c r="B61" s="406"/>
      <c r="C61" s="22"/>
      <c r="D61" s="409"/>
      <c r="E61" s="24">
        <v>34863</v>
      </c>
      <c r="F61" s="406"/>
      <c r="G61" s="22"/>
      <c r="H61" s="409"/>
      <c r="I61" s="24">
        <v>34620</v>
      </c>
      <c r="J61" s="368"/>
      <c r="K61" s="8"/>
      <c r="L61" s="406"/>
      <c r="M61" s="22"/>
      <c r="N61" s="368"/>
      <c r="O61" s="8"/>
    </row>
    <row r="62" spans="1:15" x14ac:dyDescent="0.25">
      <c r="A62" s="1" t="s">
        <v>15</v>
      </c>
      <c r="B62" s="404"/>
      <c r="C62" s="412"/>
      <c r="D62" s="366"/>
      <c r="E62" s="362"/>
      <c r="F62" s="366"/>
      <c r="G62" s="362"/>
      <c r="H62" s="366"/>
      <c r="I62" s="362"/>
      <c r="J62" s="366"/>
      <c r="K62" s="362"/>
      <c r="L62" s="366"/>
      <c r="M62" s="362"/>
      <c r="N62" s="366"/>
      <c r="O62" s="362"/>
    </row>
    <row r="63" spans="1:15" x14ac:dyDescent="0.25">
      <c r="A63" s="2">
        <v>80817099</v>
      </c>
      <c r="B63" s="405"/>
      <c r="C63" s="413"/>
      <c r="D63" s="367"/>
      <c r="E63" s="363"/>
      <c r="F63" s="367"/>
      <c r="G63" s="363"/>
      <c r="H63" s="367"/>
      <c r="I63" s="363"/>
      <c r="J63" s="367"/>
      <c r="K63" s="363"/>
      <c r="L63" s="367"/>
      <c r="M63" s="363"/>
      <c r="N63" s="367"/>
      <c r="O63" s="363"/>
    </row>
    <row r="64" spans="1:15" x14ac:dyDescent="0.25">
      <c r="A64" s="2" t="s">
        <v>11</v>
      </c>
      <c r="B64" s="405"/>
      <c r="C64" s="21"/>
      <c r="D64" s="367"/>
      <c r="E64" s="7"/>
      <c r="F64" s="367"/>
      <c r="G64" s="7"/>
      <c r="H64" s="367"/>
      <c r="I64" s="7"/>
      <c r="J64" s="367"/>
      <c r="K64" s="7"/>
      <c r="L64" s="367"/>
      <c r="M64" s="7"/>
      <c r="N64" s="367"/>
      <c r="O64" s="7"/>
    </row>
    <row r="65" spans="1:17" ht="15.75" thickBot="1" x14ac:dyDescent="0.3">
      <c r="A65" s="3" t="s">
        <v>12</v>
      </c>
      <c r="B65" s="406"/>
      <c r="C65" s="22"/>
      <c r="D65" s="368"/>
      <c r="E65" s="8"/>
      <c r="F65" s="368"/>
      <c r="G65" s="8"/>
      <c r="H65" s="368"/>
      <c r="I65" s="8"/>
      <c r="J65" s="368"/>
      <c r="K65" s="8"/>
      <c r="L65" s="368"/>
      <c r="M65" s="8"/>
      <c r="N65" s="368"/>
      <c r="O65" s="8"/>
    </row>
    <row r="66" spans="1:17" x14ac:dyDescent="0.25">
      <c r="A66" s="1" t="s">
        <v>76</v>
      </c>
      <c r="B66" s="404"/>
      <c r="C66" s="412"/>
      <c r="D66" s="366"/>
      <c r="E66" s="364"/>
      <c r="F66" s="366"/>
      <c r="G66" s="362"/>
      <c r="H66" s="366"/>
      <c r="I66" s="362"/>
      <c r="J66" s="366"/>
      <c r="K66" s="364"/>
      <c r="L66" s="366"/>
      <c r="M66" s="362"/>
      <c r="N66" s="366"/>
      <c r="O66" s="362"/>
    </row>
    <row r="67" spans="1:17" x14ac:dyDescent="0.25">
      <c r="A67" s="2">
        <v>80236526</v>
      </c>
      <c r="B67" s="405"/>
      <c r="C67" s="413"/>
      <c r="D67" s="367"/>
      <c r="E67" s="365"/>
      <c r="F67" s="367"/>
      <c r="G67" s="363"/>
      <c r="H67" s="367"/>
      <c r="I67" s="363"/>
      <c r="J67" s="367"/>
      <c r="K67" s="365"/>
      <c r="L67" s="367"/>
      <c r="M67" s="363"/>
      <c r="N67" s="367"/>
      <c r="O67" s="363"/>
    </row>
    <row r="68" spans="1:17" x14ac:dyDescent="0.25">
      <c r="A68" s="2" t="s">
        <v>11</v>
      </c>
      <c r="B68" s="405"/>
      <c r="C68" s="21"/>
      <c r="D68" s="367"/>
      <c r="E68" s="7"/>
      <c r="F68" s="367"/>
      <c r="G68" s="7"/>
      <c r="H68" s="367"/>
      <c r="I68" s="7"/>
      <c r="J68" s="367"/>
      <c r="K68" s="7"/>
      <c r="L68" s="367"/>
      <c r="M68" s="7"/>
      <c r="N68" s="367"/>
      <c r="O68" s="7"/>
    </row>
    <row r="69" spans="1:17" ht="15.75" thickBot="1" x14ac:dyDescent="0.3">
      <c r="A69" s="3" t="s">
        <v>12</v>
      </c>
      <c r="B69" s="406"/>
      <c r="C69" s="22"/>
      <c r="D69" s="368"/>
      <c r="E69" s="8"/>
      <c r="F69" s="368"/>
      <c r="G69" s="8"/>
      <c r="H69" s="368"/>
      <c r="I69" s="8"/>
      <c r="J69" s="368"/>
      <c r="K69" s="8"/>
      <c r="L69" s="368"/>
      <c r="M69" s="8"/>
      <c r="N69" s="368"/>
      <c r="O69" s="8"/>
    </row>
    <row r="70" spans="1:17" ht="15.75" thickBot="1" x14ac:dyDescent="0.3"/>
    <row r="71" spans="1:17" ht="15.75" thickBot="1" x14ac:dyDescent="0.3">
      <c r="A71" s="10"/>
      <c r="B71" s="384" t="s">
        <v>346</v>
      </c>
      <c r="C71" s="385"/>
      <c r="D71" s="384" t="s">
        <v>347</v>
      </c>
      <c r="E71" s="385"/>
      <c r="F71" s="384" t="s">
        <v>348</v>
      </c>
      <c r="G71" s="385"/>
      <c r="H71" s="384" t="s">
        <v>349</v>
      </c>
      <c r="I71" s="385"/>
      <c r="J71" s="384" t="s">
        <v>350</v>
      </c>
      <c r="K71" s="385"/>
      <c r="L71" s="384" t="s">
        <v>351</v>
      </c>
      <c r="M71" s="385"/>
      <c r="N71" s="386" t="s">
        <v>352</v>
      </c>
      <c r="O71" s="385"/>
    </row>
    <row r="72" spans="1:17" ht="15.75" thickBot="1" x14ac:dyDescent="0.3">
      <c r="A72" s="10"/>
      <c r="B72" s="4" t="s">
        <v>7</v>
      </c>
      <c r="C72" s="5" t="s">
        <v>8</v>
      </c>
      <c r="D72" s="4" t="s">
        <v>7</v>
      </c>
      <c r="E72" s="5" t="s">
        <v>8</v>
      </c>
      <c r="F72" s="4" t="s">
        <v>7</v>
      </c>
      <c r="G72" s="5" t="s">
        <v>8</v>
      </c>
      <c r="H72" s="4" t="s">
        <v>7</v>
      </c>
      <c r="I72" s="5" t="s">
        <v>8</v>
      </c>
      <c r="J72" s="4" t="s">
        <v>7</v>
      </c>
      <c r="K72" s="5" t="s">
        <v>8</v>
      </c>
      <c r="L72" s="4" t="s">
        <v>7</v>
      </c>
      <c r="M72" s="5" t="s">
        <v>8</v>
      </c>
      <c r="N72" s="6" t="s">
        <v>7</v>
      </c>
      <c r="O72" s="5" t="s">
        <v>8</v>
      </c>
    </row>
    <row r="73" spans="1:17" x14ac:dyDescent="0.25">
      <c r="A73" s="1" t="s">
        <v>9</v>
      </c>
      <c r="B73" s="407">
        <v>1</v>
      </c>
      <c r="C73" s="399" t="s">
        <v>191</v>
      </c>
      <c r="D73" s="369">
        <v>1</v>
      </c>
      <c r="E73" s="372" t="s">
        <v>353</v>
      </c>
      <c r="F73" s="404"/>
      <c r="G73" s="412"/>
      <c r="H73" s="404"/>
      <c r="I73" s="412"/>
      <c r="J73" s="407">
        <v>1</v>
      </c>
      <c r="K73" s="399" t="s">
        <v>354</v>
      </c>
      <c r="L73" s="404"/>
      <c r="M73" s="412" t="s">
        <v>355</v>
      </c>
      <c r="N73" s="366"/>
      <c r="O73" s="362"/>
    </row>
    <row r="74" spans="1:17" x14ac:dyDescent="0.25">
      <c r="A74" s="2">
        <v>79921501</v>
      </c>
      <c r="B74" s="408"/>
      <c r="C74" s="400"/>
      <c r="D74" s="370"/>
      <c r="E74" s="373"/>
      <c r="F74" s="405"/>
      <c r="G74" s="413"/>
      <c r="H74" s="405"/>
      <c r="I74" s="413"/>
      <c r="J74" s="408"/>
      <c r="K74" s="400"/>
      <c r="L74" s="405"/>
      <c r="M74" s="413"/>
      <c r="N74" s="367"/>
      <c r="O74" s="363"/>
    </row>
    <row r="75" spans="1:17" x14ac:dyDescent="0.25">
      <c r="A75" s="2" t="s">
        <v>11</v>
      </c>
      <c r="B75" s="408"/>
      <c r="C75" s="23" t="s">
        <v>356</v>
      </c>
      <c r="D75" s="370"/>
      <c r="E75" s="216" t="s">
        <v>357</v>
      </c>
      <c r="F75" s="405"/>
      <c r="G75" s="21"/>
      <c r="H75" s="405"/>
      <c r="I75" s="21"/>
      <c r="J75" s="408"/>
      <c r="K75" s="23" t="s">
        <v>358</v>
      </c>
      <c r="L75" s="405"/>
      <c r="M75" s="21"/>
      <c r="N75" s="367"/>
      <c r="O75" s="7"/>
      <c r="Q75">
        <f>35000+15000+12000+12000+20000</f>
        <v>94000</v>
      </c>
    </row>
    <row r="76" spans="1:17" ht="15.75" thickBot="1" x14ac:dyDescent="0.3">
      <c r="A76" s="3" t="s">
        <v>12</v>
      </c>
      <c r="B76" s="409"/>
      <c r="C76" s="24">
        <v>35019</v>
      </c>
      <c r="D76" s="371"/>
      <c r="E76" s="12"/>
      <c r="F76" s="406"/>
      <c r="G76" s="22"/>
      <c r="H76" s="406"/>
      <c r="I76" s="22"/>
      <c r="J76" s="409"/>
      <c r="K76" s="24">
        <v>35217</v>
      </c>
      <c r="L76" s="406"/>
      <c r="M76" s="22"/>
      <c r="N76" s="368"/>
      <c r="O76" s="8"/>
    </row>
    <row r="77" spans="1:17" x14ac:dyDescent="0.25">
      <c r="A77" s="1" t="s">
        <v>13</v>
      </c>
      <c r="B77" s="407">
        <v>2</v>
      </c>
      <c r="C77" s="399" t="s">
        <v>344</v>
      </c>
      <c r="D77" s="407">
        <v>2</v>
      </c>
      <c r="E77" s="399" t="s">
        <v>344</v>
      </c>
      <c r="F77" s="404"/>
      <c r="G77" s="412"/>
      <c r="H77" s="407">
        <v>1</v>
      </c>
      <c r="I77" s="399" t="s">
        <v>359</v>
      </c>
      <c r="J77" s="366"/>
      <c r="K77" s="362"/>
      <c r="L77" s="366"/>
      <c r="M77" s="362"/>
      <c r="N77" s="366"/>
      <c r="O77" s="362"/>
    </row>
    <row r="78" spans="1:17" x14ac:dyDescent="0.25">
      <c r="A78" s="2">
        <v>80830204</v>
      </c>
      <c r="B78" s="408"/>
      <c r="C78" s="400"/>
      <c r="D78" s="408"/>
      <c r="E78" s="400"/>
      <c r="F78" s="405"/>
      <c r="G78" s="413"/>
      <c r="H78" s="408"/>
      <c r="I78" s="400"/>
      <c r="J78" s="367"/>
      <c r="K78" s="363"/>
      <c r="L78" s="367"/>
      <c r="M78" s="363"/>
      <c r="N78" s="367"/>
      <c r="O78" s="363"/>
    </row>
    <row r="79" spans="1:17" x14ac:dyDescent="0.25">
      <c r="A79" s="2" t="s">
        <v>11</v>
      </c>
      <c r="B79" s="408"/>
      <c r="C79" s="23" t="s">
        <v>360</v>
      </c>
      <c r="D79" s="408"/>
      <c r="E79" s="23" t="s">
        <v>360</v>
      </c>
      <c r="F79" s="405"/>
      <c r="G79" s="21"/>
      <c r="H79" s="408"/>
      <c r="I79" s="23" t="s">
        <v>361</v>
      </c>
      <c r="J79" s="367"/>
      <c r="K79" s="7"/>
      <c r="L79" s="367"/>
      <c r="M79" s="7"/>
      <c r="N79" s="367"/>
      <c r="O79" s="7"/>
    </row>
    <row r="80" spans="1:17" ht="15.75" thickBot="1" x14ac:dyDescent="0.3">
      <c r="A80" s="3" t="s">
        <v>12</v>
      </c>
      <c r="B80" s="409"/>
      <c r="C80" s="24">
        <v>35040</v>
      </c>
      <c r="D80" s="409"/>
      <c r="E80" s="24">
        <v>35040</v>
      </c>
      <c r="F80" s="406"/>
      <c r="G80" s="22"/>
      <c r="H80" s="409"/>
      <c r="I80" s="24"/>
      <c r="J80" s="368"/>
      <c r="K80" s="8"/>
      <c r="L80" s="368"/>
      <c r="M80" s="8"/>
      <c r="N80" s="368"/>
      <c r="O80" s="8"/>
    </row>
    <row r="81" spans="1:15" ht="15" customHeight="1" x14ac:dyDescent="0.25">
      <c r="A81" s="1" t="s">
        <v>14</v>
      </c>
      <c r="B81" s="407">
        <v>2</v>
      </c>
      <c r="C81" s="399" t="s">
        <v>339</v>
      </c>
      <c r="D81" s="407">
        <v>2</v>
      </c>
      <c r="E81" s="399" t="s">
        <v>339</v>
      </c>
      <c r="F81" s="404"/>
      <c r="G81" s="412"/>
      <c r="H81" s="407">
        <v>1</v>
      </c>
      <c r="I81" s="399" t="s">
        <v>359</v>
      </c>
      <c r="J81" s="407">
        <v>1</v>
      </c>
      <c r="K81" s="399" t="s">
        <v>362</v>
      </c>
      <c r="L81" s="366"/>
      <c r="M81" s="362"/>
      <c r="N81" s="366"/>
      <c r="O81" s="362"/>
    </row>
    <row r="82" spans="1:15" x14ac:dyDescent="0.25">
      <c r="A82" s="2">
        <v>1070707956</v>
      </c>
      <c r="B82" s="408"/>
      <c r="C82" s="400"/>
      <c r="D82" s="408"/>
      <c r="E82" s="400"/>
      <c r="F82" s="405"/>
      <c r="G82" s="413"/>
      <c r="H82" s="408"/>
      <c r="I82" s="400"/>
      <c r="J82" s="408"/>
      <c r="K82" s="400"/>
      <c r="L82" s="367"/>
      <c r="M82" s="363"/>
      <c r="N82" s="367"/>
      <c r="O82" s="363"/>
    </row>
    <row r="83" spans="1:15" x14ac:dyDescent="0.25">
      <c r="A83" s="2" t="s">
        <v>11</v>
      </c>
      <c r="B83" s="408"/>
      <c r="C83" s="23" t="s">
        <v>343</v>
      </c>
      <c r="D83" s="408"/>
      <c r="E83" s="23" t="s">
        <v>343</v>
      </c>
      <c r="F83" s="405"/>
      <c r="G83" s="21"/>
      <c r="H83" s="408"/>
      <c r="I83" s="23" t="s">
        <v>361</v>
      </c>
      <c r="J83" s="408"/>
      <c r="K83" s="23" t="s">
        <v>363</v>
      </c>
      <c r="L83" s="367"/>
      <c r="M83" s="7"/>
      <c r="N83" s="367"/>
      <c r="O83" s="7"/>
    </row>
    <row r="84" spans="1:15" ht="15.75" thickBot="1" x14ac:dyDescent="0.3">
      <c r="A84" s="3" t="s">
        <v>12</v>
      </c>
      <c r="B84" s="409"/>
      <c r="C84" s="24">
        <v>34745</v>
      </c>
      <c r="D84" s="409"/>
      <c r="E84" s="24">
        <v>34745</v>
      </c>
      <c r="F84" s="406"/>
      <c r="G84" s="22"/>
      <c r="H84" s="409"/>
      <c r="I84" s="24"/>
      <c r="J84" s="409"/>
      <c r="K84" s="24">
        <v>35209</v>
      </c>
      <c r="L84" s="368"/>
      <c r="M84" s="8"/>
      <c r="N84" s="368"/>
      <c r="O84" s="8"/>
    </row>
    <row r="85" spans="1:15" x14ac:dyDescent="0.25">
      <c r="A85" s="1" t="s">
        <v>15</v>
      </c>
      <c r="B85" s="404"/>
      <c r="C85" s="412"/>
      <c r="D85" s="404"/>
      <c r="E85" s="412"/>
      <c r="F85" s="404"/>
      <c r="G85" s="412"/>
      <c r="H85" s="404"/>
      <c r="I85" s="412"/>
      <c r="J85" s="404"/>
      <c r="K85" s="412"/>
      <c r="L85" s="366"/>
      <c r="M85" s="362"/>
      <c r="N85" s="366"/>
      <c r="O85" s="362"/>
    </row>
    <row r="86" spans="1:15" x14ac:dyDescent="0.25">
      <c r="A86" s="2">
        <v>80817099</v>
      </c>
      <c r="B86" s="405"/>
      <c r="C86" s="413"/>
      <c r="D86" s="405"/>
      <c r="E86" s="413"/>
      <c r="F86" s="405"/>
      <c r="G86" s="413"/>
      <c r="H86" s="405"/>
      <c r="I86" s="413"/>
      <c r="J86" s="405"/>
      <c r="K86" s="413"/>
      <c r="L86" s="367"/>
      <c r="M86" s="363"/>
      <c r="N86" s="367"/>
      <c r="O86" s="363"/>
    </row>
    <row r="87" spans="1:15" x14ac:dyDescent="0.25">
      <c r="A87" s="2" t="s">
        <v>11</v>
      </c>
      <c r="B87" s="405"/>
      <c r="C87" s="21"/>
      <c r="D87" s="405"/>
      <c r="E87" s="21"/>
      <c r="F87" s="405"/>
      <c r="G87" s="21"/>
      <c r="H87" s="405"/>
      <c r="I87" s="21"/>
      <c r="J87" s="405"/>
      <c r="K87" s="21"/>
      <c r="L87" s="367"/>
      <c r="M87" s="7"/>
      <c r="N87" s="367"/>
      <c r="O87" s="7"/>
    </row>
    <row r="88" spans="1:15" ht="15.75" thickBot="1" x14ac:dyDescent="0.3">
      <c r="A88" s="3" t="s">
        <v>12</v>
      </c>
      <c r="B88" s="406"/>
      <c r="C88" s="22"/>
      <c r="D88" s="406"/>
      <c r="E88" s="22"/>
      <c r="F88" s="406"/>
      <c r="G88" s="22"/>
      <c r="H88" s="406"/>
      <c r="I88" s="22"/>
      <c r="J88" s="406"/>
      <c r="K88" s="22"/>
      <c r="L88" s="368"/>
      <c r="M88" s="8"/>
      <c r="N88" s="368"/>
      <c r="O88" s="8"/>
    </row>
    <row r="89" spans="1:15" x14ac:dyDescent="0.25">
      <c r="A89" s="1" t="s">
        <v>76</v>
      </c>
      <c r="B89" s="404"/>
      <c r="C89" s="412"/>
      <c r="D89" s="366"/>
      <c r="E89" s="364"/>
      <c r="F89" s="366"/>
      <c r="G89" s="362"/>
      <c r="H89" s="366"/>
      <c r="I89" s="362"/>
      <c r="J89" s="366"/>
      <c r="K89" s="364"/>
      <c r="L89" s="366"/>
      <c r="M89" s="362"/>
      <c r="N89" s="366"/>
      <c r="O89" s="362"/>
    </row>
    <row r="90" spans="1:15" x14ac:dyDescent="0.25">
      <c r="A90" s="2">
        <v>80236526</v>
      </c>
      <c r="B90" s="405"/>
      <c r="C90" s="413"/>
      <c r="D90" s="367"/>
      <c r="E90" s="365"/>
      <c r="F90" s="367"/>
      <c r="G90" s="363"/>
      <c r="H90" s="367"/>
      <c r="I90" s="363"/>
      <c r="J90" s="367"/>
      <c r="K90" s="365"/>
      <c r="L90" s="367"/>
      <c r="M90" s="363"/>
      <c r="N90" s="367"/>
      <c r="O90" s="363"/>
    </row>
    <row r="91" spans="1:15" x14ac:dyDescent="0.25">
      <c r="A91" s="2" t="s">
        <v>11</v>
      </c>
      <c r="B91" s="405"/>
      <c r="C91" s="21"/>
      <c r="D91" s="367"/>
      <c r="E91" s="7"/>
      <c r="F91" s="367"/>
      <c r="G91" s="7"/>
      <c r="H91" s="367"/>
      <c r="I91" s="7"/>
      <c r="J91" s="367"/>
      <c r="K91" s="7"/>
      <c r="L91" s="367"/>
      <c r="M91" s="7"/>
      <c r="N91" s="367"/>
      <c r="O91" s="7"/>
    </row>
    <row r="92" spans="1:15" ht="15.75" thickBot="1" x14ac:dyDescent="0.3">
      <c r="A92" s="3" t="s">
        <v>12</v>
      </c>
      <c r="B92" s="406"/>
      <c r="C92" s="22"/>
      <c r="D92" s="368"/>
      <c r="E92" s="8"/>
      <c r="F92" s="368"/>
      <c r="G92" s="8"/>
      <c r="H92" s="368"/>
      <c r="I92" s="8"/>
      <c r="J92" s="368"/>
      <c r="K92" s="8"/>
      <c r="L92" s="368"/>
      <c r="M92" s="8"/>
      <c r="N92" s="368"/>
      <c r="O92" s="8"/>
    </row>
    <row r="93" spans="1:15" ht="15.75" thickBot="1" x14ac:dyDescent="0.3"/>
    <row r="94" spans="1:15" ht="15.75" thickBot="1" x14ac:dyDescent="0.3">
      <c r="A94" s="10"/>
      <c r="B94" s="384" t="s">
        <v>364</v>
      </c>
      <c r="C94" s="385"/>
      <c r="D94" s="384" t="s">
        <v>365</v>
      </c>
      <c r="E94" s="385"/>
      <c r="F94" s="384" t="s">
        <v>366</v>
      </c>
      <c r="G94" s="385"/>
      <c r="H94" s="384" t="s">
        <v>367</v>
      </c>
      <c r="I94" s="385"/>
      <c r="J94" s="384" t="s">
        <v>368</v>
      </c>
      <c r="K94" s="385"/>
    </row>
    <row r="95" spans="1:15" ht="15.75" thickBot="1" x14ac:dyDescent="0.3">
      <c r="A95" s="10"/>
      <c r="B95" s="4" t="s">
        <v>7</v>
      </c>
      <c r="C95" s="5" t="s">
        <v>8</v>
      </c>
      <c r="D95" s="4" t="s">
        <v>7</v>
      </c>
      <c r="E95" s="5" t="s">
        <v>8</v>
      </c>
      <c r="F95" s="4" t="s">
        <v>7</v>
      </c>
      <c r="G95" s="5" t="s">
        <v>8</v>
      </c>
      <c r="H95" s="4" t="s">
        <v>7</v>
      </c>
      <c r="I95" s="5" t="s">
        <v>8</v>
      </c>
      <c r="J95" s="4" t="s">
        <v>7</v>
      </c>
      <c r="K95" s="5" t="s">
        <v>8</v>
      </c>
    </row>
    <row r="96" spans="1:15" ht="15" customHeight="1" x14ac:dyDescent="0.25">
      <c r="A96" s="1" t="s">
        <v>9</v>
      </c>
      <c r="B96" s="404"/>
      <c r="C96" s="412" t="s">
        <v>42</v>
      </c>
      <c r="D96" s="404"/>
      <c r="E96" s="412" t="s">
        <v>42</v>
      </c>
      <c r="F96" s="407">
        <v>1</v>
      </c>
      <c r="G96" s="399" t="s">
        <v>369</v>
      </c>
      <c r="H96" s="407">
        <v>1</v>
      </c>
      <c r="I96" s="399" t="s">
        <v>359</v>
      </c>
      <c r="J96" s="404"/>
      <c r="K96" s="412" t="s">
        <v>141</v>
      </c>
    </row>
    <row r="97" spans="1:14" x14ac:dyDescent="0.25">
      <c r="A97" s="2">
        <v>79921501</v>
      </c>
      <c r="B97" s="405"/>
      <c r="C97" s="413"/>
      <c r="D97" s="405"/>
      <c r="E97" s="413"/>
      <c r="F97" s="408"/>
      <c r="G97" s="400"/>
      <c r="H97" s="408"/>
      <c r="I97" s="400"/>
      <c r="J97" s="405"/>
      <c r="K97" s="413"/>
    </row>
    <row r="98" spans="1:14" x14ac:dyDescent="0.25">
      <c r="A98" s="2" t="s">
        <v>11</v>
      </c>
      <c r="B98" s="405"/>
      <c r="C98" s="21"/>
      <c r="D98" s="405"/>
      <c r="E98" s="21"/>
      <c r="F98" s="408"/>
      <c r="G98" s="23" t="s">
        <v>370</v>
      </c>
      <c r="H98" s="408"/>
      <c r="I98" s="23" t="s">
        <v>361</v>
      </c>
      <c r="J98" s="405"/>
      <c r="K98" s="21" t="s">
        <v>371</v>
      </c>
    </row>
    <row r="99" spans="1:14" ht="15.75" thickBot="1" x14ac:dyDescent="0.3">
      <c r="A99" s="3" t="s">
        <v>12</v>
      </c>
      <c r="B99" s="406"/>
      <c r="C99" s="22"/>
      <c r="D99" s="406"/>
      <c r="E99" s="22"/>
      <c r="F99" s="409"/>
      <c r="G99" s="24">
        <v>35035</v>
      </c>
      <c r="H99" s="409"/>
      <c r="I99" s="24">
        <v>35234</v>
      </c>
      <c r="J99" s="406"/>
      <c r="K99" s="22"/>
    </row>
    <row r="100" spans="1:14" x14ac:dyDescent="0.25">
      <c r="A100" s="1" t="s">
        <v>13</v>
      </c>
      <c r="B100" s="404"/>
      <c r="C100" s="412" t="s">
        <v>42</v>
      </c>
      <c r="D100" s="404"/>
      <c r="E100" s="412" t="s">
        <v>42</v>
      </c>
      <c r="F100" s="404"/>
      <c r="G100" s="412" t="s">
        <v>42</v>
      </c>
      <c r="H100" s="404"/>
      <c r="I100" s="412" t="s">
        <v>372</v>
      </c>
      <c r="J100" s="404"/>
      <c r="K100" s="412"/>
    </row>
    <row r="101" spans="1:14" x14ac:dyDescent="0.25">
      <c r="A101" s="2">
        <v>80830204</v>
      </c>
      <c r="B101" s="405"/>
      <c r="C101" s="413"/>
      <c r="D101" s="405"/>
      <c r="E101" s="413"/>
      <c r="F101" s="405"/>
      <c r="G101" s="413"/>
      <c r="H101" s="405"/>
      <c r="I101" s="413"/>
      <c r="J101" s="405"/>
      <c r="K101" s="413"/>
    </row>
    <row r="102" spans="1:14" x14ac:dyDescent="0.25">
      <c r="A102" s="2" t="s">
        <v>11</v>
      </c>
      <c r="B102" s="405"/>
      <c r="C102" s="21"/>
      <c r="D102" s="405"/>
      <c r="E102" s="21"/>
      <c r="F102" s="405"/>
      <c r="G102" s="21"/>
      <c r="H102" s="405"/>
      <c r="I102" s="21"/>
      <c r="J102" s="405"/>
      <c r="K102" s="21"/>
    </row>
    <row r="103" spans="1:14" ht="15.75" thickBot="1" x14ac:dyDescent="0.3">
      <c r="A103" s="3" t="s">
        <v>12</v>
      </c>
      <c r="B103" s="406"/>
      <c r="C103" s="22"/>
      <c r="D103" s="406"/>
      <c r="E103" s="22"/>
      <c r="F103" s="406"/>
      <c r="G103" s="22"/>
      <c r="H103" s="406"/>
      <c r="I103" s="22"/>
      <c r="J103" s="406"/>
      <c r="K103" s="22"/>
      <c r="M103">
        <v>154000</v>
      </c>
      <c r="N103">
        <v>100</v>
      </c>
    </row>
    <row r="104" spans="1:14" ht="15" customHeight="1" x14ac:dyDescent="0.25">
      <c r="A104" s="1" t="s">
        <v>14</v>
      </c>
      <c r="B104" s="404"/>
      <c r="C104" s="412" t="s">
        <v>42</v>
      </c>
      <c r="D104" s="407">
        <v>1</v>
      </c>
      <c r="E104" s="399" t="s">
        <v>373</v>
      </c>
      <c r="F104" s="404">
        <v>2</v>
      </c>
      <c r="G104" s="412" t="s">
        <v>268</v>
      </c>
      <c r="H104" s="407">
        <v>1</v>
      </c>
      <c r="I104" s="399" t="s">
        <v>359</v>
      </c>
      <c r="J104" s="404"/>
      <c r="K104" s="412" t="s">
        <v>374</v>
      </c>
      <c r="M104">
        <f>M103*N104/N103</f>
        <v>46200</v>
      </c>
      <c r="N104">
        <v>30</v>
      </c>
    </row>
    <row r="105" spans="1:14" x14ac:dyDescent="0.25">
      <c r="A105" s="2">
        <v>1070707956</v>
      </c>
      <c r="B105" s="405"/>
      <c r="C105" s="413"/>
      <c r="D105" s="408"/>
      <c r="E105" s="400"/>
      <c r="F105" s="405"/>
      <c r="G105" s="413"/>
      <c r="H105" s="408"/>
      <c r="I105" s="400"/>
      <c r="J105" s="405"/>
      <c r="K105" s="413"/>
      <c r="M105">
        <f>M104+M103</f>
        <v>200200</v>
      </c>
    </row>
    <row r="106" spans="1:14" x14ac:dyDescent="0.25">
      <c r="A106" s="2" t="s">
        <v>11</v>
      </c>
      <c r="B106" s="405"/>
      <c r="C106" s="21"/>
      <c r="D106" s="408"/>
      <c r="E106" s="23" t="s">
        <v>375</v>
      </c>
      <c r="F106" s="405"/>
      <c r="G106" s="21" t="s">
        <v>269</v>
      </c>
      <c r="H106" s="408"/>
      <c r="I106" s="23" t="s">
        <v>361</v>
      </c>
      <c r="J106" s="405"/>
      <c r="K106" s="21" t="s">
        <v>376</v>
      </c>
    </row>
    <row r="107" spans="1:14" ht="15.75" thickBot="1" x14ac:dyDescent="0.3">
      <c r="A107" s="3" t="s">
        <v>12</v>
      </c>
      <c r="B107" s="406"/>
      <c r="C107" s="22"/>
      <c r="D107" s="409"/>
      <c r="E107" s="24">
        <v>35281</v>
      </c>
      <c r="F107" s="406"/>
      <c r="G107" s="22">
        <v>34301</v>
      </c>
      <c r="H107" s="409"/>
      <c r="I107" s="24">
        <v>35234</v>
      </c>
      <c r="J107" s="406"/>
      <c r="K107" s="22"/>
    </row>
    <row r="108" spans="1:14" x14ac:dyDescent="0.25">
      <c r="A108" s="1" t="s">
        <v>15</v>
      </c>
      <c r="B108" s="404"/>
      <c r="C108" s="412" t="s">
        <v>42</v>
      </c>
      <c r="D108" s="366"/>
      <c r="E108" s="412" t="s">
        <v>42</v>
      </c>
      <c r="F108" s="404"/>
      <c r="G108" s="412" t="s">
        <v>42</v>
      </c>
      <c r="H108" s="404"/>
      <c r="I108" s="412" t="s">
        <v>372</v>
      </c>
      <c r="J108" s="404"/>
      <c r="K108" s="412"/>
    </row>
    <row r="109" spans="1:14" x14ac:dyDescent="0.25">
      <c r="A109" s="2">
        <v>80817099</v>
      </c>
      <c r="B109" s="405"/>
      <c r="C109" s="413"/>
      <c r="D109" s="367"/>
      <c r="E109" s="413"/>
      <c r="F109" s="405"/>
      <c r="G109" s="413"/>
      <c r="H109" s="405"/>
      <c r="I109" s="413"/>
      <c r="J109" s="405"/>
      <c r="K109" s="413"/>
    </row>
    <row r="110" spans="1:14" x14ac:dyDescent="0.25">
      <c r="A110" s="2" t="s">
        <v>11</v>
      </c>
      <c r="B110" s="405"/>
      <c r="C110" s="21"/>
      <c r="D110" s="367"/>
      <c r="E110" s="7"/>
      <c r="F110" s="405"/>
      <c r="G110" s="21"/>
      <c r="H110" s="405"/>
      <c r="I110" s="21"/>
      <c r="J110" s="405"/>
      <c r="K110" s="21"/>
    </row>
    <row r="111" spans="1:14" ht="15.75" thickBot="1" x14ac:dyDescent="0.3">
      <c r="A111" s="3" t="s">
        <v>12</v>
      </c>
      <c r="B111" s="406"/>
      <c r="C111" s="22"/>
      <c r="D111" s="368"/>
      <c r="E111" s="8"/>
      <c r="F111" s="406"/>
      <c r="G111" s="22"/>
      <c r="H111" s="406"/>
      <c r="I111" s="22"/>
      <c r="J111" s="406"/>
      <c r="K111" s="22"/>
    </row>
    <row r="112" spans="1:14" x14ac:dyDescent="0.25">
      <c r="A112" s="1" t="s">
        <v>76</v>
      </c>
      <c r="B112" s="404"/>
      <c r="C112" s="412"/>
      <c r="D112" s="366"/>
      <c r="E112" s="364"/>
      <c r="F112" s="366"/>
      <c r="G112" s="362"/>
      <c r="H112" s="366"/>
      <c r="I112" s="362"/>
      <c r="J112" s="366"/>
      <c r="K112" s="364"/>
    </row>
    <row r="113" spans="1:11" x14ac:dyDescent="0.25">
      <c r="A113" s="2">
        <v>80236526</v>
      </c>
      <c r="B113" s="405"/>
      <c r="C113" s="413"/>
      <c r="D113" s="367"/>
      <c r="E113" s="365"/>
      <c r="F113" s="367"/>
      <c r="G113" s="363"/>
      <c r="H113" s="367"/>
      <c r="I113" s="363"/>
      <c r="J113" s="367"/>
      <c r="K113" s="365"/>
    </row>
    <row r="114" spans="1:11" x14ac:dyDescent="0.25">
      <c r="A114" s="2" t="s">
        <v>11</v>
      </c>
      <c r="B114" s="405"/>
      <c r="C114" s="21"/>
      <c r="D114" s="367"/>
      <c r="E114" s="7"/>
      <c r="F114" s="367"/>
      <c r="G114" s="7"/>
      <c r="H114" s="367"/>
      <c r="I114" s="7"/>
      <c r="J114" s="367"/>
      <c r="K114" s="7"/>
    </row>
    <row r="115" spans="1:11" ht="15.75" thickBot="1" x14ac:dyDescent="0.3">
      <c r="A115" s="3" t="s">
        <v>12</v>
      </c>
      <c r="B115" s="406"/>
      <c r="C115" s="22"/>
      <c r="D115" s="368"/>
      <c r="E115" s="8"/>
      <c r="F115" s="368"/>
      <c r="G115" s="8"/>
      <c r="H115" s="368"/>
      <c r="I115" s="8"/>
      <c r="J115" s="368"/>
      <c r="K115" s="8"/>
    </row>
  </sheetData>
  <mergeCells count="363">
    <mergeCell ref="H112:H115"/>
    <mergeCell ref="I112:I113"/>
    <mergeCell ref="J112:J115"/>
    <mergeCell ref="K112:K113"/>
    <mergeCell ref="B112:B115"/>
    <mergeCell ref="C112:C113"/>
    <mergeCell ref="D112:D115"/>
    <mergeCell ref="E112:E113"/>
    <mergeCell ref="F112:F115"/>
    <mergeCell ref="G112:G113"/>
    <mergeCell ref="H108:H111"/>
    <mergeCell ref="I108:I109"/>
    <mergeCell ref="J108:J111"/>
    <mergeCell ref="K108:K109"/>
    <mergeCell ref="B108:B111"/>
    <mergeCell ref="C108:C109"/>
    <mergeCell ref="D108:D111"/>
    <mergeCell ref="E108:E109"/>
    <mergeCell ref="F108:F111"/>
    <mergeCell ref="G108:G109"/>
    <mergeCell ref="H104:H107"/>
    <mergeCell ref="I104:I105"/>
    <mergeCell ref="J104:J107"/>
    <mergeCell ref="K104:K105"/>
    <mergeCell ref="B104:B107"/>
    <mergeCell ref="C104:C105"/>
    <mergeCell ref="D104:D107"/>
    <mergeCell ref="E104:E105"/>
    <mergeCell ref="F104:F107"/>
    <mergeCell ref="G104:G105"/>
    <mergeCell ref="H100:H103"/>
    <mergeCell ref="I100:I101"/>
    <mergeCell ref="J100:J103"/>
    <mergeCell ref="K100:K101"/>
    <mergeCell ref="B100:B103"/>
    <mergeCell ref="C100:C101"/>
    <mergeCell ref="D100:D103"/>
    <mergeCell ref="E100:E101"/>
    <mergeCell ref="F100:F103"/>
    <mergeCell ref="G100:G101"/>
    <mergeCell ref="H96:H99"/>
    <mergeCell ref="I96:I97"/>
    <mergeCell ref="J96:J99"/>
    <mergeCell ref="K96:K97"/>
    <mergeCell ref="B96:B99"/>
    <mergeCell ref="C96:C97"/>
    <mergeCell ref="D96:D99"/>
    <mergeCell ref="E96:E97"/>
    <mergeCell ref="F96:F99"/>
    <mergeCell ref="G96:G97"/>
    <mergeCell ref="N89:N92"/>
    <mergeCell ref="O89:O90"/>
    <mergeCell ref="B94:C94"/>
    <mergeCell ref="D94:E94"/>
    <mergeCell ref="F94:G94"/>
    <mergeCell ref="H94:I94"/>
    <mergeCell ref="J94:K94"/>
    <mergeCell ref="H89:H92"/>
    <mergeCell ref="I89:I90"/>
    <mergeCell ref="J89:J92"/>
    <mergeCell ref="K89:K90"/>
    <mergeCell ref="L89:L92"/>
    <mergeCell ref="M89:M90"/>
    <mergeCell ref="B89:B92"/>
    <mergeCell ref="C89:C90"/>
    <mergeCell ref="D89:D92"/>
    <mergeCell ref="E89:E90"/>
    <mergeCell ref="F89:F92"/>
    <mergeCell ref="G89:G90"/>
    <mergeCell ref="J85:J88"/>
    <mergeCell ref="K85:K86"/>
    <mergeCell ref="L85:L88"/>
    <mergeCell ref="M85:M86"/>
    <mergeCell ref="N85:N88"/>
    <mergeCell ref="O85:O86"/>
    <mergeCell ref="N81:N84"/>
    <mergeCell ref="O81:O82"/>
    <mergeCell ref="B85:B88"/>
    <mergeCell ref="C85:C86"/>
    <mergeCell ref="D85:D88"/>
    <mergeCell ref="E85:E86"/>
    <mergeCell ref="F85:F88"/>
    <mergeCell ref="G85:G86"/>
    <mergeCell ref="H85:H88"/>
    <mergeCell ref="I85:I86"/>
    <mergeCell ref="H81:H84"/>
    <mergeCell ref="I81:I82"/>
    <mergeCell ref="J81:J84"/>
    <mergeCell ref="K81:K82"/>
    <mergeCell ref="L81:L84"/>
    <mergeCell ref="M81:M82"/>
    <mergeCell ref="B81:B84"/>
    <mergeCell ref="C81:C82"/>
    <mergeCell ref="D81:D84"/>
    <mergeCell ref="E81:E82"/>
    <mergeCell ref="F81:F84"/>
    <mergeCell ref="G81:G82"/>
    <mergeCell ref="J77:J80"/>
    <mergeCell ref="K77:K78"/>
    <mergeCell ref="L77:L80"/>
    <mergeCell ref="M77:M78"/>
    <mergeCell ref="N77:N80"/>
    <mergeCell ref="O77:O78"/>
    <mergeCell ref="N73:N76"/>
    <mergeCell ref="O73:O74"/>
    <mergeCell ref="B77:B80"/>
    <mergeCell ref="C77:C78"/>
    <mergeCell ref="D77:D80"/>
    <mergeCell ref="E77:E78"/>
    <mergeCell ref="F77:F80"/>
    <mergeCell ref="G77:G78"/>
    <mergeCell ref="H77:H80"/>
    <mergeCell ref="I77:I78"/>
    <mergeCell ref="H73:H76"/>
    <mergeCell ref="I73:I74"/>
    <mergeCell ref="J73:J76"/>
    <mergeCell ref="K73:K74"/>
    <mergeCell ref="L73:L76"/>
    <mergeCell ref="M73:M74"/>
    <mergeCell ref="B73:B76"/>
    <mergeCell ref="C73:C74"/>
    <mergeCell ref="D73:D76"/>
    <mergeCell ref="E73:E74"/>
    <mergeCell ref="F73:F76"/>
    <mergeCell ref="G73:G74"/>
    <mergeCell ref="N66:N69"/>
    <mergeCell ref="O66:O67"/>
    <mergeCell ref="B71:C71"/>
    <mergeCell ref="D71:E71"/>
    <mergeCell ref="F71:G71"/>
    <mergeCell ref="H71:I71"/>
    <mergeCell ref="J71:K71"/>
    <mergeCell ref="L71:M71"/>
    <mergeCell ref="N71:O71"/>
    <mergeCell ref="H66:H69"/>
    <mergeCell ref="I66:I67"/>
    <mergeCell ref="J66:J69"/>
    <mergeCell ref="K66:K67"/>
    <mergeCell ref="L66:L69"/>
    <mergeCell ref="M66:M67"/>
    <mergeCell ref="B66:B69"/>
    <mergeCell ref="C66:C67"/>
    <mergeCell ref="D66:D69"/>
    <mergeCell ref="E66:E67"/>
    <mergeCell ref="F66:F69"/>
    <mergeCell ref="G66:G67"/>
    <mergeCell ref="J62:J65"/>
    <mergeCell ref="K62:K63"/>
    <mergeCell ref="L62:L65"/>
    <mergeCell ref="M62:M63"/>
    <mergeCell ref="N62:N65"/>
    <mergeCell ref="O62:O63"/>
    <mergeCell ref="N58:N61"/>
    <mergeCell ref="O58:O59"/>
    <mergeCell ref="B62:B65"/>
    <mergeCell ref="C62:C63"/>
    <mergeCell ref="D62:D65"/>
    <mergeCell ref="E62:E63"/>
    <mergeCell ref="F62:F65"/>
    <mergeCell ref="G62:G63"/>
    <mergeCell ref="H62:H65"/>
    <mergeCell ref="I62:I63"/>
    <mergeCell ref="H58:H61"/>
    <mergeCell ref="I58:I59"/>
    <mergeCell ref="J58:J61"/>
    <mergeCell ref="K58:K59"/>
    <mergeCell ref="L58:L61"/>
    <mergeCell ref="M58:M59"/>
    <mergeCell ref="B58:B61"/>
    <mergeCell ref="C58:C59"/>
    <mergeCell ref="D58:D61"/>
    <mergeCell ref="E58:E59"/>
    <mergeCell ref="F58:F61"/>
    <mergeCell ref="G58:G59"/>
    <mergeCell ref="J54:J57"/>
    <mergeCell ref="K54:K55"/>
    <mergeCell ref="L54:L57"/>
    <mergeCell ref="M54:M55"/>
    <mergeCell ref="N54:N57"/>
    <mergeCell ref="O54:O55"/>
    <mergeCell ref="N50:N53"/>
    <mergeCell ref="O50:O51"/>
    <mergeCell ref="B54:B57"/>
    <mergeCell ref="C54:C55"/>
    <mergeCell ref="D54:D57"/>
    <mergeCell ref="E54:E55"/>
    <mergeCell ref="F54:F57"/>
    <mergeCell ref="G54:G55"/>
    <mergeCell ref="H54:H57"/>
    <mergeCell ref="I54:I55"/>
    <mergeCell ref="H50:H53"/>
    <mergeCell ref="I50:I51"/>
    <mergeCell ref="J50:J53"/>
    <mergeCell ref="K50:K51"/>
    <mergeCell ref="L50:L53"/>
    <mergeCell ref="M50:M51"/>
    <mergeCell ref="B50:B53"/>
    <mergeCell ref="C50:C51"/>
    <mergeCell ref="D50:D53"/>
    <mergeCell ref="E50:E51"/>
    <mergeCell ref="F50:F53"/>
    <mergeCell ref="G50:G51"/>
    <mergeCell ref="N43:N46"/>
    <mergeCell ref="O43:O44"/>
    <mergeCell ref="B48:C48"/>
    <mergeCell ref="D48:E48"/>
    <mergeCell ref="F48:G48"/>
    <mergeCell ref="H48:I48"/>
    <mergeCell ref="J48:K48"/>
    <mergeCell ref="L48:M48"/>
    <mergeCell ref="N48:O48"/>
    <mergeCell ref="H43:H46"/>
    <mergeCell ref="I43:I44"/>
    <mergeCell ref="J43:J46"/>
    <mergeCell ref="K43:K44"/>
    <mergeCell ref="L43:L46"/>
    <mergeCell ref="M43:M44"/>
    <mergeCell ref="B43:B46"/>
    <mergeCell ref="C43:C44"/>
    <mergeCell ref="D43:D46"/>
    <mergeCell ref="E43:E44"/>
    <mergeCell ref="F43:F46"/>
    <mergeCell ref="G43:G44"/>
    <mergeCell ref="J39:J42"/>
    <mergeCell ref="K39:K40"/>
    <mergeCell ref="L39:L42"/>
    <mergeCell ref="M39:M40"/>
    <mergeCell ref="N39:N42"/>
    <mergeCell ref="O39:O40"/>
    <mergeCell ref="N35:N38"/>
    <mergeCell ref="O35:O36"/>
    <mergeCell ref="B39:B42"/>
    <mergeCell ref="C39:C40"/>
    <mergeCell ref="D39:D42"/>
    <mergeCell ref="E39:E40"/>
    <mergeCell ref="F39:F42"/>
    <mergeCell ref="G39:G40"/>
    <mergeCell ref="H39:H42"/>
    <mergeCell ref="I39:I40"/>
    <mergeCell ref="H35:H38"/>
    <mergeCell ref="I35:I36"/>
    <mergeCell ref="J35:J38"/>
    <mergeCell ref="K35:K36"/>
    <mergeCell ref="L35:L38"/>
    <mergeCell ref="M35:M36"/>
    <mergeCell ref="B35:B38"/>
    <mergeCell ref="C35:C36"/>
    <mergeCell ref="D35:D38"/>
    <mergeCell ref="E35:E36"/>
    <mergeCell ref="F35:F38"/>
    <mergeCell ref="G35:G36"/>
    <mergeCell ref="J31:J34"/>
    <mergeCell ref="K31:K32"/>
    <mergeCell ref="L31:L34"/>
    <mergeCell ref="M31:M32"/>
    <mergeCell ref="N31:N34"/>
    <mergeCell ref="O31:O32"/>
    <mergeCell ref="N27:N30"/>
    <mergeCell ref="O27:O28"/>
    <mergeCell ref="B31:B34"/>
    <mergeCell ref="C31:C32"/>
    <mergeCell ref="D31:D34"/>
    <mergeCell ref="E31:E32"/>
    <mergeCell ref="F31:F34"/>
    <mergeCell ref="G31:G32"/>
    <mergeCell ref="H31:H34"/>
    <mergeCell ref="I31:I32"/>
    <mergeCell ref="H27:H30"/>
    <mergeCell ref="I27:I28"/>
    <mergeCell ref="J27:J30"/>
    <mergeCell ref="K27:K28"/>
    <mergeCell ref="L27:L30"/>
    <mergeCell ref="M27:M28"/>
    <mergeCell ref="B27:B30"/>
    <mergeCell ref="C27:C28"/>
    <mergeCell ref="D27:D30"/>
    <mergeCell ref="E27:E28"/>
    <mergeCell ref="F27:F30"/>
    <mergeCell ref="G27:G28"/>
    <mergeCell ref="B25:C25"/>
    <mergeCell ref="D25:E25"/>
    <mergeCell ref="F25:G25"/>
    <mergeCell ref="H25:I25"/>
    <mergeCell ref="J25:K25"/>
    <mergeCell ref="L25:M25"/>
    <mergeCell ref="N25:O25"/>
    <mergeCell ref="G20:G21"/>
    <mergeCell ref="H20:H23"/>
    <mergeCell ref="I20:I21"/>
    <mergeCell ref="J20:J23"/>
    <mergeCell ref="K20:K21"/>
    <mergeCell ref="L20:L23"/>
    <mergeCell ref="N12:N15"/>
    <mergeCell ref="K16:K17"/>
    <mergeCell ref="L16:L19"/>
    <mergeCell ref="M16:M17"/>
    <mergeCell ref="N16:N19"/>
    <mergeCell ref="O16:O17"/>
    <mergeCell ref="B20:B23"/>
    <mergeCell ref="C20:C21"/>
    <mergeCell ref="D20:D23"/>
    <mergeCell ref="E20:E21"/>
    <mergeCell ref="F20:F23"/>
    <mergeCell ref="M20:M21"/>
    <mergeCell ref="N20:N23"/>
    <mergeCell ref="O20:O21"/>
    <mergeCell ref="B16:B19"/>
    <mergeCell ref="C16:C17"/>
    <mergeCell ref="D16:D19"/>
    <mergeCell ref="E16:E17"/>
    <mergeCell ref="F16:F19"/>
    <mergeCell ref="G16:G17"/>
    <mergeCell ref="J16:J19"/>
    <mergeCell ref="K12:K13"/>
    <mergeCell ref="L12:L15"/>
    <mergeCell ref="C8:C9"/>
    <mergeCell ref="D8:D11"/>
    <mergeCell ref="E8:E9"/>
    <mergeCell ref="F8:F11"/>
    <mergeCell ref="M8:M9"/>
    <mergeCell ref="N8:N11"/>
    <mergeCell ref="O8:O9"/>
    <mergeCell ref="B12:B15"/>
    <mergeCell ref="C12:C13"/>
    <mergeCell ref="D12:D15"/>
    <mergeCell ref="E12:E13"/>
    <mergeCell ref="F12:F15"/>
    <mergeCell ref="G12:G13"/>
    <mergeCell ref="H12:H15"/>
    <mergeCell ref="G8:G9"/>
    <mergeCell ref="H8:H11"/>
    <mergeCell ref="I8:I9"/>
    <mergeCell ref="J8:J11"/>
    <mergeCell ref="K8:K9"/>
    <mergeCell ref="L8:L11"/>
    <mergeCell ref="O12:O13"/>
    <mergeCell ref="I12:I13"/>
    <mergeCell ref="J12:J15"/>
    <mergeCell ref="M12:M13"/>
    <mergeCell ref="N2:O2"/>
    <mergeCell ref="B4:B7"/>
    <mergeCell ref="C4:C5"/>
    <mergeCell ref="D4:D7"/>
    <mergeCell ref="E4:E5"/>
    <mergeCell ref="F4:F7"/>
    <mergeCell ref="G4:G5"/>
    <mergeCell ref="H16:H19"/>
    <mergeCell ref="I16:I17"/>
    <mergeCell ref="J4:J7"/>
    <mergeCell ref="B2:C2"/>
    <mergeCell ref="D2:E2"/>
    <mergeCell ref="F2:G2"/>
    <mergeCell ref="H2:I2"/>
    <mergeCell ref="J2:K2"/>
    <mergeCell ref="L2:M2"/>
    <mergeCell ref="K4:K5"/>
    <mergeCell ref="L4:L7"/>
    <mergeCell ref="M4:M5"/>
    <mergeCell ref="N4:N7"/>
    <mergeCell ref="O4:O5"/>
    <mergeCell ref="H4:H7"/>
    <mergeCell ref="I4:I5"/>
    <mergeCell ref="B8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BA69-53B7-415B-BD19-FB7D0A6753FC}">
  <sheetPr codeName="Hoja6"/>
  <dimension ref="A2:T61"/>
  <sheetViews>
    <sheetView showGridLines="0" workbookViewId="0">
      <selection activeCell="E9" sqref="E9"/>
    </sheetView>
  </sheetViews>
  <sheetFormatPr baseColWidth="10" defaultColWidth="11.42578125" defaultRowHeight="15" x14ac:dyDescent="0.25"/>
  <sheetData>
    <row r="2" spans="1:20" ht="15.75" thickBot="1" x14ac:dyDescent="0.3"/>
    <row r="3" spans="1:20" ht="15.75" thickBot="1" x14ac:dyDescent="0.3">
      <c r="A3" s="10"/>
      <c r="B3" s="384" t="s">
        <v>377</v>
      </c>
      <c r="C3" s="385"/>
      <c r="D3" s="384" t="s">
        <v>378</v>
      </c>
      <c r="E3" s="385"/>
      <c r="F3" s="384" t="s">
        <v>379</v>
      </c>
      <c r="G3" s="385"/>
      <c r="H3" s="384" t="s">
        <v>380</v>
      </c>
      <c r="I3" s="385"/>
      <c r="J3" s="384" t="s">
        <v>381</v>
      </c>
      <c r="K3" s="385"/>
      <c r="L3" s="384" t="s">
        <v>382</v>
      </c>
      <c r="M3" s="385"/>
      <c r="N3" s="386" t="s">
        <v>383</v>
      </c>
      <c r="O3" s="385"/>
    </row>
    <row r="4" spans="1:20" ht="15.75" thickBot="1" x14ac:dyDescent="0.3">
      <c r="A4" s="10"/>
      <c r="B4" s="4" t="s">
        <v>7</v>
      </c>
      <c r="C4" s="5" t="s">
        <v>8</v>
      </c>
      <c r="D4" s="4" t="s">
        <v>7</v>
      </c>
      <c r="E4" s="5" t="s">
        <v>8</v>
      </c>
      <c r="F4" s="4" t="s">
        <v>7</v>
      </c>
      <c r="G4" s="5" t="s">
        <v>8</v>
      </c>
      <c r="H4" s="4" t="s">
        <v>7</v>
      </c>
      <c r="I4" s="5" t="s">
        <v>8</v>
      </c>
      <c r="J4" s="4" t="s">
        <v>7</v>
      </c>
      <c r="K4" s="5" t="s">
        <v>8</v>
      </c>
      <c r="L4" s="4" t="s">
        <v>7</v>
      </c>
      <c r="M4" s="5" t="s">
        <v>8</v>
      </c>
      <c r="N4" s="6" t="s">
        <v>7</v>
      </c>
      <c r="O4" s="5" t="s">
        <v>8</v>
      </c>
    </row>
    <row r="5" spans="1:20" ht="15" customHeight="1" x14ac:dyDescent="0.25">
      <c r="A5" s="1" t="s">
        <v>9</v>
      </c>
      <c r="B5" s="407"/>
      <c r="C5" s="399" t="s">
        <v>23</v>
      </c>
      <c r="D5" s="407"/>
      <c r="E5" s="399" t="s">
        <v>384</v>
      </c>
      <c r="F5" s="407">
        <v>1</v>
      </c>
      <c r="G5" s="399" t="s">
        <v>384</v>
      </c>
      <c r="H5" s="407">
        <v>1</v>
      </c>
      <c r="I5" s="399" t="s">
        <v>384</v>
      </c>
      <c r="J5" s="407"/>
      <c r="K5" s="399" t="s">
        <v>384</v>
      </c>
      <c r="L5" s="404"/>
      <c r="M5" s="412"/>
      <c r="N5" s="366"/>
      <c r="O5" s="362"/>
    </row>
    <row r="6" spans="1:20" x14ac:dyDescent="0.25">
      <c r="A6" s="2">
        <v>79921501</v>
      </c>
      <c r="B6" s="408"/>
      <c r="C6" s="400"/>
      <c r="D6" s="408"/>
      <c r="E6" s="400"/>
      <c r="F6" s="408"/>
      <c r="G6" s="400"/>
      <c r="H6" s="408"/>
      <c r="I6" s="400"/>
      <c r="J6" s="408"/>
      <c r="K6" s="400"/>
      <c r="L6" s="405"/>
      <c r="M6" s="413"/>
      <c r="N6" s="367"/>
      <c r="O6" s="363"/>
    </row>
    <row r="7" spans="1:20" x14ac:dyDescent="0.25">
      <c r="A7" s="2" t="s">
        <v>11</v>
      </c>
      <c r="B7" s="408"/>
      <c r="C7" s="23"/>
      <c r="D7" s="408"/>
      <c r="E7" s="23" t="s">
        <v>385</v>
      </c>
      <c r="F7" s="408"/>
      <c r="G7" s="23" t="s">
        <v>385</v>
      </c>
      <c r="H7" s="408"/>
      <c r="I7" s="23" t="s">
        <v>385</v>
      </c>
      <c r="J7" s="408"/>
      <c r="K7" s="23" t="s">
        <v>385</v>
      </c>
      <c r="L7" s="405"/>
      <c r="M7" s="21"/>
      <c r="N7" s="367"/>
      <c r="O7" s="7"/>
    </row>
    <row r="8" spans="1:20" ht="15.75" thickBot="1" x14ac:dyDescent="0.3">
      <c r="A8" s="3" t="s">
        <v>12</v>
      </c>
      <c r="B8" s="409"/>
      <c r="C8" s="24"/>
      <c r="D8" s="409"/>
      <c r="E8" s="24">
        <v>35181</v>
      </c>
      <c r="F8" s="409"/>
      <c r="G8" s="24">
        <v>35181</v>
      </c>
      <c r="H8" s="409"/>
      <c r="I8" s="24">
        <v>35181</v>
      </c>
      <c r="J8" s="409"/>
      <c r="K8" s="24">
        <v>35181</v>
      </c>
      <c r="L8" s="406"/>
      <c r="M8" s="22"/>
      <c r="N8" s="368"/>
      <c r="O8" s="8"/>
    </row>
    <row r="9" spans="1:20" ht="15" customHeight="1" x14ac:dyDescent="0.25">
      <c r="A9" s="1" t="s">
        <v>14</v>
      </c>
      <c r="B9" s="407"/>
      <c r="C9" s="399" t="s">
        <v>23</v>
      </c>
      <c r="D9" s="407">
        <v>2</v>
      </c>
      <c r="E9" s="399" t="s">
        <v>386</v>
      </c>
      <c r="F9" s="407">
        <v>2</v>
      </c>
      <c r="G9" s="399" t="s">
        <v>386</v>
      </c>
      <c r="H9" s="407">
        <v>2</v>
      </c>
      <c r="I9" s="399" t="s">
        <v>386</v>
      </c>
      <c r="J9" s="407">
        <v>2</v>
      </c>
      <c r="K9" s="399" t="s">
        <v>386</v>
      </c>
      <c r="L9" s="404"/>
      <c r="M9" s="412"/>
      <c r="N9" s="366"/>
      <c r="O9" s="362"/>
    </row>
    <row r="10" spans="1:20" x14ac:dyDescent="0.25">
      <c r="A10" s="2">
        <v>1070707956</v>
      </c>
      <c r="B10" s="408"/>
      <c r="C10" s="400"/>
      <c r="D10" s="408"/>
      <c r="E10" s="400"/>
      <c r="F10" s="408"/>
      <c r="G10" s="400"/>
      <c r="H10" s="408"/>
      <c r="I10" s="400"/>
      <c r="J10" s="408"/>
      <c r="K10" s="400"/>
      <c r="L10" s="405"/>
      <c r="M10" s="413"/>
      <c r="N10" s="367"/>
      <c r="O10" s="363"/>
    </row>
    <row r="11" spans="1:20" x14ac:dyDescent="0.25">
      <c r="A11" s="2" t="s">
        <v>11</v>
      </c>
      <c r="B11" s="408"/>
      <c r="C11" s="23"/>
      <c r="D11" s="408"/>
      <c r="E11" s="23" t="s">
        <v>325</v>
      </c>
      <c r="F11" s="408"/>
      <c r="G11" s="23" t="s">
        <v>325</v>
      </c>
      <c r="H11" s="408"/>
      <c r="I11" s="23" t="s">
        <v>325</v>
      </c>
      <c r="J11" s="408"/>
      <c r="K11" s="23" t="s">
        <v>325</v>
      </c>
      <c r="L11" s="405"/>
      <c r="M11" s="21"/>
      <c r="N11" s="367"/>
      <c r="O11" s="7"/>
      <c r="S11">
        <v>160000</v>
      </c>
      <c r="T11">
        <v>100</v>
      </c>
    </row>
    <row r="12" spans="1:20" ht="15.75" thickBot="1" x14ac:dyDescent="0.3">
      <c r="A12" s="3" t="s">
        <v>12</v>
      </c>
      <c r="B12" s="409"/>
      <c r="C12" s="24"/>
      <c r="D12" s="409"/>
      <c r="E12" s="24">
        <v>35321</v>
      </c>
      <c r="F12" s="409"/>
      <c r="G12" s="24">
        <v>35321</v>
      </c>
      <c r="H12" s="409"/>
      <c r="I12" s="24">
        <v>35321</v>
      </c>
      <c r="J12" s="409"/>
      <c r="K12" s="24">
        <v>35321</v>
      </c>
      <c r="L12" s="406"/>
      <c r="M12" s="22"/>
      <c r="N12" s="368"/>
      <c r="O12" s="8"/>
      <c r="S12">
        <f>+S11*T12/T11</f>
        <v>48000</v>
      </c>
      <c r="T12">
        <v>30</v>
      </c>
    </row>
    <row r="13" spans="1:20" x14ac:dyDescent="0.25">
      <c r="A13" s="1" t="s">
        <v>76</v>
      </c>
      <c r="B13" s="407"/>
      <c r="C13" s="399" t="s">
        <v>23</v>
      </c>
      <c r="D13" s="366"/>
      <c r="E13" s="364"/>
      <c r="F13" s="366"/>
      <c r="G13" s="362"/>
      <c r="H13" s="366"/>
      <c r="I13" s="362"/>
      <c r="J13" s="404"/>
      <c r="K13" s="412"/>
      <c r="L13" s="404"/>
      <c r="M13" s="412"/>
      <c r="N13" s="366"/>
      <c r="O13" s="362"/>
    </row>
    <row r="14" spans="1:20" x14ac:dyDescent="0.25">
      <c r="A14" s="2">
        <v>80236526</v>
      </c>
      <c r="B14" s="408"/>
      <c r="C14" s="400"/>
      <c r="D14" s="367"/>
      <c r="E14" s="365"/>
      <c r="F14" s="367"/>
      <c r="G14" s="363"/>
      <c r="H14" s="367"/>
      <c r="I14" s="363"/>
      <c r="J14" s="405"/>
      <c r="K14" s="413"/>
      <c r="L14" s="405"/>
      <c r="M14" s="413"/>
      <c r="N14" s="367"/>
      <c r="O14" s="363"/>
    </row>
    <row r="15" spans="1:20" x14ac:dyDescent="0.25">
      <c r="A15" s="2" t="s">
        <v>11</v>
      </c>
      <c r="B15" s="408"/>
      <c r="C15" s="23"/>
      <c r="D15" s="367"/>
      <c r="E15" s="7"/>
      <c r="F15" s="367"/>
      <c r="G15" s="7"/>
      <c r="H15" s="367"/>
      <c r="I15" s="7"/>
      <c r="J15" s="405"/>
      <c r="K15" s="21"/>
      <c r="L15" s="405"/>
      <c r="M15" s="21"/>
      <c r="N15" s="367"/>
      <c r="O15" s="7"/>
    </row>
    <row r="16" spans="1:20" ht="15.75" thickBot="1" x14ac:dyDescent="0.3">
      <c r="A16" s="3" t="s">
        <v>12</v>
      </c>
      <c r="B16" s="409"/>
      <c r="C16" s="24"/>
      <c r="D16" s="368"/>
      <c r="E16" s="8"/>
      <c r="F16" s="368"/>
      <c r="G16" s="8"/>
      <c r="H16" s="368"/>
      <c r="I16" s="8"/>
      <c r="J16" s="406"/>
      <c r="K16" s="22"/>
      <c r="L16" s="406"/>
      <c r="M16" s="22"/>
      <c r="N16" s="368"/>
      <c r="O16" s="8"/>
    </row>
    <row r="17" spans="1:15" ht="15.75" thickBot="1" x14ac:dyDescent="0.3"/>
    <row r="18" spans="1:15" ht="15.75" thickBot="1" x14ac:dyDescent="0.3">
      <c r="A18" s="10"/>
      <c r="B18" s="384" t="s">
        <v>387</v>
      </c>
      <c r="C18" s="385"/>
      <c r="D18" s="384" t="s">
        <v>388</v>
      </c>
      <c r="E18" s="385"/>
      <c r="F18" s="384" t="s">
        <v>389</v>
      </c>
      <c r="G18" s="385"/>
      <c r="H18" s="384" t="s">
        <v>390</v>
      </c>
      <c r="I18" s="385"/>
      <c r="J18" s="384" t="s">
        <v>391</v>
      </c>
      <c r="K18" s="385"/>
      <c r="L18" s="384" t="s">
        <v>392</v>
      </c>
      <c r="M18" s="385"/>
      <c r="N18" s="386" t="s">
        <v>393</v>
      </c>
      <c r="O18" s="385"/>
    </row>
    <row r="19" spans="1:15" ht="15.75" thickBot="1" x14ac:dyDescent="0.3">
      <c r="A19" s="10"/>
      <c r="B19" s="4" t="s">
        <v>7</v>
      </c>
      <c r="C19" s="5" t="s">
        <v>8</v>
      </c>
      <c r="D19" s="4" t="s">
        <v>7</v>
      </c>
      <c r="E19" s="5" t="s">
        <v>8</v>
      </c>
      <c r="F19" s="4" t="s">
        <v>7</v>
      </c>
      <c r="G19" s="5" t="s">
        <v>8</v>
      </c>
      <c r="H19" s="4" t="s">
        <v>7</v>
      </c>
      <c r="I19" s="5" t="s">
        <v>8</v>
      </c>
      <c r="J19" s="4" t="s">
        <v>7</v>
      </c>
      <c r="K19" s="5" t="s">
        <v>8</v>
      </c>
      <c r="L19" s="4" t="s">
        <v>7</v>
      </c>
      <c r="M19" s="5" t="s">
        <v>8</v>
      </c>
      <c r="N19" s="6" t="s">
        <v>7</v>
      </c>
      <c r="O19" s="5" t="s">
        <v>8</v>
      </c>
    </row>
    <row r="20" spans="1:15" ht="15" customHeight="1" x14ac:dyDescent="0.25">
      <c r="A20" s="1" t="s">
        <v>9</v>
      </c>
      <c r="B20" s="407">
        <v>1</v>
      </c>
      <c r="C20" s="399" t="s">
        <v>374</v>
      </c>
      <c r="D20" s="407">
        <v>1</v>
      </c>
      <c r="E20" s="399" t="s">
        <v>394</v>
      </c>
      <c r="F20" s="407">
        <v>1</v>
      </c>
      <c r="G20" s="399" t="s">
        <v>394</v>
      </c>
      <c r="H20" s="407">
        <v>1</v>
      </c>
      <c r="I20" s="399" t="s">
        <v>394</v>
      </c>
      <c r="J20" s="407">
        <v>1</v>
      </c>
      <c r="K20" s="399" t="s">
        <v>394</v>
      </c>
      <c r="L20" s="407">
        <v>1</v>
      </c>
      <c r="M20" s="399" t="s">
        <v>394</v>
      </c>
      <c r="N20" s="407">
        <v>1</v>
      </c>
      <c r="O20" s="399" t="s">
        <v>394</v>
      </c>
    </row>
    <row r="21" spans="1:15" x14ac:dyDescent="0.25">
      <c r="A21" s="2">
        <v>79921501</v>
      </c>
      <c r="B21" s="408"/>
      <c r="C21" s="400"/>
      <c r="D21" s="408"/>
      <c r="E21" s="400"/>
      <c r="F21" s="408"/>
      <c r="G21" s="400"/>
      <c r="H21" s="408"/>
      <c r="I21" s="400"/>
      <c r="J21" s="408"/>
      <c r="K21" s="400"/>
      <c r="L21" s="408"/>
      <c r="M21" s="400"/>
      <c r="N21" s="408"/>
      <c r="O21" s="400"/>
    </row>
    <row r="22" spans="1:15" x14ac:dyDescent="0.25">
      <c r="A22" s="2" t="s">
        <v>11</v>
      </c>
      <c r="B22" s="408"/>
      <c r="C22" s="23" t="s">
        <v>376</v>
      </c>
      <c r="D22" s="408"/>
      <c r="E22" s="23" t="s">
        <v>395</v>
      </c>
      <c r="F22" s="408"/>
      <c r="G22" s="23" t="s">
        <v>395</v>
      </c>
      <c r="H22" s="408"/>
      <c r="I22" s="23" t="s">
        <v>395</v>
      </c>
      <c r="J22" s="408"/>
      <c r="K22" s="23" t="s">
        <v>395</v>
      </c>
      <c r="L22" s="408"/>
      <c r="M22" s="23" t="s">
        <v>395</v>
      </c>
      <c r="N22" s="408"/>
      <c r="O22" s="23" t="s">
        <v>395</v>
      </c>
    </row>
    <row r="23" spans="1:15" ht="15.75" thickBot="1" x14ac:dyDescent="0.3">
      <c r="A23" s="3" t="s">
        <v>12</v>
      </c>
      <c r="B23" s="409"/>
      <c r="C23" s="24">
        <v>35599</v>
      </c>
      <c r="D23" s="409"/>
      <c r="E23" s="24">
        <v>35384</v>
      </c>
      <c r="F23" s="409"/>
      <c r="G23" s="24">
        <v>35384</v>
      </c>
      <c r="H23" s="409"/>
      <c r="I23" s="24">
        <v>35384</v>
      </c>
      <c r="J23" s="409"/>
      <c r="K23" s="24">
        <v>35384</v>
      </c>
      <c r="L23" s="409"/>
      <c r="M23" s="24">
        <v>35384</v>
      </c>
      <c r="N23" s="409"/>
      <c r="O23" s="24">
        <v>35384</v>
      </c>
    </row>
    <row r="24" spans="1:15" ht="15" customHeight="1" x14ac:dyDescent="0.25">
      <c r="A24" s="1" t="s">
        <v>14</v>
      </c>
      <c r="B24" s="407">
        <v>2</v>
      </c>
      <c r="C24" s="399" t="s">
        <v>396</v>
      </c>
      <c r="D24" s="404"/>
      <c r="E24" s="412" t="s">
        <v>397</v>
      </c>
      <c r="F24" s="407">
        <v>3</v>
      </c>
      <c r="G24" s="399" t="s">
        <v>398</v>
      </c>
      <c r="H24" s="407">
        <v>1</v>
      </c>
      <c r="I24" s="399" t="s">
        <v>399</v>
      </c>
      <c r="J24" s="407">
        <v>1</v>
      </c>
      <c r="K24" s="399" t="s">
        <v>400</v>
      </c>
      <c r="L24" s="407">
        <v>1</v>
      </c>
      <c r="M24" s="399" t="s">
        <v>400</v>
      </c>
      <c r="N24" s="366"/>
      <c r="O24" s="362"/>
    </row>
    <row r="25" spans="1:15" x14ac:dyDescent="0.25">
      <c r="A25" s="2">
        <v>1070707956</v>
      </c>
      <c r="B25" s="408"/>
      <c r="C25" s="400"/>
      <c r="D25" s="405"/>
      <c r="E25" s="413"/>
      <c r="F25" s="408"/>
      <c r="G25" s="400"/>
      <c r="H25" s="408"/>
      <c r="I25" s="400"/>
      <c r="J25" s="408"/>
      <c r="K25" s="400"/>
      <c r="L25" s="408"/>
      <c r="M25" s="400"/>
      <c r="N25" s="367"/>
      <c r="O25" s="363"/>
    </row>
    <row r="26" spans="1:15" x14ac:dyDescent="0.25">
      <c r="A26" s="2" t="s">
        <v>11</v>
      </c>
      <c r="B26" s="408"/>
      <c r="C26" s="23" t="s">
        <v>401</v>
      </c>
      <c r="D26" s="405"/>
      <c r="E26" s="21" t="s">
        <v>402</v>
      </c>
      <c r="F26" s="408"/>
      <c r="G26" s="23" t="s">
        <v>403</v>
      </c>
      <c r="H26" s="408"/>
      <c r="I26" s="23" t="s">
        <v>370</v>
      </c>
      <c r="J26" s="408"/>
      <c r="K26" s="23" t="s">
        <v>404</v>
      </c>
      <c r="L26" s="408"/>
      <c r="M26" s="23" t="s">
        <v>404</v>
      </c>
      <c r="N26" s="367"/>
      <c r="O26" s="7"/>
    </row>
    <row r="27" spans="1:15" ht="15.75" thickBot="1" x14ac:dyDescent="0.3">
      <c r="A27" s="3" t="s">
        <v>12</v>
      </c>
      <c r="B27" s="409"/>
      <c r="C27" s="24">
        <v>35597</v>
      </c>
      <c r="D27" s="406"/>
      <c r="E27" s="8">
        <v>35215</v>
      </c>
      <c r="F27" s="409"/>
      <c r="G27" s="24">
        <v>35732</v>
      </c>
      <c r="H27" s="409"/>
      <c r="I27" s="24">
        <v>35035</v>
      </c>
      <c r="J27" s="409"/>
      <c r="K27" s="24">
        <v>35804</v>
      </c>
      <c r="L27" s="409"/>
      <c r="M27" s="24">
        <v>35804</v>
      </c>
      <c r="N27" s="368"/>
      <c r="O27" s="8"/>
    </row>
    <row r="28" spans="1:15" x14ac:dyDescent="0.25">
      <c r="A28" s="1" t="s">
        <v>76</v>
      </c>
      <c r="B28" s="404"/>
      <c r="C28" s="412"/>
      <c r="D28" s="404"/>
      <c r="E28" s="412"/>
      <c r="F28" s="366"/>
      <c r="G28" s="362"/>
      <c r="H28" s="369"/>
      <c r="I28" s="372" t="s">
        <v>405</v>
      </c>
      <c r="J28" s="366"/>
      <c r="K28" s="364"/>
      <c r="L28" s="366"/>
      <c r="M28" s="362"/>
      <c r="N28" s="366"/>
      <c r="O28" s="362"/>
    </row>
    <row r="29" spans="1:15" x14ac:dyDescent="0.25">
      <c r="A29" s="2">
        <v>80236526</v>
      </c>
      <c r="B29" s="405"/>
      <c r="C29" s="413"/>
      <c r="D29" s="405"/>
      <c r="E29" s="413"/>
      <c r="F29" s="367"/>
      <c r="G29" s="363"/>
      <c r="H29" s="370"/>
      <c r="I29" s="373"/>
      <c r="J29" s="367"/>
      <c r="K29" s="365"/>
      <c r="L29" s="367"/>
      <c r="M29" s="363"/>
      <c r="N29" s="367"/>
      <c r="O29" s="363"/>
    </row>
    <row r="30" spans="1:15" x14ac:dyDescent="0.25">
      <c r="A30" s="2" t="s">
        <v>11</v>
      </c>
      <c r="B30" s="405"/>
      <c r="C30" s="21"/>
      <c r="D30" s="405"/>
      <c r="E30" s="21"/>
      <c r="F30" s="367"/>
      <c r="G30" s="7"/>
      <c r="H30" s="370"/>
      <c r="I30" s="216"/>
      <c r="J30" s="367"/>
      <c r="K30" s="7"/>
      <c r="L30" s="367"/>
      <c r="M30" s="7"/>
      <c r="N30" s="367"/>
      <c r="O30" s="7"/>
    </row>
    <row r="31" spans="1:15" ht="15.75" thickBot="1" x14ac:dyDescent="0.3">
      <c r="A31" s="3" t="s">
        <v>12</v>
      </c>
      <c r="B31" s="406"/>
      <c r="C31" s="22"/>
      <c r="D31" s="406"/>
      <c r="E31" s="22"/>
      <c r="F31" s="368"/>
      <c r="G31" s="8"/>
      <c r="H31" s="371"/>
      <c r="I31" s="12"/>
      <c r="J31" s="368"/>
      <c r="K31" s="8"/>
      <c r="L31" s="368"/>
      <c r="M31" s="8"/>
      <c r="N31" s="368"/>
      <c r="O31" s="8"/>
    </row>
    <row r="32" spans="1:15" ht="15.75" thickBot="1" x14ac:dyDescent="0.3"/>
    <row r="33" spans="1:17" ht="15.75" thickBot="1" x14ac:dyDescent="0.3">
      <c r="A33" s="10"/>
      <c r="B33" s="384" t="s">
        <v>406</v>
      </c>
      <c r="C33" s="385"/>
      <c r="D33" s="384" t="s">
        <v>407</v>
      </c>
      <c r="E33" s="385"/>
      <c r="F33" s="384" t="s">
        <v>408</v>
      </c>
      <c r="G33" s="385"/>
      <c r="H33" s="384" t="s">
        <v>409</v>
      </c>
      <c r="I33" s="385"/>
      <c r="J33" s="384" t="s">
        <v>410</v>
      </c>
      <c r="K33" s="385"/>
      <c r="L33" s="384" t="s">
        <v>411</v>
      </c>
      <c r="M33" s="385"/>
      <c r="N33" s="386" t="s">
        <v>412</v>
      </c>
      <c r="O33" s="385"/>
    </row>
    <row r="34" spans="1:17" ht="15.75" thickBot="1" x14ac:dyDescent="0.3">
      <c r="A34" s="10"/>
      <c r="B34" s="4" t="s">
        <v>7</v>
      </c>
      <c r="C34" s="5" t="s">
        <v>8</v>
      </c>
      <c r="D34" s="4" t="s">
        <v>7</v>
      </c>
      <c r="E34" s="5" t="s">
        <v>8</v>
      </c>
      <c r="F34" s="4" t="s">
        <v>7</v>
      </c>
      <c r="G34" s="5" t="s">
        <v>8</v>
      </c>
      <c r="H34" s="4" t="s">
        <v>7</v>
      </c>
      <c r="I34" s="5" t="s">
        <v>8</v>
      </c>
      <c r="J34" s="4" t="s">
        <v>7</v>
      </c>
      <c r="K34" s="5" t="s">
        <v>8</v>
      </c>
      <c r="L34" s="4" t="s">
        <v>7</v>
      </c>
      <c r="M34" s="5" t="s">
        <v>8</v>
      </c>
      <c r="N34" s="6" t="s">
        <v>7</v>
      </c>
      <c r="O34" s="5" t="s">
        <v>8</v>
      </c>
    </row>
    <row r="35" spans="1:17" ht="15" customHeight="1" x14ac:dyDescent="0.25">
      <c r="A35" s="1" t="s">
        <v>9</v>
      </c>
      <c r="B35" s="407">
        <v>1</v>
      </c>
      <c r="C35" s="410" t="s">
        <v>394</v>
      </c>
      <c r="D35" s="407">
        <v>1</v>
      </c>
      <c r="E35" s="410" t="s">
        <v>394</v>
      </c>
      <c r="F35" s="407">
        <v>1</v>
      </c>
      <c r="G35" s="410" t="s">
        <v>394</v>
      </c>
      <c r="H35" s="407">
        <v>1</v>
      </c>
      <c r="I35" s="399" t="s">
        <v>413</v>
      </c>
      <c r="J35" s="404"/>
      <c r="K35" s="412" t="s">
        <v>414</v>
      </c>
      <c r="L35" s="407">
        <v>3</v>
      </c>
      <c r="M35" s="399" t="s">
        <v>141</v>
      </c>
      <c r="N35" s="404"/>
      <c r="O35" s="412"/>
      <c r="P35" s="404">
        <v>3</v>
      </c>
      <c r="Q35" s="412" t="s">
        <v>415</v>
      </c>
    </row>
    <row r="36" spans="1:17" ht="15" customHeight="1" x14ac:dyDescent="0.25">
      <c r="A36" s="2">
        <v>79921501</v>
      </c>
      <c r="B36" s="408"/>
      <c r="C36" s="411"/>
      <c r="D36" s="408"/>
      <c r="E36" s="411"/>
      <c r="F36" s="408"/>
      <c r="G36" s="411"/>
      <c r="H36" s="408"/>
      <c r="I36" s="400"/>
      <c r="J36" s="405"/>
      <c r="K36" s="413"/>
      <c r="L36" s="408"/>
      <c r="M36" s="400"/>
      <c r="N36" s="405"/>
      <c r="O36" s="413"/>
      <c r="P36" s="405"/>
      <c r="Q36" s="413"/>
    </row>
    <row r="37" spans="1:17" x14ac:dyDescent="0.25">
      <c r="A37" s="2" t="s">
        <v>11</v>
      </c>
      <c r="B37" s="408"/>
      <c r="C37" s="23" t="s">
        <v>395</v>
      </c>
      <c r="D37" s="408"/>
      <c r="E37" s="23" t="s">
        <v>395</v>
      </c>
      <c r="F37" s="408"/>
      <c r="G37" s="23" t="s">
        <v>395</v>
      </c>
      <c r="H37" s="408"/>
      <c r="I37" s="23">
        <v>67250</v>
      </c>
      <c r="J37" s="405"/>
      <c r="K37" s="21"/>
      <c r="L37" s="408"/>
      <c r="M37" s="23" t="s">
        <v>371</v>
      </c>
      <c r="N37" s="405"/>
      <c r="O37" s="21"/>
      <c r="P37" s="405"/>
      <c r="Q37" s="21"/>
    </row>
    <row r="38" spans="1:17" ht="15.75" thickBot="1" x14ac:dyDescent="0.3">
      <c r="A38" s="3" t="s">
        <v>12</v>
      </c>
      <c r="B38" s="409"/>
      <c r="C38" s="24">
        <v>35384</v>
      </c>
      <c r="D38" s="409"/>
      <c r="E38" s="24">
        <v>35384</v>
      </c>
      <c r="F38" s="409"/>
      <c r="G38" s="24">
        <v>35384</v>
      </c>
      <c r="H38" s="409"/>
      <c r="I38" s="24"/>
      <c r="J38" s="406"/>
      <c r="K38" s="22"/>
      <c r="L38" s="409"/>
      <c r="M38" s="24">
        <v>36066</v>
      </c>
      <c r="N38" s="406"/>
      <c r="O38" s="22"/>
      <c r="P38" s="406"/>
      <c r="Q38" s="22"/>
    </row>
    <row r="39" spans="1:17" ht="15" customHeight="1" x14ac:dyDescent="0.25">
      <c r="A39" s="1" t="s">
        <v>14</v>
      </c>
      <c r="B39" s="404"/>
      <c r="C39" s="412" t="s">
        <v>414</v>
      </c>
      <c r="D39" s="404"/>
      <c r="E39" s="412" t="s">
        <v>414</v>
      </c>
      <c r="F39" s="404"/>
      <c r="G39" s="412" t="s">
        <v>185</v>
      </c>
      <c r="H39" s="407">
        <v>3</v>
      </c>
      <c r="I39" s="399" t="s">
        <v>416</v>
      </c>
      <c r="J39" s="407">
        <v>3</v>
      </c>
      <c r="K39" s="399" t="s">
        <v>158</v>
      </c>
      <c r="L39" s="404"/>
      <c r="M39" s="412"/>
      <c r="N39" s="366"/>
      <c r="O39" s="362"/>
    </row>
    <row r="40" spans="1:17" x14ac:dyDescent="0.25">
      <c r="A40" s="2">
        <v>1070707956</v>
      </c>
      <c r="B40" s="405"/>
      <c r="C40" s="413"/>
      <c r="D40" s="405"/>
      <c r="E40" s="413"/>
      <c r="F40" s="405"/>
      <c r="G40" s="413"/>
      <c r="H40" s="408"/>
      <c r="I40" s="400"/>
      <c r="J40" s="408"/>
      <c r="K40" s="400"/>
      <c r="L40" s="405"/>
      <c r="M40" s="413"/>
      <c r="N40" s="367"/>
      <c r="O40" s="363"/>
    </row>
    <row r="41" spans="1:17" x14ac:dyDescent="0.25">
      <c r="A41" s="2" t="s">
        <v>11</v>
      </c>
      <c r="B41" s="405"/>
      <c r="C41" s="21"/>
      <c r="D41" s="405"/>
      <c r="E41" s="21"/>
      <c r="F41" s="405"/>
      <c r="G41" s="21"/>
      <c r="H41" s="408"/>
      <c r="I41" s="23" t="s">
        <v>417</v>
      </c>
      <c r="J41" s="408"/>
      <c r="K41" s="23" t="s">
        <v>417</v>
      </c>
      <c r="L41" s="405"/>
      <c r="M41" s="21"/>
      <c r="N41" s="367"/>
      <c r="O41" s="7"/>
    </row>
    <row r="42" spans="1:17" ht="15.75" thickBot="1" x14ac:dyDescent="0.3">
      <c r="A42" s="3" t="s">
        <v>12</v>
      </c>
      <c r="B42" s="406"/>
      <c r="C42" s="22"/>
      <c r="D42" s="406"/>
      <c r="E42" s="22"/>
      <c r="F42" s="406"/>
      <c r="G42" s="22"/>
      <c r="H42" s="409"/>
      <c r="I42" s="24"/>
      <c r="J42" s="409"/>
      <c r="K42" s="24"/>
      <c r="L42" s="406"/>
      <c r="M42" s="22"/>
      <c r="N42" s="368"/>
      <c r="O42" s="8"/>
    </row>
    <row r="43" spans="1:17" ht="15" customHeight="1" x14ac:dyDescent="0.25">
      <c r="A43" s="1" t="s">
        <v>76</v>
      </c>
      <c r="B43" s="404"/>
      <c r="C43" s="419"/>
      <c r="D43" s="407">
        <v>3</v>
      </c>
      <c r="E43" s="399" t="s">
        <v>158</v>
      </c>
      <c r="F43" s="369">
        <v>3</v>
      </c>
      <c r="G43" s="372" t="s">
        <v>60</v>
      </c>
      <c r="H43" s="369">
        <v>3</v>
      </c>
      <c r="I43" s="372" t="s">
        <v>60</v>
      </c>
      <c r="J43" s="369">
        <v>4</v>
      </c>
      <c r="K43" s="372" t="s">
        <v>60</v>
      </c>
      <c r="L43" s="366"/>
      <c r="M43" s="362"/>
      <c r="N43" s="366"/>
      <c r="O43" s="362"/>
    </row>
    <row r="44" spans="1:17" x14ac:dyDescent="0.25">
      <c r="A44" s="2">
        <v>80236526</v>
      </c>
      <c r="B44" s="405"/>
      <c r="C44" s="420"/>
      <c r="D44" s="408"/>
      <c r="E44" s="400"/>
      <c r="F44" s="370"/>
      <c r="G44" s="373"/>
      <c r="H44" s="370"/>
      <c r="I44" s="373"/>
      <c r="J44" s="370"/>
      <c r="K44" s="373"/>
      <c r="L44" s="367"/>
      <c r="M44" s="363"/>
      <c r="N44" s="367"/>
      <c r="O44" s="363"/>
    </row>
    <row r="45" spans="1:17" x14ac:dyDescent="0.25">
      <c r="A45" s="2" t="s">
        <v>11</v>
      </c>
      <c r="B45" s="405"/>
      <c r="C45" s="21"/>
      <c r="D45" s="408"/>
      <c r="E45" s="23" t="s">
        <v>418</v>
      </c>
      <c r="F45" s="370"/>
      <c r="G45" s="216" t="s">
        <v>419</v>
      </c>
      <c r="H45" s="370"/>
      <c r="I45" s="216" t="s">
        <v>419</v>
      </c>
      <c r="J45" s="370"/>
      <c r="K45" s="216" t="s">
        <v>419</v>
      </c>
      <c r="L45" s="367"/>
      <c r="M45" s="7"/>
      <c r="N45" s="367"/>
      <c r="O45" s="7"/>
    </row>
    <row r="46" spans="1:17" ht="15.75" thickBot="1" x14ac:dyDescent="0.3">
      <c r="A46" s="3" t="s">
        <v>12</v>
      </c>
      <c r="B46" s="406"/>
      <c r="C46" s="22"/>
      <c r="D46" s="409"/>
      <c r="E46" s="24">
        <v>35886</v>
      </c>
      <c r="F46" s="371"/>
      <c r="G46" s="12">
        <v>35899</v>
      </c>
      <c r="H46" s="371"/>
      <c r="I46" s="12">
        <v>35899</v>
      </c>
      <c r="J46" s="371"/>
      <c r="K46" s="12">
        <v>35899</v>
      </c>
      <c r="L46" s="368"/>
      <c r="M46" s="8"/>
      <c r="N46" s="368"/>
      <c r="O46" s="8"/>
    </row>
    <row r="47" spans="1:17" ht="15.75" thickBot="1" x14ac:dyDescent="0.3"/>
    <row r="48" spans="1:17" ht="15.75" thickBot="1" x14ac:dyDescent="0.3">
      <c r="A48" s="10"/>
      <c r="B48" s="384" t="s">
        <v>420</v>
      </c>
      <c r="C48" s="385"/>
      <c r="D48" s="384" t="s">
        <v>421</v>
      </c>
      <c r="E48" s="385"/>
      <c r="F48" s="384" t="s">
        <v>422</v>
      </c>
      <c r="G48" s="385"/>
      <c r="H48" s="384" t="s">
        <v>423</v>
      </c>
      <c r="I48" s="385"/>
      <c r="J48" s="384" t="s">
        <v>424</v>
      </c>
      <c r="K48" s="385"/>
      <c r="L48" s="384" t="s">
        <v>425</v>
      </c>
      <c r="M48" s="385"/>
      <c r="N48" s="386" t="s">
        <v>426</v>
      </c>
      <c r="O48" s="385"/>
    </row>
    <row r="49" spans="1:15" ht="15.75" thickBot="1" x14ac:dyDescent="0.3">
      <c r="A49" s="10"/>
      <c r="B49" s="4" t="s">
        <v>7</v>
      </c>
      <c r="C49" s="5" t="s">
        <v>8</v>
      </c>
      <c r="D49" s="4" t="s">
        <v>7</v>
      </c>
      <c r="E49" s="5" t="s">
        <v>8</v>
      </c>
      <c r="F49" s="4" t="s">
        <v>7</v>
      </c>
      <c r="G49" s="5" t="s">
        <v>8</v>
      </c>
      <c r="H49" s="4" t="s">
        <v>7</v>
      </c>
      <c r="I49" s="5" t="s">
        <v>8</v>
      </c>
      <c r="J49" s="4" t="s">
        <v>7</v>
      </c>
      <c r="K49" s="5" t="s">
        <v>8</v>
      </c>
      <c r="L49" s="4" t="s">
        <v>7</v>
      </c>
      <c r="M49" s="5" t="s">
        <v>8</v>
      </c>
      <c r="N49" s="6" t="s">
        <v>7</v>
      </c>
      <c r="O49" s="5" t="s">
        <v>8</v>
      </c>
    </row>
    <row r="50" spans="1:15" ht="15" customHeight="1" x14ac:dyDescent="0.25">
      <c r="A50" s="1" t="s">
        <v>9</v>
      </c>
      <c r="B50" s="407"/>
      <c r="C50" s="399" t="s">
        <v>23</v>
      </c>
      <c r="D50" s="407">
        <v>2</v>
      </c>
      <c r="E50" s="399" t="s">
        <v>427</v>
      </c>
      <c r="F50" s="407">
        <v>2</v>
      </c>
      <c r="G50" s="399" t="s">
        <v>427</v>
      </c>
      <c r="H50" s="407">
        <v>1</v>
      </c>
      <c r="I50" s="399" t="s">
        <v>428</v>
      </c>
      <c r="J50" s="407"/>
      <c r="K50" s="399" t="s">
        <v>429</v>
      </c>
      <c r="L50" s="366"/>
      <c r="M50" s="362"/>
      <c r="N50" s="366"/>
      <c r="O50" s="362"/>
    </row>
    <row r="51" spans="1:15" x14ac:dyDescent="0.25">
      <c r="A51" s="2">
        <v>79921501</v>
      </c>
      <c r="B51" s="408"/>
      <c r="C51" s="400"/>
      <c r="D51" s="408"/>
      <c r="E51" s="400"/>
      <c r="F51" s="408"/>
      <c r="G51" s="400"/>
      <c r="H51" s="408"/>
      <c r="I51" s="400"/>
      <c r="J51" s="408"/>
      <c r="K51" s="400"/>
      <c r="L51" s="367"/>
      <c r="M51" s="363"/>
      <c r="N51" s="367"/>
      <c r="O51" s="363"/>
    </row>
    <row r="52" spans="1:15" x14ac:dyDescent="0.25">
      <c r="A52" s="2" t="s">
        <v>11</v>
      </c>
      <c r="B52" s="408"/>
      <c r="C52" s="23"/>
      <c r="D52" s="408"/>
      <c r="E52" s="23" t="s">
        <v>430</v>
      </c>
      <c r="F52" s="408"/>
      <c r="G52" s="23" t="s">
        <v>430</v>
      </c>
      <c r="H52" s="408"/>
      <c r="I52" s="23"/>
      <c r="J52" s="408"/>
      <c r="K52" s="23"/>
      <c r="L52" s="367"/>
      <c r="M52" s="7"/>
      <c r="N52" s="367"/>
      <c r="O52" s="7"/>
    </row>
    <row r="53" spans="1:15" ht="15.75" thickBot="1" x14ac:dyDescent="0.3">
      <c r="A53" s="3" t="s">
        <v>12</v>
      </c>
      <c r="B53" s="409"/>
      <c r="C53" s="24"/>
      <c r="D53" s="409"/>
      <c r="E53" s="24">
        <v>36063</v>
      </c>
      <c r="F53" s="409"/>
      <c r="G53" s="24">
        <v>36063</v>
      </c>
      <c r="H53" s="409"/>
      <c r="I53" s="24"/>
      <c r="J53" s="409"/>
      <c r="K53" s="24"/>
      <c r="L53" s="368"/>
      <c r="M53" s="8"/>
      <c r="N53" s="368"/>
      <c r="O53" s="8"/>
    </row>
    <row r="54" spans="1:15" ht="22.5" customHeight="1" x14ac:dyDescent="0.25">
      <c r="A54" s="1" t="s">
        <v>14</v>
      </c>
      <c r="B54" s="407"/>
      <c r="C54" s="399" t="s">
        <v>23</v>
      </c>
      <c r="D54" s="369">
        <v>2</v>
      </c>
      <c r="E54" s="372" t="s">
        <v>191</v>
      </c>
      <c r="F54" s="369">
        <v>3</v>
      </c>
      <c r="G54" s="396" t="s">
        <v>60</v>
      </c>
      <c r="H54" s="369">
        <v>3</v>
      </c>
      <c r="I54" s="396" t="s">
        <v>60</v>
      </c>
      <c r="J54" s="369">
        <v>5</v>
      </c>
      <c r="K54" s="399" t="s">
        <v>431</v>
      </c>
      <c r="L54" s="366"/>
      <c r="M54" s="362"/>
      <c r="N54" s="366"/>
      <c r="O54" s="362"/>
    </row>
    <row r="55" spans="1:15" x14ac:dyDescent="0.25">
      <c r="A55" s="2">
        <v>1070707956</v>
      </c>
      <c r="B55" s="408"/>
      <c r="C55" s="400"/>
      <c r="D55" s="370"/>
      <c r="E55" s="373"/>
      <c r="F55" s="370"/>
      <c r="G55" s="426"/>
      <c r="H55" s="370"/>
      <c r="I55" s="426"/>
      <c r="J55" s="370"/>
      <c r="K55" s="400"/>
      <c r="L55" s="367"/>
      <c r="M55" s="363"/>
      <c r="N55" s="367"/>
      <c r="O55" s="363"/>
    </row>
    <row r="56" spans="1:15" x14ac:dyDescent="0.25">
      <c r="A56" s="2" t="s">
        <v>11</v>
      </c>
      <c r="B56" s="408"/>
      <c r="C56" s="23"/>
      <c r="D56" s="370"/>
      <c r="E56" s="216" t="s">
        <v>432</v>
      </c>
      <c r="F56" s="370"/>
      <c r="G56" s="216" t="s">
        <v>433</v>
      </c>
      <c r="H56" s="370"/>
      <c r="I56" s="216" t="s">
        <v>433</v>
      </c>
      <c r="J56" s="370"/>
      <c r="K56" s="216" t="s">
        <v>434</v>
      </c>
      <c r="L56" s="367"/>
      <c r="M56" s="7"/>
      <c r="N56" s="367"/>
      <c r="O56" s="7"/>
    </row>
    <row r="57" spans="1:15" ht="15.75" thickBot="1" x14ac:dyDescent="0.3">
      <c r="A57" s="3" t="s">
        <v>12</v>
      </c>
      <c r="B57" s="409"/>
      <c r="C57" s="24"/>
      <c r="D57" s="371"/>
      <c r="E57" s="12">
        <v>35693</v>
      </c>
      <c r="F57" s="371"/>
      <c r="G57" s="12">
        <v>35886</v>
      </c>
      <c r="H57" s="371"/>
      <c r="I57" s="12">
        <v>35886</v>
      </c>
      <c r="J57" s="371"/>
      <c r="K57" s="12">
        <v>36151</v>
      </c>
      <c r="L57" s="368"/>
      <c r="M57" s="8"/>
      <c r="N57" s="368"/>
      <c r="O57" s="8"/>
    </row>
    <row r="58" spans="1:15" x14ac:dyDescent="0.25">
      <c r="A58" s="1" t="s">
        <v>76</v>
      </c>
      <c r="B58" s="407"/>
      <c r="C58" s="399" t="s">
        <v>23</v>
      </c>
      <c r="D58" s="366"/>
      <c r="E58" s="364"/>
      <c r="F58" s="366"/>
      <c r="G58" s="362"/>
      <c r="H58" s="366"/>
      <c r="I58" s="362"/>
      <c r="J58" s="366"/>
      <c r="K58" s="364"/>
      <c r="L58" s="366"/>
      <c r="M58" s="362"/>
      <c r="N58" s="366"/>
      <c r="O58" s="362"/>
    </row>
    <row r="59" spans="1:15" x14ac:dyDescent="0.25">
      <c r="A59" s="2">
        <v>80236526</v>
      </c>
      <c r="B59" s="408"/>
      <c r="C59" s="400"/>
      <c r="D59" s="367"/>
      <c r="E59" s="365"/>
      <c r="F59" s="367"/>
      <c r="G59" s="363"/>
      <c r="H59" s="367"/>
      <c r="I59" s="363"/>
      <c r="J59" s="367"/>
      <c r="K59" s="365"/>
      <c r="L59" s="367"/>
      <c r="M59" s="363"/>
      <c r="N59" s="367"/>
      <c r="O59" s="363"/>
    </row>
    <row r="60" spans="1:15" x14ac:dyDescent="0.25">
      <c r="A60" s="2" t="s">
        <v>11</v>
      </c>
      <c r="B60" s="408"/>
      <c r="C60" s="23"/>
      <c r="D60" s="367"/>
      <c r="E60" s="7"/>
      <c r="F60" s="367"/>
      <c r="G60" s="7"/>
      <c r="H60" s="367"/>
      <c r="I60" s="7"/>
      <c r="J60" s="367"/>
      <c r="K60" s="7"/>
      <c r="L60" s="367"/>
      <c r="M60" s="7"/>
      <c r="N60" s="367"/>
      <c r="O60" s="7"/>
    </row>
    <row r="61" spans="1:15" ht="15.75" thickBot="1" x14ac:dyDescent="0.3">
      <c r="A61" s="3" t="s">
        <v>12</v>
      </c>
      <c r="B61" s="409"/>
      <c r="C61" s="24"/>
      <c r="D61" s="368"/>
      <c r="E61" s="8"/>
      <c r="F61" s="368"/>
      <c r="G61" s="8"/>
      <c r="H61" s="368"/>
      <c r="I61" s="8"/>
      <c r="J61" s="368"/>
      <c r="K61" s="8"/>
      <c r="L61" s="368"/>
      <c r="M61" s="8"/>
      <c r="N61" s="368"/>
      <c r="O61" s="8"/>
    </row>
  </sheetData>
  <mergeCells count="198">
    <mergeCell ref="B39:B42"/>
    <mergeCell ref="N58:N61"/>
    <mergeCell ref="O58:O59"/>
    <mergeCell ref="H58:H61"/>
    <mergeCell ref="I58:I59"/>
    <mergeCell ref="J58:J61"/>
    <mergeCell ref="K58:K59"/>
    <mergeCell ref="L58:L61"/>
    <mergeCell ref="M58:M59"/>
    <mergeCell ref="B58:B61"/>
    <mergeCell ref="C58:C59"/>
    <mergeCell ref="D58:D61"/>
    <mergeCell ref="E58:E59"/>
    <mergeCell ref="F58:F61"/>
    <mergeCell ref="G58:G59"/>
    <mergeCell ref="N54:N57"/>
    <mergeCell ref="O54:O55"/>
    <mergeCell ref="H54:H57"/>
    <mergeCell ref="I54:I55"/>
    <mergeCell ref="J54:J57"/>
    <mergeCell ref="K54:K55"/>
    <mergeCell ref="L54:L57"/>
    <mergeCell ref="M54:M55"/>
    <mergeCell ref="B54:B57"/>
    <mergeCell ref="C54:C55"/>
    <mergeCell ref="D54:D57"/>
    <mergeCell ref="E54:E55"/>
    <mergeCell ref="F54:F57"/>
    <mergeCell ref="G54:G55"/>
    <mergeCell ref="N50:N53"/>
    <mergeCell ref="O50:O51"/>
    <mergeCell ref="H50:H53"/>
    <mergeCell ref="I50:I51"/>
    <mergeCell ref="J50:J53"/>
    <mergeCell ref="K50:K51"/>
    <mergeCell ref="L50:L53"/>
    <mergeCell ref="M50:M51"/>
    <mergeCell ref="B50:B53"/>
    <mergeCell ref="C50:C51"/>
    <mergeCell ref="D50:D53"/>
    <mergeCell ref="E50:E51"/>
    <mergeCell ref="F50:F53"/>
    <mergeCell ref="G50:G51"/>
    <mergeCell ref="N43:N46"/>
    <mergeCell ref="O43:O44"/>
    <mergeCell ref="B48:C48"/>
    <mergeCell ref="D48:E48"/>
    <mergeCell ref="F48:G48"/>
    <mergeCell ref="H48:I48"/>
    <mergeCell ref="J48:K48"/>
    <mergeCell ref="L48:M48"/>
    <mergeCell ref="N48:O48"/>
    <mergeCell ref="H43:H46"/>
    <mergeCell ref="I43:I44"/>
    <mergeCell ref="J43:J46"/>
    <mergeCell ref="K43:K44"/>
    <mergeCell ref="L43:L46"/>
    <mergeCell ref="M43:M44"/>
    <mergeCell ref="B43:B46"/>
    <mergeCell ref="C43:C44"/>
    <mergeCell ref="D43:D46"/>
    <mergeCell ref="E43:E44"/>
    <mergeCell ref="F43:F46"/>
    <mergeCell ref="G43:G44"/>
    <mergeCell ref="N39:N42"/>
    <mergeCell ref="O39:O40"/>
    <mergeCell ref="H39:H42"/>
    <mergeCell ref="I39:I40"/>
    <mergeCell ref="J39:J42"/>
    <mergeCell ref="K39:K40"/>
    <mergeCell ref="L39:L42"/>
    <mergeCell ref="M39:M40"/>
    <mergeCell ref="C39:C40"/>
    <mergeCell ref="D39:D42"/>
    <mergeCell ref="E39:E40"/>
    <mergeCell ref="F39:F42"/>
    <mergeCell ref="G39:G40"/>
    <mergeCell ref="N35:N38"/>
    <mergeCell ref="O35:O36"/>
    <mergeCell ref="H35:H38"/>
    <mergeCell ref="I35:I36"/>
    <mergeCell ref="J35:J38"/>
    <mergeCell ref="K35:K36"/>
    <mergeCell ref="L35:L38"/>
    <mergeCell ref="M35:M36"/>
    <mergeCell ref="B35:B38"/>
    <mergeCell ref="C35:C36"/>
    <mergeCell ref="D35:D38"/>
    <mergeCell ref="E35:E36"/>
    <mergeCell ref="F35:F38"/>
    <mergeCell ref="G35:G36"/>
    <mergeCell ref="B24:B27"/>
    <mergeCell ref="C24:C25"/>
    <mergeCell ref="N28:N31"/>
    <mergeCell ref="D24:D27"/>
    <mergeCell ref="E24:E25"/>
    <mergeCell ref="F24:F27"/>
    <mergeCell ref="G24:G25"/>
    <mergeCell ref="N24:N27"/>
    <mergeCell ref="M24:M25"/>
    <mergeCell ref="O28:O29"/>
    <mergeCell ref="B33:C33"/>
    <mergeCell ref="D33:E33"/>
    <mergeCell ref="F33:G33"/>
    <mergeCell ref="H33:I33"/>
    <mergeCell ref="J33:K33"/>
    <mergeCell ref="L33:M33"/>
    <mergeCell ref="N33:O33"/>
    <mergeCell ref="H28:H31"/>
    <mergeCell ref="I28:I29"/>
    <mergeCell ref="J28:J31"/>
    <mergeCell ref="K28:K29"/>
    <mergeCell ref="L28:L31"/>
    <mergeCell ref="M28:M29"/>
    <mergeCell ref="B28:B31"/>
    <mergeCell ref="C28:C29"/>
    <mergeCell ref="D28:D31"/>
    <mergeCell ref="E28:E29"/>
    <mergeCell ref="F28:F31"/>
    <mergeCell ref="G28:G29"/>
    <mergeCell ref="N20:N23"/>
    <mergeCell ref="O20:O21"/>
    <mergeCell ref="H20:H23"/>
    <mergeCell ref="I20:I21"/>
    <mergeCell ref="J20:J23"/>
    <mergeCell ref="K20:K21"/>
    <mergeCell ref="L20:L23"/>
    <mergeCell ref="M20:M21"/>
    <mergeCell ref="B20:B23"/>
    <mergeCell ref="C20:C21"/>
    <mergeCell ref="D20:D23"/>
    <mergeCell ref="E20:E21"/>
    <mergeCell ref="F20:F23"/>
    <mergeCell ref="G20:G21"/>
    <mergeCell ref="E5:E6"/>
    <mergeCell ref="F5:F8"/>
    <mergeCell ref="G5:G6"/>
    <mergeCell ref="B18:C18"/>
    <mergeCell ref="D18:E18"/>
    <mergeCell ref="F18:G18"/>
    <mergeCell ref="D9:D12"/>
    <mergeCell ref="E9:E10"/>
    <mergeCell ref="F9:F12"/>
    <mergeCell ref="G9:G10"/>
    <mergeCell ref="G13:G14"/>
    <mergeCell ref="B13:B16"/>
    <mergeCell ref="C13:C14"/>
    <mergeCell ref="D13:D16"/>
    <mergeCell ref="E13:E14"/>
    <mergeCell ref="F13:F16"/>
    <mergeCell ref="K13:K14"/>
    <mergeCell ref="N13:N16"/>
    <mergeCell ref="O13:O14"/>
    <mergeCell ref="H18:I18"/>
    <mergeCell ref="B3:C3"/>
    <mergeCell ref="D3:E3"/>
    <mergeCell ref="F3:G3"/>
    <mergeCell ref="H3:I3"/>
    <mergeCell ref="J3:K3"/>
    <mergeCell ref="L3:M3"/>
    <mergeCell ref="N3:O3"/>
    <mergeCell ref="N5:N8"/>
    <mergeCell ref="O5:O6"/>
    <mergeCell ref="H5:H8"/>
    <mergeCell ref="I5:I6"/>
    <mergeCell ref="J5:J8"/>
    <mergeCell ref="K5:K6"/>
    <mergeCell ref="L5:L8"/>
    <mergeCell ref="M5:M6"/>
    <mergeCell ref="B5:B8"/>
    <mergeCell ref="B9:B12"/>
    <mergeCell ref="C9:C10"/>
    <mergeCell ref="C5:C6"/>
    <mergeCell ref="D5:D8"/>
    <mergeCell ref="P35:P38"/>
    <mergeCell ref="Q35:Q36"/>
    <mergeCell ref="N9:N12"/>
    <mergeCell ref="O9:O10"/>
    <mergeCell ref="H9:H12"/>
    <mergeCell ref="I9:I10"/>
    <mergeCell ref="J9:J12"/>
    <mergeCell ref="K9:K10"/>
    <mergeCell ref="L9:L12"/>
    <mergeCell ref="M9:M10"/>
    <mergeCell ref="J18:K18"/>
    <mergeCell ref="L18:M18"/>
    <mergeCell ref="N18:O18"/>
    <mergeCell ref="H13:H16"/>
    <mergeCell ref="I13:I14"/>
    <mergeCell ref="J13:J16"/>
    <mergeCell ref="L13:L16"/>
    <mergeCell ref="M13:M14"/>
    <mergeCell ref="O24:O25"/>
    <mergeCell ref="H24:H27"/>
    <mergeCell ref="I24:I25"/>
    <mergeCell ref="J24:J27"/>
    <mergeCell ref="K24:K25"/>
    <mergeCell ref="L24:L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714F-4B8D-4869-BA2B-A264491C4B99}">
  <sheetPr codeName="Hoja7"/>
  <dimension ref="A1:Q93"/>
  <sheetViews>
    <sheetView showGridLines="0" topLeftCell="A15" workbookViewId="0">
      <selection activeCell="J32" sqref="J32:K32"/>
    </sheetView>
  </sheetViews>
  <sheetFormatPr baseColWidth="10" defaultColWidth="11.42578125" defaultRowHeight="15" x14ac:dyDescent="0.25"/>
  <cols>
    <col min="1" max="1" width="13.7109375" customWidth="1"/>
  </cols>
  <sheetData>
    <row r="1" spans="1:15" ht="15.75" thickBot="1" x14ac:dyDescent="0.3"/>
    <row r="2" spans="1:15" ht="15.75" thickBot="1" x14ac:dyDescent="0.3">
      <c r="A2" s="10"/>
      <c r="B2" s="384" t="s">
        <v>227</v>
      </c>
      <c r="C2" s="385"/>
      <c r="D2" s="384" t="s">
        <v>228</v>
      </c>
      <c r="E2" s="385"/>
      <c r="F2" s="384" t="s">
        <v>229</v>
      </c>
      <c r="G2" s="385"/>
      <c r="H2" s="384" t="s">
        <v>230</v>
      </c>
      <c r="I2" s="385"/>
      <c r="J2" s="384" t="s">
        <v>231</v>
      </c>
      <c r="K2" s="385"/>
      <c r="L2" s="384" t="s">
        <v>232</v>
      </c>
      <c r="M2" s="385"/>
      <c r="N2" s="386" t="s">
        <v>233</v>
      </c>
      <c r="O2" s="385"/>
    </row>
    <row r="3" spans="1:15" ht="15.75" thickBot="1" x14ac:dyDescent="0.3">
      <c r="A3" s="10"/>
      <c r="B3" s="4" t="s">
        <v>7</v>
      </c>
      <c r="C3" s="5" t="s">
        <v>8</v>
      </c>
      <c r="D3" s="4" t="s">
        <v>7</v>
      </c>
      <c r="E3" s="5" t="s">
        <v>8</v>
      </c>
      <c r="F3" s="4" t="s">
        <v>7</v>
      </c>
      <c r="G3" s="5" t="s">
        <v>8</v>
      </c>
      <c r="H3" s="4" t="s">
        <v>7</v>
      </c>
      <c r="I3" s="5" t="s">
        <v>8</v>
      </c>
      <c r="J3" s="4" t="s">
        <v>7</v>
      </c>
      <c r="K3" s="5" t="s">
        <v>8</v>
      </c>
      <c r="L3" s="4" t="s">
        <v>7</v>
      </c>
      <c r="M3" s="5" t="s">
        <v>8</v>
      </c>
      <c r="N3" s="6" t="s">
        <v>7</v>
      </c>
      <c r="O3" s="5" t="s">
        <v>8</v>
      </c>
    </row>
    <row r="4" spans="1:15" ht="15" customHeight="1" x14ac:dyDescent="0.25">
      <c r="A4" s="1" t="s">
        <v>9</v>
      </c>
      <c r="B4" s="407"/>
      <c r="C4" s="399" t="s">
        <v>23</v>
      </c>
      <c r="D4" s="407">
        <v>3</v>
      </c>
      <c r="E4" s="399" t="s">
        <v>435</v>
      </c>
      <c r="F4" s="407">
        <v>3</v>
      </c>
      <c r="G4" s="399" t="s">
        <v>435</v>
      </c>
      <c r="H4" s="407">
        <v>2</v>
      </c>
      <c r="I4" s="399" t="s">
        <v>436</v>
      </c>
      <c r="J4" s="407">
        <v>3</v>
      </c>
      <c r="K4" s="399" t="s">
        <v>435</v>
      </c>
      <c r="L4" s="366"/>
      <c r="M4" s="362"/>
      <c r="N4" s="366"/>
      <c r="O4" s="362"/>
    </row>
    <row r="5" spans="1:15" x14ac:dyDescent="0.25">
      <c r="A5" s="2">
        <v>79921501</v>
      </c>
      <c r="B5" s="408"/>
      <c r="C5" s="400"/>
      <c r="D5" s="408"/>
      <c r="E5" s="400"/>
      <c r="F5" s="408"/>
      <c r="G5" s="400"/>
      <c r="H5" s="408"/>
      <c r="I5" s="400"/>
      <c r="J5" s="408"/>
      <c r="K5" s="400"/>
      <c r="L5" s="367"/>
      <c r="M5" s="363"/>
      <c r="N5" s="367"/>
      <c r="O5" s="363"/>
    </row>
    <row r="6" spans="1:15" x14ac:dyDescent="0.25">
      <c r="A6" s="2" t="s">
        <v>11</v>
      </c>
      <c r="B6" s="408"/>
      <c r="C6" s="23"/>
      <c r="D6" s="408"/>
      <c r="E6" s="23" t="s">
        <v>437</v>
      </c>
      <c r="F6" s="408"/>
      <c r="G6" s="23" t="s">
        <v>437</v>
      </c>
      <c r="H6" s="408"/>
      <c r="I6" s="23" t="s">
        <v>438</v>
      </c>
      <c r="J6" s="408"/>
      <c r="K6" s="23" t="s">
        <v>437</v>
      </c>
      <c r="L6" s="367"/>
      <c r="M6" s="7"/>
      <c r="N6" s="367"/>
      <c r="O6" s="7"/>
    </row>
    <row r="7" spans="1:15" ht="15.75" thickBot="1" x14ac:dyDescent="0.3">
      <c r="A7" s="3" t="s">
        <v>12</v>
      </c>
      <c r="B7" s="409"/>
      <c r="C7" s="24"/>
      <c r="D7" s="409"/>
      <c r="E7" s="24">
        <v>34782</v>
      </c>
      <c r="F7" s="409"/>
      <c r="G7" s="24">
        <v>34782</v>
      </c>
      <c r="H7" s="409"/>
      <c r="I7" s="24">
        <v>36256</v>
      </c>
      <c r="J7" s="409"/>
      <c r="K7" s="24">
        <v>34782</v>
      </c>
      <c r="L7" s="368"/>
      <c r="M7" s="8"/>
      <c r="N7" s="368"/>
      <c r="O7" s="8"/>
    </row>
    <row r="8" spans="1:15" ht="15" customHeight="1" x14ac:dyDescent="0.25">
      <c r="A8" s="1" t="s">
        <v>14</v>
      </c>
      <c r="B8" s="407"/>
      <c r="C8" s="399" t="s">
        <v>23</v>
      </c>
      <c r="D8" s="407">
        <v>1</v>
      </c>
      <c r="E8" s="399" t="s">
        <v>439</v>
      </c>
      <c r="F8" s="407">
        <v>2</v>
      </c>
      <c r="G8" s="399" t="s">
        <v>431</v>
      </c>
      <c r="H8" s="407">
        <v>2</v>
      </c>
      <c r="I8" s="399" t="s">
        <v>440</v>
      </c>
      <c r="J8" s="407">
        <v>2</v>
      </c>
      <c r="K8" s="399" t="s">
        <v>441</v>
      </c>
      <c r="L8" s="366"/>
      <c r="M8" s="362"/>
      <c r="N8" s="366"/>
      <c r="O8" s="362"/>
    </row>
    <row r="9" spans="1:15" x14ac:dyDescent="0.25">
      <c r="A9" s="2">
        <v>1070707956</v>
      </c>
      <c r="B9" s="408"/>
      <c r="C9" s="400"/>
      <c r="D9" s="408"/>
      <c r="E9" s="400"/>
      <c r="F9" s="408"/>
      <c r="G9" s="400"/>
      <c r="H9" s="408"/>
      <c r="I9" s="400"/>
      <c r="J9" s="408"/>
      <c r="K9" s="400"/>
      <c r="L9" s="367"/>
      <c r="M9" s="363"/>
      <c r="N9" s="367"/>
      <c r="O9" s="363"/>
    </row>
    <row r="10" spans="1:15" x14ac:dyDescent="0.25">
      <c r="A10" s="2" t="s">
        <v>11</v>
      </c>
      <c r="B10" s="408"/>
      <c r="C10" s="23"/>
      <c r="D10" s="408"/>
      <c r="E10" s="23" t="s">
        <v>370</v>
      </c>
      <c r="F10" s="408"/>
      <c r="G10" s="23" t="s">
        <v>434</v>
      </c>
      <c r="H10" s="408"/>
      <c r="I10" s="23" t="s">
        <v>442</v>
      </c>
      <c r="J10" s="408"/>
      <c r="K10" s="23" t="s">
        <v>443</v>
      </c>
      <c r="L10" s="367"/>
      <c r="M10" s="7"/>
      <c r="N10" s="367"/>
      <c r="O10" s="7"/>
    </row>
    <row r="11" spans="1:15" ht="15.75" thickBot="1" x14ac:dyDescent="0.3">
      <c r="A11" s="3" t="s">
        <v>12</v>
      </c>
      <c r="B11" s="409"/>
      <c r="C11" s="24"/>
      <c r="D11" s="409"/>
      <c r="E11" s="24">
        <v>35035</v>
      </c>
      <c r="F11" s="409"/>
      <c r="G11" s="24">
        <v>36151</v>
      </c>
      <c r="H11" s="409"/>
      <c r="I11" s="24">
        <v>36031</v>
      </c>
      <c r="J11" s="409"/>
      <c r="K11" s="24">
        <v>36388</v>
      </c>
      <c r="L11" s="368"/>
      <c r="M11" s="8"/>
      <c r="N11" s="368"/>
      <c r="O11" s="8"/>
    </row>
    <row r="12" spans="1:15" ht="24" customHeight="1" x14ac:dyDescent="0.25">
      <c r="A12" s="1" t="s">
        <v>76</v>
      </c>
      <c r="B12" s="407"/>
      <c r="C12" s="399" t="s">
        <v>23</v>
      </c>
      <c r="D12" s="369">
        <v>1</v>
      </c>
      <c r="E12" s="372" t="s">
        <v>60</v>
      </c>
      <c r="F12" s="366"/>
      <c r="G12" s="362"/>
      <c r="H12" s="366"/>
      <c r="I12" s="412"/>
      <c r="J12" s="366"/>
      <c r="K12" s="364"/>
      <c r="L12" s="366"/>
      <c r="M12" s="362"/>
      <c r="N12" s="366"/>
      <c r="O12" s="362"/>
    </row>
    <row r="13" spans="1:15" x14ac:dyDescent="0.25">
      <c r="A13" s="2">
        <v>80236526</v>
      </c>
      <c r="B13" s="408"/>
      <c r="C13" s="400"/>
      <c r="D13" s="370"/>
      <c r="E13" s="373"/>
      <c r="F13" s="367"/>
      <c r="G13" s="363"/>
      <c r="H13" s="367"/>
      <c r="I13" s="413"/>
      <c r="J13" s="367"/>
      <c r="K13" s="365"/>
      <c r="L13" s="367"/>
      <c r="M13" s="363"/>
      <c r="N13" s="367"/>
      <c r="O13" s="363"/>
    </row>
    <row r="14" spans="1:15" x14ac:dyDescent="0.25">
      <c r="A14" s="2" t="s">
        <v>11</v>
      </c>
      <c r="B14" s="408"/>
      <c r="C14" s="23"/>
      <c r="D14" s="370"/>
      <c r="E14" s="216" t="s">
        <v>419</v>
      </c>
      <c r="F14" s="367"/>
      <c r="G14" s="7"/>
      <c r="H14" s="367"/>
      <c r="I14" s="7"/>
      <c r="J14" s="367"/>
      <c r="K14" s="7"/>
      <c r="L14" s="367"/>
      <c r="M14" s="7"/>
      <c r="N14" s="367"/>
      <c r="O14" s="7"/>
    </row>
    <row r="15" spans="1:15" ht="15.75" thickBot="1" x14ac:dyDescent="0.3">
      <c r="A15" s="3" t="s">
        <v>12</v>
      </c>
      <c r="B15" s="409"/>
      <c r="C15" s="24"/>
      <c r="D15" s="371"/>
      <c r="E15" s="12">
        <v>35899</v>
      </c>
      <c r="F15" s="368"/>
      <c r="G15" s="8"/>
      <c r="H15" s="368"/>
      <c r="I15" s="8"/>
      <c r="J15" s="368"/>
      <c r="K15" s="8"/>
      <c r="L15" s="368"/>
      <c r="M15" s="8"/>
      <c r="N15" s="368"/>
      <c r="O15" s="8"/>
    </row>
    <row r="16" spans="1:15" ht="15.75" thickBot="1" x14ac:dyDescent="0.3"/>
    <row r="17" spans="1:17" ht="15.75" thickBot="1" x14ac:dyDescent="0.3">
      <c r="A17" s="10"/>
      <c r="B17" s="384" t="s">
        <v>241</v>
      </c>
      <c r="C17" s="385"/>
      <c r="D17" s="384" t="s">
        <v>242</v>
      </c>
      <c r="E17" s="385"/>
      <c r="F17" s="384" t="s">
        <v>243</v>
      </c>
      <c r="G17" s="385"/>
      <c r="H17" s="384" t="s">
        <v>244</v>
      </c>
      <c r="I17" s="385"/>
      <c r="J17" s="384" t="s">
        <v>245</v>
      </c>
      <c r="K17" s="385"/>
      <c r="L17" s="384" t="s">
        <v>246</v>
      </c>
      <c r="M17" s="385"/>
      <c r="N17" s="386" t="s">
        <v>247</v>
      </c>
      <c r="O17" s="385"/>
    </row>
    <row r="18" spans="1:17" ht="15.75" thickBot="1" x14ac:dyDescent="0.3">
      <c r="A18" s="10"/>
      <c r="B18" s="4" t="s">
        <v>7</v>
      </c>
      <c r="C18" s="5" t="s">
        <v>8</v>
      </c>
      <c r="D18" s="4" t="s">
        <v>7</v>
      </c>
      <c r="E18" s="5" t="s">
        <v>8</v>
      </c>
      <c r="F18" s="4" t="s">
        <v>7</v>
      </c>
      <c r="G18" s="5" t="s">
        <v>8</v>
      </c>
      <c r="H18" s="4" t="s">
        <v>7</v>
      </c>
      <c r="I18" s="5" t="s">
        <v>8</v>
      </c>
      <c r="J18" s="4" t="s">
        <v>7</v>
      </c>
      <c r="K18" s="5" t="s">
        <v>8</v>
      </c>
      <c r="L18" s="4" t="s">
        <v>7</v>
      </c>
      <c r="M18" s="5" t="s">
        <v>8</v>
      </c>
      <c r="N18" s="6" t="s">
        <v>7</v>
      </c>
      <c r="O18" s="5" t="s">
        <v>8</v>
      </c>
      <c r="P18" s="31"/>
    </row>
    <row r="19" spans="1:17" ht="19.5" customHeight="1" x14ac:dyDescent="0.25">
      <c r="A19" s="1" t="s">
        <v>9</v>
      </c>
      <c r="B19" s="369">
        <v>3</v>
      </c>
      <c r="C19" s="372" t="s">
        <v>444</v>
      </c>
      <c r="D19" s="369">
        <v>2</v>
      </c>
      <c r="E19" s="372" t="s">
        <v>445</v>
      </c>
      <c r="F19" s="369">
        <v>3</v>
      </c>
      <c r="G19" s="372" t="s">
        <v>444</v>
      </c>
      <c r="H19" s="369">
        <v>1</v>
      </c>
      <c r="I19" s="372" t="s">
        <v>446</v>
      </c>
      <c r="J19" s="369">
        <v>2</v>
      </c>
      <c r="K19" s="372" t="s">
        <v>447</v>
      </c>
      <c r="L19" s="366"/>
      <c r="M19" s="362"/>
      <c r="N19" s="366"/>
      <c r="O19" s="362"/>
    </row>
    <row r="20" spans="1:17" x14ac:dyDescent="0.25">
      <c r="A20" s="2">
        <v>79921501</v>
      </c>
      <c r="B20" s="370"/>
      <c r="C20" s="373"/>
      <c r="D20" s="370"/>
      <c r="E20" s="373"/>
      <c r="F20" s="370"/>
      <c r="G20" s="373"/>
      <c r="H20" s="370"/>
      <c r="I20" s="373"/>
      <c r="J20" s="370"/>
      <c r="K20" s="373"/>
      <c r="L20" s="367"/>
      <c r="M20" s="363"/>
      <c r="N20" s="367"/>
      <c r="O20" s="363"/>
    </row>
    <row r="21" spans="1:17" x14ac:dyDescent="0.25">
      <c r="A21" s="2" t="s">
        <v>11</v>
      </c>
      <c r="B21" s="370"/>
      <c r="C21" s="216" t="s">
        <v>448</v>
      </c>
      <c r="D21" s="370"/>
      <c r="E21" s="216" t="s">
        <v>449</v>
      </c>
      <c r="F21" s="370"/>
      <c r="G21" s="216" t="s">
        <v>448</v>
      </c>
      <c r="H21" s="370"/>
      <c r="I21" s="216" t="s">
        <v>434</v>
      </c>
      <c r="J21" s="370"/>
      <c r="K21" s="216" t="s">
        <v>450</v>
      </c>
      <c r="L21" s="367"/>
      <c r="M21" s="7"/>
      <c r="N21" s="367"/>
      <c r="O21" s="7"/>
    </row>
    <row r="22" spans="1:17" ht="15.75" thickBot="1" x14ac:dyDescent="0.3">
      <c r="A22" s="3" t="s">
        <v>12</v>
      </c>
      <c r="B22" s="371"/>
      <c r="C22" s="12" t="s">
        <v>299</v>
      </c>
      <c r="D22" s="371"/>
      <c r="E22" s="12" t="s">
        <v>299</v>
      </c>
      <c r="F22" s="371"/>
      <c r="G22" s="12" t="s">
        <v>299</v>
      </c>
      <c r="H22" s="371"/>
      <c r="I22" s="12"/>
      <c r="J22" s="371"/>
      <c r="K22" s="12"/>
      <c r="L22" s="368"/>
      <c r="M22" s="8"/>
      <c r="N22" s="368"/>
      <c r="O22" s="8"/>
    </row>
    <row r="23" spans="1:17" ht="15" customHeight="1" x14ac:dyDescent="0.25">
      <c r="A23" s="1" t="s">
        <v>14</v>
      </c>
      <c r="B23" s="369">
        <v>3</v>
      </c>
      <c r="C23" s="372" t="s">
        <v>444</v>
      </c>
      <c r="D23" s="369">
        <v>3</v>
      </c>
      <c r="E23" s="372" t="s">
        <v>60</v>
      </c>
      <c r="F23" s="369">
        <v>1</v>
      </c>
      <c r="G23" s="372" t="s">
        <v>451</v>
      </c>
      <c r="H23" s="369">
        <v>3</v>
      </c>
      <c r="I23" s="372" t="s">
        <v>60</v>
      </c>
      <c r="J23" s="369">
        <v>3</v>
      </c>
      <c r="K23" s="372" t="s">
        <v>60</v>
      </c>
      <c r="L23" s="366"/>
      <c r="M23" s="362"/>
      <c r="N23" s="366"/>
      <c r="O23" s="362"/>
      <c r="P23" s="366">
        <v>3</v>
      </c>
      <c r="Q23" s="362" t="s">
        <v>444</v>
      </c>
    </row>
    <row r="24" spans="1:17" x14ac:dyDescent="0.25">
      <c r="A24" s="2">
        <v>1070707956</v>
      </c>
      <c r="B24" s="370"/>
      <c r="C24" s="373"/>
      <c r="D24" s="370"/>
      <c r="E24" s="373"/>
      <c r="F24" s="370"/>
      <c r="G24" s="373"/>
      <c r="H24" s="370"/>
      <c r="I24" s="373"/>
      <c r="J24" s="370"/>
      <c r="K24" s="373"/>
      <c r="L24" s="367"/>
      <c r="M24" s="363"/>
      <c r="N24" s="367"/>
      <c r="O24" s="363"/>
      <c r="P24" s="367"/>
      <c r="Q24" s="363"/>
    </row>
    <row r="25" spans="1:17" x14ac:dyDescent="0.25">
      <c r="A25" s="2" t="s">
        <v>11</v>
      </c>
      <c r="B25" s="370"/>
      <c r="C25" s="216" t="s">
        <v>448</v>
      </c>
      <c r="D25" s="370"/>
      <c r="E25" s="216" t="s">
        <v>452</v>
      </c>
      <c r="F25" s="370"/>
      <c r="G25" s="216" t="s">
        <v>453</v>
      </c>
      <c r="H25" s="370"/>
      <c r="I25" s="216" t="s">
        <v>452</v>
      </c>
      <c r="J25" s="370"/>
      <c r="K25" s="216" t="s">
        <v>452</v>
      </c>
      <c r="L25" s="367"/>
      <c r="M25" s="7"/>
      <c r="N25" s="367"/>
      <c r="O25" s="7"/>
      <c r="P25" s="367"/>
      <c r="Q25" s="7" t="s">
        <v>448</v>
      </c>
    </row>
    <row r="26" spans="1:17" ht="15.75" thickBot="1" x14ac:dyDescent="0.3">
      <c r="A26" s="3" t="s">
        <v>12</v>
      </c>
      <c r="B26" s="371"/>
      <c r="C26" s="12" t="s">
        <v>299</v>
      </c>
      <c r="D26" s="371"/>
      <c r="E26" s="12">
        <v>36321</v>
      </c>
      <c r="F26" s="371"/>
      <c r="G26" s="12">
        <v>36361</v>
      </c>
      <c r="H26" s="371"/>
      <c r="I26" s="12">
        <v>36321</v>
      </c>
      <c r="J26" s="371"/>
      <c r="K26" s="12">
        <v>36321</v>
      </c>
      <c r="L26" s="368"/>
      <c r="M26" s="8"/>
      <c r="N26" s="368"/>
      <c r="O26" s="8"/>
      <c r="P26" s="368"/>
      <c r="Q26" s="8" t="s">
        <v>299</v>
      </c>
    </row>
    <row r="27" spans="1:17" x14ac:dyDescent="0.25">
      <c r="A27" s="1" t="s">
        <v>76</v>
      </c>
      <c r="B27" s="404"/>
      <c r="C27" s="412"/>
      <c r="D27" s="404"/>
      <c r="E27" s="412"/>
      <c r="F27" s="366"/>
      <c r="G27" s="362"/>
      <c r="H27" s="404"/>
      <c r="I27" s="412"/>
      <c r="J27" s="366"/>
      <c r="K27" s="364"/>
      <c r="L27" s="366"/>
      <c r="M27" s="362"/>
      <c r="N27" s="366"/>
      <c r="O27" s="362"/>
      <c r="P27" s="366">
        <v>1</v>
      </c>
      <c r="Q27" s="362" t="s">
        <v>454</v>
      </c>
    </row>
    <row r="28" spans="1:17" x14ac:dyDescent="0.25">
      <c r="A28" s="2">
        <v>80236526</v>
      </c>
      <c r="B28" s="405"/>
      <c r="C28" s="413"/>
      <c r="D28" s="405"/>
      <c r="E28" s="413"/>
      <c r="F28" s="367"/>
      <c r="G28" s="363"/>
      <c r="H28" s="405"/>
      <c r="I28" s="413"/>
      <c r="J28" s="367"/>
      <c r="K28" s="365"/>
      <c r="L28" s="367"/>
      <c r="M28" s="363"/>
      <c r="N28" s="367"/>
      <c r="O28" s="363"/>
      <c r="P28" s="367"/>
      <c r="Q28" s="363"/>
    </row>
    <row r="29" spans="1:17" x14ac:dyDescent="0.25">
      <c r="A29" s="2" t="s">
        <v>11</v>
      </c>
      <c r="B29" s="405"/>
      <c r="C29" s="21"/>
      <c r="D29" s="405"/>
      <c r="E29" s="21"/>
      <c r="F29" s="367"/>
      <c r="G29" s="7"/>
      <c r="H29" s="405"/>
      <c r="I29" s="21"/>
      <c r="J29" s="367"/>
      <c r="K29" s="7"/>
      <c r="L29" s="367"/>
      <c r="M29" s="7"/>
      <c r="N29" s="367"/>
      <c r="O29" s="7"/>
      <c r="P29" s="367"/>
      <c r="Q29" s="7" t="s">
        <v>448</v>
      </c>
    </row>
    <row r="30" spans="1:17" ht="15.75" thickBot="1" x14ac:dyDescent="0.3">
      <c r="A30" s="3" t="s">
        <v>12</v>
      </c>
      <c r="B30" s="406"/>
      <c r="C30" s="22"/>
      <c r="D30" s="406"/>
      <c r="E30" s="22"/>
      <c r="F30" s="368"/>
      <c r="G30" s="8"/>
      <c r="H30" s="406"/>
      <c r="I30" s="8"/>
      <c r="J30" s="368"/>
      <c r="K30" s="8"/>
      <c r="L30" s="368"/>
      <c r="M30" s="8"/>
      <c r="N30" s="368"/>
      <c r="O30" s="8"/>
      <c r="P30" s="368"/>
      <c r="Q30" s="8" t="s">
        <v>299</v>
      </c>
    </row>
    <row r="31" spans="1:17" ht="15.75" thickBot="1" x14ac:dyDescent="0.3"/>
    <row r="32" spans="1:17" ht="15.75" thickBot="1" x14ac:dyDescent="0.3">
      <c r="A32" s="10"/>
      <c r="B32" s="384" t="s">
        <v>261</v>
      </c>
      <c r="C32" s="385"/>
      <c r="D32" s="384" t="s">
        <v>262</v>
      </c>
      <c r="E32" s="385"/>
      <c r="F32" s="384" t="s">
        <v>263</v>
      </c>
      <c r="G32" s="385"/>
      <c r="H32" s="384" t="s">
        <v>264</v>
      </c>
      <c r="I32" s="385"/>
      <c r="J32" s="384" t="s">
        <v>265</v>
      </c>
      <c r="K32" s="385"/>
      <c r="L32" s="384" t="s">
        <v>266</v>
      </c>
      <c r="M32" s="385"/>
      <c r="N32" s="386" t="s">
        <v>267</v>
      </c>
      <c r="O32" s="385"/>
    </row>
    <row r="33" spans="1:15" ht="15.75" thickBot="1" x14ac:dyDescent="0.3">
      <c r="A33" s="10"/>
      <c r="B33" s="4" t="s">
        <v>7</v>
      </c>
      <c r="C33" s="5" t="s">
        <v>8</v>
      </c>
      <c r="D33" s="4" t="s">
        <v>7</v>
      </c>
      <c r="E33" s="5" t="s">
        <v>8</v>
      </c>
      <c r="F33" s="4" t="s">
        <v>7</v>
      </c>
      <c r="G33" s="5" t="s">
        <v>8</v>
      </c>
      <c r="H33" s="4" t="s">
        <v>7</v>
      </c>
      <c r="I33" s="5" t="s">
        <v>8</v>
      </c>
      <c r="J33" s="4" t="s">
        <v>7</v>
      </c>
      <c r="K33" s="5" t="s">
        <v>8</v>
      </c>
      <c r="L33" s="4" t="s">
        <v>7</v>
      </c>
      <c r="M33" s="5" t="s">
        <v>8</v>
      </c>
      <c r="N33" s="6" t="s">
        <v>7</v>
      </c>
      <c r="O33" s="5" t="s">
        <v>8</v>
      </c>
    </row>
    <row r="34" spans="1:15" ht="21" customHeight="1" x14ac:dyDescent="0.25">
      <c r="A34" s="1" t="s">
        <v>9</v>
      </c>
      <c r="B34" s="407">
        <v>1</v>
      </c>
      <c r="C34" s="399" t="s">
        <v>455</v>
      </c>
      <c r="D34" s="407">
        <v>3</v>
      </c>
      <c r="E34" s="399" t="s">
        <v>455</v>
      </c>
      <c r="F34" s="407">
        <v>3</v>
      </c>
      <c r="G34" s="399" t="s">
        <v>455</v>
      </c>
      <c r="H34" s="407">
        <v>2</v>
      </c>
      <c r="I34" s="399" t="s">
        <v>456</v>
      </c>
      <c r="J34" s="407">
        <v>2</v>
      </c>
      <c r="K34" s="399" t="s">
        <v>457</v>
      </c>
      <c r="L34" s="369"/>
      <c r="M34" s="372" t="s">
        <v>23</v>
      </c>
      <c r="N34" s="404">
        <v>1</v>
      </c>
      <c r="O34" s="412" t="s">
        <v>458</v>
      </c>
    </row>
    <row r="35" spans="1:15" ht="21" customHeight="1" x14ac:dyDescent="0.25">
      <c r="A35" s="2">
        <v>79921501</v>
      </c>
      <c r="B35" s="408"/>
      <c r="C35" s="400"/>
      <c r="D35" s="408"/>
      <c r="E35" s="400"/>
      <c r="F35" s="408"/>
      <c r="G35" s="400"/>
      <c r="H35" s="408"/>
      <c r="I35" s="400"/>
      <c r="J35" s="408"/>
      <c r="K35" s="400"/>
      <c r="L35" s="370"/>
      <c r="M35" s="373"/>
      <c r="N35" s="405"/>
      <c r="O35" s="413"/>
    </row>
    <row r="36" spans="1:15" x14ac:dyDescent="0.25">
      <c r="A36" s="2" t="s">
        <v>11</v>
      </c>
      <c r="B36" s="408"/>
      <c r="C36" s="23" t="s">
        <v>459</v>
      </c>
      <c r="D36" s="408"/>
      <c r="E36" s="23" t="s">
        <v>460</v>
      </c>
      <c r="F36" s="408"/>
      <c r="G36" s="23" t="s">
        <v>460</v>
      </c>
      <c r="H36" s="408"/>
      <c r="I36" s="23" t="s">
        <v>461</v>
      </c>
      <c r="J36" s="408"/>
      <c r="K36" s="23" t="s">
        <v>462</v>
      </c>
      <c r="L36" s="370"/>
      <c r="M36" s="216"/>
      <c r="N36" s="405"/>
      <c r="O36" s="21"/>
    </row>
    <row r="37" spans="1:15" ht="15.75" thickBot="1" x14ac:dyDescent="0.3">
      <c r="A37" s="3" t="s">
        <v>12</v>
      </c>
      <c r="B37" s="409"/>
      <c r="C37" s="24">
        <v>36325</v>
      </c>
      <c r="D37" s="409"/>
      <c r="E37" s="24">
        <v>36325</v>
      </c>
      <c r="F37" s="409"/>
      <c r="G37" s="24">
        <v>36325</v>
      </c>
      <c r="H37" s="409"/>
      <c r="I37" s="24"/>
      <c r="J37" s="409"/>
      <c r="K37" s="24">
        <v>36612</v>
      </c>
      <c r="L37" s="371"/>
      <c r="M37" s="12"/>
      <c r="N37" s="406"/>
      <c r="O37" s="8"/>
    </row>
    <row r="38" spans="1:15" ht="15" customHeight="1" x14ac:dyDescent="0.25">
      <c r="A38" s="1" t="s">
        <v>14</v>
      </c>
      <c r="B38" s="432">
        <v>1</v>
      </c>
      <c r="C38" s="435" t="s">
        <v>463</v>
      </c>
      <c r="D38" s="407">
        <v>2</v>
      </c>
      <c r="E38" s="399" t="s">
        <v>464</v>
      </c>
      <c r="F38" s="407">
        <v>1</v>
      </c>
      <c r="G38" s="399" t="s">
        <v>465</v>
      </c>
      <c r="H38" s="407">
        <v>3</v>
      </c>
      <c r="I38" s="399" t="s">
        <v>465</v>
      </c>
      <c r="J38" s="407">
        <v>4</v>
      </c>
      <c r="K38" s="399" t="s">
        <v>31</v>
      </c>
      <c r="L38" s="369"/>
      <c r="M38" s="372" t="s">
        <v>23</v>
      </c>
      <c r="N38" s="366"/>
      <c r="O38" s="362"/>
    </row>
    <row r="39" spans="1:15" x14ac:dyDescent="0.25">
      <c r="A39" s="2">
        <v>1070707956</v>
      </c>
      <c r="B39" s="433"/>
      <c r="C39" s="436"/>
      <c r="D39" s="408"/>
      <c r="E39" s="400"/>
      <c r="F39" s="408"/>
      <c r="G39" s="400"/>
      <c r="H39" s="408"/>
      <c r="I39" s="400"/>
      <c r="J39" s="408"/>
      <c r="K39" s="400"/>
      <c r="L39" s="370"/>
      <c r="M39" s="373"/>
      <c r="N39" s="367"/>
      <c r="O39" s="363"/>
    </row>
    <row r="40" spans="1:15" x14ac:dyDescent="0.25">
      <c r="A40" s="2" t="s">
        <v>11</v>
      </c>
      <c r="B40" s="433"/>
      <c r="C40" s="32" t="s">
        <v>466</v>
      </c>
      <c r="D40" s="408"/>
      <c r="E40" s="23" t="s">
        <v>467</v>
      </c>
      <c r="F40" s="408"/>
      <c r="G40" s="23" t="s">
        <v>468</v>
      </c>
      <c r="H40" s="408"/>
      <c r="I40" s="23" t="s">
        <v>468</v>
      </c>
      <c r="J40" s="408"/>
      <c r="K40" s="23" t="s">
        <v>469</v>
      </c>
      <c r="L40" s="370"/>
      <c r="M40" s="216"/>
      <c r="N40" s="367"/>
      <c r="O40" s="7"/>
    </row>
    <row r="41" spans="1:15" ht="15.75" thickBot="1" x14ac:dyDescent="0.3">
      <c r="A41" s="3" t="s">
        <v>12</v>
      </c>
      <c r="B41" s="434"/>
      <c r="C41" s="34">
        <v>36586</v>
      </c>
      <c r="D41" s="409"/>
      <c r="E41" s="24"/>
      <c r="F41" s="409"/>
      <c r="G41" s="24">
        <v>36585</v>
      </c>
      <c r="H41" s="409"/>
      <c r="I41" s="24">
        <v>36585</v>
      </c>
      <c r="J41" s="409"/>
      <c r="K41" s="24">
        <v>36584</v>
      </c>
      <c r="L41" s="371"/>
      <c r="M41" s="12"/>
      <c r="N41" s="368"/>
      <c r="O41" s="8"/>
    </row>
    <row r="42" spans="1:15" ht="20.25" customHeight="1" x14ac:dyDescent="0.25">
      <c r="A42" s="33" t="s">
        <v>470</v>
      </c>
      <c r="B42" s="404"/>
      <c r="C42" s="412"/>
      <c r="D42" s="404"/>
      <c r="E42" s="412"/>
      <c r="F42" s="404"/>
      <c r="G42" s="412"/>
      <c r="H42" s="404"/>
      <c r="I42" s="412"/>
      <c r="J42" s="366"/>
      <c r="K42" s="364"/>
      <c r="L42" s="369"/>
      <c r="M42" s="372" t="s">
        <v>23</v>
      </c>
      <c r="N42" s="366"/>
      <c r="O42" s="362"/>
    </row>
    <row r="43" spans="1:15" x14ac:dyDescent="0.25">
      <c r="A43" s="2">
        <v>80236526</v>
      </c>
      <c r="B43" s="405"/>
      <c r="C43" s="413"/>
      <c r="D43" s="405"/>
      <c r="E43" s="413"/>
      <c r="F43" s="405"/>
      <c r="G43" s="413"/>
      <c r="H43" s="405"/>
      <c r="I43" s="413"/>
      <c r="J43" s="367"/>
      <c r="K43" s="365"/>
      <c r="L43" s="370"/>
      <c r="M43" s="373"/>
      <c r="N43" s="367"/>
      <c r="O43" s="363"/>
    </row>
    <row r="44" spans="1:15" x14ac:dyDescent="0.25">
      <c r="A44" s="2" t="s">
        <v>11</v>
      </c>
      <c r="B44" s="405"/>
      <c r="C44" s="21"/>
      <c r="D44" s="405"/>
      <c r="E44" s="21"/>
      <c r="F44" s="405"/>
      <c r="G44" s="21"/>
      <c r="H44" s="405"/>
      <c r="I44" s="21"/>
      <c r="J44" s="367"/>
      <c r="K44" s="7"/>
      <c r="L44" s="370"/>
      <c r="M44" s="216"/>
      <c r="N44" s="367"/>
      <c r="O44" s="7"/>
    </row>
    <row r="45" spans="1:15" ht="15.75" thickBot="1" x14ac:dyDescent="0.3">
      <c r="A45" s="3" t="s">
        <v>12</v>
      </c>
      <c r="B45" s="406"/>
      <c r="C45" s="8"/>
      <c r="D45" s="406"/>
      <c r="E45" s="8"/>
      <c r="F45" s="406"/>
      <c r="G45" s="22"/>
      <c r="H45" s="406"/>
      <c r="I45" s="22"/>
      <c r="J45" s="368"/>
      <c r="K45" s="8"/>
      <c r="L45" s="371"/>
      <c r="M45" s="12"/>
      <c r="N45" s="368"/>
      <c r="O45" s="8"/>
    </row>
    <row r="46" spans="1:15" ht="15.75" thickBot="1" x14ac:dyDescent="0.3"/>
    <row r="47" spans="1:15" ht="15.75" thickBot="1" x14ac:dyDescent="0.3">
      <c r="A47" s="10"/>
      <c r="B47" s="384" t="s">
        <v>271</v>
      </c>
      <c r="C47" s="385"/>
      <c r="D47" s="384" t="s">
        <v>272</v>
      </c>
      <c r="E47" s="385"/>
      <c r="F47" s="384" t="s">
        <v>273</v>
      </c>
      <c r="G47" s="385"/>
      <c r="H47" s="384" t="s">
        <v>274</v>
      </c>
      <c r="I47" s="385"/>
      <c r="J47" s="384" t="s">
        <v>275</v>
      </c>
      <c r="K47" s="385"/>
      <c r="L47" s="384" t="s">
        <v>276</v>
      </c>
      <c r="M47" s="385"/>
      <c r="N47" s="386" t="s">
        <v>277</v>
      </c>
      <c r="O47" s="385"/>
    </row>
    <row r="48" spans="1:15" x14ac:dyDescent="0.25">
      <c r="A48" s="10"/>
      <c r="B48" s="4" t="s">
        <v>7</v>
      </c>
      <c r="C48" s="5" t="s">
        <v>8</v>
      </c>
      <c r="D48" s="4" t="s">
        <v>7</v>
      </c>
      <c r="E48" s="5" t="s">
        <v>8</v>
      </c>
      <c r="F48" s="4" t="s">
        <v>7</v>
      </c>
      <c r="G48" s="5" t="s">
        <v>8</v>
      </c>
      <c r="H48" s="4" t="s">
        <v>7</v>
      </c>
      <c r="I48" s="5" t="s">
        <v>8</v>
      </c>
      <c r="J48" s="4" t="s">
        <v>7</v>
      </c>
      <c r="K48" s="5" t="s">
        <v>8</v>
      </c>
      <c r="L48" s="4" t="s">
        <v>7</v>
      </c>
      <c r="M48" s="5" t="s">
        <v>8</v>
      </c>
      <c r="N48" s="6" t="s">
        <v>7</v>
      </c>
      <c r="O48" s="5" t="s">
        <v>8</v>
      </c>
    </row>
    <row r="49" spans="1:15" ht="15" customHeight="1" x14ac:dyDescent="0.25">
      <c r="A49" s="1" t="s">
        <v>9</v>
      </c>
      <c r="B49" s="429">
        <v>1</v>
      </c>
      <c r="C49" s="427" t="s">
        <v>471</v>
      </c>
      <c r="D49" s="366">
        <v>1</v>
      </c>
      <c r="E49" s="362" t="s">
        <v>472</v>
      </c>
      <c r="F49" s="441"/>
      <c r="G49" s="437"/>
      <c r="H49" s="444">
        <v>1</v>
      </c>
      <c r="I49" s="439" t="s">
        <v>473</v>
      </c>
      <c r="J49" s="444">
        <v>1</v>
      </c>
      <c r="K49" s="439" t="s">
        <v>473</v>
      </c>
      <c r="L49" s="366"/>
      <c r="M49" s="362"/>
      <c r="N49" s="366"/>
      <c r="O49" s="362"/>
    </row>
    <row r="50" spans="1:15" ht="28.5" customHeight="1" x14ac:dyDescent="0.25">
      <c r="A50" s="2">
        <v>79921501</v>
      </c>
      <c r="B50" s="430"/>
      <c r="C50" s="428"/>
      <c r="D50" s="367"/>
      <c r="E50" s="363"/>
      <c r="F50" s="442"/>
      <c r="G50" s="438"/>
      <c r="H50" s="445"/>
      <c r="I50" s="440"/>
      <c r="J50" s="445"/>
      <c r="K50" s="440"/>
      <c r="L50" s="367"/>
      <c r="M50" s="363"/>
      <c r="N50" s="367"/>
      <c r="O50" s="363"/>
    </row>
    <row r="51" spans="1:15" x14ac:dyDescent="0.25">
      <c r="A51" s="2" t="s">
        <v>11</v>
      </c>
      <c r="B51" s="430"/>
      <c r="C51" s="38" t="s">
        <v>474</v>
      </c>
      <c r="D51" s="367"/>
      <c r="E51" s="7" t="s">
        <v>475</v>
      </c>
      <c r="F51" s="442"/>
      <c r="G51" s="63"/>
      <c r="H51" s="445"/>
      <c r="I51" s="53" t="s">
        <v>476</v>
      </c>
      <c r="J51" s="445"/>
      <c r="K51" s="53" t="s">
        <v>476</v>
      </c>
      <c r="L51" s="367"/>
      <c r="M51" s="7"/>
      <c r="N51" s="367"/>
      <c r="O51" s="7"/>
    </row>
    <row r="52" spans="1:15" x14ac:dyDescent="0.25">
      <c r="A52" s="2" t="s">
        <v>12</v>
      </c>
      <c r="B52" s="430"/>
      <c r="C52" s="38">
        <v>37018</v>
      </c>
      <c r="D52" s="367"/>
      <c r="E52" s="7" t="s">
        <v>475</v>
      </c>
      <c r="F52" s="442"/>
      <c r="G52" s="63"/>
      <c r="H52" s="445"/>
      <c r="I52" s="53">
        <v>36927</v>
      </c>
      <c r="J52" s="445"/>
      <c r="K52" s="53">
        <v>36927</v>
      </c>
      <c r="L52" s="367"/>
      <c r="M52" s="7"/>
      <c r="N52" s="367"/>
      <c r="O52" s="7"/>
    </row>
    <row r="53" spans="1:15" x14ac:dyDescent="0.25">
      <c r="A53" s="2" t="s">
        <v>477</v>
      </c>
      <c r="B53" s="430"/>
      <c r="C53" s="39" t="s">
        <v>478</v>
      </c>
      <c r="D53" s="367"/>
      <c r="E53" s="7" t="s">
        <v>479</v>
      </c>
      <c r="F53" s="442"/>
      <c r="G53" s="63"/>
      <c r="H53" s="445"/>
      <c r="I53" s="53" t="s">
        <v>480</v>
      </c>
      <c r="J53" s="445"/>
      <c r="K53" s="53" t="s">
        <v>480</v>
      </c>
      <c r="L53" s="367"/>
      <c r="M53" s="7"/>
      <c r="N53" s="367"/>
      <c r="O53" s="7"/>
    </row>
    <row r="54" spans="1:15" x14ac:dyDescent="0.25">
      <c r="A54" s="36" t="s">
        <v>481</v>
      </c>
      <c r="B54" s="431"/>
      <c r="C54" s="39" t="s">
        <v>482</v>
      </c>
      <c r="D54" s="368"/>
      <c r="E54" s="37"/>
      <c r="F54" s="443"/>
      <c r="G54" s="64"/>
      <c r="H54" s="446"/>
      <c r="I54" s="54" t="s">
        <v>483</v>
      </c>
      <c r="J54" s="446"/>
      <c r="K54" s="54" t="s">
        <v>483</v>
      </c>
      <c r="L54" s="368"/>
      <c r="M54" s="37"/>
      <c r="N54" s="368"/>
      <c r="O54" s="37"/>
    </row>
    <row r="55" spans="1:15" x14ac:dyDescent="0.25">
      <c r="A55" s="1" t="s">
        <v>14</v>
      </c>
      <c r="B55" s="429">
        <v>2</v>
      </c>
      <c r="C55" s="463" t="s">
        <v>31</v>
      </c>
      <c r="D55" s="366"/>
      <c r="E55" s="362"/>
      <c r="F55" s="366"/>
      <c r="G55" s="362"/>
      <c r="H55" s="444">
        <v>1</v>
      </c>
      <c r="I55" s="439" t="s">
        <v>473</v>
      </c>
      <c r="J55" s="444">
        <v>1</v>
      </c>
      <c r="K55" s="439" t="s">
        <v>473</v>
      </c>
      <c r="L55" s="366"/>
      <c r="M55" s="362"/>
      <c r="N55" s="366"/>
      <c r="O55" s="362"/>
    </row>
    <row r="56" spans="1:15" x14ac:dyDescent="0.25">
      <c r="A56" s="2">
        <v>1070707956</v>
      </c>
      <c r="B56" s="430"/>
      <c r="C56" s="464"/>
      <c r="D56" s="367"/>
      <c r="E56" s="363"/>
      <c r="F56" s="367"/>
      <c r="G56" s="363"/>
      <c r="H56" s="445"/>
      <c r="I56" s="440"/>
      <c r="J56" s="445"/>
      <c r="K56" s="440"/>
      <c r="L56" s="367"/>
      <c r="M56" s="363"/>
      <c r="N56" s="367"/>
      <c r="O56" s="363"/>
    </row>
    <row r="57" spans="1:15" x14ac:dyDescent="0.25">
      <c r="A57" s="2" t="s">
        <v>11</v>
      </c>
      <c r="B57" s="430"/>
      <c r="C57" s="32" t="s">
        <v>469</v>
      </c>
      <c r="D57" s="367"/>
      <c r="E57" s="7"/>
      <c r="F57" s="367"/>
      <c r="G57" s="7"/>
      <c r="H57" s="445"/>
      <c r="I57" s="53" t="s">
        <v>476</v>
      </c>
      <c r="J57" s="445"/>
      <c r="K57" s="53" t="s">
        <v>476</v>
      </c>
      <c r="L57" s="367"/>
      <c r="M57" s="7"/>
      <c r="N57" s="367"/>
      <c r="O57" s="7"/>
    </row>
    <row r="58" spans="1:15" ht="15.75" customHeight="1" x14ac:dyDescent="0.25">
      <c r="A58" s="2" t="s">
        <v>12</v>
      </c>
      <c r="B58" s="430"/>
      <c r="C58" s="35">
        <v>36584</v>
      </c>
      <c r="D58" s="367"/>
      <c r="E58" s="7"/>
      <c r="F58" s="367"/>
      <c r="G58" s="7"/>
      <c r="H58" s="445"/>
      <c r="I58" s="53">
        <v>36927</v>
      </c>
      <c r="J58" s="445"/>
      <c r="K58" s="53">
        <v>36927</v>
      </c>
      <c r="L58" s="367"/>
      <c r="M58" s="7"/>
      <c r="N58" s="367"/>
      <c r="O58" s="7"/>
    </row>
    <row r="59" spans="1:15" ht="15.75" customHeight="1" x14ac:dyDescent="0.25">
      <c r="A59" s="2" t="s">
        <v>477</v>
      </c>
      <c r="B59" s="430"/>
      <c r="C59" s="38" t="s">
        <v>484</v>
      </c>
      <c r="D59" s="367"/>
      <c r="E59" s="7"/>
      <c r="F59" s="367"/>
      <c r="G59" s="7"/>
      <c r="H59" s="445"/>
      <c r="I59" s="53" t="s">
        <v>480</v>
      </c>
      <c r="J59" s="445"/>
      <c r="K59" s="53" t="s">
        <v>480</v>
      </c>
      <c r="L59" s="367"/>
      <c r="M59" s="7"/>
      <c r="N59" s="367"/>
      <c r="O59" s="7"/>
    </row>
    <row r="60" spans="1:15" ht="15.75" customHeight="1" x14ac:dyDescent="0.25">
      <c r="A60" s="36" t="s">
        <v>481</v>
      </c>
      <c r="B60" s="431"/>
      <c r="C60" s="39" t="s">
        <v>482</v>
      </c>
      <c r="D60" s="368"/>
      <c r="E60" s="37"/>
      <c r="F60" s="368"/>
      <c r="G60" s="37"/>
      <c r="H60" s="446"/>
      <c r="I60" s="54" t="s">
        <v>483</v>
      </c>
      <c r="J60" s="446"/>
      <c r="K60" s="54" t="s">
        <v>483</v>
      </c>
      <c r="L60" s="368"/>
      <c r="M60" s="37"/>
      <c r="N60" s="368"/>
      <c r="O60" s="37"/>
    </row>
    <row r="61" spans="1:15" ht="15" customHeight="1" x14ac:dyDescent="0.25">
      <c r="A61" s="40" t="s">
        <v>485</v>
      </c>
      <c r="B61" s="366"/>
      <c r="C61" s="362"/>
      <c r="D61" s="366"/>
      <c r="E61" s="362"/>
      <c r="F61" s="429">
        <v>1</v>
      </c>
      <c r="G61" s="427" t="s">
        <v>486</v>
      </c>
      <c r="H61" s="366"/>
      <c r="I61" s="362"/>
      <c r="J61" s="366"/>
      <c r="K61" s="362"/>
      <c r="L61" s="366"/>
      <c r="M61" s="362"/>
      <c r="N61" s="366"/>
      <c r="O61" s="362"/>
    </row>
    <row r="62" spans="1:15" x14ac:dyDescent="0.25">
      <c r="A62" s="41"/>
      <c r="B62" s="367"/>
      <c r="C62" s="363"/>
      <c r="D62" s="367"/>
      <c r="E62" s="363"/>
      <c r="F62" s="430"/>
      <c r="G62" s="428"/>
      <c r="H62" s="367"/>
      <c r="I62" s="363"/>
      <c r="J62" s="367"/>
      <c r="K62" s="363"/>
      <c r="L62" s="367"/>
      <c r="M62" s="363"/>
      <c r="N62" s="367"/>
      <c r="O62" s="363"/>
    </row>
    <row r="63" spans="1:15" x14ac:dyDescent="0.25">
      <c r="A63" s="41" t="s">
        <v>11</v>
      </c>
      <c r="B63" s="367"/>
      <c r="C63" s="7"/>
      <c r="D63" s="367"/>
      <c r="E63" s="7"/>
      <c r="F63" s="430"/>
      <c r="G63" s="38" t="s">
        <v>487</v>
      </c>
      <c r="H63" s="367"/>
      <c r="I63" s="7"/>
      <c r="J63" s="367"/>
      <c r="K63" s="7"/>
      <c r="L63" s="367"/>
      <c r="M63" s="7"/>
      <c r="N63" s="367"/>
      <c r="O63" s="7"/>
    </row>
    <row r="64" spans="1:15" x14ac:dyDescent="0.25">
      <c r="A64" s="41" t="s">
        <v>12</v>
      </c>
      <c r="B64" s="367"/>
      <c r="C64" s="7"/>
      <c r="D64" s="367"/>
      <c r="E64" s="7"/>
      <c r="F64" s="430"/>
      <c r="G64" s="38" t="s">
        <v>299</v>
      </c>
      <c r="H64" s="367"/>
      <c r="I64" s="7"/>
      <c r="J64" s="367"/>
      <c r="K64" s="7"/>
      <c r="L64" s="367"/>
      <c r="M64" s="7"/>
      <c r="N64" s="367"/>
      <c r="O64" s="7"/>
    </row>
    <row r="65" spans="1:15" x14ac:dyDescent="0.25">
      <c r="A65" s="41" t="s">
        <v>477</v>
      </c>
      <c r="B65" s="367"/>
      <c r="C65" s="7"/>
      <c r="D65" s="367"/>
      <c r="E65" s="7"/>
      <c r="F65" s="430"/>
      <c r="G65" s="38" t="s">
        <v>488</v>
      </c>
      <c r="H65" s="367"/>
      <c r="I65" s="7"/>
      <c r="J65" s="367"/>
      <c r="K65" s="7"/>
      <c r="L65" s="367"/>
      <c r="M65" s="7"/>
      <c r="N65" s="367"/>
      <c r="O65" s="7"/>
    </row>
    <row r="66" spans="1:15" ht="15.75" customHeight="1" x14ac:dyDescent="0.25">
      <c r="A66" s="55" t="s">
        <v>481</v>
      </c>
      <c r="B66" s="368"/>
      <c r="C66" s="37"/>
      <c r="D66" s="368"/>
      <c r="E66" s="37"/>
      <c r="F66" s="431"/>
      <c r="G66" s="39" t="s">
        <v>489</v>
      </c>
      <c r="H66" s="368"/>
      <c r="I66" s="37"/>
      <c r="J66" s="368"/>
      <c r="K66" s="37"/>
      <c r="L66" s="368"/>
      <c r="M66" s="37"/>
      <c r="N66" s="368"/>
      <c r="O66" s="37"/>
    </row>
    <row r="67" spans="1:15" x14ac:dyDescent="0.25">
      <c r="A67" s="1" t="s">
        <v>470</v>
      </c>
      <c r="B67" s="429">
        <v>3</v>
      </c>
      <c r="C67" s="427" t="s">
        <v>158</v>
      </c>
      <c r="D67" s="366"/>
      <c r="E67" s="362"/>
      <c r="F67" s="366"/>
      <c r="G67" s="362"/>
      <c r="H67" s="366"/>
      <c r="I67" s="362"/>
      <c r="J67" s="366"/>
      <c r="K67" s="362"/>
      <c r="L67" s="366"/>
      <c r="M67" s="362"/>
      <c r="N67" s="366"/>
      <c r="O67" s="362"/>
    </row>
    <row r="68" spans="1:15" x14ac:dyDescent="0.25">
      <c r="A68" s="2">
        <v>80236526</v>
      </c>
      <c r="B68" s="430"/>
      <c r="C68" s="428"/>
      <c r="D68" s="367"/>
      <c r="E68" s="363"/>
      <c r="F68" s="367"/>
      <c r="G68" s="363"/>
      <c r="H68" s="367"/>
      <c r="I68" s="363"/>
      <c r="J68" s="367"/>
      <c r="K68" s="363"/>
      <c r="L68" s="367"/>
      <c r="M68" s="363"/>
      <c r="N68" s="367"/>
      <c r="O68" s="363"/>
    </row>
    <row r="69" spans="1:15" x14ac:dyDescent="0.25">
      <c r="A69" s="2" t="s">
        <v>11</v>
      </c>
      <c r="B69" s="430"/>
      <c r="C69" s="38" t="s">
        <v>490</v>
      </c>
      <c r="D69" s="367"/>
      <c r="E69" s="7"/>
      <c r="F69" s="367"/>
      <c r="G69" s="7"/>
      <c r="H69" s="367"/>
      <c r="I69" s="7"/>
      <c r="J69" s="367"/>
      <c r="K69" s="7"/>
      <c r="L69" s="367"/>
      <c r="M69" s="7"/>
      <c r="N69" s="367"/>
      <c r="O69" s="7"/>
    </row>
    <row r="70" spans="1:15" x14ac:dyDescent="0.25">
      <c r="A70" s="2" t="s">
        <v>12</v>
      </c>
      <c r="B70" s="430"/>
      <c r="C70" s="38">
        <v>36330</v>
      </c>
      <c r="D70" s="367"/>
      <c r="E70" s="7"/>
      <c r="F70" s="367"/>
      <c r="G70" s="7"/>
      <c r="H70" s="367"/>
      <c r="I70" s="7"/>
      <c r="J70" s="367"/>
      <c r="K70" s="7"/>
      <c r="L70" s="367"/>
      <c r="M70" s="7"/>
      <c r="N70" s="367"/>
      <c r="O70" s="7"/>
    </row>
    <row r="71" spans="1:15" x14ac:dyDescent="0.25">
      <c r="A71" s="2" t="s">
        <v>477</v>
      </c>
      <c r="B71" s="430"/>
      <c r="C71" s="38" t="s">
        <v>491</v>
      </c>
      <c r="D71" s="367"/>
      <c r="E71" s="7"/>
      <c r="F71" s="367"/>
      <c r="G71" s="7"/>
      <c r="H71" s="367"/>
      <c r="I71" s="7"/>
      <c r="J71" s="367"/>
      <c r="K71" s="7"/>
      <c r="L71" s="367"/>
      <c r="M71" s="7"/>
      <c r="N71" s="367"/>
      <c r="O71" s="7"/>
    </row>
    <row r="72" spans="1:15" ht="15.75" thickBot="1" x14ac:dyDescent="0.3">
      <c r="A72" s="65" t="s">
        <v>481</v>
      </c>
      <c r="B72" s="431"/>
      <c r="C72" s="66" t="s">
        <v>492</v>
      </c>
      <c r="D72" s="368"/>
      <c r="E72" s="67"/>
      <c r="F72" s="368"/>
      <c r="G72" s="67"/>
      <c r="H72" s="368"/>
      <c r="I72" s="67"/>
      <c r="J72" s="368"/>
      <c r="K72" s="67"/>
      <c r="L72" s="368"/>
      <c r="M72" s="67"/>
      <c r="N72" s="368"/>
      <c r="O72" s="67"/>
    </row>
    <row r="73" spans="1:15" ht="15.75" thickBot="1" x14ac:dyDescent="0.3"/>
    <row r="74" spans="1:15" ht="15.75" thickBot="1" x14ac:dyDescent="0.3">
      <c r="A74" s="10"/>
      <c r="B74" s="384" t="s">
        <v>292</v>
      </c>
      <c r="C74" s="385"/>
      <c r="D74" s="384" t="s">
        <v>293</v>
      </c>
      <c r="E74" s="385"/>
      <c r="F74" s="384" t="s">
        <v>493</v>
      </c>
      <c r="G74" s="385"/>
    </row>
    <row r="75" spans="1:15" x14ac:dyDescent="0.25">
      <c r="A75" s="10"/>
      <c r="B75" s="4" t="s">
        <v>7</v>
      </c>
      <c r="C75" s="5" t="s">
        <v>8</v>
      </c>
      <c r="D75" s="4" t="s">
        <v>7</v>
      </c>
      <c r="E75" s="5" t="s">
        <v>8</v>
      </c>
      <c r="F75" s="4" t="s">
        <v>7</v>
      </c>
      <c r="G75" s="5" t="s">
        <v>8</v>
      </c>
    </row>
    <row r="76" spans="1:15" x14ac:dyDescent="0.25">
      <c r="A76" s="40" t="s">
        <v>9</v>
      </c>
      <c r="B76" s="460" t="s">
        <v>494</v>
      </c>
      <c r="C76" s="439" t="s">
        <v>495</v>
      </c>
      <c r="D76" s="444">
        <v>2</v>
      </c>
      <c r="E76" s="439" t="s">
        <v>495</v>
      </c>
      <c r="F76" s="432">
        <v>1</v>
      </c>
      <c r="G76" s="435" t="s">
        <v>458</v>
      </c>
    </row>
    <row r="77" spans="1:15" x14ac:dyDescent="0.25">
      <c r="A77" s="41">
        <v>79921501</v>
      </c>
      <c r="B77" s="461"/>
      <c r="C77" s="440"/>
      <c r="D77" s="445"/>
      <c r="E77" s="440"/>
      <c r="F77" s="433"/>
      <c r="G77" s="436"/>
    </row>
    <row r="78" spans="1:15" x14ac:dyDescent="0.25">
      <c r="A78" s="41" t="s">
        <v>11</v>
      </c>
      <c r="B78" s="461"/>
      <c r="C78" s="53" t="s">
        <v>496</v>
      </c>
      <c r="D78" s="445"/>
      <c r="E78" s="53" t="s">
        <v>496</v>
      </c>
      <c r="F78" s="433"/>
      <c r="G78" s="32" t="s">
        <v>497</v>
      </c>
    </row>
    <row r="79" spans="1:15" ht="15.75" customHeight="1" x14ac:dyDescent="0.25">
      <c r="A79" s="41" t="s">
        <v>12</v>
      </c>
      <c r="B79" s="461"/>
      <c r="C79" s="53">
        <v>36932</v>
      </c>
      <c r="D79" s="445"/>
      <c r="E79" s="53">
        <v>36932</v>
      </c>
      <c r="F79" s="433"/>
      <c r="G79" s="57"/>
    </row>
    <row r="80" spans="1:15" x14ac:dyDescent="0.25">
      <c r="A80" s="41" t="s">
        <v>477</v>
      </c>
      <c r="B80" s="461"/>
      <c r="C80" s="53" t="s">
        <v>498</v>
      </c>
      <c r="D80" s="445"/>
      <c r="E80" s="53" t="s">
        <v>498</v>
      </c>
      <c r="F80" s="433"/>
      <c r="G80" s="57"/>
      <c r="I80" s="11"/>
      <c r="K80" s="11"/>
      <c r="L80" s="11"/>
      <c r="M80" s="11"/>
      <c r="N80" s="11"/>
      <c r="O80" s="11"/>
    </row>
    <row r="81" spans="1:15" ht="15.75" customHeight="1" x14ac:dyDescent="0.25">
      <c r="A81" s="55" t="s">
        <v>481</v>
      </c>
      <c r="B81" s="462"/>
      <c r="C81" s="56" t="s">
        <v>499</v>
      </c>
      <c r="D81" s="446"/>
      <c r="E81" s="56" t="s">
        <v>499</v>
      </c>
      <c r="F81" s="434"/>
      <c r="G81" s="34"/>
      <c r="I81" s="11"/>
      <c r="K81" s="11"/>
      <c r="L81" s="11"/>
      <c r="M81" s="11"/>
      <c r="N81" s="11"/>
      <c r="O81" s="11"/>
    </row>
    <row r="82" spans="1:15" x14ac:dyDescent="0.25">
      <c r="A82" s="68" t="s">
        <v>14</v>
      </c>
      <c r="B82" s="451">
        <v>1</v>
      </c>
      <c r="C82" s="447" t="s">
        <v>500</v>
      </c>
      <c r="D82" s="451">
        <v>2</v>
      </c>
      <c r="E82" s="439" t="s">
        <v>500</v>
      </c>
      <c r="F82" s="457"/>
      <c r="G82" s="449"/>
    </row>
    <row r="83" spans="1:15" x14ac:dyDescent="0.25">
      <c r="A83" s="41">
        <v>1070707956</v>
      </c>
      <c r="B83" s="452"/>
      <c r="C83" s="448"/>
      <c r="D83" s="452"/>
      <c r="E83" s="440"/>
      <c r="F83" s="458"/>
      <c r="G83" s="450"/>
    </row>
    <row r="84" spans="1:15" x14ac:dyDescent="0.25">
      <c r="A84" s="41" t="s">
        <v>11</v>
      </c>
      <c r="B84" s="452"/>
      <c r="C84" s="53" t="s">
        <v>501</v>
      </c>
      <c r="D84" s="445"/>
      <c r="E84" s="53" t="s">
        <v>501</v>
      </c>
      <c r="F84" s="458"/>
      <c r="G84" s="51"/>
    </row>
    <row r="85" spans="1:15" x14ac:dyDescent="0.25">
      <c r="A85" s="41" t="s">
        <v>12</v>
      </c>
      <c r="B85" s="452"/>
      <c r="C85" s="53">
        <v>36935</v>
      </c>
      <c r="D85" s="445"/>
      <c r="E85" s="53">
        <v>36935</v>
      </c>
      <c r="F85" s="458"/>
      <c r="G85" s="51"/>
    </row>
    <row r="86" spans="1:15" x14ac:dyDescent="0.25">
      <c r="A86" s="41" t="s">
        <v>477</v>
      </c>
      <c r="B86" s="452"/>
      <c r="C86" s="53" t="s">
        <v>502</v>
      </c>
      <c r="D86" s="445"/>
      <c r="E86" s="53" t="s">
        <v>502</v>
      </c>
      <c r="F86" s="458"/>
      <c r="G86" s="51"/>
    </row>
    <row r="87" spans="1:15" x14ac:dyDescent="0.25">
      <c r="A87" s="55" t="s">
        <v>481</v>
      </c>
      <c r="B87" s="453"/>
      <c r="C87" s="56" t="s">
        <v>499</v>
      </c>
      <c r="D87" s="446"/>
      <c r="E87" s="56" t="s">
        <v>499</v>
      </c>
      <c r="F87" s="459"/>
      <c r="G87" s="52"/>
    </row>
    <row r="88" spans="1:15" ht="25.5" x14ac:dyDescent="0.25">
      <c r="A88" s="42" t="s">
        <v>470</v>
      </c>
      <c r="B88" s="454"/>
      <c r="C88" s="362"/>
      <c r="D88" s="366"/>
      <c r="E88" s="362"/>
      <c r="F88" s="366"/>
      <c r="G88" s="362"/>
    </row>
    <row r="89" spans="1:15" x14ac:dyDescent="0.25">
      <c r="A89" s="41">
        <v>80236526</v>
      </c>
      <c r="B89" s="455"/>
      <c r="C89" s="363"/>
      <c r="D89" s="367"/>
      <c r="E89" s="363"/>
      <c r="F89" s="367"/>
      <c r="G89" s="363"/>
    </row>
    <row r="90" spans="1:15" x14ac:dyDescent="0.25">
      <c r="A90" s="41" t="s">
        <v>11</v>
      </c>
      <c r="B90" s="455"/>
      <c r="C90" s="7"/>
      <c r="D90" s="367"/>
      <c r="E90" s="7"/>
      <c r="F90" s="367"/>
      <c r="G90" s="7"/>
    </row>
    <row r="91" spans="1:15" x14ac:dyDescent="0.25">
      <c r="A91" s="41" t="s">
        <v>12</v>
      </c>
      <c r="B91" s="455"/>
      <c r="C91" s="7"/>
      <c r="D91" s="367"/>
      <c r="E91" s="7"/>
      <c r="F91" s="367"/>
      <c r="G91" s="7"/>
    </row>
    <row r="92" spans="1:15" x14ac:dyDescent="0.25">
      <c r="A92" s="41" t="s">
        <v>477</v>
      </c>
      <c r="B92" s="455"/>
      <c r="C92" s="7"/>
      <c r="D92" s="367"/>
      <c r="E92" s="7"/>
      <c r="F92" s="367"/>
      <c r="G92" s="7"/>
    </row>
    <row r="93" spans="1:15" ht="15.75" customHeight="1" x14ac:dyDescent="0.25">
      <c r="A93" s="55" t="s">
        <v>481</v>
      </c>
      <c r="B93" s="456"/>
      <c r="C93" s="67"/>
      <c r="D93" s="368"/>
      <c r="E93" s="67"/>
      <c r="F93" s="368"/>
      <c r="G93" s="67"/>
    </row>
  </sheetData>
  <mergeCells count="235">
    <mergeCell ref="B82:B87"/>
    <mergeCell ref="D82:D87"/>
    <mergeCell ref="B88:B93"/>
    <mergeCell ref="D88:D93"/>
    <mergeCell ref="F88:F93"/>
    <mergeCell ref="L55:L60"/>
    <mergeCell ref="N55:N60"/>
    <mergeCell ref="L61:L66"/>
    <mergeCell ref="N61:N66"/>
    <mergeCell ref="L67:L72"/>
    <mergeCell ref="N67:N72"/>
    <mergeCell ref="F82:F87"/>
    <mergeCell ref="F76:F81"/>
    <mergeCell ref="F61:F66"/>
    <mergeCell ref="H61:H66"/>
    <mergeCell ref="J61:J66"/>
    <mergeCell ref="B76:B81"/>
    <mergeCell ref="D76:D81"/>
    <mergeCell ref="C55:C56"/>
    <mergeCell ref="B55:B60"/>
    <mergeCell ref="D55:D60"/>
    <mergeCell ref="B67:B72"/>
    <mergeCell ref="D67:D72"/>
    <mergeCell ref="F67:F72"/>
    <mergeCell ref="Q23:Q24"/>
    <mergeCell ref="P27:P30"/>
    <mergeCell ref="Q27:Q28"/>
    <mergeCell ref="B27:B30"/>
    <mergeCell ref="C27:C28"/>
    <mergeCell ref="C88:C89"/>
    <mergeCell ref="E88:E89"/>
    <mergeCell ref="G88:G89"/>
    <mergeCell ref="C82:C83"/>
    <mergeCell ref="E82:E83"/>
    <mergeCell ref="G82:G83"/>
    <mergeCell ref="G76:G77"/>
    <mergeCell ref="O67:O68"/>
    <mergeCell ref="B74:C74"/>
    <mergeCell ref="D74:E74"/>
    <mergeCell ref="F74:G74"/>
    <mergeCell ref="B61:B66"/>
    <mergeCell ref="C76:C77"/>
    <mergeCell ref="E76:E77"/>
    <mergeCell ref="I67:I68"/>
    <mergeCell ref="K67:K68"/>
    <mergeCell ref="C67:C68"/>
    <mergeCell ref="P23:P26"/>
    <mergeCell ref="D61:D66"/>
    <mergeCell ref="L49:L54"/>
    <mergeCell ref="N49:N54"/>
    <mergeCell ref="M67:M68"/>
    <mergeCell ref="E67:E68"/>
    <mergeCell ref="G67:G68"/>
    <mergeCell ref="O55:O56"/>
    <mergeCell ref="K55:K56"/>
    <mergeCell ref="M55:M56"/>
    <mergeCell ref="K61:K62"/>
    <mergeCell ref="M61:M62"/>
    <mergeCell ref="O61:O62"/>
    <mergeCell ref="O49:O50"/>
    <mergeCell ref="E55:E56"/>
    <mergeCell ref="G55:G56"/>
    <mergeCell ref="I55:I56"/>
    <mergeCell ref="I49:I50"/>
    <mergeCell ref="K49:K50"/>
    <mergeCell ref="M49:M50"/>
    <mergeCell ref="F49:F54"/>
    <mergeCell ref="H49:H54"/>
    <mergeCell ref="J49:J54"/>
    <mergeCell ref="F55:F60"/>
    <mergeCell ref="H55:H60"/>
    <mergeCell ref="J55:J60"/>
    <mergeCell ref="C49:C50"/>
    <mergeCell ref="E49:E50"/>
    <mergeCell ref="G49:G50"/>
    <mergeCell ref="D49:D54"/>
    <mergeCell ref="N42:N45"/>
    <mergeCell ref="O42:O43"/>
    <mergeCell ref="B47:C47"/>
    <mergeCell ref="D47:E47"/>
    <mergeCell ref="F47:G47"/>
    <mergeCell ref="H47:I47"/>
    <mergeCell ref="J47:K47"/>
    <mergeCell ref="L47:M47"/>
    <mergeCell ref="N47:O47"/>
    <mergeCell ref="H42:H45"/>
    <mergeCell ref="I42:I43"/>
    <mergeCell ref="J42:J45"/>
    <mergeCell ref="K42:K43"/>
    <mergeCell ref="L42:L45"/>
    <mergeCell ref="M42:M43"/>
    <mergeCell ref="B42:B45"/>
    <mergeCell ref="C42:C43"/>
    <mergeCell ref="D42:D45"/>
    <mergeCell ref="E42:E43"/>
    <mergeCell ref="F42:F45"/>
    <mergeCell ref="G42:G43"/>
    <mergeCell ref="N38:N41"/>
    <mergeCell ref="O38:O39"/>
    <mergeCell ref="H38:H41"/>
    <mergeCell ref="I38:I39"/>
    <mergeCell ref="J38:J41"/>
    <mergeCell ref="K38:K39"/>
    <mergeCell ref="L38:L41"/>
    <mergeCell ref="M38:M39"/>
    <mergeCell ref="B38:B41"/>
    <mergeCell ref="C38:C39"/>
    <mergeCell ref="B34:B37"/>
    <mergeCell ref="C34:C35"/>
    <mergeCell ref="D34:D37"/>
    <mergeCell ref="E34:E35"/>
    <mergeCell ref="F34:F37"/>
    <mergeCell ref="G34:G35"/>
    <mergeCell ref="D38:D41"/>
    <mergeCell ref="E38:E39"/>
    <mergeCell ref="F38:F41"/>
    <mergeCell ref="G38:G39"/>
    <mergeCell ref="D27:D30"/>
    <mergeCell ref="E27:E28"/>
    <mergeCell ref="F27:F30"/>
    <mergeCell ref="G27:G28"/>
    <mergeCell ref="D23:D26"/>
    <mergeCell ref="N34:N37"/>
    <mergeCell ref="O34:O35"/>
    <mergeCell ref="H34:H37"/>
    <mergeCell ref="I34:I35"/>
    <mergeCell ref="J34:J37"/>
    <mergeCell ref="K34:K35"/>
    <mergeCell ref="L34:L37"/>
    <mergeCell ref="M34:M35"/>
    <mergeCell ref="J23:J26"/>
    <mergeCell ref="K23:K24"/>
    <mergeCell ref="L23:L26"/>
    <mergeCell ref="M23:M24"/>
    <mergeCell ref="B23:B26"/>
    <mergeCell ref="C23:C24"/>
    <mergeCell ref="N27:N30"/>
    <mergeCell ref="O27:O28"/>
    <mergeCell ref="B32:C32"/>
    <mergeCell ref="D32:E32"/>
    <mergeCell ref="F32:G32"/>
    <mergeCell ref="H32:I32"/>
    <mergeCell ref="J32:K32"/>
    <mergeCell ref="L32:M32"/>
    <mergeCell ref="N32:O32"/>
    <mergeCell ref="H27:H30"/>
    <mergeCell ref="I27:I28"/>
    <mergeCell ref="J27:J30"/>
    <mergeCell ref="K27:K28"/>
    <mergeCell ref="L27:L30"/>
    <mergeCell ref="M27:M28"/>
    <mergeCell ref="E23:E24"/>
    <mergeCell ref="F23:F26"/>
    <mergeCell ref="G23:G24"/>
    <mergeCell ref="N23:N26"/>
    <mergeCell ref="O23:O24"/>
    <mergeCell ref="H23:H26"/>
    <mergeCell ref="I23:I24"/>
    <mergeCell ref="N19:N22"/>
    <mergeCell ref="O19:O20"/>
    <mergeCell ref="H19:H22"/>
    <mergeCell ref="I19:I20"/>
    <mergeCell ref="J19:J22"/>
    <mergeCell ref="K19:K20"/>
    <mergeCell ref="L19:L22"/>
    <mergeCell ref="M19:M20"/>
    <mergeCell ref="B19:B22"/>
    <mergeCell ref="C19:C20"/>
    <mergeCell ref="D19:D22"/>
    <mergeCell ref="E19:E20"/>
    <mergeCell ref="F19:F22"/>
    <mergeCell ref="G19:G20"/>
    <mergeCell ref="B12:B15"/>
    <mergeCell ref="C12:C13"/>
    <mergeCell ref="D12:D15"/>
    <mergeCell ref="E12:E13"/>
    <mergeCell ref="F12:F15"/>
    <mergeCell ref="M12:M13"/>
    <mergeCell ref="N12:N15"/>
    <mergeCell ref="O12:O13"/>
    <mergeCell ref="B17:C17"/>
    <mergeCell ref="D17:E17"/>
    <mergeCell ref="F17:G17"/>
    <mergeCell ref="H17:I17"/>
    <mergeCell ref="J17:K17"/>
    <mergeCell ref="L17:M17"/>
    <mergeCell ref="N17:O17"/>
    <mergeCell ref="G12:G13"/>
    <mergeCell ref="H12:H15"/>
    <mergeCell ref="I12:I13"/>
    <mergeCell ref="J12:J15"/>
    <mergeCell ref="K12:K13"/>
    <mergeCell ref="L12:L15"/>
    <mergeCell ref="L4:L7"/>
    <mergeCell ref="M4:M5"/>
    <mergeCell ref="N4:N7"/>
    <mergeCell ref="O4:O5"/>
    <mergeCell ref="B8:B11"/>
    <mergeCell ref="C8:C9"/>
    <mergeCell ref="D8:D11"/>
    <mergeCell ref="E8:E9"/>
    <mergeCell ref="F8:F11"/>
    <mergeCell ref="G8:G9"/>
    <mergeCell ref="H8:H11"/>
    <mergeCell ref="O8:O9"/>
    <mergeCell ref="I8:I9"/>
    <mergeCell ref="J8:J11"/>
    <mergeCell ref="K8:K9"/>
    <mergeCell ref="L8:L11"/>
    <mergeCell ref="M8:M9"/>
    <mergeCell ref="N8:N11"/>
    <mergeCell ref="H67:H72"/>
    <mergeCell ref="J67:J72"/>
    <mergeCell ref="C61:C62"/>
    <mergeCell ref="E61:E62"/>
    <mergeCell ref="G61:G62"/>
    <mergeCell ref="I61:I62"/>
    <mergeCell ref="B49:B54"/>
    <mergeCell ref="N2:O2"/>
    <mergeCell ref="B4:B7"/>
    <mergeCell ref="C4:C5"/>
    <mergeCell ref="D4:D7"/>
    <mergeCell ref="E4:E5"/>
    <mergeCell ref="F4:F7"/>
    <mergeCell ref="G4:G5"/>
    <mergeCell ref="H4:H7"/>
    <mergeCell ref="I4:I5"/>
    <mergeCell ref="J4:J7"/>
    <mergeCell ref="B2:C2"/>
    <mergeCell ref="D2:E2"/>
    <mergeCell ref="F2:G2"/>
    <mergeCell ref="H2:I2"/>
    <mergeCell ref="J2:K2"/>
    <mergeCell ref="L2:M2"/>
    <mergeCell ref="K4:K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5B19-1704-4E9A-8E63-8A5C7C656ED2}">
  <sheetPr codeName="Hoja11"/>
  <dimension ref="A1:O134"/>
  <sheetViews>
    <sheetView showGridLines="0" topLeftCell="C15" workbookViewId="0">
      <selection activeCell="P33" sqref="P33"/>
    </sheetView>
  </sheetViews>
  <sheetFormatPr baseColWidth="10" defaultColWidth="10.85546875" defaultRowHeight="15" x14ac:dyDescent="0.25"/>
  <sheetData>
    <row r="1" spans="1:15" ht="15.75" thickBot="1" x14ac:dyDescent="0.3">
      <c r="A1" s="10"/>
      <c r="B1" s="384" t="s">
        <v>0</v>
      </c>
      <c r="C1" s="385"/>
      <c r="D1" s="384" t="s">
        <v>104</v>
      </c>
      <c r="E1" s="385"/>
      <c r="F1" s="384" t="s">
        <v>105</v>
      </c>
      <c r="G1" s="385"/>
      <c r="H1" s="384" t="s">
        <v>106</v>
      </c>
      <c r="I1" s="385"/>
      <c r="J1" s="384" t="s">
        <v>107</v>
      </c>
      <c r="K1" s="385"/>
      <c r="L1" s="384" t="s">
        <v>108</v>
      </c>
      <c r="M1" s="385"/>
      <c r="N1" s="386" t="s">
        <v>109</v>
      </c>
      <c r="O1" s="385"/>
    </row>
    <row r="2" spans="1:15" ht="15.75" thickBot="1" x14ac:dyDescent="0.3">
      <c r="A2" s="10"/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x14ac:dyDescent="0.25">
      <c r="A3" s="1" t="s">
        <v>9</v>
      </c>
      <c r="B3" s="404"/>
      <c r="C3" s="362"/>
      <c r="D3" s="404"/>
      <c r="E3" s="362"/>
      <c r="F3" s="404"/>
      <c r="G3" s="362"/>
      <c r="H3" s="404"/>
      <c r="I3" s="362"/>
      <c r="J3" s="404"/>
      <c r="K3" s="362"/>
      <c r="L3" s="366"/>
      <c r="M3" s="362"/>
      <c r="N3" s="366"/>
      <c r="O3" s="362"/>
    </row>
    <row r="4" spans="1:15" x14ac:dyDescent="0.25">
      <c r="A4" s="2">
        <v>79921501</v>
      </c>
      <c r="B4" s="405"/>
      <c r="C4" s="363"/>
      <c r="D4" s="405"/>
      <c r="E4" s="363"/>
      <c r="F4" s="405"/>
      <c r="G4" s="363"/>
      <c r="H4" s="405"/>
      <c r="I4" s="363"/>
      <c r="J4" s="405"/>
      <c r="K4" s="363"/>
      <c r="L4" s="367"/>
      <c r="M4" s="363"/>
      <c r="N4" s="367"/>
      <c r="O4" s="363"/>
    </row>
    <row r="5" spans="1:15" x14ac:dyDescent="0.25">
      <c r="A5" s="2" t="s">
        <v>11</v>
      </c>
      <c r="B5" s="405"/>
      <c r="C5" s="7"/>
      <c r="D5" s="405"/>
      <c r="E5" s="7"/>
      <c r="F5" s="405"/>
      <c r="G5" s="7"/>
      <c r="H5" s="405"/>
      <c r="I5" s="7"/>
      <c r="J5" s="405"/>
      <c r="K5" s="7"/>
      <c r="L5" s="367"/>
      <c r="M5" s="7"/>
      <c r="N5" s="367"/>
      <c r="O5" s="7"/>
    </row>
    <row r="6" spans="1:15" x14ac:dyDescent="0.25">
      <c r="A6" s="44" t="s">
        <v>12</v>
      </c>
      <c r="B6" s="405"/>
      <c r="C6" s="46"/>
      <c r="D6" s="405"/>
      <c r="E6" s="46"/>
      <c r="F6" s="405"/>
      <c r="G6" s="46"/>
      <c r="H6" s="405"/>
      <c r="I6" s="46"/>
      <c r="J6" s="405"/>
      <c r="K6" s="46"/>
      <c r="L6" s="367"/>
      <c r="M6" s="45"/>
      <c r="N6" s="367"/>
      <c r="O6" s="45"/>
    </row>
    <row r="7" spans="1:15" x14ac:dyDescent="0.25">
      <c r="A7" s="44" t="s">
        <v>477</v>
      </c>
      <c r="B7" s="405"/>
      <c r="C7" s="46"/>
      <c r="D7" s="473"/>
      <c r="E7" s="95"/>
      <c r="F7" s="405"/>
      <c r="G7" s="95"/>
      <c r="H7" s="405"/>
      <c r="I7" s="95"/>
      <c r="J7" s="405"/>
      <c r="K7" s="95"/>
      <c r="L7" s="367"/>
      <c r="M7" s="45"/>
      <c r="N7" s="367"/>
      <c r="O7" s="45"/>
    </row>
    <row r="8" spans="1:15" ht="15.75" thickBot="1" x14ac:dyDescent="0.3">
      <c r="A8" s="3" t="s">
        <v>481</v>
      </c>
      <c r="B8" s="405"/>
      <c r="C8" s="46"/>
      <c r="D8" s="405"/>
      <c r="E8" s="46"/>
      <c r="F8" s="405"/>
      <c r="G8" s="46"/>
      <c r="H8" s="405"/>
      <c r="I8" s="46"/>
      <c r="J8" s="405"/>
      <c r="K8" s="46"/>
      <c r="L8" s="368"/>
      <c r="M8" s="8"/>
      <c r="N8" s="368"/>
      <c r="O8" s="8"/>
    </row>
    <row r="9" spans="1:15" x14ac:dyDescent="0.25">
      <c r="A9" s="1" t="s">
        <v>14</v>
      </c>
      <c r="B9" s="366"/>
      <c r="C9" s="412"/>
      <c r="D9" s="366"/>
      <c r="E9" s="412"/>
      <c r="F9" s="366"/>
      <c r="G9" s="412"/>
      <c r="H9" s="366"/>
      <c r="I9" s="412"/>
      <c r="J9" s="366"/>
      <c r="K9" s="412"/>
      <c r="L9" s="366"/>
      <c r="M9" s="362"/>
      <c r="N9" s="366"/>
      <c r="O9" s="362"/>
    </row>
    <row r="10" spans="1:15" x14ac:dyDescent="0.25">
      <c r="A10" s="2">
        <v>1070707956</v>
      </c>
      <c r="B10" s="367"/>
      <c r="C10" s="413"/>
      <c r="D10" s="367"/>
      <c r="E10" s="413"/>
      <c r="F10" s="367"/>
      <c r="G10" s="413"/>
      <c r="H10" s="367"/>
      <c r="I10" s="413"/>
      <c r="J10" s="367"/>
      <c r="K10" s="413"/>
      <c r="L10" s="367"/>
      <c r="M10" s="363"/>
      <c r="N10" s="367"/>
      <c r="O10" s="363"/>
    </row>
    <row r="11" spans="1:15" x14ac:dyDescent="0.25">
      <c r="A11" s="2" t="s">
        <v>11</v>
      </c>
      <c r="B11" s="367"/>
      <c r="C11" s="21"/>
      <c r="D11" s="367"/>
      <c r="E11" s="21"/>
      <c r="F11" s="367"/>
      <c r="G11" s="21"/>
      <c r="H11" s="367"/>
      <c r="I11" s="21"/>
      <c r="J11" s="367"/>
      <c r="K11" s="21"/>
      <c r="L11" s="367"/>
      <c r="M11" s="7"/>
      <c r="N11" s="367"/>
      <c r="O11" s="7"/>
    </row>
    <row r="12" spans="1:15" x14ac:dyDescent="0.25">
      <c r="A12" s="44" t="s">
        <v>12</v>
      </c>
      <c r="B12" s="367"/>
      <c r="C12" s="46"/>
      <c r="D12" s="367"/>
      <c r="E12" s="46"/>
      <c r="F12" s="367"/>
      <c r="G12" s="46"/>
      <c r="H12" s="367"/>
      <c r="I12" s="46"/>
      <c r="J12" s="367"/>
      <c r="K12" s="46"/>
      <c r="L12" s="367"/>
      <c r="M12" s="45"/>
      <c r="N12" s="367"/>
      <c r="O12" s="45"/>
    </row>
    <row r="13" spans="1:15" x14ac:dyDescent="0.25">
      <c r="A13" s="44" t="s">
        <v>477</v>
      </c>
      <c r="B13" s="367"/>
      <c r="C13" s="46"/>
      <c r="D13" s="367"/>
      <c r="E13" s="46"/>
      <c r="F13" s="367"/>
      <c r="G13" s="46"/>
      <c r="H13" s="367"/>
      <c r="I13" s="46"/>
      <c r="J13" s="367"/>
      <c r="K13" s="46"/>
      <c r="L13" s="367"/>
      <c r="M13" s="45"/>
      <c r="N13" s="367"/>
      <c r="O13" s="45"/>
    </row>
    <row r="14" spans="1:15" ht="15.75" thickBot="1" x14ac:dyDescent="0.3">
      <c r="A14" s="3" t="s">
        <v>481</v>
      </c>
      <c r="B14" s="368"/>
      <c r="C14" s="21"/>
      <c r="D14" s="368"/>
      <c r="E14" s="21"/>
      <c r="F14" s="368"/>
      <c r="G14" s="21"/>
      <c r="H14" s="368"/>
      <c r="I14" s="21"/>
      <c r="J14" s="368"/>
      <c r="K14" s="21"/>
      <c r="L14" s="368"/>
      <c r="M14" s="94"/>
      <c r="N14" s="368"/>
      <c r="O14" s="8"/>
    </row>
    <row r="15" spans="1:15" x14ac:dyDescent="0.25">
      <c r="A15" s="1" t="s">
        <v>503</v>
      </c>
      <c r="B15" s="404"/>
      <c r="C15" s="362"/>
      <c r="D15" s="404"/>
      <c r="E15" s="468"/>
      <c r="F15" s="404"/>
      <c r="G15" s="362"/>
      <c r="H15" s="404"/>
      <c r="I15" s="362"/>
      <c r="J15" s="404"/>
      <c r="K15" s="362"/>
      <c r="L15" s="404"/>
      <c r="M15" s="362"/>
      <c r="N15" s="366"/>
      <c r="O15" s="362"/>
    </row>
    <row r="16" spans="1:15" x14ac:dyDescent="0.25">
      <c r="A16" s="2">
        <v>1026271285</v>
      </c>
      <c r="B16" s="405"/>
      <c r="C16" s="363"/>
      <c r="D16" s="405"/>
      <c r="E16" s="376"/>
      <c r="F16" s="405"/>
      <c r="G16" s="363"/>
      <c r="H16" s="405"/>
      <c r="I16" s="363"/>
      <c r="J16" s="405"/>
      <c r="K16" s="363"/>
      <c r="L16" s="405"/>
      <c r="M16" s="363"/>
      <c r="N16" s="367"/>
      <c r="O16" s="363"/>
    </row>
    <row r="17" spans="1:15" x14ac:dyDescent="0.25">
      <c r="A17" s="2" t="s">
        <v>11</v>
      </c>
      <c r="B17" s="405"/>
      <c r="C17" s="7"/>
      <c r="D17" s="405"/>
      <c r="E17" s="7"/>
      <c r="F17" s="405"/>
      <c r="G17" s="7"/>
      <c r="H17" s="405"/>
      <c r="I17" s="7"/>
      <c r="J17" s="405"/>
      <c r="K17" s="7"/>
      <c r="L17" s="405"/>
      <c r="M17" s="7"/>
      <c r="N17" s="367"/>
      <c r="O17" s="7"/>
    </row>
    <row r="18" spans="1:15" x14ac:dyDescent="0.25">
      <c r="A18" s="44" t="s">
        <v>12</v>
      </c>
      <c r="B18" s="405"/>
      <c r="C18" s="45"/>
      <c r="D18" s="405"/>
      <c r="E18" s="45"/>
      <c r="F18" s="405"/>
      <c r="G18" s="45"/>
      <c r="H18" s="405"/>
      <c r="I18" s="45"/>
      <c r="J18" s="405"/>
      <c r="K18" s="45"/>
      <c r="L18" s="405"/>
      <c r="M18" s="45"/>
      <c r="N18" s="367"/>
      <c r="O18" s="45"/>
    </row>
    <row r="19" spans="1:15" x14ac:dyDescent="0.25">
      <c r="A19" s="44" t="s">
        <v>477</v>
      </c>
      <c r="B19" s="405"/>
      <c r="C19" s="45"/>
      <c r="D19" s="405"/>
      <c r="E19" s="45"/>
      <c r="F19" s="405"/>
      <c r="G19" s="45"/>
      <c r="H19" s="405"/>
      <c r="I19" s="45"/>
      <c r="J19" s="405"/>
      <c r="K19" s="45"/>
      <c r="L19" s="405"/>
      <c r="M19" s="45"/>
      <c r="N19" s="367"/>
      <c r="O19" s="45"/>
    </row>
    <row r="20" spans="1:15" ht="15.75" thickBot="1" x14ac:dyDescent="0.3">
      <c r="A20" s="3" t="s">
        <v>481</v>
      </c>
      <c r="B20" s="406"/>
      <c r="C20" s="8"/>
      <c r="D20" s="406"/>
      <c r="E20" s="8"/>
      <c r="F20" s="406"/>
      <c r="G20" s="8"/>
      <c r="H20" s="406"/>
      <c r="I20" s="8"/>
      <c r="J20" s="406"/>
      <c r="K20" s="8"/>
      <c r="L20" s="406"/>
      <c r="M20" s="8"/>
      <c r="N20" s="368"/>
      <c r="O20" s="8"/>
    </row>
    <row r="21" spans="1:15" x14ac:dyDescent="0.25">
      <c r="A21" s="1" t="s">
        <v>76</v>
      </c>
      <c r="B21" s="366"/>
      <c r="C21" s="362"/>
      <c r="D21" s="366"/>
      <c r="E21" s="364"/>
      <c r="F21" s="366"/>
      <c r="G21" s="362"/>
      <c r="H21" s="366"/>
      <c r="I21" s="362"/>
      <c r="J21" s="366"/>
      <c r="K21" s="364"/>
      <c r="L21" s="366"/>
      <c r="M21" s="362"/>
      <c r="N21" s="366"/>
      <c r="O21" s="362"/>
    </row>
    <row r="22" spans="1:15" x14ac:dyDescent="0.25">
      <c r="A22" s="2">
        <v>80236526</v>
      </c>
      <c r="B22" s="367"/>
      <c r="C22" s="363"/>
      <c r="D22" s="367"/>
      <c r="E22" s="365"/>
      <c r="F22" s="367"/>
      <c r="G22" s="363"/>
      <c r="H22" s="367"/>
      <c r="I22" s="363"/>
      <c r="J22" s="367"/>
      <c r="K22" s="365"/>
      <c r="L22" s="367"/>
      <c r="M22" s="363"/>
      <c r="N22" s="367"/>
      <c r="O22" s="363"/>
    </row>
    <row r="23" spans="1:15" x14ac:dyDescent="0.25">
      <c r="A23" s="2" t="s">
        <v>11</v>
      </c>
      <c r="B23" s="367"/>
      <c r="C23" s="7"/>
      <c r="D23" s="367"/>
      <c r="E23" s="7"/>
      <c r="F23" s="367"/>
      <c r="G23" s="7"/>
      <c r="H23" s="367"/>
      <c r="I23" s="7"/>
      <c r="J23" s="367"/>
      <c r="K23" s="7"/>
      <c r="L23" s="367"/>
      <c r="M23" s="7"/>
      <c r="N23" s="367"/>
      <c r="O23" s="7"/>
    </row>
    <row r="24" spans="1:15" x14ac:dyDescent="0.25">
      <c r="A24" s="44" t="s">
        <v>12</v>
      </c>
      <c r="B24" s="367"/>
      <c r="C24" s="45"/>
      <c r="D24" s="367"/>
      <c r="E24" s="45"/>
      <c r="F24" s="367"/>
      <c r="G24" s="45"/>
      <c r="H24" s="367"/>
      <c r="I24" s="45"/>
      <c r="J24" s="367"/>
      <c r="K24" s="45"/>
      <c r="L24" s="367"/>
      <c r="M24" s="45"/>
      <c r="N24" s="367"/>
      <c r="O24" s="45"/>
    </row>
    <row r="25" spans="1:15" x14ac:dyDescent="0.25">
      <c r="A25" s="44" t="s">
        <v>477</v>
      </c>
      <c r="B25" s="367"/>
      <c r="C25" s="45"/>
      <c r="D25" s="367"/>
      <c r="E25" s="45"/>
      <c r="F25" s="367"/>
      <c r="G25" s="45"/>
      <c r="H25" s="367"/>
      <c r="I25" s="45"/>
      <c r="J25" s="367"/>
      <c r="K25" s="45"/>
      <c r="L25" s="367"/>
      <c r="M25" s="45"/>
      <c r="N25" s="367"/>
      <c r="O25" s="45"/>
    </row>
    <row r="26" spans="1:15" ht="15.75" thickBot="1" x14ac:dyDescent="0.3">
      <c r="A26" s="3" t="s">
        <v>481</v>
      </c>
      <c r="B26" s="368"/>
      <c r="C26" s="8"/>
      <c r="D26" s="368"/>
      <c r="E26" s="8"/>
      <c r="F26" s="368"/>
      <c r="G26" s="8"/>
      <c r="H26" s="368"/>
      <c r="I26" s="8"/>
      <c r="J26" s="368"/>
      <c r="K26" s="8"/>
      <c r="L26" s="368"/>
      <c r="M26" s="8"/>
      <c r="N26" s="368"/>
      <c r="O26" s="8"/>
    </row>
    <row r="27" spans="1:15" ht="15.75" thickBot="1" x14ac:dyDescent="0.3"/>
    <row r="28" spans="1:15" ht="15.75" thickBot="1" x14ac:dyDescent="0.3">
      <c r="A28" s="10"/>
      <c r="B28" s="384" t="s">
        <v>113</v>
      </c>
      <c r="C28" s="385"/>
      <c r="D28" s="384" t="s">
        <v>114</v>
      </c>
      <c r="E28" s="385"/>
      <c r="F28" s="384" t="s">
        <v>115</v>
      </c>
      <c r="G28" s="385"/>
      <c r="H28" s="384" t="s">
        <v>116</v>
      </c>
      <c r="I28" s="385"/>
      <c r="J28" s="384" t="s">
        <v>117</v>
      </c>
      <c r="K28" s="385"/>
      <c r="L28" s="384" t="s">
        <v>118</v>
      </c>
      <c r="M28" s="385"/>
      <c r="N28" s="386" t="s">
        <v>119</v>
      </c>
      <c r="O28" s="385"/>
    </row>
    <row r="29" spans="1:15" ht="15.75" thickBot="1" x14ac:dyDescent="0.3">
      <c r="A29" s="10"/>
      <c r="B29" s="4" t="s">
        <v>7</v>
      </c>
      <c r="C29" s="5" t="s">
        <v>8</v>
      </c>
      <c r="D29" s="4" t="s">
        <v>7</v>
      </c>
      <c r="E29" s="5" t="s">
        <v>8</v>
      </c>
      <c r="F29" s="4" t="s">
        <v>7</v>
      </c>
      <c r="G29" s="5" t="s">
        <v>8</v>
      </c>
      <c r="H29" s="4" t="s">
        <v>7</v>
      </c>
      <c r="I29" s="5" t="s">
        <v>8</v>
      </c>
      <c r="J29" s="4" t="s">
        <v>7</v>
      </c>
      <c r="K29" s="5" t="s">
        <v>8</v>
      </c>
      <c r="L29" s="4" t="s">
        <v>7</v>
      </c>
      <c r="M29" s="5" t="s">
        <v>8</v>
      </c>
      <c r="N29" s="6" t="s">
        <v>7</v>
      </c>
      <c r="O29" s="5" t="s">
        <v>8</v>
      </c>
    </row>
    <row r="30" spans="1:15" ht="15" customHeight="1" x14ac:dyDescent="0.25">
      <c r="A30" s="1" t="s">
        <v>9</v>
      </c>
      <c r="B30" s="407"/>
      <c r="C30" s="372" t="s">
        <v>23</v>
      </c>
      <c r="D30" s="471">
        <v>2</v>
      </c>
      <c r="E30" s="396" t="s">
        <v>504</v>
      </c>
      <c r="F30" s="407">
        <v>2</v>
      </c>
      <c r="G30" s="372" t="s">
        <v>504</v>
      </c>
      <c r="H30" s="407">
        <v>2</v>
      </c>
      <c r="I30" s="372" t="s">
        <v>60</v>
      </c>
      <c r="J30" s="407">
        <v>2</v>
      </c>
      <c r="K30" s="372" t="s">
        <v>60</v>
      </c>
      <c r="L30" s="407"/>
      <c r="M30" s="372" t="s">
        <v>505</v>
      </c>
      <c r="N30" s="407"/>
      <c r="O30" s="372" t="s">
        <v>505</v>
      </c>
    </row>
    <row r="31" spans="1:15" x14ac:dyDescent="0.25">
      <c r="A31" s="2">
        <v>79921501</v>
      </c>
      <c r="B31" s="408"/>
      <c r="C31" s="373"/>
      <c r="D31" s="467"/>
      <c r="E31" s="426"/>
      <c r="F31" s="408"/>
      <c r="G31" s="373"/>
      <c r="H31" s="408"/>
      <c r="I31" s="373"/>
      <c r="J31" s="408"/>
      <c r="K31" s="373"/>
      <c r="L31" s="408"/>
      <c r="M31" s="373"/>
      <c r="N31" s="408"/>
      <c r="O31" s="373"/>
    </row>
    <row r="32" spans="1:15" x14ac:dyDescent="0.25">
      <c r="A32" s="2" t="s">
        <v>11</v>
      </c>
      <c r="B32" s="408"/>
      <c r="C32" s="23"/>
      <c r="D32" s="467"/>
      <c r="E32" s="216" t="s">
        <v>506</v>
      </c>
      <c r="F32" s="408"/>
      <c r="G32" s="216" t="s">
        <v>506</v>
      </c>
      <c r="H32" s="408"/>
      <c r="I32" s="23" t="s">
        <v>507</v>
      </c>
      <c r="J32" s="408"/>
      <c r="K32" s="23" t="s">
        <v>507</v>
      </c>
      <c r="L32" s="408"/>
      <c r="M32" s="23" t="s">
        <v>508</v>
      </c>
      <c r="N32" s="408"/>
      <c r="O32" s="23" t="s">
        <v>508</v>
      </c>
    </row>
    <row r="33" spans="1:15" x14ac:dyDescent="0.25">
      <c r="A33" s="44" t="s">
        <v>12</v>
      </c>
      <c r="B33" s="408"/>
      <c r="C33" s="92"/>
      <c r="D33" s="467"/>
      <c r="E33" s="92"/>
      <c r="F33" s="408"/>
      <c r="G33" s="92"/>
      <c r="H33" s="408"/>
      <c r="I33" s="92" t="s">
        <v>509</v>
      </c>
      <c r="J33" s="408"/>
      <c r="K33" s="92" t="s">
        <v>509</v>
      </c>
      <c r="L33" s="408"/>
      <c r="M33" s="92" t="s">
        <v>510</v>
      </c>
      <c r="N33" s="408"/>
      <c r="O33" s="92"/>
    </row>
    <row r="34" spans="1:15" x14ac:dyDescent="0.25">
      <c r="A34" s="44" t="s">
        <v>477</v>
      </c>
      <c r="B34" s="408"/>
      <c r="C34" s="92"/>
      <c r="D34" s="467"/>
      <c r="E34" s="91" t="s">
        <v>511</v>
      </c>
      <c r="F34" s="467"/>
      <c r="G34" s="91" t="s">
        <v>511</v>
      </c>
      <c r="H34" s="408"/>
      <c r="I34" s="91" t="s">
        <v>512</v>
      </c>
      <c r="J34" s="408"/>
      <c r="K34" s="91" t="s">
        <v>512</v>
      </c>
      <c r="L34" s="408"/>
      <c r="M34" s="91"/>
      <c r="N34" s="408"/>
      <c r="O34" s="91"/>
    </row>
    <row r="35" spans="1:15" ht="15.75" thickBot="1" x14ac:dyDescent="0.3">
      <c r="A35" s="3" t="s">
        <v>481</v>
      </c>
      <c r="B35" s="408"/>
      <c r="C35" s="92"/>
      <c r="D35" s="472"/>
      <c r="E35" s="92" t="s">
        <v>513</v>
      </c>
      <c r="F35" s="408"/>
      <c r="G35" s="92" t="s">
        <v>513</v>
      </c>
      <c r="H35" s="408"/>
      <c r="I35" s="92" t="s">
        <v>482</v>
      </c>
      <c r="J35" s="408"/>
      <c r="K35" s="92" t="s">
        <v>482</v>
      </c>
      <c r="L35" s="408"/>
      <c r="M35" s="92" t="s">
        <v>514</v>
      </c>
      <c r="N35" s="408"/>
      <c r="O35" s="92" t="s">
        <v>514</v>
      </c>
    </row>
    <row r="36" spans="1:15" ht="15" customHeight="1" x14ac:dyDescent="0.25">
      <c r="A36" s="1" t="s">
        <v>14</v>
      </c>
      <c r="B36" s="407"/>
      <c r="C36" s="372" t="s">
        <v>23</v>
      </c>
      <c r="D36" s="407">
        <v>1</v>
      </c>
      <c r="E36" s="399" t="s">
        <v>515</v>
      </c>
      <c r="F36" s="407">
        <v>1</v>
      </c>
      <c r="G36" s="399" t="s">
        <v>515</v>
      </c>
      <c r="H36" s="407"/>
      <c r="I36" s="396" t="s">
        <v>516</v>
      </c>
      <c r="J36" s="407"/>
      <c r="K36" s="396" t="s">
        <v>42</v>
      </c>
      <c r="L36" s="366"/>
      <c r="M36" s="469"/>
      <c r="N36" s="366"/>
      <c r="O36" s="362"/>
    </row>
    <row r="37" spans="1:15" x14ac:dyDescent="0.25">
      <c r="A37" s="2">
        <v>1070707956</v>
      </c>
      <c r="B37" s="408"/>
      <c r="C37" s="373"/>
      <c r="D37" s="408"/>
      <c r="E37" s="400"/>
      <c r="F37" s="408"/>
      <c r="G37" s="400"/>
      <c r="H37" s="408"/>
      <c r="I37" s="426"/>
      <c r="J37" s="408"/>
      <c r="K37" s="426"/>
      <c r="L37" s="367"/>
      <c r="M37" s="470"/>
      <c r="N37" s="367"/>
      <c r="O37" s="363"/>
    </row>
    <row r="38" spans="1:15" x14ac:dyDescent="0.25">
      <c r="A38" s="2" t="s">
        <v>11</v>
      </c>
      <c r="B38" s="408"/>
      <c r="C38" s="23"/>
      <c r="D38" s="408"/>
      <c r="E38" s="23" t="s">
        <v>517</v>
      </c>
      <c r="F38" s="408"/>
      <c r="G38" s="23" t="s">
        <v>517</v>
      </c>
      <c r="H38" s="408"/>
      <c r="I38" s="216"/>
      <c r="J38" s="408"/>
      <c r="K38" s="216"/>
      <c r="L38" s="367"/>
      <c r="M38" s="21"/>
      <c r="N38" s="367"/>
      <c r="O38" s="21"/>
    </row>
    <row r="39" spans="1:15" x14ac:dyDescent="0.25">
      <c r="A39" s="44" t="s">
        <v>12</v>
      </c>
      <c r="B39" s="408"/>
      <c r="C39" s="92"/>
      <c r="D39" s="408"/>
      <c r="E39" s="92"/>
      <c r="F39" s="408"/>
      <c r="G39" s="92"/>
      <c r="H39" s="408"/>
      <c r="I39" s="20"/>
      <c r="J39" s="408"/>
      <c r="K39" s="20"/>
      <c r="L39" s="367"/>
      <c r="M39" s="45"/>
      <c r="N39" s="367"/>
      <c r="O39" s="45"/>
    </row>
    <row r="40" spans="1:15" x14ac:dyDescent="0.25">
      <c r="A40" s="44" t="s">
        <v>477</v>
      </c>
      <c r="B40" s="408"/>
      <c r="C40" s="92"/>
      <c r="D40" s="467"/>
      <c r="E40" s="91"/>
      <c r="F40" s="408"/>
      <c r="G40" s="91"/>
      <c r="H40" s="408"/>
      <c r="I40" s="20"/>
      <c r="J40" s="408"/>
      <c r="K40" s="20"/>
      <c r="L40" s="367"/>
      <c r="M40" s="45"/>
      <c r="N40" s="367"/>
      <c r="O40" s="45"/>
    </row>
    <row r="41" spans="1:15" ht="15.75" thickBot="1" x14ac:dyDescent="0.3">
      <c r="A41" s="3" t="s">
        <v>481</v>
      </c>
      <c r="B41" s="408"/>
      <c r="C41" s="92"/>
      <c r="D41" s="408"/>
      <c r="E41" s="92"/>
      <c r="F41" s="408"/>
      <c r="G41" s="92"/>
      <c r="H41" s="409"/>
      <c r="I41" s="12"/>
      <c r="J41" s="409"/>
      <c r="K41" s="12" t="s">
        <v>518</v>
      </c>
      <c r="L41" s="368"/>
      <c r="M41" s="8"/>
      <c r="N41" s="368"/>
      <c r="O41" s="8"/>
    </row>
    <row r="42" spans="1:15" ht="15" customHeight="1" x14ac:dyDescent="0.25">
      <c r="A42" s="1" t="s">
        <v>503</v>
      </c>
      <c r="B42" s="407"/>
      <c r="C42" s="372" t="s">
        <v>23</v>
      </c>
      <c r="D42" s="407">
        <v>3</v>
      </c>
      <c r="E42" s="396" t="s">
        <v>519</v>
      </c>
      <c r="F42" s="407">
        <v>3</v>
      </c>
      <c r="G42" s="396" t="s">
        <v>519</v>
      </c>
      <c r="H42" s="407"/>
      <c r="I42" s="396" t="s">
        <v>42</v>
      </c>
      <c r="J42" s="407"/>
      <c r="K42" s="396" t="s">
        <v>42</v>
      </c>
      <c r="L42" s="404"/>
      <c r="M42" s="362" t="s">
        <v>520</v>
      </c>
      <c r="N42" s="366"/>
      <c r="O42" s="362"/>
    </row>
    <row r="43" spans="1:15" x14ac:dyDescent="0.25">
      <c r="A43" s="2">
        <v>1026271285</v>
      </c>
      <c r="B43" s="408"/>
      <c r="C43" s="373"/>
      <c r="D43" s="408"/>
      <c r="E43" s="426"/>
      <c r="F43" s="408"/>
      <c r="G43" s="426"/>
      <c r="H43" s="408"/>
      <c r="I43" s="426"/>
      <c r="J43" s="408"/>
      <c r="K43" s="426"/>
      <c r="L43" s="405"/>
      <c r="M43" s="363"/>
      <c r="N43" s="367"/>
      <c r="O43" s="363"/>
    </row>
    <row r="44" spans="1:15" x14ac:dyDescent="0.25">
      <c r="A44" s="2" t="s">
        <v>11</v>
      </c>
      <c r="B44" s="408"/>
      <c r="C44" s="216"/>
      <c r="D44" s="408"/>
      <c r="E44" s="216" t="s">
        <v>521</v>
      </c>
      <c r="F44" s="408"/>
      <c r="G44" s="216" t="s">
        <v>521</v>
      </c>
      <c r="H44" s="408"/>
      <c r="I44" s="216"/>
      <c r="J44" s="408"/>
      <c r="K44" s="216"/>
      <c r="L44" s="405"/>
      <c r="M44" s="7" t="s">
        <v>522</v>
      </c>
      <c r="N44" s="367"/>
      <c r="O44" s="7"/>
    </row>
    <row r="45" spans="1:15" x14ac:dyDescent="0.25">
      <c r="A45" s="44" t="s">
        <v>12</v>
      </c>
      <c r="B45" s="408"/>
      <c r="C45" s="20"/>
      <c r="D45" s="408"/>
      <c r="E45" s="20" t="s">
        <v>523</v>
      </c>
      <c r="F45" s="408"/>
      <c r="G45" s="20" t="s">
        <v>523</v>
      </c>
      <c r="H45" s="408"/>
      <c r="I45" s="20"/>
      <c r="J45" s="408"/>
      <c r="K45" s="92"/>
      <c r="L45" s="405"/>
      <c r="M45" s="46" t="s">
        <v>299</v>
      </c>
      <c r="N45" s="367"/>
      <c r="O45" s="45"/>
    </row>
    <row r="46" spans="1:15" x14ac:dyDescent="0.25">
      <c r="A46" s="44" t="s">
        <v>477</v>
      </c>
      <c r="B46" s="408"/>
      <c r="C46" s="20"/>
      <c r="D46" s="408"/>
      <c r="E46" s="20" t="s">
        <v>524</v>
      </c>
      <c r="F46" s="408"/>
      <c r="G46" s="20" t="s">
        <v>524</v>
      </c>
      <c r="H46" s="408"/>
      <c r="I46" s="20"/>
      <c r="J46" s="408"/>
      <c r="K46" s="91"/>
      <c r="L46" s="405"/>
      <c r="M46" s="95"/>
      <c r="N46" s="367"/>
      <c r="O46" s="45"/>
    </row>
    <row r="47" spans="1:15" ht="15.75" customHeight="1" thickBot="1" x14ac:dyDescent="0.3">
      <c r="A47" s="3" t="s">
        <v>481</v>
      </c>
      <c r="B47" s="409"/>
      <c r="C47" s="12"/>
      <c r="D47" s="409"/>
      <c r="E47" s="12" t="s">
        <v>525</v>
      </c>
      <c r="F47" s="409"/>
      <c r="G47" s="12" t="s">
        <v>525</v>
      </c>
      <c r="H47" s="409"/>
      <c r="I47" s="12"/>
      <c r="J47" s="409"/>
      <c r="K47" s="92"/>
      <c r="L47" s="406"/>
      <c r="M47" s="46" t="s">
        <v>482</v>
      </c>
      <c r="N47" s="368"/>
      <c r="O47" s="8"/>
    </row>
    <row r="48" spans="1:15" x14ac:dyDescent="0.25">
      <c r="A48" s="1" t="s">
        <v>76</v>
      </c>
      <c r="B48" s="369"/>
      <c r="C48" s="372" t="s">
        <v>23</v>
      </c>
      <c r="D48" s="404"/>
      <c r="E48" s="468"/>
      <c r="F48" s="404"/>
      <c r="G48" s="468"/>
      <c r="H48" s="366"/>
      <c r="I48" s="362"/>
      <c r="J48" s="366"/>
      <c r="K48" s="364"/>
      <c r="L48" s="366"/>
      <c r="M48" s="362"/>
      <c r="N48" s="366"/>
      <c r="O48" s="362"/>
    </row>
    <row r="49" spans="1:15" x14ac:dyDescent="0.25">
      <c r="A49" s="2">
        <v>80236526</v>
      </c>
      <c r="B49" s="370"/>
      <c r="C49" s="373"/>
      <c r="D49" s="405"/>
      <c r="E49" s="376"/>
      <c r="F49" s="405"/>
      <c r="G49" s="376"/>
      <c r="H49" s="367"/>
      <c r="I49" s="363"/>
      <c r="J49" s="367"/>
      <c r="K49" s="365"/>
      <c r="L49" s="367"/>
      <c r="M49" s="363"/>
      <c r="N49" s="367"/>
      <c r="O49" s="363"/>
    </row>
    <row r="50" spans="1:15" x14ac:dyDescent="0.25">
      <c r="A50" s="2" t="s">
        <v>11</v>
      </c>
      <c r="B50" s="370"/>
      <c r="C50" s="216"/>
      <c r="D50" s="405"/>
      <c r="F50" s="405"/>
      <c r="G50" s="7"/>
      <c r="H50" s="367"/>
      <c r="I50" s="7"/>
      <c r="J50" s="367"/>
      <c r="K50" s="7"/>
      <c r="L50" s="367"/>
      <c r="M50" s="7"/>
      <c r="N50" s="367"/>
      <c r="O50" s="7"/>
    </row>
    <row r="51" spans="1:15" x14ac:dyDescent="0.25">
      <c r="A51" s="44" t="s">
        <v>12</v>
      </c>
      <c r="B51" s="370"/>
      <c r="C51" s="20"/>
      <c r="D51" s="405"/>
      <c r="E51" s="45"/>
      <c r="F51" s="405"/>
      <c r="G51" s="45"/>
      <c r="H51" s="367"/>
      <c r="I51" s="45"/>
      <c r="J51" s="367"/>
      <c r="K51" s="45"/>
      <c r="L51" s="367"/>
      <c r="M51" s="45"/>
      <c r="N51" s="367"/>
      <c r="O51" s="45"/>
    </row>
    <row r="52" spans="1:15" x14ac:dyDescent="0.25">
      <c r="A52" s="44" t="s">
        <v>477</v>
      </c>
      <c r="B52" s="370"/>
      <c r="C52" s="20"/>
      <c r="D52" s="405"/>
      <c r="E52" s="45"/>
      <c r="F52" s="405"/>
      <c r="G52" s="45"/>
      <c r="H52" s="367"/>
      <c r="I52" s="45"/>
      <c r="J52" s="367"/>
      <c r="K52" s="45"/>
      <c r="L52" s="367"/>
      <c r="M52" s="45"/>
      <c r="N52" s="367"/>
      <c r="O52" s="45"/>
    </row>
    <row r="53" spans="1:15" ht="15.75" thickBot="1" x14ac:dyDescent="0.3">
      <c r="A53" s="3" t="s">
        <v>481</v>
      </c>
      <c r="B53" s="371"/>
      <c r="C53" s="12"/>
      <c r="D53" s="406"/>
      <c r="E53" s="8"/>
      <c r="F53" s="406"/>
      <c r="G53" s="8"/>
      <c r="H53" s="368"/>
      <c r="I53" s="8"/>
      <c r="J53" s="368"/>
      <c r="K53" s="8"/>
      <c r="L53" s="368"/>
      <c r="M53" s="8"/>
      <c r="N53" s="368"/>
      <c r="O53" s="8"/>
    </row>
    <row r="54" spans="1:15" ht="15.75" thickBot="1" x14ac:dyDescent="0.3"/>
    <row r="55" spans="1:15" ht="15.75" thickBot="1" x14ac:dyDescent="0.3">
      <c r="A55" s="10"/>
      <c r="B55" s="384" t="s">
        <v>131</v>
      </c>
      <c r="C55" s="385"/>
      <c r="D55" s="384" t="s">
        <v>132</v>
      </c>
      <c r="E55" s="385"/>
      <c r="F55" s="384" t="s">
        <v>133</v>
      </c>
      <c r="G55" s="385"/>
      <c r="H55" s="384" t="s">
        <v>134</v>
      </c>
      <c r="I55" s="385"/>
      <c r="J55" s="384" t="s">
        <v>135</v>
      </c>
      <c r="K55" s="385"/>
      <c r="L55" s="384" t="s">
        <v>136</v>
      </c>
      <c r="M55" s="385"/>
      <c r="N55" s="386" t="s">
        <v>137</v>
      </c>
      <c r="O55" s="385"/>
    </row>
    <row r="56" spans="1:15" ht="15.75" thickBot="1" x14ac:dyDescent="0.3">
      <c r="A56" s="10"/>
      <c r="B56" s="4" t="s">
        <v>7</v>
      </c>
      <c r="C56" s="5" t="s">
        <v>8</v>
      </c>
      <c r="D56" s="4" t="s">
        <v>7</v>
      </c>
      <c r="E56" s="5" t="s">
        <v>8</v>
      </c>
      <c r="F56" s="4" t="s">
        <v>7</v>
      </c>
      <c r="G56" s="5" t="s">
        <v>8</v>
      </c>
      <c r="H56" s="4" t="s">
        <v>7</v>
      </c>
      <c r="I56" s="5" t="s">
        <v>8</v>
      </c>
      <c r="J56" s="4" t="s">
        <v>7</v>
      </c>
      <c r="K56" s="5" t="s">
        <v>8</v>
      </c>
      <c r="L56" s="4" t="s">
        <v>7</v>
      </c>
      <c r="M56" s="5" t="s">
        <v>8</v>
      </c>
      <c r="N56" s="6" t="s">
        <v>7</v>
      </c>
      <c r="O56" s="5" t="s">
        <v>8</v>
      </c>
    </row>
    <row r="57" spans="1:15" ht="14.45" customHeight="1" x14ac:dyDescent="0.25">
      <c r="A57" s="1" t="s">
        <v>9</v>
      </c>
      <c r="B57" s="407"/>
      <c r="C57" s="372" t="s">
        <v>279</v>
      </c>
      <c r="D57" s="407"/>
      <c r="E57" s="372" t="s">
        <v>279</v>
      </c>
      <c r="F57" s="407"/>
      <c r="G57" s="372" t="s">
        <v>279</v>
      </c>
      <c r="H57" s="407"/>
      <c r="I57" s="372" t="s">
        <v>279</v>
      </c>
      <c r="J57" s="404">
        <v>3</v>
      </c>
      <c r="K57" s="362" t="s">
        <v>526</v>
      </c>
      <c r="L57" s="369"/>
      <c r="M57" s="372" t="s">
        <v>279</v>
      </c>
      <c r="N57" s="369"/>
      <c r="O57" s="372" t="s">
        <v>279</v>
      </c>
    </row>
    <row r="58" spans="1:15" x14ac:dyDescent="0.25">
      <c r="A58" s="2">
        <v>79921501</v>
      </c>
      <c r="B58" s="408"/>
      <c r="C58" s="373"/>
      <c r="D58" s="408"/>
      <c r="E58" s="373"/>
      <c r="F58" s="408"/>
      <c r="G58" s="373"/>
      <c r="H58" s="408"/>
      <c r="I58" s="373"/>
      <c r="J58" s="405"/>
      <c r="K58" s="363"/>
      <c r="L58" s="370"/>
      <c r="M58" s="373"/>
      <c r="N58" s="370"/>
      <c r="O58" s="373"/>
    </row>
    <row r="59" spans="1:15" x14ac:dyDescent="0.25">
      <c r="A59" s="2" t="s">
        <v>11</v>
      </c>
      <c r="B59" s="408"/>
      <c r="C59" s="216" t="s">
        <v>527</v>
      </c>
      <c r="D59" s="408"/>
      <c r="E59" s="216" t="s">
        <v>527</v>
      </c>
      <c r="F59" s="408"/>
      <c r="G59" s="216" t="s">
        <v>527</v>
      </c>
      <c r="H59" s="408"/>
      <c r="I59" s="216" t="s">
        <v>527</v>
      </c>
      <c r="J59" s="405"/>
      <c r="K59" s="7" t="s">
        <v>528</v>
      </c>
      <c r="L59" s="370"/>
      <c r="M59" s="216" t="s">
        <v>527</v>
      </c>
      <c r="N59" s="370"/>
      <c r="O59" s="216" t="s">
        <v>527</v>
      </c>
    </row>
    <row r="60" spans="1:15" x14ac:dyDescent="0.25">
      <c r="A60" s="44" t="s">
        <v>12</v>
      </c>
      <c r="B60" s="408"/>
      <c r="C60" s="92"/>
      <c r="D60" s="408"/>
      <c r="E60" s="92"/>
      <c r="F60" s="408"/>
      <c r="G60" s="92"/>
      <c r="H60" s="408"/>
      <c r="I60" s="92"/>
      <c r="J60" s="405"/>
      <c r="K60" s="46"/>
      <c r="L60" s="370"/>
      <c r="M60" s="20"/>
      <c r="N60" s="370"/>
      <c r="O60" s="20"/>
    </row>
    <row r="61" spans="1:15" x14ac:dyDescent="0.25">
      <c r="A61" s="44" t="s">
        <v>477</v>
      </c>
      <c r="B61" s="467"/>
      <c r="C61" s="91"/>
      <c r="D61" s="467"/>
      <c r="E61" s="91"/>
      <c r="F61" s="408"/>
      <c r="G61" s="91"/>
      <c r="H61" s="408"/>
      <c r="I61" s="91"/>
      <c r="J61" s="405"/>
      <c r="K61" s="46"/>
      <c r="L61" s="370"/>
      <c r="M61" s="20"/>
      <c r="N61" s="370"/>
      <c r="O61" s="20"/>
    </row>
    <row r="62" spans="1:15" ht="15.75" thickBot="1" x14ac:dyDescent="0.3">
      <c r="A62" s="3" t="s">
        <v>481</v>
      </c>
      <c r="B62" s="408"/>
      <c r="C62" s="92"/>
      <c r="D62" s="408"/>
      <c r="E62" s="92"/>
      <c r="F62" s="408"/>
      <c r="G62" s="92"/>
      <c r="H62" s="408"/>
      <c r="I62" s="92"/>
      <c r="J62" s="406"/>
      <c r="K62" s="46"/>
      <c r="L62" s="371"/>
      <c r="M62" s="12"/>
      <c r="N62" s="371"/>
      <c r="O62" s="12"/>
    </row>
    <row r="63" spans="1:15" x14ac:dyDescent="0.25">
      <c r="A63" s="1" t="s">
        <v>14</v>
      </c>
      <c r="B63" s="369"/>
      <c r="C63" s="372" t="s">
        <v>23</v>
      </c>
      <c r="D63" s="407"/>
      <c r="E63" s="372" t="s">
        <v>529</v>
      </c>
      <c r="F63" s="407"/>
      <c r="G63" s="372" t="s">
        <v>529</v>
      </c>
      <c r="H63" s="407"/>
      <c r="I63" s="372" t="s">
        <v>529</v>
      </c>
      <c r="J63" s="407"/>
      <c r="K63" s="372" t="s">
        <v>529</v>
      </c>
      <c r="L63" s="366"/>
      <c r="M63" s="362"/>
      <c r="N63" s="366"/>
      <c r="O63" s="362"/>
    </row>
    <row r="64" spans="1:15" x14ac:dyDescent="0.25">
      <c r="A64" s="2">
        <v>1070707956</v>
      </c>
      <c r="B64" s="370"/>
      <c r="C64" s="373"/>
      <c r="D64" s="408"/>
      <c r="E64" s="373"/>
      <c r="F64" s="408"/>
      <c r="G64" s="373"/>
      <c r="H64" s="408"/>
      <c r="I64" s="373"/>
      <c r="J64" s="408"/>
      <c r="K64" s="373"/>
      <c r="L64" s="367"/>
      <c r="M64" s="363"/>
      <c r="N64" s="367"/>
      <c r="O64" s="363"/>
    </row>
    <row r="65" spans="1:15" x14ac:dyDescent="0.25">
      <c r="A65" s="2" t="s">
        <v>11</v>
      </c>
      <c r="B65" s="370"/>
      <c r="C65" s="23"/>
      <c r="D65" s="408"/>
      <c r="E65" s="23" t="s">
        <v>530</v>
      </c>
      <c r="F65" s="408"/>
      <c r="G65" s="23" t="s">
        <v>530</v>
      </c>
      <c r="H65" s="408"/>
      <c r="I65" s="23" t="s">
        <v>530</v>
      </c>
      <c r="J65" s="408"/>
      <c r="K65" s="23" t="s">
        <v>530</v>
      </c>
      <c r="L65" s="367"/>
      <c r="M65" s="7"/>
      <c r="N65" s="367"/>
      <c r="O65" s="7"/>
    </row>
    <row r="66" spans="1:15" x14ac:dyDescent="0.25">
      <c r="A66" s="44" t="s">
        <v>12</v>
      </c>
      <c r="B66" s="370"/>
      <c r="C66" s="92"/>
      <c r="D66" s="408"/>
      <c r="E66" s="92"/>
      <c r="F66" s="408"/>
      <c r="G66" s="92"/>
      <c r="H66" s="408"/>
      <c r="I66" s="92"/>
      <c r="J66" s="408"/>
      <c r="K66" s="92"/>
      <c r="L66" s="367"/>
      <c r="M66" s="45"/>
      <c r="N66" s="367"/>
      <c r="O66" s="45"/>
    </row>
    <row r="67" spans="1:15" x14ac:dyDescent="0.25">
      <c r="A67" s="44" t="s">
        <v>477</v>
      </c>
      <c r="B67" s="370"/>
      <c r="C67" s="92"/>
      <c r="D67" s="467"/>
      <c r="E67" s="91"/>
      <c r="F67" s="408"/>
      <c r="G67" s="91"/>
      <c r="H67" s="408"/>
      <c r="I67" s="91"/>
      <c r="J67" s="408"/>
      <c r="K67" s="91"/>
      <c r="L67" s="367"/>
      <c r="M67" s="45"/>
      <c r="N67" s="367"/>
      <c r="O67" s="45"/>
    </row>
    <row r="68" spans="1:15" ht="15.75" thickBot="1" x14ac:dyDescent="0.3">
      <c r="A68" s="3" t="s">
        <v>481</v>
      </c>
      <c r="B68" s="371"/>
      <c r="C68" s="23"/>
      <c r="D68" s="408"/>
      <c r="E68" s="92"/>
      <c r="F68" s="408"/>
      <c r="G68" s="92"/>
      <c r="H68" s="408"/>
      <c r="I68" s="92"/>
      <c r="J68" s="408"/>
      <c r="K68" s="92"/>
      <c r="L68" s="368"/>
      <c r="M68" s="94"/>
      <c r="N68" s="368"/>
      <c r="O68" s="8"/>
    </row>
    <row r="69" spans="1:15" ht="15" customHeight="1" x14ac:dyDescent="0.25">
      <c r="A69" s="1" t="s">
        <v>503</v>
      </c>
      <c r="B69" s="407"/>
      <c r="C69" s="372" t="s">
        <v>23</v>
      </c>
      <c r="D69" s="407">
        <v>1</v>
      </c>
      <c r="E69" s="372" t="s">
        <v>531</v>
      </c>
      <c r="F69" s="407">
        <v>2</v>
      </c>
      <c r="G69" s="372" t="s">
        <v>532</v>
      </c>
      <c r="H69" s="407">
        <v>2</v>
      </c>
      <c r="I69" s="372" t="s">
        <v>318</v>
      </c>
      <c r="J69" s="407">
        <v>2</v>
      </c>
      <c r="K69" s="372" t="s">
        <v>318</v>
      </c>
      <c r="L69" s="404"/>
      <c r="M69" s="362"/>
      <c r="N69" s="366"/>
      <c r="O69" s="362"/>
    </row>
    <row r="70" spans="1:15" x14ac:dyDescent="0.25">
      <c r="A70" s="2">
        <v>1026271285</v>
      </c>
      <c r="B70" s="408"/>
      <c r="C70" s="373"/>
      <c r="D70" s="408"/>
      <c r="E70" s="373"/>
      <c r="F70" s="408"/>
      <c r="G70" s="373"/>
      <c r="H70" s="408"/>
      <c r="I70" s="373"/>
      <c r="J70" s="408"/>
      <c r="K70" s="373"/>
      <c r="L70" s="405"/>
      <c r="M70" s="363"/>
      <c r="N70" s="367"/>
      <c r="O70" s="363"/>
    </row>
    <row r="71" spans="1:15" x14ac:dyDescent="0.25">
      <c r="A71" s="2" t="s">
        <v>11</v>
      </c>
      <c r="B71" s="408"/>
      <c r="C71" s="216"/>
      <c r="D71" s="408"/>
      <c r="E71" s="216"/>
      <c r="F71" s="408"/>
      <c r="G71" s="23" t="s">
        <v>533</v>
      </c>
      <c r="H71" s="408"/>
      <c r="I71" s="23" t="s">
        <v>533</v>
      </c>
      <c r="J71" s="408"/>
      <c r="K71" s="23" t="s">
        <v>533</v>
      </c>
      <c r="L71" s="405"/>
      <c r="M71" s="7"/>
      <c r="N71" s="367"/>
      <c r="O71" s="7"/>
    </row>
    <row r="72" spans="1:15" x14ac:dyDescent="0.25">
      <c r="A72" s="44" t="s">
        <v>12</v>
      </c>
      <c r="B72" s="408"/>
      <c r="C72" s="20"/>
      <c r="D72" s="408"/>
      <c r="E72" s="20"/>
      <c r="F72" s="408"/>
      <c r="G72" s="92"/>
      <c r="H72" s="408"/>
      <c r="I72" s="92"/>
      <c r="J72" s="408"/>
      <c r="K72" s="92"/>
      <c r="L72" s="405"/>
      <c r="M72" s="45"/>
      <c r="N72" s="367"/>
      <c r="O72" s="45"/>
    </row>
    <row r="73" spans="1:15" x14ac:dyDescent="0.25">
      <c r="A73" s="44" t="s">
        <v>477</v>
      </c>
      <c r="B73" s="408"/>
      <c r="C73" s="20"/>
      <c r="D73" s="408"/>
      <c r="E73" s="20"/>
      <c r="F73" s="408"/>
      <c r="G73" s="91" t="s">
        <v>534</v>
      </c>
      <c r="H73" s="408"/>
      <c r="I73" s="91" t="s">
        <v>534</v>
      </c>
      <c r="J73" s="408"/>
      <c r="K73" s="91" t="s">
        <v>534</v>
      </c>
      <c r="L73" s="405"/>
      <c r="M73" s="45"/>
      <c r="N73" s="367"/>
      <c r="O73" s="45"/>
    </row>
    <row r="74" spans="1:15" ht="15.75" thickBot="1" x14ac:dyDescent="0.3">
      <c r="A74" s="3" t="s">
        <v>481</v>
      </c>
      <c r="B74" s="409"/>
      <c r="C74" s="12"/>
      <c r="D74" s="409"/>
      <c r="E74" s="12"/>
      <c r="F74" s="408"/>
      <c r="G74" s="92" t="s">
        <v>482</v>
      </c>
      <c r="H74" s="408"/>
      <c r="I74" s="92" t="s">
        <v>482</v>
      </c>
      <c r="J74" s="408"/>
      <c r="K74" s="92" t="s">
        <v>482</v>
      </c>
      <c r="L74" s="406"/>
      <c r="M74" s="8"/>
      <c r="N74" s="368"/>
      <c r="O74" s="8"/>
    </row>
    <row r="75" spans="1:15" x14ac:dyDescent="0.25">
      <c r="A75" s="1" t="s">
        <v>76</v>
      </c>
      <c r="B75" s="369"/>
      <c r="C75" s="372" t="s">
        <v>23</v>
      </c>
      <c r="D75" s="366"/>
      <c r="E75" s="364"/>
      <c r="F75" s="366"/>
      <c r="G75" s="362"/>
      <c r="H75" s="366"/>
      <c r="I75" s="362"/>
      <c r="J75" s="366"/>
      <c r="K75" s="364"/>
      <c r="L75" s="366"/>
      <c r="M75" s="362"/>
      <c r="N75" s="366"/>
      <c r="O75" s="362"/>
    </row>
    <row r="76" spans="1:15" x14ac:dyDescent="0.25">
      <c r="A76" s="2">
        <v>80236526</v>
      </c>
      <c r="B76" s="370"/>
      <c r="C76" s="373"/>
      <c r="D76" s="367"/>
      <c r="E76" s="365"/>
      <c r="F76" s="367"/>
      <c r="G76" s="363"/>
      <c r="H76" s="367"/>
      <c r="I76" s="363"/>
      <c r="J76" s="367"/>
      <c r="K76" s="365"/>
      <c r="L76" s="367"/>
      <c r="M76" s="363"/>
      <c r="N76" s="367"/>
      <c r="O76" s="363"/>
    </row>
    <row r="77" spans="1:15" x14ac:dyDescent="0.25">
      <c r="A77" s="2" t="s">
        <v>11</v>
      </c>
      <c r="B77" s="370"/>
      <c r="C77" s="216"/>
      <c r="D77" s="367"/>
      <c r="E77" s="7"/>
      <c r="F77" s="367"/>
      <c r="G77" s="7"/>
      <c r="H77" s="367"/>
      <c r="I77" s="7"/>
      <c r="J77" s="367"/>
      <c r="K77" s="7"/>
      <c r="L77" s="367"/>
      <c r="M77" s="7"/>
      <c r="N77" s="367"/>
      <c r="O77" s="7"/>
    </row>
    <row r="78" spans="1:15" x14ac:dyDescent="0.25">
      <c r="A78" s="44" t="s">
        <v>12</v>
      </c>
      <c r="B78" s="370"/>
      <c r="C78" s="20"/>
      <c r="D78" s="367"/>
      <c r="E78" s="45"/>
      <c r="F78" s="367"/>
      <c r="G78" s="45"/>
      <c r="H78" s="367"/>
      <c r="I78" s="45"/>
      <c r="J78" s="367"/>
      <c r="K78" s="45"/>
      <c r="L78" s="367"/>
      <c r="M78" s="45"/>
      <c r="N78" s="367"/>
      <c r="O78" s="45"/>
    </row>
    <row r="79" spans="1:15" x14ac:dyDescent="0.25">
      <c r="A79" s="44" t="s">
        <v>477</v>
      </c>
      <c r="B79" s="370"/>
      <c r="C79" s="20"/>
      <c r="D79" s="367"/>
      <c r="E79" s="45"/>
      <c r="F79" s="367"/>
      <c r="G79" s="45"/>
      <c r="H79" s="367"/>
      <c r="I79" s="45"/>
      <c r="J79" s="367"/>
      <c r="K79" s="45"/>
      <c r="L79" s="367"/>
      <c r="M79" s="45"/>
      <c r="N79" s="367"/>
      <c r="O79" s="45"/>
    </row>
    <row r="80" spans="1:15" ht="15.75" thickBot="1" x14ac:dyDescent="0.3">
      <c r="A80" s="3" t="s">
        <v>481</v>
      </c>
      <c r="B80" s="371"/>
      <c r="C80" s="12"/>
      <c r="D80" s="368"/>
      <c r="E80" s="8"/>
      <c r="F80" s="368"/>
      <c r="G80" s="8"/>
      <c r="H80" s="368"/>
      <c r="I80" s="8"/>
      <c r="J80" s="368"/>
      <c r="K80" s="8"/>
      <c r="L80" s="368"/>
      <c r="M80" s="8"/>
      <c r="N80" s="368"/>
      <c r="O80" s="8"/>
    </row>
    <row r="81" spans="1:15" ht="15.75" thickBot="1" x14ac:dyDescent="0.3">
      <c r="E81" s="120"/>
    </row>
    <row r="82" spans="1:15" ht="15.75" thickBot="1" x14ac:dyDescent="0.3">
      <c r="A82" s="10"/>
      <c r="B82" s="384" t="s">
        <v>150</v>
      </c>
      <c r="C82" s="385"/>
      <c r="D82" s="384" t="s">
        <v>151</v>
      </c>
      <c r="E82" s="385"/>
      <c r="F82" s="384" t="s">
        <v>152</v>
      </c>
      <c r="G82" s="385"/>
      <c r="H82" s="384" t="s">
        <v>153</v>
      </c>
      <c r="I82" s="385"/>
      <c r="J82" s="384" t="s">
        <v>154</v>
      </c>
      <c r="K82" s="385"/>
      <c r="L82" s="384" t="s">
        <v>155</v>
      </c>
      <c r="M82" s="385"/>
      <c r="N82" s="386" t="s">
        <v>156</v>
      </c>
      <c r="O82" s="385"/>
    </row>
    <row r="83" spans="1:15" ht="15.75" thickBot="1" x14ac:dyDescent="0.3">
      <c r="A83" s="10"/>
      <c r="B83" s="4" t="s">
        <v>7</v>
      </c>
      <c r="C83" s="5" t="s">
        <v>8</v>
      </c>
      <c r="D83" s="4" t="s">
        <v>7</v>
      </c>
      <c r="E83" s="5" t="s">
        <v>8</v>
      </c>
      <c r="F83" s="4" t="s">
        <v>7</v>
      </c>
      <c r="G83" s="5" t="s">
        <v>8</v>
      </c>
      <c r="H83" s="4" t="s">
        <v>7</v>
      </c>
      <c r="I83" s="5" t="s">
        <v>8</v>
      </c>
      <c r="J83" s="4" t="s">
        <v>7</v>
      </c>
      <c r="K83" s="5" t="s">
        <v>8</v>
      </c>
      <c r="L83" s="4" t="s">
        <v>7</v>
      </c>
      <c r="M83" s="5" t="s">
        <v>8</v>
      </c>
      <c r="N83" s="6" t="s">
        <v>7</v>
      </c>
      <c r="O83" s="5" t="s">
        <v>8</v>
      </c>
    </row>
    <row r="84" spans="1:15" x14ac:dyDescent="0.25">
      <c r="A84" s="1" t="s">
        <v>9</v>
      </c>
      <c r="B84" s="407"/>
      <c r="C84" s="372" t="s">
        <v>279</v>
      </c>
      <c r="D84" s="407"/>
      <c r="E84" s="372" t="s">
        <v>279</v>
      </c>
      <c r="F84" s="407"/>
      <c r="G84" s="372" t="s">
        <v>279</v>
      </c>
      <c r="H84" s="407">
        <v>2</v>
      </c>
      <c r="I84" s="372" t="s">
        <v>535</v>
      </c>
      <c r="J84" s="407">
        <v>2</v>
      </c>
      <c r="K84" s="372" t="s">
        <v>535</v>
      </c>
      <c r="L84" s="366"/>
      <c r="M84" s="362" t="s">
        <v>536</v>
      </c>
      <c r="N84" s="366"/>
      <c r="O84" s="362"/>
    </row>
    <row r="85" spans="1:15" x14ac:dyDescent="0.25">
      <c r="A85" s="2">
        <v>79921501</v>
      </c>
      <c r="B85" s="408"/>
      <c r="C85" s="373"/>
      <c r="D85" s="408"/>
      <c r="E85" s="373"/>
      <c r="F85" s="408"/>
      <c r="G85" s="373"/>
      <c r="H85" s="408"/>
      <c r="I85" s="373"/>
      <c r="J85" s="408"/>
      <c r="K85" s="373"/>
      <c r="L85" s="367"/>
      <c r="M85" s="363"/>
      <c r="N85" s="367"/>
      <c r="O85" s="363"/>
    </row>
    <row r="86" spans="1:15" x14ac:dyDescent="0.25">
      <c r="A86" s="2" t="s">
        <v>11</v>
      </c>
      <c r="B86" s="408"/>
      <c r="C86" s="216" t="s">
        <v>527</v>
      </c>
      <c r="D86" s="408"/>
      <c r="E86" s="216" t="s">
        <v>527</v>
      </c>
      <c r="F86" s="408"/>
      <c r="G86" s="216" t="s">
        <v>527</v>
      </c>
      <c r="H86" s="408"/>
      <c r="I86" s="216"/>
      <c r="J86" s="408"/>
      <c r="K86" s="216"/>
      <c r="L86" s="367"/>
      <c r="M86" s="7"/>
      <c r="N86" s="367"/>
      <c r="O86" s="7"/>
    </row>
    <row r="87" spans="1:15" x14ac:dyDescent="0.25">
      <c r="A87" s="44" t="s">
        <v>12</v>
      </c>
      <c r="B87" s="408"/>
      <c r="C87" s="92">
        <v>40085</v>
      </c>
      <c r="D87" s="408"/>
      <c r="E87" s="92">
        <v>40085</v>
      </c>
      <c r="F87" s="408"/>
      <c r="G87" s="92">
        <v>40085</v>
      </c>
      <c r="H87" s="408"/>
      <c r="I87" s="92"/>
      <c r="J87" s="408"/>
      <c r="K87" s="92"/>
      <c r="L87" s="367"/>
      <c r="M87" s="45"/>
      <c r="N87" s="367"/>
      <c r="O87" s="45"/>
    </row>
    <row r="88" spans="1:15" x14ac:dyDescent="0.25">
      <c r="A88" s="44" t="s">
        <v>477</v>
      </c>
      <c r="B88" s="467"/>
      <c r="C88" s="91" t="s">
        <v>537</v>
      </c>
      <c r="D88" s="467"/>
      <c r="E88" s="91" t="s">
        <v>537</v>
      </c>
      <c r="F88" s="467"/>
      <c r="G88" s="91" t="s">
        <v>537</v>
      </c>
      <c r="H88" s="467"/>
      <c r="I88" s="91" t="s">
        <v>538</v>
      </c>
      <c r="J88" s="408"/>
      <c r="K88" s="91" t="s">
        <v>538</v>
      </c>
      <c r="L88" s="367"/>
      <c r="M88" s="45"/>
      <c r="N88" s="367"/>
      <c r="O88" s="45"/>
    </row>
    <row r="89" spans="1:15" ht="15.75" thickBot="1" x14ac:dyDescent="0.3">
      <c r="A89" s="3" t="s">
        <v>481</v>
      </c>
      <c r="B89" s="408"/>
      <c r="C89" s="92" t="s">
        <v>482</v>
      </c>
      <c r="D89" s="408"/>
      <c r="E89" s="92" t="s">
        <v>482</v>
      </c>
      <c r="F89" s="408"/>
      <c r="G89" s="92" t="s">
        <v>482</v>
      </c>
      <c r="H89" s="408"/>
      <c r="I89" s="92" t="s">
        <v>539</v>
      </c>
      <c r="J89" s="408"/>
      <c r="K89" s="92" t="s">
        <v>539</v>
      </c>
      <c r="L89" s="368"/>
      <c r="M89" s="8"/>
      <c r="N89" s="368"/>
      <c r="O89" s="8"/>
    </row>
    <row r="90" spans="1:15" ht="14.45" customHeight="1" x14ac:dyDescent="0.25">
      <c r="A90" s="1" t="s">
        <v>14</v>
      </c>
      <c r="B90" s="407">
        <v>2</v>
      </c>
      <c r="C90" s="372" t="s">
        <v>318</v>
      </c>
      <c r="D90" s="407">
        <v>1</v>
      </c>
      <c r="E90" s="372" t="s">
        <v>540</v>
      </c>
      <c r="F90" s="407">
        <v>3</v>
      </c>
      <c r="G90" s="372" t="s">
        <v>296</v>
      </c>
      <c r="H90" s="404">
        <v>2</v>
      </c>
      <c r="I90" s="362" t="s">
        <v>541</v>
      </c>
      <c r="J90" s="404">
        <v>2</v>
      </c>
      <c r="K90" s="362" t="s">
        <v>529</v>
      </c>
      <c r="L90" s="366"/>
      <c r="M90" s="362"/>
      <c r="N90" s="366"/>
      <c r="O90" s="362"/>
    </row>
    <row r="91" spans="1:15" x14ac:dyDescent="0.25">
      <c r="A91" s="2">
        <v>1070707956</v>
      </c>
      <c r="B91" s="408"/>
      <c r="C91" s="373"/>
      <c r="D91" s="408"/>
      <c r="E91" s="373"/>
      <c r="F91" s="408"/>
      <c r="G91" s="373"/>
      <c r="H91" s="405"/>
      <c r="I91" s="363"/>
      <c r="J91" s="405"/>
      <c r="K91" s="363"/>
      <c r="L91" s="367"/>
      <c r="M91" s="363"/>
      <c r="N91" s="367"/>
      <c r="O91" s="363"/>
    </row>
    <row r="92" spans="1:15" x14ac:dyDescent="0.25">
      <c r="A92" s="2" t="s">
        <v>11</v>
      </c>
      <c r="B92" s="408"/>
      <c r="C92" s="23" t="s">
        <v>533</v>
      </c>
      <c r="D92" s="408"/>
      <c r="E92" s="216" t="s">
        <v>542</v>
      </c>
      <c r="F92" s="408"/>
      <c r="G92" s="216" t="s">
        <v>543</v>
      </c>
      <c r="H92" s="405"/>
      <c r="I92" s="21" t="s">
        <v>530</v>
      </c>
      <c r="J92" s="405"/>
      <c r="K92" s="21" t="s">
        <v>530</v>
      </c>
      <c r="L92" s="367"/>
      <c r="M92" s="7"/>
      <c r="N92" s="367"/>
      <c r="O92" s="7"/>
    </row>
    <row r="93" spans="1:15" x14ac:dyDescent="0.25">
      <c r="A93" s="44" t="s">
        <v>12</v>
      </c>
      <c r="B93" s="408"/>
      <c r="C93" s="92" t="s">
        <v>299</v>
      </c>
      <c r="D93" s="408"/>
      <c r="E93" s="92"/>
      <c r="F93" s="408"/>
      <c r="G93" s="92"/>
      <c r="H93" s="405"/>
      <c r="I93" s="45" t="s">
        <v>299</v>
      </c>
      <c r="J93" s="405"/>
      <c r="K93" s="45" t="s">
        <v>299</v>
      </c>
      <c r="L93" s="367"/>
      <c r="M93" s="45"/>
      <c r="N93" s="367"/>
      <c r="O93" s="45"/>
    </row>
    <row r="94" spans="1:15" x14ac:dyDescent="0.25">
      <c r="A94" s="44" t="s">
        <v>477</v>
      </c>
      <c r="B94" s="408"/>
      <c r="C94" s="91" t="s">
        <v>534</v>
      </c>
      <c r="D94" s="408"/>
      <c r="E94" s="91" t="s">
        <v>544</v>
      </c>
      <c r="F94" s="467"/>
      <c r="G94" s="91" t="s">
        <v>484</v>
      </c>
      <c r="H94" s="405"/>
      <c r="I94" s="45" t="s">
        <v>534</v>
      </c>
      <c r="J94" s="405"/>
      <c r="K94" s="45" t="s">
        <v>534</v>
      </c>
      <c r="L94" s="367"/>
      <c r="M94" s="45"/>
      <c r="N94" s="367"/>
      <c r="O94" s="45"/>
    </row>
    <row r="95" spans="1:15" ht="15.75" thickBot="1" x14ac:dyDescent="0.3">
      <c r="A95" s="3" t="s">
        <v>481</v>
      </c>
      <c r="B95" s="408"/>
      <c r="C95" s="92" t="s">
        <v>482</v>
      </c>
      <c r="D95" s="408"/>
      <c r="E95" s="92" t="s">
        <v>482</v>
      </c>
      <c r="F95" s="408"/>
      <c r="G95" s="92" t="s">
        <v>482</v>
      </c>
      <c r="H95" s="406"/>
      <c r="I95" s="8" t="s">
        <v>483</v>
      </c>
      <c r="J95" s="406"/>
      <c r="K95" s="8" t="s">
        <v>483</v>
      </c>
      <c r="L95" s="368"/>
      <c r="M95" s="94"/>
      <c r="N95" s="368"/>
      <c r="O95" s="8"/>
    </row>
    <row r="96" spans="1:15" ht="14.45" customHeight="1" x14ac:dyDescent="0.25">
      <c r="A96" s="1" t="s">
        <v>503</v>
      </c>
      <c r="B96" s="369">
        <v>2</v>
      </c>
      <c r="C96" s="399" t="s">
        <v>40</v>
      </c>
      <c r="D96" s="369">
        <v>3</v>
      </c>
      <c r="E96" s="399" t="s">
        <v>40</v>
      </c>
      <c r="F96" s="369">
        <v>3</v>
      </c>
      <c r="G96" s="399" t="s">
        <v>40</v>
      </c>
      <c r="H96" s="369">
        <v>3</v>
      </c>
      <c r="I96" s="399" t="s">
        <v>40</v>
      </c>
      <c r="J96" s="369">
        <v>3</v>
      </c>
      <c r="K96" s="399" t="s">
        <v>40</v>
      </c>
      <c r="L96" s="369">
        <v>2</v>
      </c>
      <c r="M96" s="399" t="s">
        <v>545</v>
      </c>
      <c r="N96" s="366"/>
      <c r="O96" s="362"/>
    </row>
    <row r="97" spans="1:15" x14ac:dyDescent="0.25">
      <c r="A97" s="2">
        <v>1026271285</v>
      </c>
      <c r="B97" s="370"/>
      <c r="C97" s="400"/>
      <c r="D97" s="370"/>
      <c r="E97" s="400"/>
      <c r="F97" s="370"/>
      <c r="G97" s="400"/>
      <c r="H97" s="370"/>
      <c r="I97" s="400"/>
      <c r="J97" s="370"/>
      <c r="K97" s="400"/>
      <c r="L97" s="370"/>
      <c r="M97" s="400"/>
      <c r="N97" s="367"/>
      <c r="O97" s="363"/>
    </row>
    <row r="98" spans="1:15" x14ac:dyDescent="0.25">
      <c r="A98" s="2" t="s">
        <v>11</v>
      </c>
      <c r="B98" s="370"/>
      <c r="C98" s="23">
        <v>75102</v>
      </c>
      <c r="D98" s="370"/>
      <c r="E98" s="23">
        <v>75102</v>
      </c>
      <c r="F98" s="370"/>
      <c r="G98" s="23">
        <v>75102</v>
      </c>
      <c r="H98" s="370"/>
      <c r="I98" s="23">
        <v>75102</v>
      </c>
      <c r="J98" s="370"/>
      <c r="K98" s="23">
        <v>75102</v>
      </c>
      <c r="L98" s="370"/>
      <c r="M98" s="23">
        <v>75102</v>
      </c>
      <c r="N98" s="367"/>
      <c r="O98" s="7"/>
    </row>
    <row r="99" spans="1:15" x14ac:dyDescent="0.25">
      <c r="A99" s="44" t="s">
        <v>12</v>
      </c>
      <c r="B99" s="370"/>
      <c r="C99" s="92">
        <v>40363</v>
      </c>
      <c r="D99" s="370"/>
      <c r="E99" s="92">
        <v>40363</v>
      </c>
      <c r="F99" s="370"/>
      <c r="G99" s="92">
        <v>40363</v>
      </c>
      <c r="H99" s="370"/>
      <c r="I99" s="92">
        <v>40363</v>
      </c>
      <c r="J99" s="370"/>
      <c r="K99" s="92">
        <v>40363</v>
      </c>
      <c r="L99" s="370"/>
      <c r="M99" s="92">
        <v>40363</v>
      </c>
      <c r="N99" s="367"/>
      <c r="O99" s="45"/>
    </row>
    <row r="100" spans="1:15" x14ac:dyDescent="0.25">
      <c r="A100" s="44" t="s">
        <v>477</v>
      </c>
      <c r="B100" s="370"/>
      <c r="C100" s="92" t="s">
        <v>546</v>
      </c>
      <c r="D100" s="370"/>
      <c r="E100" s="92" t="s">
        <v>546</v>
      </c>
      <c r="F100" s="370"/>
      <c r="G100" s="92" t="s">
        <v>546</v>
      </c>
      <c r="H100" s="370"/>
      <c r="I100" s="92" t="s">
        <v>546</v>
      </c>
      <c r="J100" s="370"/>
      <c r="K100" s="92" t="s">
        <v>546</v>
      </c>
      <c r="L100" s="370"/>
      <c r="M100" s="92" t="s">
        <v>546</v>
      </c>
      <c r="N100" s="367"/>
      <c r="O100" s="45"/>
    </row>
    <row r="101" spans="1:15" ht="15.75" thickBot="1" x14ac:dyDescent="0.3">
      <c r="A101" s="3" t="s">
        <v>481</v>
      </c>
      <c r="B101" s="371"/>
      <c r="C101" s="23" t="s">
        <v>482</v>
      </c>
      <c r="D101" s="371"/>
      <c r="E101" s="23" t="s">
        <v>482</v>
      </c>
      <c r="F101" s="371"/>
      <c r="G101" s="23" t="s">
        <v>482</v>
      </c>
      <c r="H101" s="371"/>
      <c r="I101" s="23" t="s">
        <v>482</v>
      </c>
      <c r="J101" s="371"/>
      <c r="K101" s="23" t="s">
        <v>482</v>
      </c>
      <c r="L101" s="371"/>
      <c r="M101" s="23" t="s">
        <v>482</v>
      </c>
      <c r="N101" s="368"/>
      <c r="O101" s="8"/>
    </row>
    <row r="102" spans="1:15" x14ac:dyDescent="0.25">
      <c r="A102" s="1" t="s">
        <v>76</v>
      </c>
      <c r="B102" s="366"/>
      <c r="C102" s="412"/>
      <c r="D102" s="366"/>
      <c r="E102" s="412"/>
      <c r="F102" s="366"/>
      <c r="G102" s="412"/>
      <c r="H102" s="366"/>
      <c r="I102" s="412"/>
      <c r="J102" s="366"/>
      <c r="K102" s="412"/>
      <c r="L102" s="366"/>
      <c r="M102" s="362"/>
      <c r="N102" s="366"/>
      <c r="O102" s="362"/>
    </row>
    <row r="103" spans="1:15" x14ac:dyDescent="0.25">
      <c r="A103" s="2">
        <v>80236526</v>
      </c>
      <c r="B103" s="367"/>
      <c r="C103" s="413"/>
      <c r="D103" s="367"/>
      <c r="E103" s="413"/>
      <c r="F103" s="367"/>
      <c r="G103" s="413"/>
      <c r="H103" s="367"/>
      <c r="I103" s="413"/>
      <c r="J103" s="367"/>
      <c r="K103" s="413"/>
      <c r="L103" s="367"/>
      <c r="M103" s="363"/>
      <c r="N103" s="367"/>
      <c r="O103" s="363"/>
    </row>
    <row r="104" spans="1:15" x14ac:dyDescent="0.25">
      <c r="A104" s="2" t="s">
        <v>11</v>
      </c>
      <c r="B104" s="367"/>
      <c r="C104" s="21"/>
      <c r="D104" s="367"/>
      <c r="E104" s="21"/>
      <c r="F104" s="367"/>
      <c r="G104" s="21"/>
      <c r="H104" s="367"/>
      <c r="I104" s="21"/>
      <c r="J104" s="367"/>
      <c r="K104" s="21"/>
      <c r="L104" s="367"/>
      <c r="M104" s="7"/>
      <c r="N104" s="367"/>
      <c r="O104" s="7"/>
    </row>
    <row r="105" spans="1:15" x14ac:dyDescent="0.25">
      <c r="A105" s="44" t="s">
        <v>12</v>
      </c>
      <c r="B105" s="367"/>
      <c r="C105" s="46"/>
      <c r="D105" s="367"/>
      <c r="E105" s="46"/>
      <c r="F105" s="367"/>
      <c r="G105" s="46"/>
      <c r="H105" s="367"/>
      <c r="I105" s="46"/>
      <c r="J105" s="367"/>
      <c r="K105" s="46"/>
      <c r="L105" s="367"/>
      <c r="M105" s="45"/>
      <c r="N105" s="367"/>
      <c r="O105" s="45"/>
    </row>
    <row r="106" spans="1:15" x14ac:dyDescent="0.25">
      <c r="A106" s="44" t="s">
        <v>477</v>
      </c>
      <c r="B106" s="367"/>
      <c r="C106" s="46"/>
      <c r="D106" s="367"/>
      <c r="E106" s="46"/>
      <c r="F106" s="367"/>
      <c r="G106" s="46"/>
      <c r="H106" s="367"/>
      <c r="I106" s="46"/>
      <c r="J106" s="367"/>
      <c r="K106" s="46"/>
      <c r="L106" s="367"/>
      <c r="M106" s="45"/>
      <c r="N106" s="367"/>
      <c r="O106" s="45"/>
    </row>
    <row r="107" spans="1:15" ht="15.75" thickBot="1" x14ac:dyDescent="0.3">
      <c r="A107" s="3" t="s">
        <v>481</v>
      </c>
      <c r="B107" s="368"/>
      <c r="C107" s="21"/>
      <c r="D107" s="368"/>
      <c r="E107" s="21"/>
      <c r="F107" s="368"/>
      <c r="G107" s="21"/>
      <c r="H107" s="368"/>
      <c r="I107" s="21"/>
      <c r="J107" s="368"/>
      <c r="K107" s="21"/>
      <c r="L107" s="368"/>
      <c r="M107" s="8"/>
      <c r="N107" s="368"/>
      <c r="O107" s="8"/>
    </row>
    <row r="108" spans="1:15" ht="15.75" thickBot="1" x14ac:dyDescent="0.3"/>
    <row r="109" spans="1:15" ht="15.75" thickBot="1" x14ac:dyDescent="0.3">
      <c r="A109" s="10"/>
      <c r="B109" s="384" t="s">
        <v>170</v>
      </c>
      <c r="C109" s="385"/>
      <c r="D109" s="384" t="s">
        <v>171</v>
      </c>
      <c r="E109" s="385"/>
      <c r="F109" s="384" t="s">
        <v>172</v>
      </c>
      <c r="G109" s="385"/>
      <c r="H109" s="384" t="s">
        <v>173</v>
      </c>
      <c r="I109" s="385"/>
      <c r="J109" s="384" t="s">
        <v>222</v>
      </c>
      <c r="K109" s="385"/>
      <c r="L109" s="384" t="s">
        <v>223</v>
      </c>
      <c r="M109" s="385"/>
      <c r="N109" s="386" t="s">
        <v>85</v>
      </c>
      <c r="O109" s="385"/>
    </row>
    <row r="110" spans="1:15" ht="15.75" thickBot="1" x14ac:dyDescent="0.3">
      <c r="A110" s="10"/>
      <c r="B110" s="4" t="s">
        <v>7</v>
      </c>
      <c r="C110" s="5" t="s">
        <v>8</v>
      </c>
      <c r="D110" s="4" t="s">
        <v>7</v>
      </c>
      <c r="E110" s="5" t="s">
        <v>8</v>
      </c>
      <c r="F110" s="4" t="s">
        <v>7</v>
      </c>
      <c r="G110" s="5" t="s">
        <v>8</v>
      </c>
      <c r="H110" s="4" t="s">
        <v>7</v>
      </c>
      <c r="I110" s="5" t="s">
        <v>8</v>
      </c>
      <c r="J110" s="4" t="s">
        <v>7</v>
      </c>
      <c r="K110" s="5" t="s">
        <v>8</v>
      </c>
      <c r="L110" s="4" t="s">
        <v>7</v>
      </c>
      <c r="M110" s="5" t="s">
        <v>8</v>
      </c>
      <c r="N110" s="6" t="s">
        <v>7</v>
      </c>
      <c r="O110" s="5" t="s">
        <v>8</v>
      </c>
    </row>
    <row r="111" spans="1:15" ht="14.45" customHeight="1" x14ac:dyDescent="0.25">
      <c r="A111" s="1" t="s">
        <v>9</v>
      </c>
      <c r="B111" s="407">
        <v>1</v>
      </c>
      <c r="C111" s="372" t="s">
        <v>547</v>
      </c>
      <c r="D111" s="369">
        <v>1</v>
      </c>
      <c r="E111" s="399" t="s">
        <v>548</v>
      </c>
      <c r="F111" s="369">
        <v>1</v>
      </c>
      <c r="G111" s="399" t="s">
        <v>549</v>
      </c>
      <c r="H111" s="407">
        <v>1</v>
      </c>
      <c r="I111" s="372" t="s">
        <v>550</v>
      </c>
      <c r="J111" s="407">
        <v>1</v>
      </c>
      <c r="K111" s="372" t="s">
        <v>551</v>
      </c>
      <c r="L111" s="404"/>
      <c r="M111" s="362"/>
      <c r="N111" s="366"/>
      <c r="O111" s="362"/>
    </row>
    <row r="112" spans="1:15" x14ac:dyDescent="0.25">
      <c r="A112" s="2">
        <v>79921501</v>
      </c>
      <c r="B112" s="408"/>
      <c r="C112" s="373"/>
      <c r="D112" s="370"/>
      <c r="E112" s="400"/>
      <c r="F112" s="370"/>
      <c r="G112" s="400"/>
      <c r="H112" s="408"/>
      <c r="I112" s="373"/>
      <c r="J112" s="408"/>
      <c r="K112" s="373"/>
      <c r="L112" s="405"/>
      <c r="M112" s="363"/>
      <c r="N112" s="367"/>
      <c r="O112" s="363"/>
    </row>
    <row r="113" spans="1:15" x14ac:dyDescent="0.25">
      <c r="A113" s="2" t="s">
        <v>11</v>
      </c>
      <c r="B113" s="408"/>
      <c r="C113" s="216" t="s">
        <v>543</v>
      </c>
      <c r="D113" s="370"/>
      <c r="E113" s="23" t="s">
        <v>552</v>
      </c>
      <c r="F113" s="370"/>
      <c r="G113" s="23" t="s">
        <v>553</v>
      </c>
      <c r="H113" s="408"/>
      <c r="I113" s="216" t="s">
        <v>554</v>
      </c>
      <c r="J113" s="408"/>
      <c r="K113" s="216" t="s">
        <v>555</v>
      </c>
      <c r="L113" s="405"/>
      <c r="M113" s="7"/>
      <c r="N113" s="367"/>
      <c r="O113" s="7"/>
    </row>
    <row r="114" spans="1:15" x14ac:dyDescent="0.25">
      <c r="A114" s="44" t="s">
        <v>12</v>
      </c>
      <c r="B114" s="408"/>
      <c r="C114" s="216" t="s">
        <v>475</v>
      </c>
      <c r="D114" s="370"/>
      <c r="E114" s="92"/>
      <c r="F114" s="370"/>
      <c r="G114" s="92"/>
      <c r="H114" s="408"/>
      <c r="I114" s="92" t="s">
        <v>299</v>
      </c>
      <c r="J114" s="408"/>
      <c r="K114" s="92"/>
      <c r="L114" s="405"/>
      <c r="M114" s="46"/>
      <c r="N114" s="367"/>
      <c r="O114" s="45"/>
    </row>
    <row r="115" spans="1:15" x14ac:dyDescent="0.25">
      <c r="A115" s="44" t="s">
        <v>477</v>
      </c>
      <c r="B115" s="408"/>
      <c r="C115" s="20" t="s">
        <v>484</v>
      </c>
      <c r="D115" s="370"/>
      <c r="E115" s="92"/>
      <c r="F115" s="370"/>
      <c r="G115" s="92" t="s">
        <v>556</v>
      </c>
      <c r="H115" s="408"/>
      <c r="I115" s="216" t="s">
        <v>534</v>
      </c>
      <c r="J115" s="467"/>
      <c r="K115" s="91"/>
      <c r="L115" s="405"/>
      <c r="M115" s="95"/>
      <c r="N115" s="367"/>
      <c r="O115" s="45"/>
    </row>
    <row r="116" spans="1:15" ht="15.75" thickBot="1" x14ac:dyDescent="0.3">
      <c r="A116" s="3" t="s">
        <v>481</v>
      </c>
      <c r="B116" s="409"/>
      <c r="C116" s="12" t="s">
        <v>482</v>
      </c>
      <c r="D116" s="371"/>
      <c r="E116" s="23"/>
      <c r="F116" s="371"/>
      <c r="G116" s="23" t="s">
        <v>557</v>
      </c>
      <c r="H116" s="408"/>
      <c r="I116" s="92" t="s">
        <v>482</v>
      </c>
      <c r="J116" s="408"/>
      <c r="K116" s="92"/>
      <c r="L116" s="405"/>
      <c r="M116" s="46"/>
      <c r="N116" s="368"/>
      <c r="O116" s="8"/>
    </row>
    <row r="117" spans="1:15" x14ac:dyDescent="0.25">
      <c r="A117" s="1" t="s">
        <v>14</v>
      </c>
      <c r="B117" s="369">
        <v>2</v>
      </c>
      <c r="C117" s="399" t="s">
        <v>558</v>
      </c>
      <c r="D117" s="369">
        <v>2</v>
      </c>
      <c r="E117" s="399" t="s">
        <v>558</v>
      </c>
      <c r="F117" s="407">
        <v>2</v>
      </c>
      <c r="G117" s="372" t="s">
        <v>529</v>
      </c>
      <c r="H117" s="407">
        <v>2</v>
      </c>
      <c r="I117" s="372" t="s">
        <v>529</v>
      </c>
      <c r="J117" s="407">
        <v>2</v>
      </c>
      <c r="K117" s="372" t="s">
        <v>529</v>
      </c>
      <c r="L117" s="366"/>
      <c r="M117" s="362"/>
      <c r="N117" s="366"/>
      <c r="O117" s="362"/>
    </row>
    <row r="118" spans="1:15" x14ac:dyDescent="0.25">
      <c r="A118" s="2">
        <v>1070707956</v>
      </c>
      <c r="B118" s="370"/>
      <c r="C118" s="400"/>
      <c r="D118" s="370"/>
      <c r="E118" s="400"/>
      <c r="F118" s="408"/>
      <c r="G118" s="373"/>
      <c r="H118" s="408"/>
      <c r="I118" s="373"/>
      <c r="J118" s="408"/>
      <c r="K118" s="373"/>
      <c r="L118" s="367"/>
      <c r="M118" s="363"/>
      <c r="N118" s="367"/>
      <c r="O118" s="363"/>
    </row>
    <row r="119" spans="1:15" x14ac:dyDescent="0.25">
      <c r="A119" s="2" t="s">
        <v>11</v>
      </c>
      <c r="B119" s="370"/>
      <c r="C119" s="23">
        <v>75501</v>
      </c>
      <c r="D119" s="370"/>
      <c r="E119" s="23">
        <v>75501</v>
      </c>
      <c r="F119" s="408"/>
      <c r="G119" s="23" t="s">
        <v>559</v>
      </c>
      <c r="H119" s="408"/>
      <c r="I119" s="23" t="s">
        <v>530</v>
      </c>
      <c r="J119" s="408"/>
      <c r="K119" s="23" t="s">
        <v>530</v>
      </c>
      <c r="L119" s="367"/>
      <c r="M119" s="7"/>
      <c r="N119" s="367"/>
      <c r="O119" s="7"/>
    </row>
    <row r="120" spans="1:15" x14ac:dyDescent="0.25">
      <c r="A120" s="44" t="s">
        <v>12</v>
      </c>
      <c r="B120" s="370"/>
      <c r="C120" s="92"/>
      <c r="D120" s="370"/>
      <c r="E120" s="92"/>
      <c r="F120" s="408"/>
      <c r="G120" s="20"/>
      <c r="H120" s="408"/>
      <c r="I120" s="20"/>
      <c r="J120" s="408"/>
      <c r="K120" s="20"/>
      <c r="L120" s="367"/>
      <c r="M120" s="45"/>
      <c r="N120" s="367"/>
      <c r="O120" s="45"/>
    </row>
    <row r="121" spans="1:15" x14ac:dyDescent="0.25">
      <c r="A121" s="44" t="s">
        <v>477</v>
      </c>
      <c r="B121" s="370"/>
      <c r="C121" s="92" t="s">
        <v>560</v>
      </c>
      <c r="D121" s="370"/>
      <c r="E121" s="92" t="s">
        <v>560</v>
      </c>
      <c r="F121" s="408"/>
      <c r="G121" s="20"/>
      <c r="H121" s="408"/>
      <c r="I121" s="20"/>
      <c r="J121" s="408"/>
      <c r="K121" s="20"/>
      <c r="L121" s="367"/>
      <c r="M121" s="45"/>
      <c r="N121" s="367"/>
      <c r="O121" s="45"/>
    </row>
    <row r="122" spans="1:15" ht="15.75" thickBot="1" x14ac:dyDescent="0.3">
      <c r="A122" s="3" t="s">
        <v>481</v>
      </c>
      <c r="B122" s="371"/>
      <c r="C122" s="23" t="s">
        <v>482</v>
      </c>
      <c r="D122" s="371"/>
      <c r="E122" s="23" t="s">
        <v>482</v>
      </c>
      <c r="F122" s="409"/>
      <c r="G122" s="12"/>
      <c r="H122" s="409"/>
      <c r="I122" s="12"/>
      <c r="J122" s="409"/>
      <c r="K122" s="12"/>
      <c r="L122" s="368"/>
      <c r="M122" s="94"/>
      <c r="N122" s="368"/>
      <c r="O122" s="8"/>
    </row>
    <row r="123" spans="1:15" x14ac:dyDescent="0.25">
      <c r="A123" s="1" t="s">
        <v>503</v>
      </c>
      <c r="B123" s="404">
        <v>2</v>
      </c>
      <c r="C123" s="362" t="s">
        <v>561</v>
      </c>
      <c r="D123" s="369">
        <v>2</v>
      </c>
      <c r="E123" s="399" t="s">
        <v>562</v>
      </c>
      <c r="F123" s="369">
        <v>2</v>
      </c>
      <c r="G123" s="399" t="s">
        <v>562</v>
      </c>
      <c r="H123" s="369">
        <v>2</v>
      </c>
      <c r="I123" s="399" t="s">
        <v>562</v>
      </c>
      <c r="J123" s="404"/>
      <c r="K123" s="399" t="s">
        <v>42</v>
      </c>
      <c r="L123" s="404"/>
      <c r="M123" s="362"/>
      <c r="N123" s="366"/>
      <c r="O123" s="362"/>
    </row>
    <row r="124" spans="1:15" x14ac:dyDescent="0.25">
      <c r="A124" s="2">
        <v>1026271285</v>
      </c>
      <c r="B124" s="405"/>
      <c r="C124" s="363"/>
      <c r="D124" s="370"/>
      <c r="E124" s="400"/>
      <c r="F124" s="370"/>
      <c r="G124" s="400"/>
      <c r="H124" s="370"/>
      <c r="I124" s="400"/>
      <c r="J124" s="405"/>
      <c r="K124" s="400"/>
      <c r="L124" s="405"/>
      <c r="M124" s="363"/>
      <c r="N124" s="367"/>
      <c r="O124" s="363"/>
    </row>
    <row r="125" spans="1:15" x14ac:dyDescent="0.25">
      <c r="A125" s="2" t="s">
        <v>11</v>
      </c>
      <c r="B125" s="405"/>
      <c r="C125" s="7"/>
      <c r="D125" s="370"/>
      <c r="E125" s="23">
        <v>75886</v>
      </c>
      <c r="F125" s="370"/>
      <c r="G125" s="23">
        <v>75886</v>
      </c>
      <c r="H125" s="370"/>
      <c r="I125" s="23">
        <v>75886</v>
      </c>
      <c r="J125" s="405"/>
      <c r="K125" s="7"/>
      <c r="L125" s="405"/>
      <c r="M125" s="7"/>
      <c r="N125" s="367"/>
      <c r="O125" s="7"/>
    </row>
    <row r="126" spans="1:15" x14ac:dyDescent="0.25">
      <c r="A126" s="44" t="s">
        <v>12</v>
      </c>
      <c r="B126" s="405"/>
      <c r="C126" s="45"/>
      <c r="D126" s="370"/>
      <c r="E126" s="92"/>
      <c r="F126" s="370"/>
      <c r="G126" s="92"/>
      <c r="H126" s="370"/>
      <c r="I126" s="92"/>
      <c r="J126" s="405"/>
      <c r="K126" s="45"/>
      <c r="L126" s="405"/>
      <c r="M126" s="45"/>
      <c r="N126" s="367"/>
      <c r="O126" s="45"/>
    </row>
    <row r="127" spans="1:15" x14ac:dyDescent="0.25">
      <c r="A127" s="44" t="s">
        <v>477</v>
      </c>
      <c r="B127" s="405"/>
      <c r="C127" s="45"/>
      <c r="D127" s="370"/>
      <c r="E127" s="92" t="s">
        <v>563</v>
      </c>
      <c r="F127" s="370"/>
      <c r="G127" s="92" t="s">
        <v>563</v>
      </c>
      <c r="H127" s="370"/>
      <c r="I127" s="92" t="s">
        <v>563</v>
      </c>
      <c r="J127" s="405"/>
      <c r="K127" s="45"/>
      <c r="L127" s="405"/>
      <c r="M127" s="45"/>
      <c r="N127" s="367"/>
      <c r="O127" s="45"/>
    </row>
    <row r="128" spans="1:15" ht="15.75" thickBot="1" x14ac:dyDescent="0.3">
      <c r="A128" s="3" t="s">
        <v>481</v>
      </c>
      <c r="B128" s="406"/>
      <c r="C128" s="8"/>
      <c r="D128" s="371"/>
      <c r="E128" s="23" t="s">
        <v>482</v>
      </c>
      <c r="F128" s="371"/>
      <c r="G128" s="23" t="s">
        <v>482</v>
      </c>
      <c r="H128" s="371"/>
      <c r="I128" s="23" t="s">
        <v>482</v>
      </c>
      <c r="J128" s="406"/>
      <c r="K128" s="8"/>
      <c r="L128" s="406"/>
      <c r="M128" s="8"/>
      <c r="N128" s="368"/>
      <c r="O128" s="8"/>
    </row>
    <row r="129" spans="1:15" x14ac:dyDescent="0.25">
      <c r="A129" s="1" t="s">
        <v>76</v>
      </c>
      <c r="B129" s="366"/>
      <c r="C129" s="362"/>
      <c r="D129" s="369"/>
      <c r="E129" s="465" t="s">
        <v>40</v>
      </c>
      <c r="F129" s="366"/>
      <c r="G129" s="362"/>
      <c r="H129" s="366"/>
      <c r="I129" s="362"/>
      <c r="J129" s="366"/>
      <c r="K129" s="399" t="s">
        <v>42</v>
      </c>
      <c r="L129" s="366"/>
      <c r="M129" s="362"/>
      <c r="N129" s="366"/>
      <c r="O129" s="362"/>
    </row>
    <row r="130" spans="1:15" x14ac:dyDescent="0.25">
      <c r="A130" s="2">
        <v>80236526</v>
      </c>
      <c r="B130" s="367"/>
      <c r="C130" s="363"/>
      <c r="D130" s="370"/>
      <c r="E130" s="466"/>
      <c r="F130" s="367"/>
      <c r="G130" s="363"/>
      <c r="H130" s="367"/>
      <c r="I130" s="363"/>
      <c r="J130" s="367"/>
      <c r="K130" s="400"/>
      <c r="L130" s="367"/>
      <c r="M130" s="363"/>
      <c r="N130" s="367"/>
      <c r="O130" s="363"/>
    </row>
    <row r="131" spans="1:15" x14ac:dyDescent="0.25">
      <c r="A131" s="2" t="s">
        <v>11</v>
      </c>
      <c r="B131" s="367"/>
      <c r="C131" s="7"/>
      <c r="D131" s="370"/>
      <c r="E131" s="216">
        <v>75104</v>
      </c>
      <c r="F131" s="367"/>
      <c r="G131" s="7"/>
      <c r="H131" s="367"/>
      <c r="I131" s="7"/>
      <c r="J131" s="367"/>
      <c r="K131" s="7"/>
      <c r="L131" s="367"/>
      <c r="M131" s="7"/>
      <c r="N131" s="367"/>
      <c r="O131" s="7"/>
    </row>
    <row r="132" spans="1:15" x14ac:dyDescent="0.25">
      <c r="A132" s="44" t="s">
        <v>12</v>
      </c>
      <c r="B132" s="367"/>
      <c r="C132" s="45"/>
      <c r="D132" s="370"/>
      <c r="E132" s="20" t="s">
        <v>299</v>
      </c>
      <c r="F132" s="367"/>
      <c r="G132" s="45"/>
      <c r="H132" s="367"/>
      <c r="I132" s="45"/>
      <c r="J132" s="367"/>
      <c r="K132" s="45"/>
      <c r="L132" s="367"/>
      <c r="M132" s="45"/>
      <c r="N132" s="367"/>
      <c r="O132" s="45"/>
    </row>
    <row r="133" spans="1:15" x14ac:dyDescent="0.25">
      <c r="A133" s="44" t="s">
        <v>477</v>
      </c>
      <c r="B133" s="367"/>
      <c r="C133" s="45"/>
      <c r="D133" s="370"/>
      <c r="E133" s="20" t="s">
        <v>546</v>
      </c>
      <c r="F133" s="367"/>
      <c r="G133" s="45"/>
      <c r="H133" s="367"/>
      <c r="I133" s="45"/>
      <c r="J133" s="367"/>
      <c r="K133" s="45"/>
      <c r="L133" s="367"/>
      <c r="M133" s="45"/>
      <c r="N133" s="367"/>
      <c r="O133" s="45"/>
    </row>
    <row r="134" spans="1:15" ht="15.75" thickBot="1" x14ac:dyDescent="0.3">
      <c r="A134" s="3" t="s">
        <v>481</v>
      </c>
      <c r="B134" s="368"/>
      <c r="C134" s="8"/>
      <c r="D134" s="371"/>
      <c r="E134" s="12" t="s">
        <v>492</v>
      </c>
      <c r="F134" s="368"/>
      <c r="G134" s="8"/>
      <c r="H134" s="368"/>
      <c r="I134" s="8"/>
      <c r="J134" s="368"/>
      <c r="K134" s="8"/>
      <c r="L134" s="368"/>
      <c r="M134" s="8"/>
      <c r="N134" s="368"/>
      <c r="O134" s="8"/>
    </row>
  </sheetData>
  <mergeCells count="315"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J3:J8"/>
    <mergeCell ref="B1:C1"/>
    <mergeCell ref="D1:E1"/>
    <mergeCell ref="F1:G1"/>
    <mergeCell ref="H1:I1"/>
    <mergeCell ref="J1:K1"/>
    <mergeCell ref="L1:M1"/>
    <mergeCell ref="K3:K4"/>
    <mergeCell ref="L3:L8"/>
    <mergeCell ref="M3:M4"/>
    <mergeCell ref="N3:N8"/>
    <mergeCell ref="O3:O4"/>
    <mergeCell ref="B9:B14"/>
    <mergeCell ref="C9:C10"/>
    <mergeCell ref="D9:D14"/>
    <mergeCell ref="E9:E10"/>
    <mergeCell ref="F9:F14"/>
    <mergeCell ref="M9:M10"/>
    <mergeCell ref="N9:N14"/>
    <mergeCell ref="O9:O10"/>
    <mergeCell ref="B15:B20"/>
    <mergeCell ref="C15:C16"/>
    <mergeCell ref="D15:D20"/>
    <mergeCell ref="E15:E16"/>
    <mergeCell ref="F15:F20"/>
    <mergeCell ref="G15:G16"/>
    <mergeCell ref="H15:H20"/>
    <mergeCell ref="G9:G10"/>
    <mergeCell ref="H9:H14"/>
    <mergeCell ref="I9:I10"/>
    <mergeCell ref="J9:J14"/>
    <mergeCell ref="K9:K10"/>
    <mergeCell ref="L9:L14"/>
    <mergeCell ref="O15:O16"/>
    <mergeCell ref="I15:I16"/>
    <mergeCell ref="J15:J20"/>
    <mergeCell ref="B21:B26"/>
    <mergeCell ref="C21:C22"/>
    <mergeCell ref="D21:D26"/>
    <mergeCell ref="E21:E22"/>
    <mergeCell ref="F21:F26"/>
    <mergeCell ref="G21:G22"/>
    <mergeCell ref="H21:H26"/>
    <mergeCell ref="I21:I22"/>
    <mergeCell ref="J21:J26"/>
    <mergeCell ref="K15:K16"/>
    <mergeCell ref="L15:L20"/>
    <mergeCell ref="M15:M16"/>
    <mergeCell ref="N15:N20"/>
    <mergeCell ref="K21:K22"/>
    <mergeCell ref="L21:L26"/>
    <mergeCell ref="M21:M22"/>
    <mergeCell ref="N21:N26"/>
    <mergeCell ref="O21:O22"/>
    <mergeCell ref="B28:C28"/>
    <mergeCell ref="D28:E28"/>
    <mergeCell ref="F28:G28"/>
    <mergeCell ref="H28:I28"/>
    <mergeCell ref="J28:K28"/>
    <mergeCell ref="O30:O31"/>
    <mergeCell ref="L28:M28"/>
    <mergeCell ref="N28:O28"/>
    <mergeCell ref="B30:B35"/>
    <mergeCell ref="C30:C31"/>
    <mergeCell ref="D30:D35"/>
    <mergeCell ref="E30:E31"/>
    <mergeCell ref="F30:F35"/>
    <mergeCell ref="G30:G31"/>
    <mergeCell ref="H30:H35"/>
    <mergeCell ref="I30:I31"/>
    <mergeCell ref="D36:D41"/>
    <mergeCell ref="E36:E37"/>
    <mergeCell ref="F36:F41"/>
    <mergeCell ref="G36:G37"/>
    <mergeCell ref="J30:J35"/>
    <mergeCell ref="K30:K31"/>
    <mergeCell ref="L30:L35"/>
    <mergeCell ref="M30:M31"/>
    <mergeCell ref="N30:N35"/>
    <mergeCell ref="J42:J47"/>
    <mergeCell ref="K42:K43"/>
    <mergeCell ref="L42:L47"/>
    <mergeCell ref="M42:M43"/>
    <mergeCell ref="N42:N47"/>
    <mergeCell ref="O42:O43"/>
    <mergeCell ref="N36:N41"/>
    <mergeCell ref="O36:O37"/>
    <mergeCell ref="B42:B47"/>
    <mergeCell ref="C42:C43"/>
    <mergeCell ref="D42:D47"/>
    <mergeCell ref="E42:E43"/>
    <mergeCell ref="F42:F47"/>
    <mergeCell ref="G42:G43"/>
    <mergeCell ref="H42:H47"/>
    <mergeCell ref="I42:I43"/>
    <mergeCell ref="H36:H41"/>
    <mergeCell ref="I36:I37"/>
    <mergeCell ref="J36:J41"/>
    <mergeCell ref="K36:K37"/>
    <mergeCell ref="L36:L41"/>
    <mergeCell ref="M36:M37"/>
    <mergeCell ref="B36:B41"/>
    <mergeCell ref="C36:C37"/>
    <mergeCell ref="N48:N53"/>
    <mergeCell ref="O48:O49"/>
    <mergeCell ref="B55:C55"/>
    <mergeCell ref="D55:E55"/>
    <mergeCell ref="F55:G55"/>
    <mergeCell ref="H55:I55"/>
    <mergeCell ref="J55:K55"/>
    <mergeCell ref="L55:M55"/>
    <mergeCell ref="N55:O55"/>
    <mergeCell ref="H48:H53"/>
    <mergeCell ref="I48:I49"/>
    <mergeCell ref="J48:J53"/>
    <mergeCell ref="K48:K49"/>
    <mergeCell ref="L48:L53"/>
    <mergeCell ref="M48:M49"/>
    <mergeCell ref="B48:B53"/>
    <mergeCell ref="C48:C49"/>
    <mergeCell ref="D48:D53"/>
    <mergeCell ref="E48:E49"/>
    <mergeCell ref="F48:F53"/>
    <mergeCell ref="G48:G49"/>
    <mergeCell ref="O63:O64"/>
    <mergeCell ref="N57:N62"/>
    <mergeCell ref="O57:O58"/>
    <mergeCell ref="B63:B68"/>
    <mergeCell ref="C63:C64"/>
    <mergeCell ref="D63:D68"/>
    <mergeCell ref="E63:E64"/>
    <mergeCell ref="F63:F68"/>
    <mergeCell ref="G63:G64"/>
    <mergeCell ref="H63:H68"/>
    <mergeCell ref="I63:I64"/>
    <mergeCell ref="H57:H62"/>
    <mergeCell ref="I57:I58"/>
    <mergeCell ref="J57:J62"/>
    <mergeCell ref="K57:K58"/>
    <mergeCell ref="L57:L62"/>
    <mergeCell ref="M57:M58"/>
    <mergeCell ref="B57:B62"/>
    <mergeCell ref="C57:C58"/>
    <mergeCell ref="D57:D62"/>
    <mergeCell ref="E57:E58"/>
    <mergeCell ref="F57:F62"/>
    <mergeCell ref="G57:G58"/>
    <mergeCell ref="D69:D74"/>
    <mergeCell ref="E69:E70"/>
    <mergeCell ref="F69:F74"/>
    <mergeCell ref="G69:G70"/>
    <mergeCell ref="J63:J68"/>
    <mergeCell ref="K63:K64"/>
    <mergeCell ref="L63:L68"/>
    <mergeCell ref="M63:M64"/>
    <mergeCell ref="N63:N68"/>
    <mergeCell ref="J75:J80"/>
    <mergeCell ref="K75:K76"/>
    <mergeCell ref="L75:L80"/>
    <mergeCell ref="M75:M76"/>
    <mergeCell ref="N75:N80"/>
    <mergeCell ref="O75:O76"/>
    <mergeCell ref="N69:N74"/>
    <mergeCell ref="O69:O70"/>
    <mergeCell ref="B75:B80"/>
    <mergeCell ref="C75:C76"/>
    <mergeCell ref="D75:D80"/>
    <mergeCell ref="E75:E76"/>
    <mergeCell ref="F75:F80"/>
    <mergeCell ref="G75:G76"/>
    <mergeCell ref="H75:H80"/>
    <mergeCell ref="I75:I76"/>
    <mergeCell ref="H69:H74"/>
    <mergeCell ref="I69:I70"/>
    <mergeCell ref="J69:J74"/>
    <mergeCell ref="K69:K70"/>
    <mergeCell ref="L69:L74"/>
    <mergeCell ref="M69:M70"/>
    <mergeCell ref="B69:B74"/>
    <mergeCell ref="C69:C70"/>
    <mergeCell ref="N82:O82"/>
    <mergeCell ref="B84:B89"/>
    <mergeCell ref="C84:C85"/>
    <mergeCell ref="D84:D89"/>
    <mergeCell ref="E84:E85"/>
    <mergeCell ref="F84:F89"/>
    <mergeCell ref="G84:G85"/>
    <mergeCell ref="H84:H89"/>
    <mergeCell ref="I84:I85"/>
    <mergeCell ref="J84:J89"/>
    <mergeCell ref="B82:C82"/>
    <mergeCell ref="D82:E82"/>
    <mergeCell ref="F82:G82"/>
    <mergeCell ref="H82:I82"/>
    <mergeCell ref="J82:K82"/>
    <mergeCell ref="L82:M82"/>
    <mergeCell ref="K84:K85"/>
    <mergeCell ref="L84:L89"/>
    <mergeCell ref="M84:M85"/>
    <mergeCell ref="N84:N89"/>
    <mergeCell ref="O84:O85"/>
    <mergeCell ref="B90:B95"/>
    <mergeCell ref="C90:C91"/>
    <mergeCell ref="D90:D95"/>
    <mergeCell ref="E90:E91"/>
    <mergeCell ref="F90:F95"/>
    <mergeCell ref="M90:M91"/>
    <mergeCell ref="N90:N95"/>
    <mergeCell ref="O90:O91"/>
    <mergeCell ref="B96:B101"/>
    <mergeCell ref="C96:C97"/>
    <mergeCell ref="D96:D101"/>
    <mergeCell ref="E96:E97"/>
    <mergeCell ref="F96:F101"/>
    <mergeCell ref="G96:G97"/>
    <mergeCell ref="H96:H101"/>
    <mergeCell ref="G90:G91"/>
    <mergeCell ref="H90:H95"/>
    <mergeCell ref="I90:I91"/>
    <mergeCell ref="J90:J95"/>
    <mergeCell ref="K90:K91"/>
    <mergeCell ref="L90:L95"/>
    <mergeCell ref="O96:O97"/>
    <mergeCell ref="I96:I97"/>
    <mergeCell ref="J96:J101"/>
    <mergeCell ref="B102:B107"/>
    <mergeCell ref="C102:C103"/>
    <mergeCell ref="D102:D107"/>
    <mergeCell ref="E102:E103"/>
    <mergeCell ref="F102:F107"/>
    <mergeCell ref="G102:G103"/>
    <mergeCell ref="H102:H107"/>
    <mergeCell ref="I102:I103"/>
    <mergeCell ref="J102:J107"/>
    <mergeCell ref="K96:K97"/>
    <mergeCell ref="L96:L101"/>
    <mergeCell ref="M96:M97"/>
    <mergeCell ref="N96:N101"/>
    <mergeCell ref="K102:K103"/>
    <mergeCell ref="L102:L107"/>
    <mergeCell ref="M102:M103"/>
    <mergeCell ref="N102:N107"/>
    <mergeCell ref="O102:O103"/>
    <mergeCell ref="B109:C109"/>
    <mergeCell ref="D109:E109"/>
    <mergeCell ref="F109:G109"/>
    <mergeCell ref="H109:I109"/>
    <mergeCell ref="J109:K109"/>
    <mergeCell ref="O111:O112"/>
    <mergeCell ref="L109:M109"/>
    <mergeCell ref="N109:O109"/>
    <mergeCell ref="B111:B116"/>
    <mergeCell ref="C111:C112"/>
    <mergeCell ref="D111:D116"/>
    <mergeCell ref="E111:E112"/>
    <mergeCell ref="F111:F116"/>
    <mergeCell ref="G111:G112"/>
    <mergeCell ref="H111:H116"/>
    <mergeCell ref="I111:I112"/>
    <mergeCell ref="D117:D122"/>
    <mergeCell ref="E117:E118"/>
    <mergeCell ref="F117:F122"/>
    <mergeCell ref="G117:G118"/>
    <mergeCell ref="J111:J116"/>
    <mergeCell ref="K111:K112"/>
    <mergeCell ref="L111:L116"/>
    <mergeCell ref="M111:M112"/>
    <mergeCell ref="N111:N116"/>
    <mergeCell ref="J123:J128"/>
    <mergeCell ref="K123:K124"/>
    <mergeCell ref="L123:L128"/>
    <mergeCell ref="M123:M124"/>
    <mergeCell ref="N123:N128"/>
    <mergeCell ref="O123:O124"/>
    <mergeCell ref="N117:N122"/>
    <mergeCell ref="O117:O118"/>
    <mergeCell ref="B123:B128"/>
    <mergeCell ref="C123:C124"/>
    <mergeCell ref="D123:D128"/>
    <mergeCell ref="E123:E124"/>
    <mergeCell ref="F123:F128"/>
    <mergeCell ref="G123:G124"/>
    <mergeCell ref="H123:H128"/>
    <mergeCell ref="I123:I124"/>
    <mergeCell ref="H117:H122"/>
    <mergeCell ref="I117:I118"/>
    <mergeCell ref="J117:J122"/>
    <mergeCell ref="K117:K118"/>
    <mergeCell ref="L117:L122"/>
    <mergeCell ref="M117:M118"/>
    <mergeCell ref="B117:B122"/>
    <mergeCell ref="C117:C118"/>
    <mergeCell ref="N129:N134"/>
    <mergeCell ref="O129:O130"/>
    <mergeCell ref="H129:H134"/>
    <mergeCell ref="I129:I130"/>
    <mergeCell ref="J129:J134"/>
    <mergeCell ref="K129:K130"/>
    <mergeCell ref="L129:L134"/>
    <mergeCell ref="M129:M130"/>
    <mergeCell ref="B129:B134"/>
    <mergeCell ref="C129:C130"/>
    <mergeCell ref="D129:D134"/>
    <mergeCell ref="E129:E130"/>
    <mergeCell ref="F129:F134"/>
    <mergeCell ref="G129:G1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07FB-CD8D-4404-B13E-CC80FAAC8281}">
  <sheetPr codeName="Hoja8"/>
  <dimension ref="A1:Q134"/>
  <sheetViews>
    <sheetView showGridLines="0" workbookViewId="0">
      <selection activeCell="E8" sqref="E8"/>
    </sheetView>
  </sheetViews>
  <sheetFormatPr baseColWidth="10" defaultColWidth="11.42578125" defaultRowHeight="15" x14ac:dyDescent="0.25"/>
  <cols>
    <col min="5" max="5" width="16.28515625" bestFit="1" customWidth="1"/>
    <col min="11" max="11" width="13.85546875" customWidth="1"/>
  </cols>
  <sheetData>
    <row r="1" spans="1:15" ht="15.75" customHeight="1" x14ac:dyDescent="0.25">
      <c r="A1" s="10"/>
      <c r="B1" s="384" t="s">
        <v>564</v>
      </c>
      <c r="C1" s="385"/>
      <c r="D1" s="384" t="s">
        <v>565</v>
      </c>
      <c r="E1" s="385"/>
      <c r="F1" s="384" t="s">
        <v>566</v>
      </c>
      <c r="G1" s="385"/>
      <c r="H1" s="384" t="s">
        <v>567</v>
      </c>
      <c r="I1" s="385"/>
      <c r="J1" s="384" t="s">
        <v>568</v>
      </c>
      <c r="K1" s="385"/>
      <c r="L1" s="384" t="s">
        <v>569</v>
      </c>
      <c r="M1" s="385"/>
      <c r="N1" s="386" t="s">
        <v>570</v>
      </c>
      <c r="O1" s="385"/>
    </row>
    <row r="2" spans="1:15" ht="15.75" customHeight="1" x14ac:dyDescent="0.25">
      <c r="A2" s="10"/>
      <c r="B2" s="215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7</v>
      </c>
      <c r="M2" s="5" t="s">
        <v>8</v>
      </c>
      <c r="N2" s="6" t="s">
        <v>7</v>
      </c>
      <c r="O2" s="5" t="s">
        <v>8</v>
      </c>
    </row>
    <row r="3" spans="1:15" s="79" customFormat="1" ht="15.75" customHeight="1" x14ac:dyDescent="0.25">
      <c r="A3" s="1" t="s">
        <v>9</v>
      </c>
      <c r="B3" s="444">
        <v>1</v>
      </c>
      <c r="C3" s="439" t="s">
        <v>571</v>
      </c>
      <c r="D3" s="489">
        <v>4</v>
      </c>
      <c r="E3" s="439" t="s">
        <v>572</v>
      </c>
      <c r="F3" s="489">
        <v>4</v>
      </c>
      <c r="G3" s="439" t="s">
        <v>572</v>
      </c>
      <c r="H3" s="489">
        <v>4</v>
      </c>
      <c r="I3" s="439" t="s">
        <v>572</v>
      </c>
      <c r="J3" s="489">
        <v>4</v>
      </c>
      <c r="K3" s="439" t="s">
        <v>572</v>
      </c>
      <c r="L3" s="444">
        <v>2</v>
      </c>
      <c r="M3" s="439" t="s">
        <v>573</v>
      </c>
      <c r="N3" s="483"/>
      <c r="O3" s="362"/>
    </row>
    <row r="4" spans="1:15" s="79" customFormat="1" x14ac:dyDescent="0.25">
      <c r="A4" s="2">
        <v>79921501</v>
      </c>
      <c r="B4" s="445"/>
      <c r="C4" s="440"/>
      <c r="D4" s="490"/>
      <c r="E4" s="440"/>
      <c r="F4" s="490"/>
      <c r="G4" s="440"/>
      <c r="H4" s="490"/>
      <c r="I4" s="440"/>
      <c r="J4" s="490"/>
      <c r="K4" s="440"/>
      <c r="L4" s="445"/>
      <c r="M4" s="440"/>
      <c r="N4" s="484"/>
      <c r="O4" s="363"/>
    </row>
    <row r="5" spans="1:15" s="79" customFormat="1" x14ac:dyDescent="0.25">
      <c r="A5" s="2" t="s">
        <v>11</v>
      </c>
      <c r="B5" s="445"/>
      <c r="C5" s="53" t="s">
        <v>574</v>
      </c>
      <c r="D5" s="490"/>
      <c r="E5" s="83" t="s">
        <v>575</v>
      </c>
      <c r="F5" s="490"/>
      <c r="G5" s="83" t="s">
        <v>575</v>
      </c>
      <c r="H5" s="490"/>
      <c r="I5" s="83" t="s">
        <v>575</v>
      </c>
      <c r="J5" s="490"/>
      <c r="K5" s="83" t="s">
        <v>575</v>
      </c>
      <c r="L5" s="445"/>
      <c r="M5" s="53" t="s">
        <v>576</v>
      </c>
      <c r="N5" s="484"/>
      <c r="O5" s="7"/>
    </row>
    <row r="6" spans="1:15" s="79" customFormat="1" ht="15.75" customHeight="1" x14ac:dyDescent="0.25">
      <c r="A6" s="3" t="s">
        <v>12</v>
      </c>
      <c r="B6" s="445"/>
      <c r="C6" s="61">
        <v>37969</v>
      </c>
      <c r="D6" s="490"/>
      <c r="E6" s="47">
        <v>37968</v>
      </c>
      <c r="F6" s="490"/>
      <c r="G6" s="47">
        <v>37968</v>
      </c>
      <c r="H6" s="490"/>
      <c r="I6" s="47">
        <v>37968</v>
      </c>
      <c r="J6" s="490"/>
      <c r="K6" s="47">
        <v>37968</v>
      </c>
      <c r="L6" s="445"/>
      <c r="M6" s="53"/>
      <c r="N6" s="484"/>
      <c r="O6" s="45"/>
    </row>
    <row r="7" spans="1:15" s="79" customFormat="1" ht="15.75" customHeight="1" x14ac:dyDescent="0.25">
      <c r="A7" s="44" t="s">
        <v>477</v>
      </c>
      <c r="B7" s="445"/>
      <c r="C7" s="83" t="s">
        <v>577</v>
      </c>
      <c r="D7" s="490"/>
      <c r="E7" s="83" t="s">
        <v>578</v>
      </c>
      <c r="F7" s="490"/>
      <c r="G7" s="83" t="s">
        <v>578</v>
      </c>
      <c r="H7" s="490"/>
      <c r="I7" s="83" t="s">
        <v>578</v>
      </c>
      <c r="J7" s="490"/>
      <c r="K7" s="83" t="s">
        <v>578</v>
      </c>
      <c r="L7" s="445"/>
      <c r="M7" s="61" t="s">
        <v>579</v>
      </c>
      <c r="N7" s="484"/>
      <c r="O7" s="45"/>
    </row>
    <row r="8" spans="1:15" s="79" customFormat="1" ht="15.75" customHeight="1" x14ac:dyDescent="0.25">
      <c r="A8" s="3" t="s">
        <v>481</v>
      </c>
      <c r="B8" s="446"/>
      <c r="C8" s="34" t="s">
        <v>580</v>
      </c>
      <c r="D8" s="491"/>
      <c r="E8" s="34" t="s">
        <v>581</v>
      </c>
      <c r="F8" s="491"/>
      <c r="G8" s="34" t="s">
        <v>581</v>
      </c>
      <c r="H8" s="491"/>
      <c r="I8" s="34" t="s">
        <v>581</v>
      </c>
      <c r="J8" s="491"/>
      <c r="K8" s="34" t="s">
        <v>581</v>
      </c>
      <c r="L8" s="446"/>
      <c r="M8" s="53" t="s">
        <v>582</v>
      </c>
      <c r="N8" s="485"/>
      <c r="O8" s="8"/>
    </row>
    <row r="9" spans="1:15" s="79" customFormat="1" ht="24.6" customHeight="1" x14ac:dyDescent="0.25">
      <c r="A9" s="1" t="s">
        <v>14</v>
      </c>
      <c r="B9" s="444">
        <v>2</v>
      </c>
      <c r="C9" s="439" t="s">
        <v>583</v>
      </c>
      <c r="D9" s="444">
        <v>4</v>
      </c>
      <c r="E9" s="439" t="s">
        <v>584</v>
      </c>
      <c r="F9" s="460" t="s">
        <v>585</v>
      </c>
      <c r="G9" s="494" t="s">
        <v>586</v>
      </c>
      <c r="H9" s="444">
        <v>3</v>
      </c>
      <c r="I9" s="439" t="s">
        <v>587</v>
      </c>
      <c r="J9" s="489">
        <v>3</v>
      </c>
      <c r="K9" s="439" t="s">
        <v>588</v>
      </c>
      <c r="L9" s="366"/>
      <c r="M9" s="362"/>
      <c r="N9" s="366"/>
      <c r="O9" s="362"/>
    </row>
    <row r="10" spans="1:15" s="79" customFormat="1" ht="24.6" customHeight="1" x14ac:dyDescent="0.25">
      <c r="A10" s="2">
        <v>1070707956</v>
      </c>
      <c r="B10" s="445"/>
      <c r="C10" s="440"/>
      <c r="D10" s="445"/>
      <c r="E10" s="440"/>
      <c r="F10" s="461"/>
      <c r="G10" s="495"/>
      <c r="H10" s="445"/>
      <c r="I10" s="440"/>
      <c r="J10" s="490"/>
      <c r="K10" s="440"/>
      <c r="L10" s="367"/>
      <c r="M10" s="363"/>
      <c r="N10" s="367"/>
      <c r="O10" s="363"/>
    </row>
    <row r="11" spans="1:15" s="79" customFormat="1" ht="15.75" customHeight="1" x14ac:dyDescent="0.25">
      <c r="A11" s="2" t="s">
        <v>11</v>
      </c>
      <c r="B11" s="445"/>
      <c r="C11" s="53" t="s">
        <v>543</v>
      </c>
      <c r="D11" s="445"/>
      <c r="E11" s="84" t="s">
        <v>589</v>
      </c>
      <c r="F11" s="461"/>
      <c r="G11" s="84" t="s">
        <v>589</v>
      </c>
      <c r="H11" s="445"/>
      <c r="I11" s="83" t="s">
        <v>590</v>
      </c>
      <c r="J11" s="490"/>
      <c r="K11" s="83" t="s">
        <v>517</v>
      </c>
      <c r="L11" s="367"/>
      <c r="M11" s="7"/>
      <c r="N11" s="367"/>
      <c r="O11" s="7"/>
    </row>
    <row r="12" spans="1:15" s="79" customFormat="1" ht="15.75" customHeight="1" x14ac:dyDescent="0.25">
      <c r="A12" s="44" t="s">
        <v>12</v>
      </c>
      <c r="B12" s="445"/>
      <c r="C12" s="61"/>
      <c r="D12" s="445"/>
      <c r="E12" s="61">
        <v>37970</v>
      </c>
      <c r="F12" s="461"/>
      <c r="G12" s="61">
        <v>37970</v>
      </c>
      <c r="H12" s="445"/>
      <c r="I12" s="61" t="s">
        <v>591</v>
      </c>
      <c r="J12" s="490"/>
      <c r="K12" s="47">
        <v>37748</v>
      </c>
      <c r="L12" s="367"/>
      <c r="M12" s="45"/>
      <c r="N12" s="367"/>
      <c r="O12" s="45"/>
    </row>
    <row r="13" spans="1:15" s="79" customFormat="1" x14ac:dyDescent="0.25">
      <c r="A13" s="44" t="s">
        <v>477</v>
      </c>
      <c r="B13" s="445"/>
      <c r="C13" s="83" t="s">
        <v>484</v>
      </c>
      <c r="D13" s="445"/>
      <c r="E13" s="84" t="s">
        <v>592</v>
      </c>
      <c r="F13" s="461"/>
      <c r="G13" s="84" t="s">
        <v>592</v>
      </c>
      <c r="H13" s="445"/>
      <c r="I13" s="83" t="s">
        <v>593</v>
      </c>
      <c r="J13" s="490"/>
      <c r="K13" s="83" t="s">
        <v>593</v>
      </c>
      <c r="L13" s="367"/>
      <c r="M13" s="45"/>
      <c r="N13" s="367"/>
      <c r="O13" s="45"/>
    </row>
    <row r="14" spans="1:15" s="79" customFormat="1" ht="15.75" customHeight="1" thickBot="1" x14ac:dyDescent="0.3">
      <c r="A14" s="3" t="s">
        <v>481</v>
      </c>
      <c r="B14" s="446"/>
      <c r="C14" s="34" t="s">
        <v>581</v>
      </c>
      <c r="D14" s="446"/>
      <c r="E14" s="60" t="s">
        <v>499</v>
      </c>
      <c r="F14" s="462"/>
      <c r="G14" s="60" t="s">
        <v>499</v>
      </c>
      <c r="H14" s="446"/>
      <c r="I14" s="83" t="s">
        <v>581</v>
      </c>
      <c r="J14" s="491"/>
      <c r="K14" s="83" t="s">
        <v>594</v>
      </c>
      <c r="L14" s="368"/>
      <c r="M14" s="8"/>
      <c r="N14" s="368"/>
      <c r="O14" s="8"/>
    </row>
    <row r="15" spans="1:15" s="79" customFormat="1" ht="15.75" customHeight="1" x14ac:dyDescent="0.25">
      <c r="A15" s="1" t="s">
        <v>485</v>
      </c>
      <c r="B15" s="444"/>
      <c r="C15" s="439" t="s">
        <v>595</v>
      </c>
      <c r="D15" s="444">
        <v>4</v>
      </c>
      <c r="E15" s="493" t="s">
        <v>596</v>
      </c>
      <c r="F15" s="444">
        <v>4</v>
      </c>
      <c r="G15" s="494" t="s">
        <v>586</v>
      </c>
      <c r="H15" s="444">
        <v>3</v>
      </c>
      <c r="I15" s="439" t="s">
        <v>597</v>
      </c>
      <c r="J15" s="489">
        <v>3</v>
      </c>
      <c r="K15" s="439" t="s">
        <v>598</v>
      </c>
      <c r="L15" s="496"/>
      <c r="M15" s="449"/>
      <c r="N15" s="366"/>
      <c r="O15" s="362"/>
    </row>
    <row r="16" spans="1:15" s="79" customFormat="1" ht="42.75" customHeight="1" x14ac:dyDescent="0.25">
      <c r="A16" s="2"/>
      <c r="B16" s="445"/>
      <c r="C16" s="440"/>
      <c r="D16" s="445"/>
      <c r="E16" s="440"/>
      <c r="F16" s="445"/>
      <c r="G16" s="495"/>
      <c r="H16" s="445"/>
      <c r="I16" s="440"/>
      <c r="J16" s="490"/>
      <c r="K16" s="440"/>
      <c r="L16" s="497"/>
      <c r="M16" s="450"/>
      <c r="N16" s="367"/>
      <c r="O16" s="363"/>
    </row>
    <row r="17" spans="1:15" s="79" customFormat="1" x14ac:dyDescent="0.25">
      <c r="A17" s="2" t="s">
        <v>11</v>
      </c>
      <c r="B17" s="445"/>
      <c r="C17" s="53"/>
      <c r="D17" s="445"/>
      <c r="E17" s="84" t="s">
        <v>589</v>
      </c>
      <c r="F17" s="445"/>
      <c r="G17" s="84" t="s">
        <v>589</v>
      </c>
      <c r="H17" s="445"/>
      <c r="I17" s="83" t="s">
        <v>517</v>
      </c>
      <c r="J17" s="490"/>
      <c r="K17" s="83" t="s">
        <v>517</v>
      </c>
      <c r="L17" s="497"/>
      <c r="M17" s="82"/>
      <c r="N17" s="367"/>
      <c r="O17" s="7"/>
    </row>
    <row r="18" spans="1:15" x14ac:dyDescent="0.25">
      <c r="A18" s="44" t="s">
        <v>12</v>
      </c>
      <c r="B18" s="445"/>
      <c r="C18" s="61"/>
      <c r="D18" s="445"/>
      <c r="E18" s="61"/>
      <c r="F18" s="445"/>
      <c r="G18" s="61" t="s">
        <v>599</v>
      </c>
      <c r="H18" s="445"/>
      <c r="I18" s="61">
        <v>37748</v>
      </c>
      <c r="J18" s="490"/>
      <c r="K18" s="47">
        <v>37748</v>
      </c>
      <c r="L18" s="497"/>
      <c r="M18" s="45"/>
      <c r="N18" s="367"/>
      <c r="O18" s="45"/>
    </row>
    <row r="19" spans="1:15" ht="15.75" customHeight="1" x14ac:dyDescent="0.25">
      <c r="A19" s="44" t="s">
        <v>477</v>
      </c>
      <c r="B19" s="445"/>
      <c r="C19" s="83"/>
      <c r="D19" s="445"/>
      <c r="E19" s="85" t="s">
        <v>592</v>
      </c>
      <c r="F19" s="445"/>
      <c r="G19" s="85" t="s">
        <v>592</v>
      </c>
      <c r="H19" s="445"/>
      <c r="I19" s="83" t="s">
        <v>593</v>
      </c>
      <c r="J19" s="490"/>
      <c r="K19" s="83" t="s">
        <v>593</v>
      </c>
      <c r="L19" s="497"/>
      <c r="M19" s="82"/>
      <c r="N19" s="367"/>
      <c r="O19" s="45"/>
    </row>
    <row r="20" spans="1:15" ht="15.75" thickBot="1" x14ac:dyDescent="0.3">
      <c r="A20" s="3" t="s">
        <v>481</v>
      </c>
      <c r="B20" s="446"/>
      <c r="C20" s="34"/>
      <c r="D20" s="446"/>
      <c r="E20" s="60" t="s">
        <v>499</v>
      </c>
      <c r="F20" s="446"/>
      <c r="G20" s="60" t="s">
        <v>499</v>
      </c>
      <c r="H20" s="446"/>
      <c r="I20" s="60"/>
      <c r="J20" s="491"/>
      <c r="K20" s="83"/>
      <c r="L20" s="498"/>
      <c r="M20" s="8"/>
      <c r="N20" s="368"/>
      <c r="O20" s="8"/>
    </row>
    <row r="21" spans="1:15" ht="15" customHeight="1" x14ac:dyDescent="0.25">
      <c r="A21" s="1" t="s">
        <v>76</v>
      </c>
      <c r="B21" s="404"/>
      <c r="C21" s="492"/>
      <c r="D21" s="404"/>
      <c r="E21" s="492"/>
      <c r="F21" s="366"/>
      <c r="G21" s="362"/>
      <c r="H21" s="441"/>
      <c r="I21" s="437"/>
      <c r="J21" s="441"/>
      <c r="K21" s="437"/>
      <c r="L21" s="366"/>
      <c r="M21" s="362"/>
      <c r="N21" s="366"/>
      <c r="O21" s="362"/>
    </row>
    <row r="22" spans="1:15" x14ac:dyDescent="0.25">
      <c r="A22" s="2">
        <v>80236526</v>
      </c>
      <c r="B22" s="405"/>
      <c r="C22" s="376"/>
      <c r="D22" s="405"/>
      <c r="E22" s="376"/>
      <c r="F22" s="367"/>
      <c r="G22" s="363"/>
      <c r="H22" s="442"/>
      <c r="I22" s="438"/>
      <c r="J22" s="442"/>
      <c r="K22" s="438"/>
      <c r="L22" s="367"/>
      <c r="M22" s="363"/>
      <c r="N22" s="367"/>
      <c r="O22" s="363"/>
    </row>
    <row r="23" spans="1:15" ht="15.75" customHeight="1" x14ac:dyDescent="0.25">
      <c r="A23" s="2" t="s">
        <v>11</v>
      </c>
      <c r="B23" s="405"/>
      <c r="C23" s="21"/>
      <c r="D23" s="405"/>
      <c r="E23" s="21"/>
      <c r="F23" s="367"/>
      <c r="G23" s="7"/>
      <c r="H23" s="442"/>
      <c r="I23" s="63"/>
      <c r="J23" s="442"/>
      <c r="K23" s="63"/>
      <c r="L23" s="367"/>
      <c r="M23" s="7"/>
      <c r="N23" s="367"/>
      <c r="O23" s="7"/>
    </row>
    <row r="24" spans="1:15" ht="15.75" customHeight="1" x14ac:dyDescent="0.25">
      <c r="A24" s="44" t="s">
        <v>12</v>
      </c>
      <c r="B24" s="405"/>
      <c r="C24" s="46"/>
      <c r="D24" s="405"/>
      <c r="E24" s="46"/>
      <c r="F24" s="367"/>
      <c r="G24" s="45"/>
      <c r="H24" s="442"/>
      <c r="I24" s="71"/>
      <c r="J24" s="442"/>
      <c r="K24" s="71"/>
      <c r="L24" s="367"/>
      <c r="M24" s="45"/>
      <c r="N24" s="367"/>
      <c r="O24" s="45"/>
    </row>
    <row r="25" spans="1:15" ht="15.75" customHeight="1" x14ac:dyDescent="0.25">
      <c r="A25" s="44" t="s">
        <v>477</v>
      </c>
      <c r="B25" s="405"/>
      <c r="C25" s="46"/>
      <c r="D25" s="405"/>
      <c r="E25" s="46"/>
      <c r="F25" s="367"/>
      <c r="G25" s="45"/>
      <c r="H25" s="442"/>
      <c r="I25" s="71"/>
      <c r="J25" s="442"/>
      <c r="K25" s="71"/>
      <c r="L25" s="367"/>
      <c r="M25" s="45"/>
      <c r="N25" s="367"/>
      <c r="O25" s="45"/>
    </row>
    <row r="26" spans="1:15" ht="15.75" customHeight="1" thickBot="1" x14ac:dyDescent="0.3">
      <c r="A26" s="3" t="s">
        <v>481</v>
      </c>
      <c r="B26" s="406"/>
      <c r="C26" s="8"/>
      <c r="D26" s="406"/>
      <c r="E26" s="8"/>
      <c r="F26" s="368"/>
      <c r="G26" s="8"/>
      <c r="H26" s="443"/>
      <c r="I26" s="72"/>
      <c r="J26" s="443"/>
      <c r="K26" s="72"/>
      <c r="L26" s="368"/>
      <c r="M26" s="8"/>
      <c r="N26" s="368"/>
      <c r="O26" s="8"/>
    </row>
    <row r="27" spans="1:15" ht="15.75" thickBot="1" x14ac:dyDescent="0.3"/>
    <row r="28" spans="1:15" ht="15.75" thickBot="1" x14ac:dyDescent="0.3">
      <c r="A28" s="10"/>
      <c r="B28" s="384" t="s">
        <v>600</v>
      </c>
      <c r="C28" s="385"/>
      <c r="D28" s="384" t="s">
        <v>601</v>
      </c>
      <c r="E28" s="385"/>
      <c r="F28" s="384" t="s">
        <v>602</v>
      </c>
      <c r="G28" s="385"/>
      <c r="H28" s="384" t="s">
        <v>603</v>
      </c>
      <c r="I28" s="385"/>
      <c r="J28" s="384" t="s">
        <v>604</v>
      </c>
      <c r="K28" s="385"/>
      <c r="L28" s="384" t="s">
        <v>605</v>
      </c>
      <c r="M28" s="385"/>
      <c r="N28" s="386" t="s">
        <v>606</v>
      </c>
      <c r="O28" s="385"/>
    </row>
    <row r="29" spans="1:15" ht="15.75" thickBot="1" x14ac:dyDescent="0.3">
      <c r="A29" s="10"/>
      <c r="B29" s="4" t="s">
        <v>7</v>
      </c>
      <c r="C29" s="5" t="s">
        <v>8</v>
      </c>
      <c r="D29" s="4" t="s">
        <v>7</v>
      </c>
      <c r="E29" s="5" t="s">
        <v>8</v>
      </c>
      <c r="F29" s="4" t="s">
        <v>7</v>
      </c>
      <c r="G29" s="5" t="s">
        <v>8</v>
      </c>
      <c r="H29" s="4" t="s">
        <v>7</v>
      </c>
      <c r="I29" s="5" t="s">
        <v>8</v>
      </c>
      <c r="J29" s="4" t="s">
        <v>7</v>
      </c>
      <c r="K29" s="5" t="s">
        <v>8</v>
      </c>
      <c r="L29" s="4" t="s">
        <v>7</v>
      </c>
      <c r="M29" s="5" t="s">
        <v>8</v>
      </c>
      <c r="N29" s="6" t="s">
        <v>7</v>
      </c>
      <c r="O29" s="5" t="s">
        <v>8</v>
      </c>
    </row>
    <row r="30" spans="1:15" ht="15.75" customHeight="1" x14ac:dyDescent="0.25">
      <c r="A30" s="1" t="s">
        <v>9</v>
      </c>
      <c r="B30" s="489">
        <v>4</v>
      </c>
      <c r="C30" s="439" t="s">
        <v>572</v>
      </c>
      <c r="D30" s="489">
        <v>4</v>
      </c>
      <c r="E30" s="439" t="s">
        <v>572</v>
      </c>
      <c r="F30" s="489">
        <v>4</v>
      </c>
      <c r="G30" s="439" t="s">
        <v>572</v>
      </c>
      <c r="H30" s="489">
        <v>4</v>
      </c>
      <c r="I30" s="439" t="s">
        <v>572</v>
      </c>
      <c r="J30" s="489">
        <v>4</v>
      </c>
      <c r="K30" s="439" t="s">
        <v>572</v>
      </c>
      <c r="L30" s="489">
        <v>4</v>
      </c>
      <c r="M30" s="439" t="s">
        <v>572</v>
      </c>
      <c r="N30" s="366"/>
      <c r="O30" s="362"/>
    </row>
    <row r="31" spans="1:15" x14ac:dyDescent="0.25">
      <c r="A31" s="2">
        <v>79921501</v>
      </c>
      <c r="B31" s="490"/>
      <c r="C31" s="440"/>
      <c r="D31" s="490"/>
      <c r="E31" s="440"/>
      <c r="F31" s="490"/>
      <c r="G31" s="440"/>
      <c r="H31" s="490"/>
      <c r="I31" s="440"/>
      <c r="J31" s="490"/>
      <c r="K31" s="440"/>
      <c r="L31" s="490"/>
      <c r="M31" s="440"/>
      <c r="N31" s="367"/>
      <c r="O31" s="363"/>
    </row>
    <row r="32" spans="1:15" x14ac:dyDescent="0.25">
      <c r="A32" s="2" t="s">
        <v>11</v>
      </c>
      <c r="B32" s="490"/>
      <c r="C32" s="83" t="s">
        <v>575</v>
      </c>
      <c r="D32" s="490"/>
      <c r="E32" s="83" t="s">
        <v>575</v>
      </c>
      <c r="F32" s="490"/>
      <c r="G32" s="83" t="s">
        <v>575</v>
      </c>
      <c r="H32" s="490"/>
      <c r="I32" s="83" t="s">
        <v>575</v>
      </c>
      <c r="J32" s="490"/>
      <c r="K32" s="83" t="s">
        <v>575</v>
      </c>
      <c r="L32" s="490"/>
      <c r="M32" s="83" t="s">
        <v>575</v>
      </c>
      <c r="N32" s="367"/>
      <c r="O32" s="7"/>
    </row>
    <row r="33" spans="1:15" ht="15.75" customHeight="1" x14ac:dyDescent="0.25">
      <c r="A33" s="44" t="s">
        <v>12</v>
      </c>
      <c r="B33" s="490"/>
      <c r="C33" s="47">
        <v>37968</v>
      </c>
      <c r="D33" s="490"/>
      <c r="E33" s="47">
        <v>37968</v>
      </c>
      <c r="F33" s="490"/>
      <c r="G33" s="47">
        <v>37968</v>
      </c>
      <c r="H33" s="490"/>
      <c r="I33" s="47">
        <v>37968</v>
      </c>
      <c r="J33" s="490"/>
      <c r="K33" s="47">
        <v>37968</v>
      </c>
      <c r="L33" s="490"/>
      <c r="M33" s="47">
        <v>37968</v>
      </c>
      <c r="N33" s="367"/>
      <c r="O33" s="45"/>
    </row>
    <row r="34" spans="1:15" ht="15.75" customHeight="1" x14ac:dyDescent="0.25">
      <c r="A34" s="44" t="s">
        <v>477</v>
      </c>
      <c r="B34" s="490"/>
      <c r="C34" s="83" t="s">
        <v>578</v>
      </c>
      <c r="D34" s="490"/>
      <c r="E34" s="83" t="s">
        <v>578</v>
      </c>
      <c r="F34" s="490"/>
      <c r="G34" s="83" t="s">
        <v>578</v>
      </c>
      <c r="H34" s="490"/>
      <c r="I34" s="83" t="s">
        <v>578</v>
      </c>
      <c r="J34" s="490"/>
      <c r="K34" s="83" t="s">
        <v>578</v>
      </c>
      <c r="L34" s="490"/>
      <c r="M34" s="83" t="s">
        <v>578</v>
      </c>
      <c r="N34" s="367"/>
      <c r="O34" s="45"/>
    </row>
    <row r="35" spans="1:15" ht="15.75" customHeight="1" thickBot="1" x14ac:dyDescent="0.3">
      <c r="A35" s="3" t="s">
        <v>481</v>
      </c>
      <c r="B35" s="491"/>
      <c r="C35" s="83" t="s">
        <v>581</v>
      </c>
      <c r="D35" s="491"/>
      <c r="E35" s="83" t="s">
        <v>581</v>
      </c>
      <c r="F35" s="491"/>
      <c r="G35" s="83" t="s">
        <v>581</v>
      </c>
      <c r="H35" s="491"/>
      <c r="I35" s="83" t="s">
        <v>581</v>
      </c>
      <c r="J35" s="491"/>
      <c r="K35" s="83" t="s">
        <v>581</v>
      </c>
      <c r="L35" s="491"/>
      <c r="M35" s="83" t="s">
        <v>581</v>
      </c>
      <c r="N35" s="368"/>
      <c r="O35" s="8"/>
    </row>
    <row r="36" spans="1:15" ht="15" customHeight="1" x14ac:dyDescent="0.25">
      <c r="A36" s="1" t="s">
        <v>14</v>
      </c>
      <c r="B36" s="429" t="s">
        <v>607</v>
      </c>
      <c r="C36" s="435" t="s">
        <v>608</v>
      </c>
      <c r="D36" s="429">
        <v>2</v>
      </c>
      <c r="E36" s="435" t="s">
        <v>608</v>
      </c>
      <c r="F36" s="429" t="s">
        <v>607</v>
      </c>
      <c r="G36" s="435" t="s">
        <v>608</v>
      </c>
      <c r="H36" s="404"/>
      <c r="I36" s="412"/>
      <c r="J36" s="429">
        <v>3</v>
      </c>
      <c r="K36" s="427" t="s">
        <v>609</v>
      </c>
      <c r="L36" s="366"/>
      <c r="M36" s="362"/>
      <c r="N36" s="404">
        <v>1</v>
      </c>
      <c r="O36" s="412" t="s">
        <v>610</v>
      </c>
    </row>
    <row r="37" spans="1:15" x14ac:dyDescent="0.25">
      <c r="A37" s="2">
        <v>1070707956</v>
      </c>
      <c r="B37" s="430"/>
      <c r="C37" s="436"/>
      <c r="D37" s="430"/>
      <c r="E37" s="436"/>
      <c r="F37" s="430"/>
      <c r="G37" s="436"/>
      <c r="H37" s="405"/>
      <c r="I37" s="413"/>
      <c r="J37" s="430"/>
      <c r="K37" s="428"/>
      <c r="L37" s="367"/>
      <c r="M37" s="363"/>
      <c r="N37" s="405"/>
      <c r="O37" s="413"/>
    </row>
    <row r="38" spans="1:15" ht="15.75" customHeight="1" x14ac:dyDescent="0.25">
      <c r="A38" s="2" t="s">
        <v>11</v>
      </c>
      <c r="B38" s="430"/>
      <c r="C38" s="32" t="s">
        <v>611</v>
      </c>
      <c r="D38" s="430"/>
      <c r="E38" s="38" t="s">
        <v>611</v>
      </c>
      <c r="F38" s="430"/>
      <c r="G38" s="32" t="s">
        <v>611</v>
      </c>
      <c r="H38" s="405"/>
      <c r="I38" s="21"/>
      <c r="J38" s="430"/>
      <c r="K38" s="38" t="s">
        <v>612</v>
      </c>
      <c r="L38" s="367"/>
      <c r="M38" s="7"/>
      <c r="N38" s="405"/>
      <c r="O38" s="21" t="s">
        <v>613</v>
      </c>
    </row>
    <row r="39" spans="1:15" ht="15.75" customHeight="1" x14ac:dyDescent="0.25">
      <c r="A39" s="44" t="s">
        <v>12</v>
      </c>
      <c r="B39" s="430"/>
      <c r="C39" s="38">
        <v>38088</v>
      </c>
      <c r="D39" s="430"/>
      <c r="E39" s="38">
        <v>38088</v>
      </c>
      <c r="F39" s="430"/>
      <c r="G39" s="57">
        <v>37784</v>
      </c>
      <c r="H39" s="405"/>
      <c r="I39" s="21"/>
      <c r="J39" s="430"/>
      <c r="K39" s="47"/>
      <c r="L39" s="367"/>
      <c r="M39" s="45"/>
      <c r="N39" s="405"/>
      <c r="O39" s="21"/>
    </row>
    <row r="40" spans="1:15" x14ac:dyDescent="0.25">
      <c r="A40" s="44" t="s">
        <v>477</v>
      </c>
      <c r="B40" s="430"/>
      <c r="C40" s="38" t="s">
        <v>614</v>
      </c>
      <c r="D40" s="430"/>
      <c r="E40" s="47" t="s">
        <v>614</v>
      </c>
      <c r="F40" s="430"/>
      <c r="G40" s="57" t="s">
        <v>614</v>
      </c>
      <c r="H40" s="405"/>
      <c r="I40" s="21"/>
      <c r="J40" s="430"/>
      <c r="K40" s="47" t="s">
        <v>534</v>
      </c>
      <c r="L40" s="367"/>
      <c r="M40" s="45"/>
      <c r="N40" s="405"/>
      <c r="O40" s="21" t="s">
        <v>615</v>
      </c>
    </row>
    <row r="41" spans="1:15" ht="15.75" customHeight="1" thickBot="1" x14ac:dyDescent="0.3">
      <c r="A41" s="3" t="s">
        <v>481</v>
      </c>
      <c r="B41" s="431"/>
      <c r="C41" s="32" t="s">
        <v>616</v>
      </c>
      <c r="D41" s="431"/>
      <c r="E41" s="34" t="s">
        <v>616</v>
      </c>
      <c r="F41" s="431"/>
      <c r="G41" s="35" t="s">
        <v>616</v>
      </c>
      <c r="H41" s="406"/>
      <c r="I41" s="21"/>
      <c r="J41" s="431"/>
      <c r="K41" s="34" t="s">
        <v>617</v>
      </c>
      <c r="L41" s="368"/>
      <c r="M41" s="8"/>
      <c r="N41" s="406"/>
      <c r="O41" s="21" t="s">
        <v>618</v>
      </c>
    </row>
    <row r="42" spans="1:15" ht="15.75" customHeight="1" x14ac:dyDescent="0.25">
      <c r="A42" s="1" t="s">
        <v>503</v>
      </c>
      <c r="B42" s="432">
        <v>3</v>
      </c>
      <c r="C42" s="427" t="s">
        <v>619</v>
      </c>
      <c r="D42" s="486"/>
      <c r="E42" s="469"/>
      <c r="F42" s="444">
        <v>2</v>
      </c>
      <c r="G42" s="439" t="s">
        <v>620</v>
      </c>
      <c r="H42" s="457"/>
      <c r="I42" s="449"/>
      <c r="J42" s="457"/>
      <c r="K42" s="449"/>
      <c r="L42" s="457"/>
      <c r="M42" s="449"/>
      <c r="N42" s="366"/>
      <c r="O42" s="362" t="s">
        <v>621</v>
      </c>
    </row>
    <row r="43" spans="1:15" x14ac:dyDescent="0.25">
      <c r="A43" s="2">
        <v>1026271285</v>
      </c>
      <c r="B43" s="433"/>
      <c r="C43" s="428"/>
      <c r="D43" s="487"/>
      <c r="E43" s="470"/>
      <c r="F43" s="445"/>
      <c r="G43" s="440"/>
      <c r="H43" s="458"/>
      <c r="I43" s="450"/>
      <c r="J43" s="458"/>
      <c r="K43" s="450"/>
      <c r="L43" s="458"/>
      <c r="M43" s="450"/>
      <c r="N43" s="367"/>
      <c r="O43" s="363"/>
    </row>
    <row r="44" spans="1:15" x14ac:dyDescent="0.25">
      <c r="A44" s="2" t="s">
        <v>11</v>
      </c>
      <c r="B44" s="433"/>
      <c r="C44" s="86" t="s">
        <v>622</v>
      </c>
      <c r="D44" s="487"/>
      <c r="E44" s="43"/>
      <c r="F44" s="445"/>
      <c r="G44" s="53" t="s">
        <v>623</v>
      </c>
      <c r="H44" s="458"/>
      <c r="I44" s="51"/>
      <c r="J44" s="458"/>
      <c r="K44" s="51"/>
      <c r="L44" s="458"/>
      <c r="M44" s="51"/>
      <c r="N44" s="367"/>
      <c r="O44" s="7"/>
    </row>
    <row r="45" spans="1:15" x14ac:dyDescent="0.25">
      <c r="A45" s="44" t="s">
        <v>12</v>
      </c>
      <c r="B45" s="433"/>
      <c r="C45" s="87">
        <v>37911</v>
      </c>
      <c r="D45" s="487"/>
      <c r="E45" s="43"/>
      <c r="F45" s="445"/>
      <c r="G45" s="61"/>
      <c r="H45" s="458"/>
      <c r="I45" s="58"/>
      <c r="J45" s="458"/>
      <c r="K45" s="58"/>
      <c r="L45" s="458"/>
      <c r="M45" s="58"/>
      <c r="N45" s="367"/>
      <c r="O45" s="45"/>
    </row>
    <row r="46" spans="1:15" ht="15.75" customHeight="1" x14ac:dyDescent="0.25">
      <c r="A46" s="44" t="s">
        <v>477</v>
      </c>
      <c r="B46" s="433"/>
      <c r="C46" s="47" t="s">
        <v>624</v>
      </c>
      <c r="D46" s="487"/>
      <c r="E46" s="45"/>
      <c r="F46" s="445"/>
      <c r="G46" s="61" t="s">
        <v>625</v>
      </c>
      <c r="H46" s="458"/>
      <c r="I46" s="58"/>
      <c r="J46" s="458"/>
      <c r="K46" s="58"/>
      <c r="L46" s="458"/>
      <c r="M46" s="58"/>
      <c r="N46" s="367"/>
      <c r="O46" s="45"/>
    </row>
    <row r="47" spans="1:15" ht="15.75" customHeight="1" thickBot="1" x14ac:dyDescent="0.3">
      <c r="A47" s="3" t="s">
        <v>481</v>
      </c>
      <c r="B47" s="434"/>
      <c r="C47" s="34" t="s">
        <v>482</v>
      </c>
      <c r="D47" s="488"/>
      <c r="E47" s="43"/>
      <c r="F47" s="446"/>
      <c r="G47" s="60" t="s">
        <v>482</v>
      </c>
      <c r="H47" s="459"/>
      <c r="I47" s="59"/>
      <c r="J47" s="459"/>
      <c r="K47" s="59"/>
      <c r="L47" s="459"/>
      <c r="M47" s="59"/>
      <c r="N47" s="368"/>
      <c r="O47" s="8" t="s">
        <v>626</v>
      </c>
    </row>
    <row r="48" spans="1:15" ht="15.75" customHeight="1" x14ac:dyDescent="0.25">
      <c r="A48" s="1" t="s">
        <v>76</v>
      </c>
      <c r="B48" s="483"/>
      <c r="C48" s="362"/>
      <c r="D48" s="483"/>
      <c r="E48" s="362"/>
      <c r="F48" s="486"/>
      <c r="G48" s="469"/>
      <c r="H48" s="366"/>
      <c r="I48" s="362"/>
      <c r="J48" s="366"/>
      <c r="K48" s="362"/>
      <c r="L48" s="366"/>
      <c r="M48" s="362"/>
      <c r="N48" s="366"/>
      <c r="O48" s="362"/>
    </row>
    <row r="49" spans="1:17" ht="15.75" customHeight="1" x14ac:dyDescent="0.25">
      <c r="A49" s="2">
        <v>80236526</v>
      </c>
      <c r="B49" s="484"/>
      <c r="C49" s="363"/>
      <c r="D49" s="484"/>
      <c r="E49" s="363"/>
      <c r="F49" s="487"/>
      <c r="G49" s="470"/>
      <c r="H49" s="367"/>
      <c r="I49" s="363"/>
      <c r="J49" s="367"/>
      <c r="K49" s="363"/>
      <c r="L49" s="367"/>
      <c r="M49" s="363"/>
      <c r="N49" s="367"/>
      <c r="O49" s="363"/>
    </row>
    <row r="50" spans="1:17" x14ac:dyDescent="0.25">
      <c r="A50" s="2" t="s">
        <v>11</v>
      </c>
      <c r="B50" s="484"/>
      <c r="C50" s="7"/>
      <c r="D50" s="484"/>
      <c r="E50" s="7"/>
      <c r="F50" s="487"/>
      <c r="G50" s="43"/>
      <c r="H50" s="367"/>
      <c r="I50" s="7"/>
      <c r="J50" s="367"/>
      <c r="K50" s="7"/>
      <c r="L50" s="367"/>
      <c r="M50" s="7"/>
      <c r="N50" s="367"/>
      <c r="O50" s="7"/>
    </row>
    <row r="51" spans="1:17" x14ac:dyDescent="0.25">
      <c r="A51" s="44" t="s">
        <v>12</v>
      </c>
      <c r="B51" s="484"/>
      <c r="C51" s="45"/>
      <c r="D51" s="484"/>
      <c r="E51" s="45"/>
      <c r="F51" s="487"/>
      <c r="G51" s="49"/>
      <c r="H51" s="367"/>
      <c r="I51" s="45"/>
      <c r="J51" s="367"/>
      <c r="K51" s="45"/>
      <c r="L51" s="367"/>
      <c r="M51" s="45"/>
      <c r="N51" s="367"/>
      <c r="O51" s="45"/>
    </row>
    <row r="52" spans="1:17" x14ac:dyDescent="0.25">
      <c r="A52" s="44" t="s">
        <v>477</v>
      </c>
      <c r="B52" s="484"/>
      <c r="C52" s="45"/>
      <c r="D52" s="484"/>
      <c r="E52" s="45"/>
      <c r="F52" s="487"/>
      <c r="G52" s="49"/>
      <c r="H52" s="367"/>
      <c r="I52" s="45"/>
      <c r="J52" s="367"/>
      <c r="K52" s="45"/>
      <c r="L52" s="367"/>
      <c r="M52" s="45"/>
      <c r="N52" s="367"/>
      <c r="O52" s="45"/>
    </row>
    <row r="53" spans="1:17" ht="15.75" thickBot="1" x14ac:dyDescent="0.3">
      <c r="A53" s="3" t="s">
        <v>481</v>
      </c>
      <c r="B53" s="485"/>
      <c r="C53" s="8"/>
      <c r="D53" s="485"/>
      <c r="E53" s="8"/>
      <c r="F53" s="488"/>
      <c r="G53" s="48"/>
      <c r="H53" s="368"/>
      <c r="I53" s="8"/>
      <c r="J53" s="368"/>
      <c r="K53" s="8"/>
      <c r="L53" s="368"/>
      <c r="M53" s="8"/>
      <c r="N53" s="368"/>
      <c r="O53" s="8"/>
    </row>
    <row r="54" spans="1:17" ht="15.75" thickBot="1" x14ac:dyDescent="0.3"/>
    <row r="55" spans="1:17" ht="15.75" thickBot="1" x14ac:dyDescent="0.3">
      <c r="A55" s="10"/>
      <c r="B55" s="384" t="s">
        <v>627</v>
      </c>
      <c r="C55" s="385"/>
      <c r="D55" s="384" t="s">
        <v>628</v>
      </c>
      <c r="E55" s="385"/>
      <c r="F55" s="384" t="s">
        <v>629</v>
      </c>
      <c r="G55" s="385"/>
      <c r="H55" s="384" t="s">
        <v>630</v>
      </c>
      <c r="I55" s="385"/>
      <c r="J55" s="384" t="s">
        <v>631</v>
      </c>
      <c r="K55" s="385"/>
      <c r="L55" s="384" t="s">
        <v>632</v>
      </c>
      <c r="M55" s="385"/>
      <c r="N55" s="386" t="s">
        <v>633</v>
      </c>
      <c r="O55" s="385"/>
    </row>
    <row r="56" spans="1:17" x14ac:dyDescent="0.25">
      <c r="A56" s="10"/>
      <c r="B56" s="4" t="s">
        <v>7</v>
      </c>
      <c r="C56" s="5" t="s">
        <v>8</v>
      </c>
      <c r="D56" s="4" t="s">
        <v>7</v>
      </c>
      <c r="E56" s="5" t="s">
        <v>8</v>
      </c>
      <c r="F56" s="4" t="s">
        <v>7</v>
      </c>
      <c r="G56" s="5" t="s">
        <v>8</v>
      </c>
      <c r="H56" s="4" t="s">
        <v>7</v>
      </c>
      <c r="I56" s="5" t="s">
        <v>8</v>
      </c>
      <c r="J56" s="4" t="s">
        <v>7</v>
      </c>
      <c r="K56" s="5" t="s">
        <v>8</v>
      </c>
      <c r="L56" s="4" t="s">
        <v>7</v>
      </c>
      <c r="M56" s="5" t="s">
        <v>8</v>
      </c>
      <c r="N56" s="6" t="s">
        <v>7</v>
      </c>
      <c r="O56" s="5" t="s">
        <v>8</v>
      </c>
    </row>
    <row r="57" spans="1:17" ht="15.75" customHeight="1" x14ac:dyDescent="0.25">
      <c r="A57" s="1" t="s">
        <v>9</v>
      </c>
      <c r="B57" s="444"/>
      <c r="C57" s="439"/>
      <c r="D57" s="429">
        <v>3</v>
      </c>
      <c r="E57" s="221" t="s">
        <v>634</v>
      </c>
      <c r="F57" s="429">
        <v>2</v>
      </c>
      <c r="G57" s="221" t="s">
        <v>634</v>
      </c>
      <c r="H57" s="432">
        <v>3</v>
      </c>
      <c r="I57" s="427" t="s">
        <v>634</v>
      </c>
      <c r="J57" s="457"/>
      <c r="K57" s="449" t="s">
        <v>635</v>
      </c>
      <c r="L57" s="366">
        <v>1</v>
      </c>
      <c r="M57" s="362" t="s">
        <v>636</v>
      </c>
      <c r="N57" s="503"/>
      <c r="O57" s="506"/>
    </row>
    <row r="58" spans="1:17" x14ac:dyDescent="0.25">
      <c r="A58" s="2">
        <v>79921501</v>
      </c>
      <c r="B58" s="445"/>
      <c r="C58" s="440"/>
      <c r="D58" s="430"/>
      <c r="E58" s="222"/>
      <c r="F58" s="430"/>
      <c r="G58" s="222"/>
      <c r="H58" s="433"/>
      <c r="I58" s="428"/>
      <c r="J58" s="458"/>
      <c r="K58" s="450"/>
      <c r="L58" s="367"/>
      <c r="M58" s="363"/>
      <c r="N58" s="504"/>
      <c r="O58" s="507"/>
    </row>
    <row r="59" spans="1:17" x14ac:dyDescent="0.25">
      <c r="A59" s="2" t="s">
        <v>11</v>
      </c>
      <c r="B59" s="445"/>
      <c r="C59" s="53"/>
      <c r="D59" s="430"/>
      <c r="E59" s="38" t="s">
        <v>637</v>
      </c>
      <c r="F59" s="430"/>
      <c r="G59" s="38" t="s">
        <v>637</v>
      </c>
      <c r="H59" s="433"/>
      <c r="I59" s="38" t="s">
        <v>638</v>
      </c>
      <c r="J59" s="458"/>
      <c r="K59" s="51" t="s">
        <v>639</v>
      </c>
      <c r="L59" s="367"/>
      <c r="M59" s="7"/>
      <c r="N59" s="504"/>
      <c r="O59" s="96"/>
    </row>
    <row r="60" spans="1:17" x14ac:dyDescent="0.25">
      <c r="A60" s="44" t="s">
        <v>12</v>
      </c>
      <c r="B60" s="445"/>
      <c r="C60" s="61"/>
      <c r="D60" s="430"/>
      <c r="E60" s="47"/>
      <c r="F60" s="430"/>
      <c r="G60" s="47"/>
      <c r="H60" s="433"/>
      <c r="I60" s="57"/>
      <c r="J60" s="458"/>
      <c r="K60" s="58">
        <v>38546</v>
      </c>
      <c r="L60" s="367"/>
      <c r="M60" s="45"/>
      <c r="N60" s="504"/>
      <c r="O60" s="97"/>
    </row>
    <row r="61" spans="1:17" ht="15.75" customHeight="1" x14ac:dyDescent="0.25">
      <c r="A61" s="44" t="s">
        <v>477</v>
      </c>
      <c r="B61" s="445"/>
      <c r="C61" s="61"/>
      <c r="D61" s="430"/>
      <c r="E61" s="47" t="s">
        <v>640</v>
      </c>
      <c r="F61" s="430"/>
      <c r="G61" s="47" t="s">
        <v>640</v>
      </c>
      <c r="H61" s="433"/>
      <c r="I61" s="57" t="s">
        <v>641</v>
      </c>
      <c r="J61" s="458"/>
      <c r="K61" s="58" t="s">
        <v>642</v>
      </c>
      <c r="L61" s="367"/>
      <c r="M61" s="45" t="s">
        <v>643</v>
      </c>
      <c r="N61" s="504"/>
      <c r="O61" s="97"/>
    </row>
    <row r="62" spans="1:17" ht="15.75" customHeight="1" thickBot="1" x14ac:dyDescent="0.3">
      <c r="A62" s="3" t="s">
        <v>481</v>
      </c>
      <c r="B62" s="445"/>
      <c r="C62" s="61"/>
      <c r="D62" s="431"/>
      <c r="E62" s="98"/>
      <c r="F62" s="431"/>
      <c r="G62" s="98"/>
      <c r="H62" s="433"/>
      <c r="I62" s="57"/>
      <c r="J62" s="459"/>
      <c r="K62" s="101"/>
      <c r="L62" s="368"/>
      <c r="M62" s="94" t="s">
        <v>644</v>
      </c>
      <c r="N62" s="505"/>
      <c r="O62" s="99"/>
    </row>
    <row r="63" spans="1:17" ht="39.75" customHeight="1" x14ac:dyDescent="0.25">
      <c r="A63" s="1" t="s">
        <v>14</v>
      </c>
      <c r="B63" s="444">
        <v>1</v>
      </c>
      <c r="C63" s="439" t="s">
        <v>645</v>
      </c>
      <c r="D63" s="441"/>
      <c r="E63" s="223"/>
      <c r="F63" s="457"/>
      <c r="G63" s="521"/>
      <c r="H63" s="444">
        <v>2</v>
      </c>
      <c r="I63" s="494" t="s">
        <v>646</v>
      </c>
      <c r="J63" s="444">
        <v>3</v>
      </c>
      <c r="K63" s="439" t="s">
        <v>31</v>
      </c>
      <c r="L63" s="366"/>
      <c r="M63" s="362"/>
      <c r="N63" s="511" t="s">
        <v>585</v>
      </c>
      <c r="O63" s="514" t="s">
        <v>586</v>
      </c>
      <c r="P63" s="486"/>
      <c r="Q63" s="517"/>
    </row>
    <row r="64" spans="1:17" x14ac:dyDescent="0.25">
      <c r="A64" s="2">
        <v>1070707956</v>
      </c>
      <c r="B64" s="445"/>
      <c r="C64" s="440"/>
      <c r="D64" s="442"/>
      <c r="E64" s="224"/>
      <c r="F64" s="458"/>
      <c r="G64" s="522"/>
      <c r="H64" s="445"/>
      <c r="I64" s="495"/>
      <c r="J64" s="445"/>
      <c r="K64" s="440"/>
      <c r="L64" s="367"/>
      <c r="M64" s="363"/>
      <c r="N64" s="512"/>
      <c r="O64" s="515"/>
      <c r="P64" s="487"/>
      <c r="Q64" s="518"/>
    </row>
    <row r="65" spans="1:17" ht="15.75" customHeight="1" x14ac:dyDescent="0.25">
      <c r="A65" s="2" t="s">
        <v>11</v>
      </c>
      <c r="B65" s="445"/>
      <c r="C65" s="53" t="s">
        <v>647</v>
      </c>
      <c r="D65" s="442"/>
      <c r="E65" s="63"/>
      <c r="F65" s="458"/>
      <c r="G65" s="51"/>
      <c r="H65" s="445"/>
      <c r="I65" s="53" t="s">
        <v>648</v>
      </c>
      <c r="J65" s="445"/>
      <c r="K65" s="83" t="s">
        <v>649</v>
      </c>
      <c r="L65" s="367"/>
      <c r="M65" s="7"/>
      <c r="N65" s="512"/>
      <c r="O65" s="88" t="s">
        <v>589</v>
      </c>
      <c r="P65" s="487"/>
      <c r="Q65" s="43"/>
    </row>
    <row r="66" spans="1:17" x14ac:dyDescent="0.25">
      <c r="A66" s="44" t="s">
        <v>12</v>
      </c>
      <c r="B66" s="445"/>
      <c r="C66" s="61"/>
      <c r="D66" s="442"/>
      <c r="E66" s="71"/>
      <c r="F66" s="458"/>
      <c r="G66" s="58"/>
      <c r="H66" s="445"/>
      <c r="I66" s="61"/>
      <c r="J66" s="445"/>
      <c r="K66" s="61" t="s">
        <v>591</v>
      </c>
      <c r="L66" s="367"/>
      <c r="M66" s="45"/>
      <c r="N66" s="512"/>
      <c r="O66" s="89">
        <v>37970</v>
      </c>
      <c r="P66" s="487"/>
      <c r="Q66" s="49"/>
    </row>
    <row r="67" spans="1:17" x14ac:dyDescent="0.25">
      <c r="A67" s="44" t="s">
        <v>477</v>
      </c>
      <c r="B67" s="445"/>
      <c r="C67" s="61" t="s">
        <v>650</v>
      </c>
      <c r="D67" s="442"/>
      <c r="E67" s="71"/>
      <c r="F67" s="458"/>
      <c r="G67" s="58"/>
      <c r="H67" s="445"/>
      <c r="I67" s="61" t="s">
        <v>651</v>
      </c>
      <c r="J67" s="445"/>
      <c r="K67" s="83" t="s">
        <v>593</v>
      </c>
      <c r="L67" s="367"/>
      <c r="M67" s="45"/>
      <c r="N67" s="512"/>
      <c r="O67" s="88" t="s">
        <v>592</v>
      </c>
      <c r="P67" s="487"/>
      <c r="Q67" s="49"/>
    </row>
    <row r="68" spans="1:17" ht="37.5" customHeight="1" thickBot="1" x14ac:dyDescent="0.3">
      <c r="A68" s="3" t="s">
        <v>481</v>
      </c>
      <c r="B68" s="446"/>
      <c r="C68" s="60" t="s">
        <v>652</v>
      </c>
      <c r="D68" s="443"/>
      <c r="E68" s="100"/>
      <c r="F68" s="459"/>
      <c r="G68" s="101"/>
      <c r="H68" s="446"/>
      <c r="I68" s="102" t="s">
        <v>185</v>
      </c>
      <c r="J68" s="446"/>
      <c r="K68" s="83" t="s">
        <v>581</v>
      </c>
      <c r="L68" s="368"/>
      <c r="M68" s="94"/>
      <c r="N68" s="513"/>
      <c r="O68" s="90" t="s">
        <v>499</v>
      </c>
      <c r="P68" s="488"/>
      <c r="Q68" s="93"/>
    </row>
    <row r="69" spans="1:17" ht="15.75" customHeight="1" x14ac:dyDescent="0.25">
      <c r="A69" s="1" t="s">
        <v>503</v>
      </c>
      <c r="B69" s="444">
        <v>2</v>
      </c>
      <c r="C69" s="439" t="s">
        <v>653</v>
      </c>
      <c r="D69" s="429">
        <v>3</v>
      </c>
      <c r="E69" s="481" t="s">
        <v>634</v>
      </c>
      <c r="F69" s="429">
        <v>2</v>
      </c>
      <c r="G69" s="481" t="s">
        <v>634</v>
      </c>
      <c r="H69" s="444"/>
      <c r="I69" s="439" t="s">
        <v>654</v>
      </c>
      <c r="J69" s="508">
        <v>1</v>
      </c>
      <c r="K69" s="516" t="s">
        <v>655</v>
      </c>
      <c r="L69" s="499"/>
      <c r="M69" s="437"/>
      <c r="N69" s="499">
        <v>2</v>
      </c>
      <c r="O69" s="501" t="s">
        <v>656</v>
      </c>
      <c r="P69" s="503">
        <v>8</v>
      </c>
      <c r="Q69" s="519" t="s">
        <v>657</v>
      </c>
    </row>
    <row r="70" spans="1:17" ht="15.75" customHeight="1" x14ac:dyDescent="0.25">
      <c r="A70" s="2">
        <v>1026271285</v>
      </c>
      <c r="B70" s="445"/>
      <c r="C70" s="440"/>
      <c r="D70" s="430"/>
      <c r="E70" s="482"/>
      <c r="F70" s="430"/>
      <c r="G70" s="482"/>
      <c r="H70" s="445"/>
      <c r="I70" s="440"/>
      <c r="J70" s="509"/>
      <c r="K70" s="515"/>
      <c r="L70" s="500"/>
      <c r="M70" s="438"/>
      <c r="N70" s="500"/>
      <c r="O70" s="502"/>
      <c r="P70" s="504"/>
      <c r="Q70" s="520"/>
    </row>
    <row r="71" spans="1:17" ht="15.75" customHeight="1" x14ac:dyDescent="0.25">
      <c r="A71" s="2" t="s">
        <v>11</v>
      </c>
      <c r="B71" s="445"/>
      <c r="C71" s="53">
        <v>68695</v>
      </c>
      <c r="D71" s="430"/>
      <c r="E71" s="38" t="s">
        <v>637</v>
      </c>
      <c r="F71" s="430"/>
      <c r="G71" s="38" t="s">
        <v>637</v>
      </c>
      <c r="H71" s="445"/>
      <c r="I71" s="53"/>
      <c r="J71" s="509"/>
      <c r="K71" s="104" t="s">
        <v>658</v>
      </c>
      <c r="L71" s="500"/>
      <c r="M71" s="63"/>
      <c r="N71" s="500"/>
      <c r="O71" s="63"/>
      <c r="P71" s="504"/>
      <c r="Q71" s="96"/>
    </row>
    <row r="72" spans="1:17" ht="15.75" customHeight="1" x14ac:dyDescent="0.25">
      <c r="A72" s="44" t="s">
        <v>12</v>
      </c>
      <c r="B72" s="445"/>
      <c r="C72" s="61"/>
      <c r="D72" s="430"/>
      <c r="E72" s="47"/>
      <c r="F72" s="430"/>
      <c r="G72" s="47"/>
      <c r="H72" s="445"/>
      <c r="I72" s="61"/>
      <c r="J72" s="509"/>
      <c r="K72" s="89">
        <v>37453</v>
      </c>
      <c r="L72" s="500"/>
      <c r="M72" s="103"/>
      <c r="N72" s="500"/>
      <c r="O72" s="103"/>
      <c r="P72" s="504"/>
      <c r="Q72" s="97"/>
    </row>
    <row r="73" spans="1:17" x14ac:dyDescent="0.25">
      <c r="A73" s="44" t="s">
        <v>477</v>
      </c>
      <c r="B73" s="445"/>
      <c r="C73" s="61" t="s">
        <v>659</v>
      </c>
      <c r="D73" s="430"/>
      <c r="E73" s="47" t="s">
        <v>640</v>
      </c>
      <c r="F73" s="430"/>
      <c r="G73" s="47" t="s">
        <v>640</v>
      </c>
      <c r="H73" s="445"/>
      <c r="I73" s="61"/>
      <c r="J73" s="509"/>
      <c r="K73" s="89" t="s">
        <v>660</v>
      </c>
      <c r="L73" s="500"/>
      <c r="M73" s="103"/>
      <c r="N73" s="500"/>
      <c r="O73" s="103"/>
      <c r="P73" s="504"/>
      <c r="Q73" s="97"/>
    </row>
    <row r="74" spans="1:17" ht="57" customHeight="1" thickBot="1" x14ac:dyDescent="0.3">
      <c r="A74" s="3" t="s">
        <v>481</v>
      </c>
      <c r="B74" s="446"/>
      <c r="C74" s="60" t="s">
        <v>661</v>
      </c>
      <c r="D74" s="431"/>
      <c r="E74" s="98"/>
      <c r="F74" s="431"/>
      <c r="G74" s="98"/>
      <c r="H74" s="445"/>
      <c r="I74" s="61"/>
      <c r="J74" s="510"/>
      <c r="K74" s="90" t="s">
        <v>662</v>
      </c>
      <c r="L74" s="500"/>
      <c r="M74" s="103"/>
      <c r="N74" s="500"/>
      <c r="O74" s="103"/>
      <c r="P74" s="504"/>
      <c r="Q74" s="97"/>
    </row>
    <row r="75" spans="1:17" ht="15" customHeight="1" x14ac:dyDescent="0.25">
      <c r="A75" s="1" t="s">
        <v>76</v>
      </c>
      <c r="B75" s="444">
        <v>2</v>
      </c>
      <c r="C75" s="439" t="s">
        <v>663</v>
      </c>
      <c r="D75" s="444">
        <v>3</v>
      </c>
      <c r="E75" s="439" t="s">
        <v>663</v>
      </c>
      <c r="F75" s="366"/>
      <c r="G75" s="362"/>
      <c r="H75" s="366"/>
      <c r="I75" s="362"/>
      <c r="J75" s="366"/>
      <c r="K75" s="364"/>
      <c r="L75" s="366"/>
      <c r="M75" s="362"/>
      <c r="N75" s="366"/>
      <c r="O75" s="362" t="s">
        <v>664</v>
      </c>
    </row>
    <row r="76" spans="1:17" ht="6.75" customHeight="1" x14ac:dyDescent="0.25">
      <c r="A76" s="2">
        <v>80236526</v>
      </c>
      <c r="B76" s="445"/>
      <c r="C76" s="440"/>
      <c r="D76" s="445"/>
      <c r="E76" s="440"/>
      <c r="F76" s="367"/>
      <c r="G76" s="363"/>
      <c r="H76" s="367"/>
      <c r="I76" s="363"/>
      <c r="J76" s="367"/>
      <c r="K76" s="365"/>
      <c r="L76" s="367"/>
      <c r="M76" s="363"/>
      <c r="N76" s="367"/>
      <c r="O76" s="363"/>
    </row>
    <row r="77" spans="1:17" x14ac:dyDescent="0.25">
      <c r="A77" s="2" t="s">
        <v>11</v>
      </c>
      <c r="B77" s="445"/>
      <c r="C77" s="53" t="s">
        <v>665</v>
      </c>
      <c r="D77" s="445"/>
      <c r="E77" s="53" t="s">
        <v>665</v>
      </c>
      <c r="F77" s="367"/>
      <c r="G77" s="7"/>
      <c r="H77" s="367"/>
      <c r="I77" s="7"/>
      <c r="J77" s="367"/>
      <c r="K77" s="7"/>
      <c r="L77" s="367"/>
      <c r="M77" s="7"/>
      <c r="N77" s="367"/>
      <c r="O77" s="7"/>
    </row>
    <row r="78" spans="1:17" x14ac:dyDescent="0.25">
      <c r="A78" s="44" t="s">
        <v>12</v>
      </c>
      <c r="B78" s="445"/>
      <c r="C78" s="61">
        <v>38074</v>
      </c>
      <c r="D78" s="445"/>
      <c r="E78" s="61">
        <v>38074</v>
      </c>
      <c r="F78" s="367"/>
      <c r="G78" s="45"/>
      <c r="H78" s="367"/>
      <c r="I78" s="45"/>
      <c r="J78" s="367"/>
      <c r="K78" s="45"/>
      <c r="L78" s="367"/>
      <c r="M78" s="45"/>
      <c r="N78" s="367"/>
      <c r="O78" s="45"/>
    </row>
    <row r="79" spans="1:17" x14ac:dyDescent="0.25">
      <c r="A79" s="44" t="s">
        <v>477</v>
      </c>
      <c r="B79" s="445"/>
      <c r="C79" s="61" t="s">
        <v>479</v>
      </c>
      <c r="D79" s="445"/>
      <c r="E79" s="61" t="s">
        <v>479</v>
      </c>
      <c r="F79" s="367"/>
      <c r="G79" s="45"/>
      <c r="H79" s="367"/>
      <c r="I79" s="45"/>
      <c r="J79" s="367"/>
      <c r="K79" s="45"/>
      <c r="L79" s="367"/>
      <c r="M79" s="45"/>
      <c r="N79" s="367"/>
      <c r="O79" s="45"/>
    </row>
    <row r="80" spans="1:17" x14ac:dyDescent="0.25">
      <c r="A80" s="3" t="s">
        <v>481</v>
      </c>
      <c r="B80" s="446"/>
      <c r="C80" s="60" t="s">
        <v>666</v>
      </c>
      <c r="D80" s="446"/>
      <c r="E80" s="60" t="s">
        <v>666</v>
      </c>
      <c r="F80" s="368"/>
      <c r="G80" s="8"/>
      <c r="H80" s="368"/>
      <c r="I80" s="8"/>
      <c r="J80" s="368"/>
      <c r="K80" s="8"/>
      <c r="L80" s="368"/>
      <c r="M80" s="8"/>
      <c r="N80" s="368"/>
      <c r="O80" s="8"/>
    </row>
    <row r="81" spans="1:15" ht="15.75" thickBot="1" x14ac:dyDescent="0.3"/>
    <row r="82" spans="1:15" ht="15.75" thickBot="1" x14ac:dyDescent="0.3">
      <c r="A82" s="10"/>
      <c r="B82" s="384" t="s">
        <v>667</v>
      </c>
      <c r="C82" s="385"/>
      <c r="D82" s="384" t="s">
        <v>668</v>
      </c>
      <c r="E82" s="385"/>
      <c r="F82" s="384" t="s">
        <v>669</v>
      </c>
      <c r="G82" s="385"/>
      <c r="H82" s="384" t="s">
        <v>670</v>
      </c>
      <c r="I82" s="385"/>
      <c r="J82" s="384" t="s">
        <v>671</v>
      </c>
      <c r="K82" s="385"/>
      <c r="L82" s="384" t="s">
        <v>672</v>
      </c>
      <c r="M82" s="385"/>
      <c r="N82" s="386" t="s">
        <v>673</v>
      </c>
      <c r="O82" s="385"/>
    </row>
    <row r="83" spans="1:15" ht="15.75" thickBot="1" x14ac:dyDescent="0.3">
      <c r="A83" s="10"/>
      <c r="B83" s="4" t="s">
        <v>7</v>
      </c>
      <c r="C83" s="5" t="s">
        <v>8</v>
      </c>
      <c r="D83" s="4" t="s">
        <v>7</v>
      </c>
      <c r="E83" s="5" t="s">
        <v>8</v>
      </c>
      <c r="F83" s="4" t="s">
        <v>7</v>
      </c>
      <c r="G83" s="5" t="s">
        <v>8</v>
      </c>
      <c r="H83" s="4" t="s">
        <v>7</v>
      </c>
      <c r="I83" s="5" t="s">
        <v>8</v>
      </c>
      <c r="J83" s="4" t="s">
        <v>7</v>
      </c>
      <c r="K83" s="5" t="s">
        <v>8</v>
      </c>
      <c r="L83" s="4" t="s">
        <v>7</v>
      </c>
      <c r="M83" s="5" t="s">
        <v>8</v>
      </c>
      <c r="N83" s="6" t="s">
        <v>7</v>
      </c>
      <c r="O83" s="5" t="s">
        <v>8</v>
      </c>
    </row>
    <row r="84" spans="1:15" ht="15.75" customHeight="1" x14ac:dyDescent="0.25">
      <c r="A84" s="1" t="s">
        <v>9</v>
      </c>
      <c r="B84" s="407" t="s">
        <v>607</v>
      </c>
      <c r="C84" s="372" t="s">
        <v>674</v>
      </c>
      <c r="D84" s="407">
        <v>2</v>
      </c>
      <c r="E84" s="372" t="s">
        <v>674</v>
      </c>
      <c r="F84" s="407">
        <v>2</v>
      </c>
      <c r="G84" s="372" t="s">
        <v>674</v>
      </c>
      <c r="H84" s="407">
        <v>2</v>
      </c>
      <c r="I84" s="372" t="s">
        <v>674</v>
      </c>
      <c r="J84" s="407" t="s">
        <v>607</v>
      </c>
      <c r="K84" s="372" t="s">
        <v>674</v>
      </c>
      <c r="L84" s="366"/>
      <c r="M84" s="362"/>
      <c r="N84" s="366"/>
      <c r="O84" s="362"/>
    </row>
    <row r="85" spans="1:15" x14ac:dyDescent="0.25">
      <c r="A85" s="2">
        <v>79921501</v>
      </c>
      <c r="B85" s="408"/>
      <c r="C85" s="373"/>
      <c r="D85" s="408"/>
      <c r="E85" s="373"/>
      <c r="F85" s="408"/>
      <c r="G85" s="373"/>
      <c r="H85" s="408"/>
      <c r="I85" s="373"/>
      <c r="J85" s="408"/>
      <c r="K85" s="373"/>
      <c r="L85" s="367"/>
      <c r="M85" s="363"/>
      <c r="N85" s="367"/>
      <c r="O85" s="363"/>
    </row>
    <row r="86" spans="1:15" x14ac:dyDescent="0.25">
      <c r="A86" s="2" t="s">
        <v>11</v>
      </c>
      <c r="B86" s="408"/>
      <c r="C86" s="216" t="s">
        <v>675</v>
      </c>
      <c r="D86" s="408"/>
      <c r="E86" s="216" t="s">
        <v>675</v>
      </c>
      <c r="F86" s="408"/>
      <c r="G86" s="216" t="s">
        <v>675</v>
      </c>
      <c r="H86" s="408"/>
      <c r="I86" s="216" t="s">
        <v>675</v>
      </c>
      <c r="J86" s="408"/>
      <c r="K86" s="216" t="s">
        <v>675</v>
      </c>
      <c r="L86" s="367"/>
      <c r="M86" s="7"/>
      <c r="N86" s="367"/>
      <c r="O86" s="7"/>
    </row>
    <row r="87" spans="1:15" x14ac:dyDescent="0.25">
      <c r="A87" s="44" t="s">
        <v>12</v>
      </c>
      <c r="B87" s="408"/>
      <c r="C87" s="92"/>
      <c r="D87" s="408"/>
      <c r="E87" s="92"/>
      <c r="F87" s="408"/>
      <c r="G87" s="92"/>
      <c r="H87" s="408"/>
      <c r="I87" s="92"/>
      <c r="J87" s="408"/>
      <c r="K87" s="92"/>
      <c r="L87" s="367"/>
      <c r="M87" s="45"/>
      <c r="N87" s="367"/>
      <c r="O87" s="45"/>
    </row>
    <row r="88" spans="1:15" ht="15.75" customHeight="1" x14ac:dyDescent="0.25">
      <c r="A88" s="44" t="s">
        <v>477</v>
      </c>
      <c r="B88" s="408"/>
      <c r="C88" s="92" t="s">
        <v>676</v>
      </c>
      <c r="D88" s="467"/>
      <c r="E88" s="91" t="s">
        <v>676</v>
      </c>
      <c r="F88" s="408"/>
      <c r="G88" s="91" t="s">
        <v>676</v>
      </c>
      <c r="H88" s="408"/>
      <c r="I88" s="91" t="s">
        <v>676</v>
      </c>
      <c r="J88" s="408"/>
      <c r="K88" s="91" t="s">
        <v>676</v>
      </c>
      <c r="L88" s="367"/>
      <c r="M88" s="45"/>
      <c r="N88" s="367"/>
      <c r="O88" s="45"/>
    </row>
    <row r="89" spans="1:15" ht="15.75" thickBot="1" x14ac:dyDescent="0.3">
      <c r="A89" s="3" t="s">
        <v>481</v>
      </c>
      <c r="B89" s="408"/>
      <c r="C89" s="92" t="s">
        <v>499</v>
      </c>
      <c r="D89" s="408"/>
      <c r="E89" s="92" t="s">
        <v>499</v>
      </c>
      <c r="F89" s="408"/>
      <c r="G89" s="92" t="s">
        <v>499</v>
      </c>
      <c r="H89" s="408"/>
      <c r="I89" s="92" t="s">
        <v>499</v>
      </c>
      <c r="J89" s="408"/>
      <c r="K89" s="92" t="s">
        <v>499</v>
      </c>
      <c r="L89" s="368"/>
      <c r="M89" s="8"/>
      <c r="N89" s="368"/>
      <c r="O89" s="8"/>
    </row>
    <row r="90" spans="1:15" ht="15" customHeight="1" x14ac:dyDescent="0.25">
      <c r="A90" s="1" t="s">
        <v>14</v>
      </c>
      <c r="B90" s="369">
        <v>1</v>
      </c>
      <c r="C90" s="399" t="s">
        <v>529</v>
      </c>
      <c r="D90" s="369">
        <v>1</v>
      </c>
      <c r="E90" s="399" t="s">
        <v>529</v>
      </c>
      <c r="F90" s="369">
        <v>1</v>
      </c>
      <c r="G90" s="399" t="s">
        <v>529</v>
      </c>
      <c r="H90" s="369">
        <v>1</v>
      </c>
      <c r="I90" s="399" t="s">
        <v>529</v>
      </c>
      <c r="J90" s="429">
        <v>4</v>
      </c>
      <c r="K90" s="427" t="s">
        <v>161</v>
      </c>
      <c r="L90" s="486"/>
      <c r="M90" s="469"/>
      <c r="N90" s="366"/>
      <c r="O90" s="362"/>
    </row>
    <row r="91" spans="1:15" x14ac:dyDescent="0.25">
      <c r="A91" s="2">
        <v>1070707956</v>
      </c>
      <c r="B91" s="370"/>
      <c r="C91" s="400"/>
      <c r="D91" s="370"/>
      <c r="E91" s="400"/>
      <c r="F91" s="370"/>
      <c r="G91" s="400"/>
      <c r="H91" s="370"/>
      <c r="I91" s="400"/>
      <c r="J91" s="430"/>
      <c r="K91" s="428"/>
      <c r="L91" s="487"/>
      <c r="M91" s="470"/>
      <c r="N91" s="367"/>
      <c r="O91" s="363"/>
    </row>
    <row r="92" spans="1:15" ht="15.75" customHeight="1" x14ac:dyDescent="0.25">
      <c r="A92" s="2" t="s">
        <v>11</v>
      </c>
      <c r="B92" s="370"/>
      <c r="C92" s="23" t="s">
        <v>530</v>
      </c>
      <c r="D92" s="370"/>
      <c r="E92" s="23" t="s">
        <v>530</v>
      </c>
      <c r="F92" s="370"/>
      <c r="G92" s="23" t="s">
        <v>530</v>
      </c>
      <c r="H92" s="370"/>
      <c r="I92" s="23" t="s">
        <v>530</v>
      </c>
      <c r="J92" s="430"/>
      <c r="K92" s="38" t="s">
        <v>299</v>
      </c>
      <c r="L92" s="487"/>
      <c r="M92" s="43"/>
      <c r="N92" s="367"/>
      <c r="O92" s="7"/>
    </row>
    <row r="93" spans="1:15" ht="15.75" customHeight="1" x14ac:dyDescent="0.25">
      <c r="A93" s="44" t="s">
        <v>12</v>
      </c>
      <c r="B93" s="370"/>
      <c r="C93" s="92"/>
      <c r="D93" s="370"/>
      <c r="E93" s="92"/>
      <c r="F93" s="370"/>
      <c r="G93" s="92"/>
      <c r="H93" s="370"/>
      <c r="I93" s="92"/>
      <c r="J93" s="430"/>
      <c r="K93" s="47">
        <v>72880</v>
      </c>
      <c r="L93" s="487"/>
      <c r="M93" s="49"/>
      <c r="N93" s="367"/>
      <c r="O93" s="45"/>
    </row>
    <row r="94" spans="1:15" ht="15.75" customHeight="1" x14ac:dyDescent="0.25">
      <c r="A94" s="44" t="s">
        <v>477</v>
      </c>
      <c r="B94" s="370"/>
      <c r="C94" s="92" t="s">
        <v>677</v>
      </c>
      <c r="D94" s="370"/>
      <c r="E94" s="92" t="s">
        <v>677</v>
      </c>
      <c r="F94" s="370"/>
      <c r="G94" s="92" t="s">
        <v>677</v>
      </c>
      <c r="H94" s="370"/>
      <c r="I94" s="92" t="s">
        <v>677</v>
      </c>
      <c r="J94" s="430"/>
      <c r="K94" s="47" t="s">
        <v>299</v>
      </c>
      <c r="L94" s="487"/>
      <c r="M94" s="49"/>
      <c r="N94" s="367"/>
      <c r="O94" s="45"/>
    </row>
    <row r="95" spans="1:15" ht="15.75" customHeight="1" thickBot="1" x14ac:dyDescent="0.3">
      <c r="A95" s="3" t="s">
        <v>481</v>
      </c>
      <c r="B95" s="371"/>
      <c r="C95" s="23" t="s">
        <v>678</v>
      </c>
      <c r="D95" s="371"/>
      <c r="E95" s="23" t="s">
        <v>678</v>
      </c>
      <c r="F95" s="371"/>
      <c r="G95" s="23" t="s">
        <v>678</v>
      </c>
      <c r="H95" s="371"/>
      <c r="I95" s="23" t="s">
        <v>678</v>
      </c>
      <c r="J95" s="431"/>
      <c r="K95" s="98" t="s">
        <v>679</v>
      </c>
      <c r="L95" s="488"/>
      <c r="M95" s="93"/>
      <c r="N95" s="368"/>
      <c r="O95" s="8"/>
    </row>
    <row r="96" spans="1:15" ht="15" customHeight="1" x14ac:dyDescent="0.25">
      <c r="A96" s="1" t="s">
        <v>503</v>
      </c>
      <c r="B96" s="407"/>
      <c r="C96" s="372" t="s">
        <v>42</v>
      </c>
      <c r="D96" s="407">
        <v>3</v>
      </c>
      <c r="E96" s="372" t="s">
        <v>680</v>
      </c>
      <c r="F96" s="407">
        <v>3</v>
      </c>
      <c r="G96" s="372" t="s">
        <v>681</v>
      </c>
      <c r="H96" s="407">
        <v>3</v>
      </c>
      <c r="I96" s="372" t="s">
        <v>680</v>
      </c>
      <c r="J96" s="407">
        <v>2</v>
      </c>
      <c r="K96" s="372" t="s">
        <v>680</v>
      </c>
      <c r="L96" s="404"/>
      <c r="M96" s="437"/>
      <c r="N96" s="366"/>
      <c r="O96" s="362"/>
    </row>
    <row r="97" spans="1:15" x14ac:dyDescent="0.25">
      <c r="A97" s="2">
        <v>1026271285</v>
      </c>
      <c r="B97" s="408"/>
      <c r="C97" s="373"/>
      <c r="D97" s="408"/>
      <c r="E97" s="373"/>
      <c r="F97" s="408"/>
      <c r="G97" s="373"/>
      <c r="H97" s="408"/>
      <c r="I97" s="373"/>
      <c r="J97" s="408"/>
      <c r="K97" s="373"/>
      <c r="L97" s="405"/>
      <c r="M97" s="438"/>
      <c r="N97" s="367"/>
      <c r="O97" s="363"/>
    </row>
    <row r="98" spans="1:15" x14ac:dyDescent="0.25">
      <c r="A98" s="2" t="s">
        <v>11</v>
      </c>
      <c r="B98" s="408"/>
      <c r="C98" s="216"/>
      <c r="D98" s="408"/>
      <c r="E98" s="216" t="s">
        <v>682</v>
      </c>
      <c r="F98" s="408"/>
      <c r="G98" s="216" t="s">
        <v>682</v>
      </c>
      <c r="H98" s="408"/>
      <c r="I98" s="216" t="s">
        <v>682</v>
      </c>
      <c r="J98" s="408"/>
      <c r="K98" s="216" t="s">
        <v>682</v>
      </c>
      <c r="L98" s="405"/>
      <c r="M98" s="63"/>
      <c r="N98" s="367"/>
      <c r="O98" s="7"/>
    </row>
    <row r="99" spans="1:15" ht="15.75" customHeight="1" x14ac:dyDescent="0.25">
      <c r="A99" s="44" t="s">
        <v>12</v>
      </c>
      <c r="B99" s="408"/>
      <c r="C99" s="20"/>
      <c r="D99" s="408"/>
      <c r="E99" s="20">
        <v>38635</v>
      </c>
      <c r="F99" s="408"/>
      <c r="G99" s="20">
        <v>38635</v>
      </c>
      <c r="H99" s="408"/>
      <c r="I99" s="20">
        <v>38635</v>
      </c>
      <c r="J99" s="408"/>
      <c r="K99" s="20">
        <v>38635</v>
      </c>
      <c r="L99" s="405"/>
      <c r="M99" s="71"/>
      <c r="N99" s="367"/>
      <c r="O99" s="45"/>
    </row>
    <row r="100" spans="1:15" x14ac:dyDescent="0.25">
      <c r="A100" s="44" t="s">
        <v>477</v>
      </c>
      <c r="B100" s="408"/>
      <c r="C100" s="20"/>
      <c r="D100" s="408"/>
      <c r="E100" s="20" t="s">
        <v>683</v>
      </c>
      <c r="F100" s="408"/>
      <c r="G100" s="20" t="s">
        <v>683</v>
      </c>
      <c r="H100" s="408"/>
      <c r="I100" s="20" t="s">
        <v>683</v>
      </c>
      <c r="J100" s="408"/>
      <c r="K100" s="20" t="s">
        <v>683</v>
      </c>
      <c r="L100" s="405"/>
      <c r="M100" s="71"/>
      <c r="N100" s="367"/>
      <c r="O100" s="45"/>
    </row>
    <row r="101" spans="1:15" ht="15.75" thickBot="1" x14ac:dyDescent="0.3">
      <c r="A101" s="3" t="s">
        <v>481</v>
      </c>
      <c r="B101" s="409"/>
      <c r="C101" s="12"/>
      <c r="D101" s="409"/>
      <c r="E101" s="12" t="s">
        <v>684</v>
      </c>
      <c r="F101" s="409"/>
      <c r="G101" s="12" t="s">
        <v>684</v>
      </c>
      <c r="H101" s="409"/>
      <c r="I101" s="12" t="s">
        <v>684</v>
      </c>
      <c r="J101" s="409"/>
      <c r="K101" s="12" t="s">
        <v>684</v>
      </c>
      <c r="L101" s="406"/>
      <c r="M101" s="72"/>
      <c r="N101" s="368"/>
      <c r="O101" s="8"/>
    </row>
    <row r="102" spans="1:15" ht="15" customHeight="1" x14ac:dyDescent="0.25">
      <c r="A102" s="1" t="s">
        <v>76</v>
      </c>
      <c r="B102" s="441"/>
      <c r="C102" s="437"/>
      <c r="D102" s="366"/>
      <c r="E102" s="364"/>
      <c r="F102" s="366"/>
      <c r="G102" s="362"/>
      <c r="H102" s="366"/>
      <c r="I102" s="362"/>
      <c r="J102" s="366"/>
      <c r="K102" s="364"/>
      <c r="L102" s="366"/>
      <c r="M102" s="362"/>
      <c r="N102" s="366"/>
      <c r="O102" s="362"/>
    </row>
    <row r="103" spans="1:15" ht="15.75" customHeight="1" x14ac:dyDescent="0.25">
      <c r="A103" s="2">
        <v>80236526</v>
      </c>
      <c r="B103" s="442"/>
      <c r="C103" s="438"/>
      <c r="D103" s="367"/>
      <c r="E103" s="365"/>
      <c r="F103" s="367"/>
      <c r="G103" s="363"/>
      <c r="H103" s="367"/>
      <c r="I103" s="363"/>
      <c r="J103" s="367"/>
      <c r="K103" s="365"/>
      <c r="L103" s="367"/>
      <c r="M103" s="363"/>
      <c r="N103" s="367"/>
      <c r="O103" s="363"/>
    </row>
    <row r="104" spans="1:15" x14ac:dyDescent="0.25">
      <c r="A104" s="2" t="s">
        <v>11</v>
      </c>
      <c r="B104" s="442"/>
      <c r="C104" s="63"/>
      <c r="D104" s="367"/>
      <c r="E104" s="7"/>
      <c r="F104" s="367"/>
      <c r="G104" s="7"/>
      <c r="H104" s="367"/>
      <c r="I104" s="7"/>
      <c r="J104" s="367"/>
      <c r="K104" s="7"/>
      <c r="L104" s="367"/>
      <c r="M104" s="7"/>
      <c r="N104" s="367"/>
      <c r="O104" s="7"/>
    </row>
    <row r="105" spans="1:15" x14ac:dyDescent="0.25">
      <c r="A105" s="44" t="s">
        <v>12</v>
      </c>
      <c r="B105" s="442"/>
      <c r="C105" s="71"/>
      <c r="D105" s="367"/>
      <c r="E105" s="45"/>
      <c r="F105" s="367"/>
      <c r="G105" s="45"/>
      <c r="H105" s="367"/>
      <c r="I105" s="45"/>
      <c r="J105" s="367"/>
      <c r="K105" s="45"/>
      <c r="L105" s="367"/>
      <c r="M105" s="45"/>
      <c r="N105" s="367"/>
      <c r="O105" s="45"/>
    </row>
    <row r="106" spans="1:15" x14ac:dyDescent="0.25">
      <c r="A106" s="44" t="s">
        <v>477</v>
      </c>
      <c r="B106" s="442"/>
      <c r="C106" s="71"/>
      <c r="D106" s="367"/>
      <c r="E106" s="45"/>
      <c r="F106" s="367"/>
      <c r="G106" s="45"/>
      <c r="H106" s="367"/>
      <c r="I106" s="45"/>
      <c r="J106" s="367"/>
      <c r="K106" s="45"/>
      <c r="L106" s="367"/>
      <c r="M106" s="45"/>
      <c r="N106" s="367"/>
      <c r="O106" s="45"/>
    </row>
    <row r="107" spans="1:15" ht="15.75" thickBot="1" x14ac:dyDescent="0.3">
      <c r="A107" s="3" t="s">
        <v>481</v>
      </c>
      <c r="B107" s="443"/>
      <c r="C107" s="72"/>
      <c r="D107" s="368"/>
      <c r="E107" s="8"/>
      <c r="F107" s="368"/>
      <c r="G107" s="8"/>
      <c r="H107" s="368"/>
      <c r="I107" s="8"/>
      <c r="J107" s="368"/>
      <c r="K107" s="8"/>
      <c r="L107" s="368"/>
      <c r="M107" s="8"/>
      <c r="N107" s="368"/>
      <c r="O107" s="8"/>
    </row>
    <row r="108" spans="1:15" ht="15.75" thickBot="1" x14ac:dyDescent="0.3"/>
    <row r="109" spans="1:15" ht="15.75" thickBot="1" x14ac:dyDescent="0.3">
      <c r="A109" s="10"/>
      <c r="B109" s="384" t="s">
        <v>685</v>
      </c>
      <c r="C109" s="523"/>
      <c r="D109" s="384" t="s">
        <v>1</v>
      </c>
      <c r="E109" s="385"/>
      <c r="F109" s="384" t="s">
        <v>2</v>
      </c>
      <c r="G109" s="385"/>
      <c r="H109" s="384" t="s">
        <v>3</v>
      </c>
      <c r="I109" s="385"/>
      <c r="J109" s="384" t="s">
        <v>4</v>
      </c>
      <c r="K109" s="385"/>
      <c r="L109" s="384" t="s">
        <v>5</v>
      </c>
      <c r="M109" s="385"/>
      <c r="N109" s="386" t="s">
        <v>6</v>
      </c>
      <c r="O109" s="385"/>
    </row>
    <row r="110" spans="1:15" ht="15.75" thickBot="1" x14ac:dyDescent="0.3">
      <c r="A110" s="10"/>
      <c r="B110" s="4" t="s">
        <v>7</v>
      </c>
      <c r="C110" s="73" t="s">
        <v>8</v>
      </c>
      <c r="D110" s="4" t="s">
        <v>7</v>
      </c>
      <c r="E110" s="5" t="s">
        <v>8</v>
      </c>
      <c r="F110" s="4" t="s">
        <v>7</v>
      </c>
      <c r="G110" s="5" t="s">
        <v>8</v>
      </c>
      <c r="H110" s="4" t="s">
        <v>7</v>
      </c>
      <c r="I110" s="5" t="s">
        <v>8</v>
      </c>
      <c r="J110" s="4" t="s">
        <v>7</v>
      </c>
      <c r="K110" s="5" t="s">
        <v>8</v>
      </c>
      <c r="L110" s="4" t="s">
        <v>7</v>
      </c>
      <c r="M110" s="5" t="s">
        <v>8</v>
      </c>
      <c r="N110" s="6" t="s">
        <v>7</v>
      </c>
      <c r="O110" s="5" t="s">
        <v>8</v>
      </c>
    </row>
    <row r="111" spans="1:15" ht="15.75" customHeight="1" x14ac:dyDescent="0.25">
      <c r="A111" s="1" t="s">
        <v>9</v>
      </c>
      <c r="B111" s="369">
        <v>2</v>
      </c>
      <c r="C111" s="372" t="s">
        <v>686</v>
      </c>
      <c r="D111" s="369">
        <v>2</v>
      </c>
      <c r="E111" s="372" t="s">
        <v>686</v>
      </c>
      <c r="F111" s="369">
        <v>3</v>
      </c>
      <c r="G111" s="372" t="s">
        <v>686</v>
      </c>
      <c r="H111" s="369">
        <v>2</v>
      </c>
      <c r="I111" s="372" t="s">
        <v>686</v>
      </c>
      <c r="J111" s="407">
        <v>2</v>
      </c>
      <c r="K111" s="372" t="s">
        <v>687</v>
      </c>
      <c r="L111" s="366"/>
      <c r="M111" s="362"/>
      <c r="N111" s="50"/>
      <c r="O111" s="50"/>
    </row>
    <row r="112" spans="1:15" x14ac:dyDescent="0.25">
      <c r="A112" s="2">
        <v>79921501</v>
      </c>
      <c r="B112" s="370"/>
      <c r="C112" s="373"/>
      <c r="D112" s="370"/>
      <c r="E112" s="373"/>
      <c r="F112" s="370"/>
      <c r="G112" s="373"/>
      <c r="H112" s="370"/>
      <c r="I112" s="373"/>
      <c r="J112" s="408"/>
      <c r="K112" s="373"/>
      <c r="L112" s="367"/>
      <c r="M112" s="363"/>
      <c r="N112" s="50"/>
      <c r="O112" s="50"/>
    </row>
    <row r="113" spans="1:15" x14ac:dyDescent="0.25">
      <c r="A113" s="2" t="s">
        <v>11</v>
      </c>
      <c r="B113" s="370"/>
      <c r="C113" s="216" t="s">
        <v>688</v>
      </c>
      <c r="D113" s="370"/>
      <c r="E113" s="216" t="s">
        <v>688</v>
      </c>
      <c r="F113" s="370"/>
      <c r="G113" s="216" t="s">
        <v>688</v>
      </c>
      <c r="H113" s="370"/>
      <c r="I113" s="216" t="s">
        <v>688</v>
      </c>
      <c r="J113" s="408"/>
      <c r="K113" s="216" t="s">
        <v>689</v>
      </c>
      <c r="L113" s="367"/>
      <c r="M113" s="7"/>
      <c r="N113" s="50"/>
      <c r="O113" s="50"/>
    </row>
    <row r="114" spans="1:15" x14ac:dyDescent="0.25">
      <c r="A114" s="44" t="s">
        <v>12</v>
      </c>
      <c r="B114" s="370"/>
      <c r="C114" s="20">
        <v>38812</v>
      </c>
      <c r="D114" s="370"/>
      <c r="E114" s="20">
        <v>38812</v>
      </c>
      <c r="F114" s="370"/>
      <c r="G114" s="20">
        <v>38812</v>
      </c>
      <c r="H114" s="370"/>
      <c r="I114" s="20">
        <v>38812</v>
      </c>
      <c r="J114" s="408"/>
      <c r="K114" s="92">
        <v>38751</v>
      </c>
      <c r="L114" s="367"/>
      <c r="M114" s="45"/>
      <c r="N114" s="50"/>
      <c r="O114" s="50"/>
    </row>
    <row r="115" spans="1:15" ht="15.75" customHeight="1" x14ac:dyDescent="0.25">
      <c r="A115" s="44" t="s">
        <v>477</v>
      </c>
      <c r="B115" s="370"/>
      <c r="C115" s="20" t="s">
        <v>556</v>
      </c>
      <c r="D115" s="370"/>
      <c r="E115" s="20" t="s">
        <v>556</v>
      </c>
      <c r="F115" s="370"/>
      <c r="G115" s="20" t="s">
        <v>556</v>
      </c>
      <c r="H115" s="370"/>
      <c r="I115" s="20" t="s">
        <v>556</v>
      </c>
      <c r="J115" s="408"/>
      <c r="K115" s="91" t="s">
        <v>478</v>
      </c>
      <c r="L115" s="367"/>
      <c r="M115" s="45"/>
      <c r="N115" s="50"/>
      <c r="O115" s="50"/>
    </row>
    <row r="116" spans="1:15" ht="21.6" customHeight="1" thickBot="1" x14ac:dyDescent="0.3">
      <c r="A116" s="3" t="s">
        <v>481</v>
      </c>
      <c r="B116" s="371"/>
      <c r="C116" s="106" t="s">
        <v>499</v>
      </c>
      <c r="D116" s="371"/>
      <c r="E116" s="106" t="s">
        <v>499</v>
      </c>
      <c r="F116" s="371"/>
      <c r="G116" s="106" t="s">
        <v>499</v>
      </c>
      <c r="H116" s="371"/>
      <c r="I116" s="106" t="s">
        <v>499</v>
      </c>
      <c r="J116" s="408"/>
      <c r="K116" s="92" t="s">
        <v>690</v>
      </c>
      <c r="L116" s="368"/>
      <c r="M116" s="8"/>
      <c r="N116" s="50"/>
      <c r="O116" s="50"/>
    </row>
    <row r="117" spans="1:15" ht="15" customHeight="1" x14ac:dyDescent="0.25">
      <c r="A117" s="1" t="s">
        <v>14</v>
      </c>
      <c r="B117" s="429">
        <v>2</v>
      </c>
      <c r="C117" s="427" t="s">
        <v>515</v>
      </c>
      <c r="D117" s="429">
        <v>3</v>
      </c>
      <c r="E117" s="427" t="s">
        <v>515</v>
      </c>
      <c r="F117" s="429">
        <v>3</v>
      </c>
      <c r="G117" s="427" t="s">
        <v>515</v>
      </c>
      <c r="H117" s="429"/>
      <c r="I117" s="427" t="s">
        <v>691</v>
      </c>
      <c r="J117" s="429"/>
      <c r="K117" s="427" t="s">
        <v>691</v>
      </c>
      <c r="L117" s="366">
        <v>2</v>
      </c>
      <c r="M117" s="419" t="s">
        <v>692</v>
      </c>
      <c r="N117" s="50"/>
      <c r="O117" s="50"/>
    </row>
    <row r="118" spans="1:15" x14ac:dyDescent="0.25">
      <c r="A118" s="2">
        <v>1070707956</v>
      </c>
      <c r="B118" s="430"/>
      <c r="C118" s="428"/>
      <c r="D118" s="430"/>
      <c r="E118" s="428"/>
      <c r="F118" s="430"/>
      <c r="G118" s="428"/>
      <c r="H118" s="430"/>
      <c r="I118" s="428"/>
      <c r="J118" s="430"/>
      <c r="K118" s="428"/>
      <c r="L118" s="367"/>
      <c r="M118" s="420"/>
      <c r="N118" s="50"/>
      <c r="O118" s="50"/>
    </row>
    <row r="119" spans="1:15" x14ac:dyDescent="0.25">
      <c r="A119" s="2" t="s">
        <v>11</v>
      </c>
      <c r="B119" s="430"/>
      <c r="C119" s="38" t="s">
        <v>517</v>
      </c>
      <c r="D119" s="430"/>
      <c r="E119" s="38" t="s">
        <v>517</v>
      </c>
      <c r="F119" s="430"/>
      <c r="G119" s="38" t="s">
        <v>517</v>
      </c>
      <c r="H119" s="430"/>
      <c r="I119" s="38"/>
      <c r="J119" s="430"/>
      <c r="K119" s="38"/>
      <c r="L119" s="367"/>
      <c r="M119" s="21" t="s">
        <v>693</v>
      </c>
      <c r="N119" s="50"/>
      <c r="O119" s="50"/>
    </row>
    <row r="120" spans="1:15" x14ac:dyDescent="0.25">
      <c r="A120" s="44" t="s">
        <v>12</v>
      </c>
      <c r="B120" s="430"/>
      <c r="C120" s="47" t="s">
        <v>299</v>
      </c>
      <c r="D120" s="430"/>
      <c r="E120" s="47" t="s">
        <v>299</v>
      </c>
      <c r="F120" s="430"/>
      <c r="G120" s="47" t="s">
        <v>299</v>
      </c>
      <c r="H120" s="430"/>
      <c r="I120" s="47"/>
      <c r="J120" s="430"/>
      <c r="K120" s="47"/>
      <c r="L120" s="367"/>
      <c r="M120" s="46"/>
      <c r="N120" s="50"/>
      <c r="O120" s="50"/>
    </row>
    <row r="121" spans="1:15" x14ac:dyDescent="0.25">
      <c r="A121" s="44" t="s">
        <v>477</v>
      </c>
      <c r="B121" s="430"/>
      <c r="C121" s="47" t="s">
        <v>694</v>
      </c>
      <c r="D121" s="430"/>
      <c r="E121" s="47" t="s">
        <v>694</v>
      </c>
      <c r="F121" s="430"/>
      <c r="G121" s="47" t="s">
        <v>694</v>
      </c>
      <c r="H121" s="430"/>
      <c r="I121" s="47"/>
      <c r="J121" s="430"/>
      <c r="K121" s="47"/>
      <c r="L121" s="367"/>
      <c r="M121" s="46"/>
      <c r="N121" s="50"/>
      <c r="O121" s="50"/>
    </row>
    <row r="122" spans="1:15" ht="33.950000000000003" customHeight="1" thickBot="1" x14ac:dyDescent="0.3">
      <c r="A122" s="3" t="s">
        <v>481</v>
      </c>
      <c r="B122" s="431"/>
      <c r="C122" s="105" t="s">
        <v>695</v>
      </c>
      <c r="D122" s="431"/>
      <c r="E122" s="105" t="s">
        <v>695</v>
      </c>
      <c r="F122" s="431"/>
      <c r="G122" s="105" t="s">
        <v>695</v>
      </c>
      <c r="H122" s="431"/>
      <c r="I122" s="98"/>
      <c r="J122" s="431"/>
      <c r="K122" s="98"/>
      <c r="L122" s="368"/>
      <c r="M122" s="21" t="s">
        <v>696</v>
      </c>
      <c r="N122" s="50"/>
      <c r="O122" s="50"/>
    </row>
    <row r="123" spans="1:15" ht="15" customHeight="1" x14ac:dyDescent="0.25">
      <c r="A123" s="1" t="s">
        <v>503</v>
      </c>
      <c r="B123" s="429">
        <v>3</v>
      </c>
      <c r="C123" s="427" t="s">
        <v>697</v>
      </c>
      <c r="D123" s="429" t="s">
        <v>698</v>
      </c>
      <c r="E123" s="427" t="s">
        <v>699</v>
      </c>
      <c r="F123" s="429">
        <v>2</v>
      </c>
      <c r="G123" s="427" t="s">
        <v>700</v>
      </c>
      <c r="H123" s="432">
        <v>3</v>
      </c>
      <c r="I123" s="427" t="s">
        <v>31</v>
      </c>
      <c r="J123" s="429">
        <v>3</v>
      </c>
      <c r="K123" s="474" t="s">
        <v>701</v>
      </c>
      <c r="L123" s="476"/>
      <c r="M123" s="477"/>
      <c r="N123" s="50"/>
      <c r="O123" s="50"/>
    </row>
    <row r="124" spans="1:15" x14ac:dyDescent="0.25">
      <c r="A124" s="2">
        <v>1026271285</v>
      </c>
      <c r="B124" s="430"/>
      <c r="C124" s="428"/>
      <c r="D124" s="430"/>
      <c r="E124" s="428"/>
      <c r="F124" s="430"/>
      <c r="G124" s="428"/>
      <c r="H124" s="433"/>
      <c r="I124" s="428"/>
      <c r="J124" s="430"/>
      <c r="K124" s="475"/>
      <c r="L124" s="476"/>
      <c r="M124" s="477"/>
      <c r="N124" s="50"/>
      <c r="O124" s="50"/>
    </row>
    <row r="125" spans="1:15" x14ac:dyDescent="0.25">
      <c r="A125" s="2" t="s">
        <v>11</v>
      </c>
      <c r="B125" s="430"/>
      <c r="C125" s="38">
        <v>72076</v>
      </c>
      <c r="D125" s="430"/>
      <c r="E125" s="38">
        <v>72109</v>
      </c>
      <c r="F125" s="430"/>
      <c r="G125" s="38">
        <v>72903</v>
      </c>
      <c r="H125" s="433"/>
      <c r="I125" s="38" t="s">
        <v>543</v>
      </c>
      <c r="J125" s="430"/>
      <c r="K125" s="38" t="s">
        <v>702</v>
      </c>
      <c r="L125" s="476"/>
      <c r="M125" s="227"/>
      <c r="N125" s="50"/>
      <c r="O125" s="50"/>
    </row>
    <row r="126" spans="1:15" x14ac:dyDescent="0.25">
      <c r="A126" s="44" t="s">
        <v>12</v>
      </c>
      <c r="B126" s="430"/>
      <c r="C126" s="38" t="s">
        <v>299</v>
      </c>
      <c r="D126" s="430"/>
      <c r="E126" s="47"/>
      <c r="F126" s="430"/>
      <c r="G126" s="47" t="s">
        <v>299</v>
      </c>
      <c r="H126" s="433"/>
      <c r="I126" s="47" t="s">
        <v>299</v>
      </c>
      <c r="J126" s="430"/>
      <c r="K126" s="47" t="s">
        <v>299</v>
      </c>
      <c r="L126" s="476"/>
      <c r="M126" s="227"/>
      <c r="N126" s="50"/>
      <c r="O126" s="50"/>
    </row>
    <row r="127" spans="1:15" ht="15" customHeight="1" x14ac:dyDescent="0.25">
      <c r="A127" s="44" t="s">
        <v>477</v>
      </c>
      <c r="B127" s="430"/>
      <c r="C127" s="225" t="s">
        <v>703</v>
      </c>
      <c r="D127" s="430"/>
      <c r="E127" s="47" t="s">
        <v>704</v>
      </c>
      <c r="F127" s="430"/>
      <c r="G127" s="47" t="s">
        <v>700</v>
      </c>
      <c r="H127" s="433"/>
      <c r="I127" s="47" t="s">
        <v>705</v>
      </c>
      <c r="J127" s="430"/>
      <c r="K127" s="47" t="s">
        <v>706</v>
      </c>
      <c r="L127" s="476"/>
      <c r="M127" s="227"/>
      <c r="N127" s="50"/>
      <c r="O127" s="50"/>
    </row>
    <row r="128" spans="1:15" x14ac:dyDescent="0.25">
      <c r="A128" s="3" t="s">
        <v>481</v>
      </c>
      <c r="B128" s="431"/>
      <c r="C128" s="98" t="s">
        <v>482</v>
      </c>
      <c r="D128" s="431"/>
      <c r="E128" s="98"/>
      <c r="F128" s="431"/>
      <c r="G128" s="98" t="s">
        <v>482</v>
      </c>
      <c r="H128" s="434"/>
      <c r="I128" s="34" t="s">
        <v>707</v>
      </c>
      <c r="J128" s="431"/>
      <c r="K128" s="98" t="s">
        <v>499</v>
      </c>
      <c r="L128" s="476"/>
      <c r="M128" s="227"/>
      <c r="N128" s="50"/>
      <c r="O128" s="50"/>
    </row>
    <row r="129" spans="1:15" ht="15" customHeight="1" x14ac:dyDescent="0.25">
      <c r="A129" s="1" t="s">
        <v>76</v>
      </c>
      <c r="B129" s="429"/>
      <c r="C129" s="479" t="s">
        <v>42</v>
      </c>
      <c r="D129" s="476"/>
      <c r="E129" s="477"/>
      <c r="F129" s="476"/>
      <c r="G129" s="477"/>
      <c r="H129" s="476"/>
      <c r="I129" s="477"/>
      <c r="J129" s="476"/>
      <c r="K129" s="478"/>
      <c r="L129" s="476"/>
      <c r="M129" s="477"/>
      <c r="N129" s="50"/>
      <c r="O129" s="50"/>
    </row>
    <row r="130" spans="1:15" x14ac:dyDescent="0.25">
      <c r="A130" s="2">
        <v>80236526</v>
      </c>
      <c r="B130" s="430"/>
      <c r="C130" s="480"/>
      <c r="D130" s="476"/>
      <c r="E130" s="477"/>
      <c r="F130" s="476"/>
      <c r="G130" s="477"/>
      <c r="H130" s="476"/>
      <c r="I130" s="477"/>
      <c r="J130" s="476"/>
      <c r="K130" s="478"/>
      <c r="L130" s="476"/>
      <c r="M130" s="477"/>
      <c r="N130" s="50"/>
      <c r="O130" s="50"/>
    </row>
    <row r="131" spans="1:15" x14ac:dyDescent="0.25">
      <c r="A131" s="2" t="s">
        <v>11</v>
      </c>
      <c r="B131" s="430"/>
      <c r="C131" s="74"/>
      <c r="D131" s="476"/>
      <c r="E131" s="227"/>
      <c r="F131" s="476"/>
      <c r="G131" s="227"/>
      <c r="H131" s="476"/>
      <c r="I131" s="227"/>
      <c r="J131" s="476"/>
      <c r="K131" s="227"/>
      <c r="L131" s="476"/>
      <c r="M131" s="227"/>
      <c r="N131" s="50"/>
      <c r="O131" s="50"/>
    </row>
    <row r="132" spans="1:15" x14ac:dyDescent="0.25">
      <c r="A132" s="44" t="s">
        <v>12</v>
      </c>
      <c r="B132" s="430"/>
      <c r="C132" s="75"/>
      <c r="D132" s="476"/>
      <c r="E132" s="227"/>
      <c r="F132" s="476"/>
      <c r="G132" s="227"/>
      <c r="H132" s="476"/>
      <c r="I132" s="227"/>
      <c r="J132" s="476"/>
      <c r="K132" s="227"/>
      <c r="L132" s="476"/>
      <c r="M132" s="227"/>
      <c r="N132" s="50"/>
      <c r="O132" s="50"/>
    </row>
    <row r="133" spans="1:15" x14ac:dyDescent="0.25">
      <c r="A133" s="44" t="s">
        <v>477</v>
      </c>
      <c r="B133" s="430"/>
      <c r="C133" s="75"/>
      <c r="D133" s="476"/>
      <c r="E133" s="227"/>
      <c r="F133" s="476"/>
      <c r="G133" s="227"/>
      <c r="H133" s="476"/>
      <c r="I133" s="227"/>
      <c r="J133" s="476"/>
      <c r="K133" s="227"/>
      <c r="L133" s="476"/>
      <c r="M133" s="227"/>
      <c r="N133" s="50"/>
      <c r="O133" s="50"/>
    </row>
    <row r="134" spans="1:15" x14ac:dyDescent="0.25">
      <c r="A134" s="3" t="s">
        <v>481</v>
      </c>
      <c r="B134" s="431"/>
      <c r="C134" s="76"/>
      <c r="D134" s="476"/>
      <c r="E134" s="227"/>
      <c r="F134" s="476"/>
      <c r="G134" s="227"/>
      <c r="H134" s="476"/>
      <c r="I134" s="227"/>
      <c r="J134" s="476"/>
      <c r="K134" s="227"/>
      <c r="L134" s="476"/>
      <c r="M134" s="227"/>
      <c r="N134" s="50"/>
      <c r="O134" s="50"/>
    </row>
  </sheetData>
  <mergeCells count="308">
    <mergeCell ref="P63:P68"/>
    <mergeCell ref="Q63:Q64"/>
    <mergeCell ref="P69:P74"/>
    <mergeCell ref="Q69:Q70"/>
    <mergeCell ref="G63:G64"/>
    <mergeCell ref="K111:K112"/>
    <mergeCell ref="B84:B89"/>
    <mergeCell ref="C84:C85"/>
    <mergeCell ref="D84:D89"/>
    <mergeCell ref="E84:E85"/>
    <mergeCell ref="J82:K82"/>
    <mergeCell ref="I96:I97"/>
    <mergeCell ref="J96:J101"/>
    <mergeCell ref="K96:K97"/>
    <mergeCell ref="B90:B95"/>
    <mergeCell ref="C90:C91"/>
    <mergeCell ref="D90:D95"/>
    <mergeCell ref="E90:E91"/>
    <mergeCell ref="C96:C97"/>
    <mergeCell ref="B109:C109"/>
    <mergeCell ref="D109:E109"/>
    <mergeCell ref="F109:G109"/>
    <mergeCell ref="H109:I109"/>
    <mergeCell ref="J109:K109"/>
    <mergeCell ref="L82:M82"/>
    <mergeCell ref="N82:O82"/>
    <mergeCell ref="O84:O85"/>
    <mergeCell ref="K90:K91"/>
    <mergeCell ref="L90:L95"/>
    <mergeCell ref="M90:M91"/>
    <mergeCell ref="N90:N95"/>
    <mergeCell ref="O90:O91"/>
    <mergeCell ref="K102:K103"/>
    <mergeCell ref="L102:L107"/>
    <mergeCell ref="M102:M103"/>
    <mergeCell ref="N102:N107"/>
    <mergeCell ref="O102:O103"/>
    <mergeCell ref="L109:M109"/>
    <mergeCell ref="N109:O109"/>
    <mergeCell ref="F90:F95"/>
    <mergeCell ref="G90:G91"/>
    <mergeCell ref="H90:H95"/>
    <mergeCell ref="I90:I91"/>
    <mergeCell ref="J90:J95"/>
    <mergeCell ref="K63:K64"/>
    <mergeCell ref="L63:L68"/>
    <mergeCell ref="M63:M64"/>
    <mergeCell ref="N63:N68"/>
    <mergeCell ref="N75:N80"/>
    <mergeCell ref="F84:F89"/>
    <mergeCell ref="G84:G85"/>
    <mergeCell ref="H84:H89"/>
    <mergeCell ref="I84:I85"/>
    <mergeCell ref="J84:J89"/>
    <mergeCell ref="K84:K85"/>
    <mergeCell ref="L84:L89"/>
    <mergeCell ref="M84:M85"/>
    <mergeCell ref="N84:N89"/>
    <mergeCell ref="O63:O64"/>
    <mergeCell ref="K69:K70"/>
    <mergeCell ref="L69:L74"/>
    <mergeCell ref="B82:C82"/>
    <mergeCell ref="D82:E82"/>
    <mergeCell ref="F82:G82"/>
    <mergeCell ref="H82:I82"/>
    <mergeCell ref="G69:G70"/>
    <mergeCell ref="H69:H74"/>
    <mergeCell ref="I69:I70"/>
    <mergeCell ref="J69:J74"/>
    <mergeCell ref="B63:B68"/>
    <mergeCell ref="C63:C64"/>
    <mergeCell ref="D63:D68"/>
    <mergeCell ref="F63:F68"/>
    <mergeCell ref="H63:H68"/>
    <mergeCell ref="I63:I64"/>
    <mergeCell ref="J63:J68"/>
    <mergeCell ref="M69:M70"/>
    <mergeCell ref="N69:N74"/>
    <mergeCell ref="O69:O70"/>
    <mergeCell ref="B75:B80"/>
    <mergeCell ref="C75:C76"/>
    <mergeCell ref="D75:D80"/>
    <mergeCell ref="N57:N62"/>
    <mergeCell ref="O57:O58"/>
    <mergeCell ref="B42:B47"/>
    <mergeCell ref="C42:C43"/>
    <mergeCell ref="D42:D47"/>
    <mergeCell ref="E42:E43"/>
    <mergeCell ref="F42:F47"/>
    <mergeCell ref="B57:B62"/>
    <mergeCell ref="C57:C58"/>
    <mergeCell ref="D57:D62"/>
    <mergeCell ref="F57:F62"/>
    <mergeCell ref="H57:H62"/>
    <mergeCell ref="I57:I58"/>
    <mergeCell ref="J57:J62"/>
    <mergeCell ref="G42:G43"/>
    <mergeCell ref="H42:H47"/>
    <mergeCell ref="I42:I43"/>
    <mergeCell ref="J42:J47"/>
    <mergeCell ref="B21:B26"/>
    <mergeCell ref="B1:C1"/>
    <mergeCell ref="K48:K49"/>
    <mergeCell ref="K42:K43"/>
    <mergeCell ref="L42:L47"/>
    <mergeCell ref="N21:N26"/>
    <mergeCell ref="O21:O22"/>
    <mergeCell ref="B36:B41"/>
    <mergeCell ref="C36:C37"/>
    <mergeCell ref="D36:D41"/>
    <mergeCell ref="E36:E37"/>
    <mergeCell ref="F36:F41"/>
    <mergeCell ref="G36:G37"/>
    <mergeCell ref="H36:H41"/>
    <mergeCell ref="I36:I37"/>
    <mergeCell ref="J36:J41"/>
    <mergeCell ref="K36:K37"/>
    <mergeCell ref="L36:L41"/>
    <mergeCell ref="M36:M37"/>
    <mergeCell ref="N36:N41"/>
    <mergeCell ref="O36:O37"/>
    <mergeCell ref="D21:D26"/>
    <mergeCell ref="E21:E22"/>
    <mergeCell ref="F21:F26"/>
    <mergeCell ref="N1:O1"/>
    <mergeCell ref="B3:B8"/>
    <mergeCell ref="C3:C4"/>
    <mergeCell ref="D3:D8"/>
    <mergeCell ref="E3:E4"/>
    <mergeCell ref="F3:F8"/>
    <mergeCell ref="G3:G4"/>
    <mergeCell ref="H3:H8"/>
    <mergeCell ref="I3:I4"/>
    <mergeCell ref="J3:J8"/>
    <mergeCell ref="K3:K4"/>
    <mergeCell ref="L3:L8"/>
    <mergeCell ref="M3:M4"/>
    <mergeCell ref="N3:N8"/>
    <mergeCell ref="O3:O4"/>
    <mergeCell ref="D1:E1"/>
    <mergeCell ref="F1:G1"/>
    <mergeCell ref="H1:I1"/>
    <mergeCell ref="J1:K1"/>
    <mergeCell ref="K9:K10"/>
    <mergeCell ref="L9:L14"/>
    <mergeCell ref="M9:M10"/>
    <mergeCell ref="J21:J26"/>
    <mergeCell ref="L1:M1"/>
    <mergeCell ref="I21:I22"/>
    <mergeCell ref="K21:K22"/>
    <mergeCell ref="L21:L26"/>
    <mergeCell ref="G9:G10"/>
    <mergeCell ref="H9:H14"/>
    <mergeCell ref="I9:I10"/>
    <mergeCell ref="J9:J14"/>
    <mergeCell ref="M21:M22"/>
    <mergeCell ref="G21:G22"/>
    <mergeCell ref="H21:H26"/>
    <mergeCell ref="C21:C22"/>
    <mergeCell ref="N9:N14"/>
    <mergeCell ref="N30:N35"/>
    <mergeCell ref="O30:O31"/>
    <mergeCell ref="O9:O10"/>
    <mergeCell ref="B15:B20"/>
    <mergeCell ref="C15:C16"/>
    <mergeCell ref="D15:D20"/>
    <mergeCell ref="E15:E16"/>
    <mergeCell ref="F15:F20"/>
    <mergeCell ref="G15:G16"/>
    <mergeCell ref="H15:H20"/>
    <mergeCell ref="I15:I16"/>
    <mergeCell ref="J15:J20"/>
    <mergeCell ref="K15:K16"/>
    <mergeCell ref="L15:L20"/>
    <mergeCell ref="M15:M16"/>
    <mergeCell ref="N15:N20"/>
    <mergeCell ref="O15:O16"/>
    <mergeCell ref="B9:B14"/>
    <mergeCell ref="C9:C10"/>
    <mergeCell ref="D9:D14"/>
    <mergeCell ref="E9:E10"/>
    <mergeCell ref="F9:F14"/>
    <mergeCell ref="M42:M43"/>
    <mergeCell ref="N42:N47"/>
    <mergeCell ref="O42:O43"/>
    <mergeCell ref="B28:C28"/>
    <mergeCell ref="D28:E28"/>
    <mergeCell ref="F28:G28"/>
    <mergeCell ref="H28:I28"/>
    <mergeCell ref="J28:K28"/>
    <mergeCell ref="L28:M28"/>
    <mergeCell ref="N28:O28"/>
    <mergeCell ref="B30:B35"/>
    <mergeCell ref="C30:C31"/>
    <mergeCell ref="D30:D35"/>
    <mergeCell ref="E30:E31"/>
    <mergeCell ref="F30:F35"/>
    <mergeCell ref="G30:G31"/>
    <mergeCell ref="H30:H35"/>
    <mergeCell ref="I30:I31"/>
    <mergeCell ref="J30:J35"/>
    <mergeCell ref="K30:K31"/>
    <mergeCell ref="L30:L35"/>
    <mergeCell ref="M30:M31"/>
    <mergeCell ref="M75:M76"/>
    <mergeCell ref="B55:C55"/>
    <mergeCell ref="D55:E55"/>
    <mergeCell ref="F55:G55"/>
    <mergeCell ref="H55:I55"/>
    <mergeCell ref="J55:K55"/>
    <mergeCell ref="L55:M55"/>
    <mergeCell ref="N55:O55"/>
    <mergeCell ref="B48:B53"/>
    <mergeCell ref="C48:C49"/>
    <mergeCell ref="D48:D53"/>
    <mergeCell ref="E48:E49"/>
    <mergeCell ref="F48:F53"/>
    <mergeCell ref="G48:G49"/>
    <mergeCell ref="H48:H53"/>
    <mergeCell ref="I48:I49"/>
    <mergeCell ref="J48:J53"/>
    <mergeCell ref="L48:L53"/>
    <mergeCell ref="M48:M49"/>
    <mergeCell ref="N48:N53"/>
    <mergeCell ref="O48:O49"/>
    <mergeCell ref="K57:K58"/>
    <mergeCell ref="L57:L62"/>
    <mergeCell ref="M57:M58"/>
    <mergeCell ref="O75:O76"/>
    <mergeCell ref="B69:B74"/>
    <mergeCell ref="C69:C70"/>
    <mergeCell ref="D69:D74"/>
    <mergeCell ref="E69:E70"/>
    <mergeCell ref="F69:F74"/>
    <mergeCell ref="L96:L101"/>
    <mergeCell ref="M96:M97"/>
    <mergeCell ref="N96:N101"/>
    <mergeCell ref="O96:O97"/>
    <mergeCell ref="B96:B101"/>
    <mergeCell ref="D96:D101"/>
    <mergeCell ref="E96:E97"/>
    <mergeCell ref="F96:F101"/>
    <mergeCell ref="G96:G97"/>
    <mergeCell ref="H96:H101"/>
    <mergeCell ref="E75:E76"/>
    <mergeCell ref="F75:F80"/>
    <mergeCell ref="G75:G76"/>
    <mergeCell ref="H75:H80"/>
    <mergeCell ref="I75:I76"/>
    <mergeCell ref="J75:J80"/>
    <mergeCell ref="K75:K76"/>
    <mergeCell ref="L75:L80"/>
    <mergeCell ref="B102:B107"/>
    <mergeCell ref="C102:C103"/>
    <mergeCell ref="D102:D107"/>
    <mergeCell ref="E102:E103"/>
    <mergeCell ref="F102:F107"/>
    <mergeCell ref="G102:G103"/>
    <mergeCell ref="H102:H107"/>
    <mergeCell ref="I102:I103"/>
    <mergeCell ref="J102:J107"/>
    <mergeCell ref="K117:K118"/>
    <mergeCell ref="L111:L116"/>
    <mergeCell ref="M111:M112"/>
    <mergeCell ref="B111:B116"/>
    <mergeCell ref="C111:C112"/>
    <mergeCell ref="D111:D116"/>
    <mergeCell ref="E111:E112"/>
    <mergeCell ref="F111:F116"/>
    <mergeCell ref="G111:G112"/>
    <mergeCell ref="L117:L122"/>
    <mergeCell ref="M117:M118"/>
    <mergeCell ref="H111:H116"/>
    <mergeCell ref="I111:I112"/>
    <mergeCell ref="J111:J116"/>
    <mergeCell ref="B117:B122"/>
    <mergeCell ref="C117:C118"/>
    <mergeCell ref="D117:D122"/>
    <mergeCell ref="E117:E118"/>
    <mergeCell ref="F117:F122"/>
    <mergeCell ref="G117:G118"/>
    <mergeCell ref="H117:H122"/>
    <mergeCell ref="I117:I118"/>
    <mergeCell ref="J117:J122"/>
    <mergeCell ref="K123:K124"/>
    <mergeCell ref="L123:L128"/>
    <mergeCell ref="M123:M124"/>
    <mergeCell ref="K129:K130"/>
    <mergeCell ref="L129:L134"/>
    <mergeCell ref="M129:M130"/>
    <mergeCell ref="B129:B134"/>
    <mergeCell ref="C129:C130"/>
    <mergeCell ref="D129:D134"/>
    <mergeCell ref="E129:E130"/>
    <mergeCell ref="F129:F134"/>
    <mergeCell ref="G129:G130"/>
    <mergeCell ref="H129:H134"/>
    <mergeCell ref="I129:I130"/>
    <mergeCell ref="J129:J134"/>
    <mergeCell ref="B123:B128"/>
    <mergeCell ref="C123:C124"/>
    <mergeCell ref="D123:D128"/>
    <mergeCell ref="E123:E124"/>
    <mergeCell ref="F123:F128"/>
    <mergeCell ref="G123:G124"/>
    <mergeCell ref="H123:H128"/>
    <mergeCell ref="I123:I124"/>
    <mergeCell ref="J123:J12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2019</vt:lpstr>
      <vt:lpstr>FEBRERO 2019</vt:lpstr>
      <vt:lpstr>MARZO 2019</vt:lpstr>
      <vt:lpstr>ABRIL 2019</vt:lpstr>
      <vt:lpstr>MAYO 2019</vt:lpstr>
      <vt:lpstr>JUNIO 2019</vt:lpstr>
      <vt:lpstr>JULIO 2019</vt:lpstr>
      <vt:lpstr>NOVIEMBRE 2019</vt:lpstr>
      <vt:lpstr>SEPTIEMBRE 2019</vt:lpstr>
      <vt:lpstr>AGOSTO 2019</vt:lpstr>
      <vt:lpstr>DICIEMBRE 2019</vt:lpstr>
      <vt:lpstr>OCTUBRE 2019</vt:lpstr>
      <vt:lpstr>ENERO 2020</vt:lpstr>
      <vt:lpstr>CURSOS</vt:lpstr>
      <vt:lpstr>ENERO 2021</vt:lpstr>
      <vt:lpstr>COMPILADO</vt:lpstr>
      <vt:lpstr>Hoja1</vt:lpstr>
      <vt:lpstr>CERTIFICADOS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Erika Viviana Alvarez Murillo</dc:creator>
  <cp:keywords/>
  <dc:description/>
  <cp:lastModifiedBy>Camilo Sanabria Murcia</cp:lastModifiedBy>
  <cp:revision/>
  <dcterms:created xsi:type="dcterms:W3CDTF">2018-12-18T13:29:02Z</dcterms:created>
  <dcterms:modified xsi:type="dcterms:W3CDTF">2025-06-20T16:10:42Z</dcterms:modified>
  <cp:category/>
  <cp:contentStatus/>
</cp:coreProperties>
</file>