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be8dcc01076f3d9/A_Study/A14_线性模型/A5_Paper/report/"/>
    </mc:Choice>
  </mc:AlternateContent>
  <xr:revisionPtr revIDLastSave="190" documentId="14_{278F995B-E15A-472E-AF56-99D19651FA80}" xr6:coauthVersionLast="47" xr6:coauthVersionMax="47" xr10:uidLastSave="{42CF9D25-62CB-425E-BC47-1259C4DD8F73}"/>
  <bookViews>
    <workbookView xWindow="-98" yWindow="-98" windowWidth="21795" windowHeight="13096" xr2:uid="{00000000-000D-0000-FFFF-FFFF00000000}"/>
  </bookViews>
  <sheets>
    <sheet name="逻辑回归参数估计结果" sheetId="1" r:id="rId1"/>
    <sheet name="描述统计分析结果" sheetId="3" r:id="rId2"/>
    <sheet name="交叉验证评分结果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69" i="1"/>
  <c r="E68" i="1"/>
  <c r="E66" i="1"/>
  <c r="E65" i="1"/>
  <c r="E64" i="1"/>
  <c r="E63" i="1"/>
  <c r="E62" i="1"/>
  <c r="E61" i="1"/>
  <c r="E60" i="1"/>
  <c r="E58" i="1"/>
  <c r="E56" i="1"/>
  <c r="E55" i="1"/>
  <c r="E54" i="1"/>
  <c r="E53" i="1"/>
  <c r="E52" i="1"/>
  <c r="E51" i="1"/>
  <c r="E49" i="1"/>
  <c r="E48" i="1"/>
  <c r="E47" i="1"/>
  <c r="E46" i="1"/>
  <c r="E45" i="1"/>
  <c r="E43" i="1"/>
  <c r="E42" i="1"/>
  <c r="E41" i="1"/>
  <c r="E39" i="1"/>
  <c r="E38" i="1"/>
  <c r="E37" i="1"/>
  <c r="E35" i="1"/>
  <c r="E34" i="1"/>
  <c r="E33" i="1"/>
  <c r="E32" i="1"/>
  <c r="E31" i="1"/>
  <c r="E30" i="1"/>
  <c r="E28" i="1"/>
  <c r="E27" i="1"/>
  <c r="E26" i="1"/>
  <c r="E25" i="1"/>
  <c r="E24" i="1"/>
  <c r="E23" i="1"/>
  <c r="E22" i="1"/>
  <c r="E21" i="1"/>
  <c r="E20" i="1"/>
  <c r="E19" i="1"/>
  <c r="E18" i="1"/>
  <c r="E17" i="1"/>
  <c r="E15" i="1"/>
  <c r="E13" i="1"/>
  <c r="E12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<sst xmlns="http://schemas.openxmlformats.org/spreadsheetml/2006/main" count="471" uniqueCount="219">
  <si>
    <t>Variables</t>
  </si>
  <si>
    <t>Level</t>
  </si>
  <si>
    <t>Estimate</t>
  </si>
  <si>
    <t>Std.Err</t>
  </si>
  <si>
    <t>Z-Value</t>
  </si>
  <si>
    <t>p-Value</t>
  </si>
  <si>
    <t>Odds</t>
  </si>
  <si>
    <t>Intercept</t>
  </si>
  <si>
    <t>公司地点</t>
  </si>
  <si>
    <t>其他</t>
  </si>
  <si>
    <t>希腊</t>
  </si>
  <si>
    <t>&lt;0.001</t>
  </si>
  <si>
    <t>&lt;-999.999</t>
  </si>
  <si>
    <t>德国</t>
  </si>
  <si>
    <t>新西兰</t>
  </si>
  <si>
    <t>未知</t>
  </si>
  <si>
    <t>美国</t>
  </si>
  <si>
    <t>英国</t>
  </si>
  <si>
    <t>非洲联盟</t>
  </si>
  <si>
    <t>公司基本信息</t>
  </si>
  <si>
    <t>中立</t>
  </si>
  <si>
    <t>消极</t>
  </si>
  <si>
    <t>积极</t>
  </si>
  <si>
    <t>公司是否有标志</t>
  </si>
  <si>
    <t>否</t>
  </si>
  <si>
    <t>是</t>
  </si>
  <si>
    <t>公司行业类别</t>
  </si>
  <si>
    <t>互联网</t>
  </si>
  <si>
    <t>休闲</t>
  </si>
  <si>
    <t>会计</t>
  </si>
  <si>
    <t>&gt;999.999</t>
  </si>
  <si>
    <t>健康</t>
  </si>
  <si>
    <t>媒体</t>
  </si>
  <si>
    <t>房地产</t>
  </si>
  <si>
    <t>服务</t>
  </si>
  <si>
    <t>电信</t>
  </si>
  <si>
    <t>石油</t>
  </si>
  <si>
    <t>营销</t>
  </si>
  <si>
    <t>计算机</t>
  </si>
  <si>
    <t>学历要求</t>
  </si>
  <si>
    <t>一些高中课程</t>
  </si>
  <si>
    <t>不确定</t>
  </si>
  <si>
    <t>学士</t>
  </si>
  <si>
    <t>硕士</t>
  </si>
  <si>
    <t>高中或同等学历</t>
  </si>
  <si>
    <t>岗位要求</t>
  </si>
  <si>
    <t>工作福利</t>
  </si>
  <si>
    <t>工作类型</t>
  </si>
  <si>
    <t>临时</t>
  </si>
  <si>
    <t>全职</t>
  </si>
  <si>
    <t>兼职</t>
  </si>
  <si>
    <t>合同制</t>
  </si>
  <si>
    <t>工作部门</t>
  </si>
  <si>
    <t>工程</t>
  </si>
  <si>
    <t>文员</t>
  </si>
  <si>
    <t>销售</t>
  </si>
  <si>
    <t>是否接受远程办公</t>
  </si>
  <si>
    <t>经验要求</t>
  </si>
  <si>
    <t>不适用</t>
  </si>
  <si>
    <t>中高级</t>
  </si>
  <si>
    <t>主管</t>
  </si>
  <si>
    <t>入门级</t>
  </si>
  <si>
    <t>助理</t>
  </si>
  <si>
    <t>实习</t>
  </si>
  <si>
    <t>执行级</t>
  </si>
  <si>
    <t>薪资范围</t>
  </si>
  <si>
    <t>5000-50000</t>
  </si>
  <si>
    <t>低于5000</t>
  </si>
  <si>
    <t>高于50000</t>
  </si>
  <si>
    <t>Level</t>
    <phoneticPr fontId="1" type="noConversion"/>
  </si>
  <si>
    <t>Variable</t>
  </si>
  <si>
    <t>Chiq</t>
  </si>
  <si>
    <t>P Value</t>
  </si>
  <si>
    <t>117(13.09%)</t>
  </si>
  <si>
    <t>54(6.04%)</t>
  </si>
  <si>
    <t>&lt;0.001(***)</t>
  </si>
  <si>
    <t>14(1.57%)</t>
  </si>
  <si>
    <t>1(0.11%)</t>
  </si>
  <si>
    <t>0(0.0%)</t>
  </si>
  <si>
    <t>28(3.13%)</t>
  </si>
  <si>
    <t>6(0.67%)</t>
  </si>
  <si>
    <t>12(1.34%)</t>
  </si>
  <si>
    <t>280(31.32%)</t>
  </si>
  <si>
    <t>332(37.14%)</t>
  </si>
  <si>
    <t>2(0.22%)</t>
  </si>
  <si>
    <t>21(2.35%)</t>
  </si>
  <si>
    <t>15(1.68%)</t>
  </si>
  <si>
    <t>4(0.45%)</t>
  </si>
  <si>
    <t>0.008(**)</t>
  </si>
  <si>
    <t>42(4.7%)</t>
  </si>
  <si>
    <t>73(8.17%)</t>
  </si>
  <si>
    <t>377(42.17%)</t>
  </si>
  <si>
    <t>349(39.04%)</t>
  </si>
  <si>
    <t>27(3.02%)</t>
  </si>
  <si>
    <t>29(3.24%)</t>
  </si>
  <si>
    <t>62(6.94%)</t>
  </si>
  <si>
    <t>20(2.24%)</t>
  </si>
  <si>
    <t>409(45.75%)</t>
  </si>
  <si>
    <t>362(40.49%)</t>
  </si>
  <si>
    <t>68(7.61%)</t>
  </si>
  <si>
    <t>103(11.52%)</t>
  </si>
  <si>
    <t>7(0.78%)</t>
  </si>
  <si>
    <t>31(3.47%)</t>
  </si>
  <si>
    <t>346(38.7%)</t>
  </si>
  <si>
    <t>295(33.0%)</t>
  </si>
  <si>
    <t>78(8.72%)</t>
  </si>
  <si>
    <t>391(43.74%)</t>
  </si>
  <si>
    <t>9(1.01%)</t>
  </si>
  <si>
    <t>3(0.34%)</t>
  </si>
  <si>
    <t>334(37.36%)</t>
  </si>
  <si>
    <t>50(5.59%)</t>
  </si>
  <si>
    <t>433(48.43%)</t>
  </si>
  <si>
    <t>402(44.97%)</t>
  </si>
  <si>
    <t>0.001(**)</t>
  </si>
  <si>
    <t>17(1.9%)</t>
  </si>
  <si>
    <t>74(8.28%)</t>
  </si>
  <si>
    <t>386(43.18%)</t>
  </si>
  <si>
    <t>376(42.06%)</t>
  </si>
  <si>
    <t>58(6.49%)</t>
  </si>
  <si>
    <t>302(33.78%)</t>
  </si>
  <si>
    <t>195(21.81%)</t>
  </si>
  <si>
    <t>57(6.38%)</t>
  </si>
  <si>
    <t>23(2.57%)</t>
  </si>
  <si>
    <t>94(10.51%)</t>
  </si>
  <si>
    <t>163(18.23%)</t>
  </si>
  <si>
    <t>40(4.47%)</t>
  </si>
  <si>
    <t>52(5.82%)</t>
  </si>
  <si>
    <t>109(12.19%)</t>
  </si>
  <si>
    <t>11(1.23%)</t>
  </si>
  <si>
    <t>53(5.93%)</t>
  </si>
  <si>
    <t>106(11.86%)</t>
  </si>
  <si>
    <t>22(2.46%)</t>
  </si>
  <si>
    <t>5(0.56%)</t>
  </si>
  <si>
    <t>150(16.78%)</t>
  </si>
  <si>
    <t>244(27.29%)</t>
  </si>
  <si>
    <t>19(2.13%)</t>
  </si>
  <si>
    <t>44(4.92%)</t>
  </si>
  <si>
    <t>48(5.37%)</t>
  </si>
  <si>
    <t>133(14.88%)</t>
  </si>
  <si>
    <t>208(23.27%)</t>
  </si>
  <si>
    <t>266(29.75%)</t>
  </si>
  <si>
    <t>8(0.89%)</t>
  </si>
  <si>
    <t>43(4.81%)</t>
  </si>
  <si>
    <t>85(9.51%)</t>
  </si>
  <si>
    <t>35(3.91%)</t>
  </si>
  <si>
    <t>37(4.14%)</t>
  </si>
  <si>
    <t>102(11.41%)</t>
  </si>
  <si>
    <t>49(5.48%)</t>
  </si>
  <si>
    <t>76(8.5%)</t>
  </si>
  <si>
    <t>118(13.2%)</t>
  </si>
  <si>
    <t>196(21.92%)</t>
  </si>
  <si>
    <t>13(1.45%)</t>
  </si>
  <si>
    <t>46(5.15%)</t>
  </si>
  <si>
    <t>45(5.03%)</t>
  </si>
  <si>
    <t>30(3.36%)</t>
  </si>
  <si>
    <t>253(28.3%)</t>
  </si>
  <si>
    <t>363(40.6%)</t>
  </si>
  <si>
    <t>83(9.28%)</t>
  </si>
  <si>
    <t>34(3.8%)</t>
  </si>
  <si>
    <t>False: N(%)</t>
    <phoneticPr fontId="1" type="noConversion"/>
  </si>
  <si>
    <t>True: N(%)</t>
    <phoneticPr fontId="1" type="noConversion"/>
  </si>
  <si>
    <t>AdaBoost</t>
  </si>
  <si>
    <t>KNN</t>
  </si>
  <si>
    <t>Decision Tree</t>
  </si>
  <si>
    <t>Logistic</t>
  </si>
  <si>
    <t>GBDT</t>
  </si>
  <si>
    <t>XGBoost</t>
  </si>
  <si>
    <t>SVM</t>
  </si>
  <si>
    <t>Random Forest</t>
  </si>
  <si>
    <t>MLP</t>
  </si>
  <si>
    <t>Num</t>
    <phoneticPr fontId="1" type="noConversion"/>
  </si>
  <si>
    <t>fraudulent</t>
  </si>
  <si>
    <t>1=是，0=否</t>
  </si>
  <si>
    <t>消极/中立/积极</t>
  </si>
  <si>
    <t>消极/中立/积极/未知</t>
  </si>
  <si>
    <t>其他/文员/工程/市场/销售/服务/未知</t>
  </si>
  <si>
    <t>低于5000/5000-50000/高于50000/未知</t>
  </si>
  <si>
    <t>teleworking</t>
  </si>
  <si>
    <t>logo</t>
  </si>
  <si>
    <t>其他/合同制/全职/兼职/临时/未知</t>
  </si>
  <si>
    <t>变量名称</t>
    <phoneticPr fontId="1" type="noConversion"/>
  </si>
  <si>
    <t>英文名称</t>
    <phoneticPr fontId="1" type="noConversion"/>
  </si>
  <si>
    <t>详细说明</t>
    <phoneticPr fontId="1" type="noConversion"/>
  </si>
  <si>
    <t>取值范围</t>
  </si>
  <si>
    <t>是否为虚假招聘信息</t>
    <phoneticPr fontId="1" type="noConversion"/>
  </si>
  <si>
    <t>定性变量（2 水平）</t>
    <phoneticPr fontId="1" type="noConversion"/>
  </si>
  <si>
    <t>公司基本信息</t>
    <phoneticPr fontId="1" type="noConversion"/>
  </si>
  <si>
    <t>description</t>
  </si>
  <si>
    <t>定性变量（3 水平）</t>
    <phoneticPr fontId="1" type="noConversion"/>
  </si>
  <si>
    <t>岗位要求</t>
    <phoneticPr fontId="1" type="noConversion"/>
  </si>
  <si>
    <t>requirements</t>
  </si>
  <si>
    <t>定性变量（4 水平）</t>
    <phoneticPr fontId="1" type="noConversion"/>
  </si>
  <si>
    <t>工作福利</t>
    <phoneticPr fontId="1" type="noConversion"/>
  </si>
  <si>
    <t>benefits</t>
  </si>
  <si>
    <t>工作部门</t>
    <phoneticPr fontId="1" type="noConversion"/>
  </si>
  <si>
    <t>department</t>
  </si>
  <si>
    <t>定性变量（7 水平）</t>
    <phoneticPr fontId="1" type="noConversion"/>
  </si>
  <si>
    <t>薪资范围</t>
    <phoneticPr fontId="1" type="noConversion"/>
  </si>
  <si>
    <t>salary</t>
  </si>
  <si>
    <t>是否接受远程办公</t>
    <phoneticPr fontId="1" type="noConversion"/>
  </si>
  <si>
    <t>公司是否有标志</t>
    <phoneticPr fontId="1" type="noConversion"/>
  </si>
  <si>
    <t>工作类型</t>
    <phoneticPr fontId="1" type="noConversion"/>
  </si>
  <si>
    <t>type</t>
  </si>
  <si>
    <t>定性变量（6 水平）</t>
    <phoneticPr fontId="1" type="noConversion"/>
  </si>
  <si>
    <t>经验要求</t>
    <phoneticPr fontId="1" type="noConversion"/>
  </si>
  <si>
    <t>experience</t>
  </si>
  <si>
    <t>定性变量（8 水平）</t>
    <phoneticPr fontId="1" type="noConversion"/>
  </si>
  <si>
    <t>助理/主管/入门级/执行级/实习/中高级/不适用/未知</t>
    <phoneticPr fontId="1" type="noConversion"/>
  </si>
  <si>
    <t>学历要求</t>
    <phoneticPr fontId="1" type="noConversion"/>
  </si>
  <si>
    <t>education</t>
  </si>
  <si>
    <t>其他/学士/高中或同等学历/硕士/一些高中课程/未知/不确定</t>
    <phoneticPr fontId="1" type="noConversion"/>
  </si>
  <si>
    <t>公司行业类别</t>
    <phoneticPr fontId="1" type="noConversion"/>
  </si>
  <si>
    <t>industry</t>
  </si>
  <si>
    <t>定性变量（13 水平）</t>
    <phoneticPr fontId="1" type="noConversion"/>
  </si>
  <si>
    <t>其他/会计/计算机/健康/互联网/休闲/营销/媒体/石油/房地产/服务/电信/未知</t>
    <phoneticPr fontId="1" type="noConversion"/>
  </si>
  <si>
    <t>公司地点</t>
    <phoneticPr fontId="1" type="noConversion"/>
  </si>
  <si>
    <t>country</t>
  </si>
  <si>
    <t>其他/非洲联盟/德国/英国/希腊/新西兰/美国/未知</t>
    <phoneticPr fontId="1" type="noConversion"/>
  </si>
  <si>
    <t>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</si>
</sst>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176" fontId="0" fillId="0" borderId="2" xfId="0" applyNumberFormat="1" applyBorder="1" applyAlignment="1">
      <alignment horizontal="right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L4" sqref="L4"/>
    </sheetView>
  </sheetViews>
  <sheetFormatPr defaultColWidth="9" defaultRowHeight="13.9" x14ac:dyDescent="0.4"/>
  <cols>
    <col min="1" max="1" width="13" style="4" bestFit="1" customWidth="1"/>
    <col min="2" max="2" width="15.1328125" style="4" bestFit="1" customWidth="1"/>
    <col min="3" max="3" width="15.1328125" style="4" customWidth="1"/>
    <col min="4" max="4" width="17.265625" style="4" bestFit="1" customWidth="1"/>
    <col min="5" max="5" width="30.86328125" style="11" bestFit="1" customWidth="1"/>
    <col min="6" max="6" width="8.59765625" style="7" bestFit="1" customWidth="1"/>
    <col min="7" max="7" width="11.46484375" style="7" bestFit="1" customWidth="1"/>
    <col min="8" max="9" width="8.46484375" style="7" bestFit="1" customWidth="1"/>
    <col min="10" max="10" width="9.1328125" style="7" customWidth="1"/>
    <col min="11" max="11" width="10.1328125" style="7" customWidth="1"/>
    <col min="12" max="12" width="26.9296875" style="10" bestFit="1" customWidth="1"/>
    <col min="13" max="16384" width="9" style="4"/>
  </cols>
  <sheetData>
    <row r="1" spans="1:11" ht="14.25" thickBot="1" x14ac:dyDescent="0.45">
      <c r="A1" s="2"/>
      <c r="B1" s="2" t="s">
        <v>1</v>
      </c>
      <c r="C1" s="2"/>
      <c r="D1" s="12" t="s">
        <v>0</v>
      </c>
      <c r="E1" s="13" t="s">
        <v>69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K1" s="12" t="s">
        <v>218</v>
      </c>
    </row>
    <row r="2" spans="1:11" x14ac:dyDescent="0.4">
      <c r="A2" s="5"/>
      <c r="B2" s="5"/>
      <c r="C2" s="5"/>
      <c r="D2" s="5" t="s">
        <v>7</v>
      </c>
      <c r="E2" s="10"/>
      <c r="F2" s="6">
        <v>-78.546999999999997</v>
      </c>
      <c r="G2" s="6">
        <v>123044.912</v>
      </c>
      <c r="H2" s="6">
        <v>-1E-3</v>
      </c>
      <c r="I2" s="6">
        <v>0.999</v>
      </c>
      <c r="J2" s="6"/>
      <c r="K2" s="6"/>
    </row>
    <row r="3" spans="1:11" x14ac:dyDescent="0.4">
      <c r="A3" s="5"/>
      <c r="D3" s="14" t="s">
        <v>8</v>
      </c>
      <c r="E3" s="26"/>
      <c r="F3" s="16"/>
      <c r="G3" s="16"/>
      <c r="H3" s="16"/>
      <c r="I3" s="16"/>
      <c r="J3" s="16"/>
      <c r="K3" s="16"/>
    </row>
    <row r="4" spans="1:11" x14ac:dyDescent="0.4">
      <c r="A4" s="5" t="s">
        <v>9</v>
      </c>
      <c r="B4" s="5" t="s">
        <v>10</v>
      </c>
      <c r="C4" s="5"/>
      <c r="D4" s="5"/>
      <c r="E4" s="10" t="str">
        <f t="shared" ref="E4:E10" si="0">_xlfn.CONCAT(A4," vs. ",B4)</f>
        <v>其他 vs. 希腊</v>
      </c>
      <c r="F4" s="6">
        <v>-33.305999999999997</v>
      </c>
      <c r="G4" s="6">
        <v>43508.383999999998</v>
      </c>
      <c r="H4" s="6">
        <v>-1E-3</v>
      </c>
      <c r="I4" s="6">
        <v>0.999</v>
      </c>
      <c r="J4" s="6" t="s">
        <v>11</v>
      </c>
      <c r="K4" s="6" t="s">
        <v>12</v>
      </c>
    </row>
    <row r="5" spans="1:11" x14ac:dyDescent="0.4">
      <c r="A5" s="5" t="s">
        <v>9</v>
      </c>
      <c r="B5" s="5" t="s">
        <v>13</v>
      </c>
      <c r="C5" s="5"/>
      <c r="D5" s="5"/>
      <c r="E5" s="10" t="str">
        <f t="shared" si="0"/>
        <v>其他 vs. 德国</v>
      </c>
      <c r="F5" s="6">
        <v>-21.433</v>
      </c>
      <c r="G5" s="6">
        <v>63415.144999999997</v>
      </c>
      <c r="H5" s="6">
        <v>0</v>
      </c>
      <c r="I5" s="6">
        <v>1</v>
      </c>
      <c r="J5" s="6" t="s">
        <v>11</v>
      </c>
      <c r="K5" s="6" t="s">
        <v>12</v>
      </c>
    </row>
    <row r="6" spans="1:11" x14ac:dyDescent="0.4">
      <c r="A6" s="5" t="s">
        <v>9</v>
      </c>
      <c r="B6" s="5" t="s">
        <v>14</v>
      </c>
      <c r="C6" s="5"/>
      <c r="D6" s="5"/>
      <c r="E6" s="10" t="str">
        <f t="shared" si="0"/>
        <v>其他 vs. 新西兰</v>
      </c>
      <c r="F6" s="6">
        <v>-19.074000000000002</v>
      </c>
      <c r="G6" s="6">
        <v>67032.755999999994</v>
      </c>
      <c r="H6" s="6">
        <v>0</v>
      </c>
      <c r="I6" s="6">
        <v>1</v>
      </c>
      <c r="J6" s="6" t="s">
        <v>11</v>
      </c>
      <c r="K6" s="6" t="s">
        <v>12</v>
      </c>
    </row>
    <row r="7" spans="1:11" x14ac:dyDescent="0.4">
      <c r="A7" s="5" t="s">
        <v>9</v>
      </c>
      <c r="B7" s="5" t="s">
        <v>15</v>
      </c>
      <c r="C7" s="5"/>
      <c r="D7" s="5"/>
      <c r="E7" s="10" t="str">
        <f t="shared" si="0"/>
        <v>其他 vs. 未知</v>
      </c>
      <c r="F7" s="6">
        <v>2.9409999999999998</v>
      </c>
      <c r="G7" s="6">
        <v>1.321</v>
      </c>
      <c r="H7" s="6">
        <v>2.2269999999999999</v>
      </c>
      <c r="I7" s="6">
        <v>2.5999999999999999E-2</v>
      </c>
      <c r="J7" s="6">
        <v>2</v>
      </c>
      <c r="K7" s="6">
        <v>6.1919504643962844</v>
      </c>
    </row>
    <row r="8" spans="1:11" x14ac:dyDescent="0.4">
      <c r="A8" s="5" t="s">
        <v>9</v>
      </c>
      <c r="B8" s="5" t="s">
        <v>16</v>
      </c>
      <c r="C8" s="5"/>
      <c r="D8" s="5"/>
      <c r="E8" s="10" t="str">
        <f t="shared" si="0"/>
        <v>其他 vs. 美国</v>
      </c>
      <c r="F8" s="6">
        <v>1.208</v>
      </c>
      <c r="G8" s="6">
        <v>0.76800000000000002</v>
      </c>
      <c r="H8" s="6">
        <v>1.573</v>
      </c>
      <c r="I8" s="6">
        <v>0.11600000000000001</v>
      </c>
      <c r="J8" s="6">
        <v>1.36</v>
      </c>
      <c r="K8" s="6">
        <v>4.2105263157894735</v>
      </c>
    </row>
    <row r="9" spans="1:11" x14ac:dyDescent="0.4">
      <c r="A9" s="5" t="s">
        <v>9</v>
      </c>
      <c r="B9" s="5" t="s">
        <v>17</v>
      </c>
      <c r="C9" s="5"/>
      <c r="D9" s="5"/>
      <c r="E9" s="10" t="str">
        <f t="shared" si="0"/>
        <v>其他 vs. 英国</v>
      </c>
      <c r="F9" s="6">
        <v>-5.6000000000000001E-2</v>
      </c>
      <c r="G9" s="6">
        <v>0.93899999999999995</v>
      </c>
      <c r="H9" s="6">
        <v>-5.8999999999999997E-2</v>
      </c>
      <c r="I9" s="6">
        <v>0.95299999999999996</v>
      </c>
      <c r="J9" s="6">
        <v>0.29399999999999998</v>
      </c>
      <c r="K9" s="6">
        <v>0.91021671826625383</v>
      </c>
    </row>
    <row r="10" spans="1:11" x14ac:dyDescent="0.4">
      <c r="A10" s="5" t="s">
        <v>9</v>
      </c>
      <c r="B10" s="5" t="s">
        <v>18</v>
      </c>
      <c r="C10" s="5"/>
      <c r="D10" s="5"/>
      <c r="E10" s="10" t="str">
        <f t="shared" si="0"/>
        <v>其他 vs. 非洲联盟</v>
      </c>
      <c r="F10" s="6">
        <v>1.4650000000000001</v>
      </c>
      <c r="G10" s="6">
        <v>1.3420000000000001</v>
      </c>
      <c r="H10" s="6">
        <v>1.0920000000000001</v>
      </c>
      <c r="I10" s="6">
        <v>0.27500000000000002</v>
      </c>
      <c r="J10" s="6">
        <v>5</v>
      </c>
      <c r="K10" s="6">
        <v>15.479876160990711</v>
      </c>
    </row>
    <row r="11" spans="1:11" x14ac:dyDescent="0.4">
      <c r="A11" s="5"/>
      <c r="D11" s="14" t="s">
        <v>19</v>
      </c>
      <c r="E11" s="15"/>
      <c r="F11" s="16"/>
      <c r="G11" s="16"/>
      <c r="H11" s="16"/>
      <c r="I11" s="16"/>
      <c r="J11" s="16"/>
      <c r="K11" s="16"/>
    </row>
    <row r="12" spans="1:11" x14ac:dyDescent="0.4">
      <c r="A12" s="5" t="s">
        <v>20</v>
      </c>
      <c r="B12" s="5" t="s">
        <v>21</v>
      </c>
      <c r="C12" s="5"/>
      <c r="D12" s="17"/>
      <c r="E12" s="18" t="str">
        <f>_xlfn.CONCAT(A12," vs. ",B12)</f>
        <v>中立 vs. 消极</v>
      </c>
      <c r="F12" s="19">
        <v>-1.405</v>
      </c>
      <c r="G12" s="19">
        <v>1.363</v>
      </c>
      <c r="H12" s="19">
        <v>-1.0309999999999999</v>
      </c>
      <c r="I12" s="19">
        <v>0.30299999999999999</v>
      </c>
      <c r="J12" s="19">
        <v>2</v>
      </c>
      <c r="K12" s="19">
        <v>1.0729613733905579</v>
      </c>
    </row>
    <row r="13" spans="1:11" x14ac:dyDescent="0.4">
      <c r="A13" s="5" t="s">
        <v>20</v>
      </c>
      <c r="B13" s="5" t="s">
        <v>22</v>
      </c>
      <c r="C13" s="5"/>
      <c r="D13" s="23"/>
      <c r="E13" s="24" t="str">
        <f>_xlfn.CONCAT(A13," vs. ",B13)</f>
        <v>中立 vs. 积极</v>
      </c>
      <c r="F13" s="25">
        <v>-1.5189999999999999</v>
      </c>
      <c r="G13" s="25">
        <v>0.67700000000000005</v>
      </c>
      <c r="H13" s="25">
        <v>-2.2429999999999999</v>
      </c>
      <c r="I13" s="25">
        <v>2.5000000000000001E-2</v>
      </c>
      <c r="J13" s="25">
        <v>0.89200000000000002</v>
      </c>
      <c r="K13" s="25">
        <v>0.4785407725321888</v>
      </c>
    </row>
    <row r="14" spans="1:11" x14ac:dyDescent="0.4">
      <c r="A14" s="5"/>
      <c r="D14" s="5" t="s">
        <v>23</v>
      </c>
      <c r="E14" s="10"/>
      <c r="F14" s="6"/>
      <c r="G14" s="6"/>
      <c r="H14" s="6"/>
      <c r="I14" s="6"/>
      <c r="J14" s="6"/>
      <c r="K14" s="6"/>
    </row>
    <row r="15" spans="1:11" x14ac:dyDescent="0.4">
      <c r="A15" s="5" t="s">
        <v>24</v>
      </c>
      <c r="B15" s="5" t="s">
        <v>25</v>
      </c>
      <c r="C15" s="5"/>
      <c r="D15" s="5"/>
      <c r="E15" s="10" t="str">
        <f>_xlfn.CONCAT(A15," vs. ",B15)</f>
        <v>否 vs. 是</v>
      </c>
      <c r="F15" s="6">
        <v>-3.149</v>
      </c>
      <c r="G15" s="6">
        <v>0.61499999999999999</v>
      </c>
      <c r="H15" s="6">
        <v>-5.117</v>
      </c>
      <c r="I15" s="6">
        <v>0</v>
      </c>
      <c r="J15" s="6">
        <v>0.13800000000000001</v>
      </c>
      <c r="K15" s="6">
        <v>2.7197477335435555E-2</v>
      </c>
    </row>
    <row r="16" spans="1:11" x14ac:dyDescent="0.4">
      <c r="A16" s="5"/>
      <c r="D16" s="14" t="s">
        <v>26</v>
      </c>
      <c r="E16" s="15"/>
      <c r="F16" s="16"/>
      <c r="G16" s="16"/>
      <c r="H16" s="16"/>
      <c r="I16" s="16"/>
      <c r="J16" s="16"/>
      <c r="K16" s="16"/>
    </row>
    <row r="17" spans="1:11" x14ac:dyDescent="0.4">
      <c r="A17" s="5" t="s">
        <v>27</v>
      </c>
      <c r="B17" s="5" t="s">
        <v>28</v>
      </c>
      <c r="C17" s="5"/>
      <c r="D17" s="17"/>
      <c r="E17" s="18" t="str">
        <f t="shared" ref="E17:E28" si="1">_xlfn.CONCAT(A17," vs. ",B17)</f>
        <v>互联网 vs. 休闲</v>
      </c>
      <c r="F17" s="19">
        <v>28.5</v>
      </c>
      <c r="G17" s="19">
        <v>33943.247000000003</v>
      </c>
      <c r="H17" s="19">
        <v>1E-3</v>
      </c>
      <c r="I17" s="19">
        <v>0.999</v>
      </c>
      <c r="J17" s="19">
        <v>7</v>
      </c>
      <c r="K17" s="19" t="s">
        <v>11</v>
      </c>
    </row>
    <row r="18" spans="1:11" x14ac:dyDescent="0.4">
      <c r="A18" s="5" t="s">
        <v>27</v>
      </c>
      <c r="B18" s="5" t="s">
        <v>29</v>
      </c>
      <c r="C18" s="5"/>
      <c r="D18" s="17"/>
      <c r="E18" s="18" t="str">
        <f t="shared" si="1"/>
        <v>互联网 vs. 会计</v>
      </c>
      <c r="F18" s="19">
        <v>47.585999999999999</v>
      </c>
      <c r="G18" s="19">
        <v>51988.311000000002</v>
      </c>
      <c r="H18" s="19">
        <v>1E-3</v>
      </c>
      <c r="I18" s="19">
        <v>0.999</v>
      </c>
      <c r="J18" s="19" t="s">
        <v>30</v>
      </c>
      <c r="K18" s="19" t="s">
        <v>11</v>
      </c>
    </row>
    <row r="19" spans="1:11" x14ac:dyDescent="0.4">
      <c r="A19" s="5" t="s">
        <v>27</v>
      </c>
      <c r="B19" s="5" t="s">
        <v>31</v>
      </c>
      <c r="C19" s="5"/>
      <c r="D19" s="17"/>
      <c r="E19" s="18" t="str">
        <f t="shared" si="1"/>
        <v>互联网 vs. 健康</v>
      </c>
      <c r="F19" s="19">
        <v>24.38</v>
      </c>
      <c r="G19" s="19">
        <v>33943.247000000003</v>
      </c>
      <c r="H19" s="19">
        <v>1E-3</v>
      </c>
      <c r="I19" s="19">
        <v>0.999</v>
      </c>
      <c r="J19" s="19">
        <v>1.556</v>
      </c>
      <c r="K19" s="19" t="s">
        <v>11</v>
      </c>
    </row>
    <row r="20" spans="1:11" x14ac:dyDescent="0.4">
      <c r="A20" s="5" t="s">
        <v>27</v>
      </c>
      <c r="B20" s="5" t="s">
        <v>9</v>
      </c>
      <c r="C20" s="5"/>
      <c r="D20" s="17"/>
      <c r="E20" s="18" t="str">
        <f t="shared" si="1"/>
        <v>互联网 vs. 其他</v>
      </c>
      <c r="F20" s="19">
        <v>24.321000000000002</v>
      </c>
      <c r="G20" s="19">
        <v>33943.247000000003</v>
      </c>
      <c r="H20" s="19">
        <v>1E-3</v>
      </c>
      <c r="I20" s="19">
        <v>0.999</v>
      </c>
      <c r="J20" s="19">
        <v>0.46500000000000002</v>
      </c>
      <c r="K20" s="19" t="s">
        <v>11</v>
      </c>
    </row>
    <row r="21" spans="1:11" x14ac:dyDescent="0.4">
      <c r="A21" s="5" t="s">
        <v>27</v>
      </c>
      <c r="B21" s="5" t="s">
        <v>32</v>
      </c>
      <c r="C21" s="5"/>
      <c r="D21" s="17"/>
      <c r="E21" s="18" t="str">
        <f t="shared" si="1"/>
        <v>互联网 vs. 媒体</v>
      </c>
      <c r="F21" s="19">
        <v>27.427</v>
      </c>
      <c r="G21" s="19">
        <v>33943.247000000003</v>
      </c>
      <c r="H21" s="19">
        <v>1E-3</v>
      </c>
      <c r="I21" s="19">
        <v>0.999</v>
      </c>
      <c r="J21" s="19">
        <v>0.75</v>
      </c>
      <c r="K21" s="19" t="s">
        <v>11</v>
      </c>
    </row>
    <row r="22" spans="1:11" x14ac:dyDescent="0.4">
      <c r="A22" s="5" t="s">
        <v>27</v>
      </c>
      <c r="B22" s="5" t="s">
        <v>33</v>
      </c>
      <c r="C22" s="5"/>
      <c r="D22" s="17"/>
      <c r="E22" s="18" t="str">
        <f t="shared" si="1"/>
        <v>互联网 vs. 房地产</v>
      </c>
      <c r="F22" s="19">
        <v>23.481000000000002</v>
      </c>
      <c r="G22" s="19">
        <v>33943.247000000003</v>
      </c>
      <c r="H22" s="19">
        <v>1E-3</v>
      </c>
      <c r="I22" s="19">
        <v>0.999</v>
      </c>
      <c r="J22" s="19">
        <v>1.6</v>
      </c>
      <c r="K22" s="19" t="s">
        <v>11</v>
      </c>
    </row>
    <row r="23" spans="1:11" x14ac:dyDescent="0.4">
      <c r="A23" s="5" t="s">
        <v>27</v>
      </c>
      <c r="B23" s="5" t="s">
        <v>34</v>
      </c>
      <c r="C23" s="5"/>
      <c r="D23" s="17"/>
      <c r="E23" s="18" t="str">
        <f t="shared" si="1"/>
        <v>互联网 vs. 服务</v>
      </c>
      <c r="F23" s="19">
        <v>25.548999999999999</v>
      </c>
      <c r="G23" s="19">
        <v>33943.247000000003</v>
      </c>
      <c r="H23" s="19">
        <v>1E-3</v>
      </c>
      <c r="I23" s="19">
        <v>0.999</v>
      </c>
      <c r="J23" s="19">
        <v>0.66700000000000004</v>
      </c>
      <c r="K23" s="19" t="s">
        <v>11</v>
      </c>
    </row>
    <row r="24" spans="1:11" x14ac:dyDescent="0.4">
      <c r="A24" s="5" t="s">
        <v>27</v>
      </c>
      <c r="B24" s="5" t="s">
        <v>15</v>
      </c>
      <c r="C24" s="5"/>
      <c r="D24" s="17"/>
      <c r="E24" s="18" t="str">
        <f t="shared" si="1"/>
        <v>互联网 vs. 未知</v>
      </c>
      <c r="F24" s="19">
        <v>24.358000000000001</v>
      </c>
      <c r="G24" s="19">
        <v>33943.247000000003</v>
      </c>
      <c r="H24" s="19">
        <v>1E-3</v>
      </c>
      <c r="I24" s="19">
        <v>0.999</v>
      </c>
      <c r="J24" s="19">
        <v>1.639</v>
      </c>
      <c r="K24" s="19" t="s">
        <v>11</v>
      </c>
    </row>
    <row r="25" spans="1:11" x14ac:dyDescent="0.4">
      <c r="A25" s="5" t="s">
        <v>27</v>
      </c>
      <c r="B25" s="5" t="s">
        <v>35</v>
      </c>
      <c r="C25" s="5"/>
      <c r="D25" s="17"/>
      <c r="E25" s="18" t="str">
        <f t="shared" si="1"/>
        <v>互联网 vs. 电信</v>
      </c>
      <c r="F25" s="19">
        <v>25.024000000000001</v>
      </c>
      <c r="G25" s="19">
        <v>33943.247000000003</v>
      </c>
      <c r="H25" s="19">
        <v>1E-3</v>
      </c>
      <c r="I25" s="19">
        <v>0.999</v>
      </c>
      <c r="J25" s="19">
        <v>1.8</v>
      </c>
      <c r="K25" s="19" t="s">
        <v>11</v>
      </c>
    </row>
    <row r="26" spans="1:11" x14ac:dyDescent="0.4">
      <c r="A26" s="5" t="s">
        <v>27</v>
      </c>
      <c r="B26" s="5" t="s">
        <v>36</v>
      </c>
      <c r="C26" s="5"/>
      <c r="D26" s="17"/>
      <c r="E26" s="18" t="str">
        <f t="shared" si="1"/>
        <v>互联网 vs. 石油</v>
      </c>
      <c r="F26" s="19">
        <v>25.803000000000001</v>
      </c>
      <c r="G26" s="19">
        <v>33943.247000000003</v>
      </c>
      <c r="H26" s="19">
        <v>1E-3</v>
      </c>
      <c r="I26" s="19">
        <v>0.999</v>
      </c>
      <c r="J26" s="19">
        <v>1.25</v>
      </c>
      <c r="K26" s="19" t="s">
        <v>11</v>
      </c>
    </row>
    <row r="27" spans="1:11" x14ac:dyDescent="0.4">
      <c r="A27" s="5" t="s">
        <v>27</v>
      </c>
      <c r="B27" s="5" t="s">
        <v>37</v>
      </c>
      <c r="C27" s="5"/>
      <c r="D27" s="17"/>
      <c r="E27" s="18" t="str">
        <f t="shared" si="1"/>
        <v>互联网 vs. 营销</v>
      </c>
      <c r="F27" s="19">
        <v>24.52</v>
      </c>
      <c r="G27" s="19">
        <v>33943.247000000003</v>
      </c>
      <c r="H27" s="19">
        <v>1E-3</v>
      </c>
      <c r="I27" s="19">
        <v>0.999</v>
      </c>
      <c r="J27" s="19">
        <v>0.64700000000000002</v>
      </c>
      <c r="K27" s="19" t="s">
        <v>11</v>
      </c>
    </row>
    <row r="28" spans="1:11" x14ac:dyDescent="0.4">
      <c r="A28" s="5" t="s">
        <v>27</v>
      </c>
      <c r="B28" s="5" t="s">
        <v>38</v>
      </c>
      <c r="C28" s="5"/>
      <c r="D28" s="23"/>
      <c r="E28" s="24" t="str">
        <f t="shared" si="1"/>
        <v>互联网 vs. 计算机</v>
      </c>
      <c r="F28" s="25">
        <v>22.757000000000001</v>
      </c>
      <c r="G28" s="25">
        <v>33943.247000000003</v>
      </c>
      <c r="H28" s="25">
        <v>1E-3</v>
      </c>
      <c r="I28" s="25">
        <v>0.999</v>
      </c>
      <c r="J28" s="25">
        <v>0.111</v>
      </c>
      <c r="K28" s="25" t="s">
        <v>11</v>
      </c>
    </row>
    <row r="29" spans="1:11" x14ac:dyDescent="0.4">
      <c r="A29" s="5"/>
      <c r="D29" s="5" t="s">
        <v>39</v>
      </c>
      <c r="E29" s="10"/>
      <c r="F29" s="6"/>
      <c r="G29" s="6"/>
      <c r="H29" s="6"/>
      <c r="I29" s="6"/>
      <c r="J29" s="6"/>
      <c r="K29" s="6"/>
    </row>
    <row r="30" spans="1:11" x14ac:dyDescent="0.4">
      <c r="A30" s="5" t="s">
        <v>40</v>
      </c>
      <c r="B30" s="5" t="s">
        <v>41</v>
      </c>
      <c r="C30" s="5"/>
      <c r="D30" s="5"/>
      <c r="E30" s="10" t="str">
        <f t="shared" ref="E30:E35" si="2">_xlfn.CONCAT(A30," vs. ",B30)</f>
        <v>一些高中课程 vs. 不确定</v>
      </c>
      <c r="F30" s="6">
        <v>-19.922000000000001</v>
      </c>
      <c r="G30" s="6">
        <v>55770.894</v>
      </c>
      <c r="H30" s="6">
        <v>0</v>
      </c>
      <c r="I30" s="6">
        <v>1</v>
      </c>
      <c r="J30" s="6">
        <v>0.93500000000000005</v>
      </c>
      <c r="K30" s="6" t="s">
        <v>12</v>
      </c>
    </row>
    <row r="31" spans="1:11" x14ac:dyDescent="0.4">
      <c r="A31" s="5" t="s">
        <v>40</v>
      </c>
      <c r="B31" s="5" t="s">
        <v>9</v>
      </c>
      <c r="C31" s="5"/>
      <c r="D31" s="5"/>
      <c r="E31" s="10" t="str">
        <f t="shared" si="2"/>
        <v>一些高中课程 vs. 其他</v>
      </c>
      <c r="F31" s="6">
        <v>-20.925999999999998</v>
      </c>
      <c r="G31" s="6">
        <v>55770.894</v>
      </c>
      <c r="H31" s="6">
        <v>0</v>
      </c>
      <c r="I31" s="6">
        <v>1</v>
      </c>
      <c r="J31" s="6">
        <v>0.7</v>
      </c>
      <c r="K31" s="6" t="s">
        <v>12</v>
      </c>
    </row>
    <row r="32" spans="1:11" x14ac:dyDescent="0.4">
      <c r="A32" s="5" t="s">
        <v>40</v>
      </c>
      <c r="B32" s="5" t="s">
        <v>42</v>
      </c>
      <c r="C32" s="5"/>
      <c r="D32" s="5"/>
      <c r="E32" s="10" t="str">
        <f t="shared" si="2"/>
        <v>一些高中课程 vs. 学士</v>
      </c>
      <c r="F32" s="6">
        <v>-23.335000000000001</v>
      </c>
      <c r="G32" s="6">
        <v>55770.894</v>
      </c>
      <c r="H32" s="6">
        <v>0</v>
      </c>
      <c r="I32" s="6">
        <v>1</v>
      </c>
      <c r="J32" s="6">
        <v>8.4000000000000005E-2</v>
      </c>
      <c r="K32" s="6" t="s">
        <v>12</v>
      </c>
    </row>
    <row r="33" spans="1:11" x14ac:dyDescent="0.4">
      <c r="A33" s="5" t="s">
        <v>40</v>
      </c>
      <c r="B33" s="5" t="s">
        <v>15</v>
      </c>
      <c r="C33" s="5"/>
      <c r="D33" s="5"/>
      <c r="E33" s="10" t="str">
        <f t="shared" si="2"/>
        <v>一些高中课程 vs. 未知</v>
      </c>
      <c r="F33" s="6">
        <v>-21.805</v>
      </c>
      <c r="G33" s="6">
        <v>55770.894</v>
      </c>
      <c r="H33" s="6">
        <v>0</v>
      </c>
      <c r="I33" s="6">
        <v>1</v>
      </c>
      <c r="J33" s="6">
        <v>1.321</v>
      </c>
      <c r="K33" s="6" t="s">
        <v>12</v>
      </c>
    </row>
    <row r="34" spans="1:11" x14ac:dyDescent="0.4">
      <c r="A34" s="5" t="s">
        <v>40</v>
      </c>
      <c r="B34" s="5" t="s">
        <v>43</v>
      </c>
      <c r="C34" s="5"/>
      <c r="D34" s="5"/>
      <c r="E34" s="10" t="str">
        <f t="shared" si="2"/>
        <v>一些高中课程 vs. 硕士</v>
      </c>
      <c r="F34" s="6">
        <v>-20.195</v>
      </c>
      <c r="G34" s="6">
        <v>55770.894</v>
      </c>
      <c r="H34" s="6">
        <v>0</v>
      </c>
      <c r="I34" s="6">
        <v>1</v>
      </c>
      <c r="J34" s="6">
        <v>0.83299999999999996</v>
      </c>
      <c r="K34" s="6" t="s">
        <v>12</v>
      </c>
    </row>
    <row r="35" spans="1:11" x14ac:dyDescent="0.4">
      <c r="A35" s="5" t="s">
        <v>40</v>
      </c>
      <c r="B35" s="5" t="s">
        <v>44</v>
      </c>
      <c r="C35" s="5"/>
      <c r="D35" s="5"/>
      <c r="E35" s="10" t="str">
        <f t="shared" si="2"/>
        <v>一些高中课程 vs. 高中或同等学历</v>
      </c>
      <c r="F35" s="6">
        <v>-18.838000000000001</v>
      </c>
      <c r="G35" s="6">
        <v>55770.894</v>
      </c>
      <c r="H35" s="6">
        <v>0</v>
      </c>
      <c r="I35" s="6">
        <v>1</v>
      </c>
      <c r="J35" s="6">
        <v>1.8480000000000001</v>
      </c>
      <c r="K35" s="6" t="s">
        <v>12</v>
      </c>
    </row>
    <row r="36" spans="1:11" x14ac:dyDescent="0.4">
      <c r="A36" s="5"/>
      <c r="D36" s="14" t="s">
        <v>45</v>
      </c>
      <c r="E36" s="15"/>
      <c r="F36" s="16"/>
      <c r="G36" s="16"/>
      <c r="H36" s="16"/>
      <c r="I36" s="16"/>
      <c r="J36" s="16"/>
      <c r="K36" s="16"/>
    </row>
    <row r="37" spans="1:11" x14ac:dyDescent="0.4">
      <c r="A37" s="5" t="s">
        <v>20</v>
      </c>
      <c r="B37" s="5" t="s">
        <v>15</v>
      </c>
      <c r="C37" s="5"/>
      <c r="D37" s="17"/>
      <c r="E37" s="18" t="str">
        <f>_xlfn.CONCAT(A37," vs. ",B37)</f>
        <v>中立 vs. 未知</v>
      </c>
      <c r="F37" s="19">
        <v>-0.216</v>
      </c>
      <c r="G37" s="19">
        <v>0.90400000000000003</v>
      </c>
      <c r="H37" s="19">
        <v>-0.23899999999999999</v>
      </c>
      <c r="I37" s="19">
        <v>0.81100000000000005</v>
      </c>
      <c r="J37" s="19">
        <v>1.587</v>
      </c>
      <c r="K37" s="19">
        <v>4.1653543307086611</v>
      </c>
    </row>
    <row r="38" spans="1:11" x14ac:dyDescent="0.4">
      <c r="A38" s="5" t="s">
        <v>20</v>
      </c>
      <c r="B38" s="5" t="s">
        <v>21</v>
      </c>
      <c r="C38" s="5"/>
      <c r="D38" s="17"/>
      <c r="E38" s="18" t="str">
        <f>_xlfn.CONCAT(A38," vs. ",B38)</f>
        <v>中立 vs. 消极</v>
      </c>
      <c r="F38" s="19">
        <v>1.881</v>
      </c>
      <c r="G38" s="19">
        <v>2.5070000000000001</v>
      </c>
      <c r="H38" s="19">
        <v>0.75</v>
      </c>
      <c r="I38" s="19">
        <v>0.45300000000000001</v>
      </c>
      <c r="J38" s="19">
        <v>12.5</v>
      </c>
      <c r="K38" s="19">
        <v>32.808398950131235</v>
      </c>
    </row>
    <row r="39" spans="1:11" x14ac:dyDescent="0.4">
      <c r="A39" s="5" t="s">
        <v>20</v>
      </c>
      <c r="B39" s="5" t="s">
        <v>22</v>
      </c>
      <c r="C39" s="5"/>
      <c r="D39" s="23"/>
      <c r="E39" s="24" t="str">
        <f>_xlfn.CONCAT(A39," vs. ",B39)</f>
        <v>中立 vs. 积极</v>
      </c>
      <c r="F39" s="25">
        <v>0.64100000000000001</v>
      </c>
      <c r="G39" s="25">
        <v>0.82399999999999995</v>
      </c>
      <c r="H39" s="25">
        <v>0.77800000000000002</v>
      </c>
      <c r="I39" s="25">
        <v>0.437</v>
      </c>
      <c r="J39" s="25">
        <v>0.82899999999999996</v>
      </c>
      <c r="K39" s="25">
        <v>2.1758530183727034</v>
      </c>
    </row>
    <row r="40" spans="1:11" x14ac:dyDescent="0.4">
      <c r="A40" s="5"/>
      <c r="D40" s="5" t="s">
        <v>46</v>
      </c>
      <c r="E40" s="10"/>
      <c r="F40" s="6"/>
      <c r="G40" s="6"/>
      <c r="H40" s="6"/>
      <c r="I40" s="6"/>
      <c r="J40" s="6"/>
      <c r="K40" s="6"/>
    </row>
    <row r="41" spans="1:11" x14ac:dyDescent="0.4">
      <c r="A41" s="5" t="s">
        <v>20</v>
      </c>
      <c r="B41" s="5" t="s">
        <v>15</v>
      </c>
      <c r="C41" s="5"/>
      <c r="D41" s="5"/>
      <c r="E41" s="10" t="str">
        <f>_xlfn.CONCAT(A41," vs. ",B41)</f>
        <v>中立 vs. 未知</v>
      </c>
      <c r="F41" s="6">
        <v>27.611999999999998</v>
      </c>
      <c r="G41" s="6">
        <v>33358.601999999999</v>
      </c>
      <c r="H41" s="6">
        <v>1E-3</v>
      </c>
      <c r="I41" s="6">
        <v>0.999</v>
      </c>
      <c r="J41" s="6">
        <v>5.13</v>
      </c>
      <c r="K41" s="6" t="s">
        <v>12</v>
      </c>
    </row>
    <row r="42" spans="1:11" x14ac:dyDescent="0.4">
      <c r="A42" s="5" t="s">
        <v>20</v>
      </c>
      <c r="B42" s="5" t="s">
        <v>21</v>
      </c>
      <c r="C42" s="5"/>
      <c r="D42" s="5"/>
      <c r="E42" s="10" t="str">
        <f>_xlfn.CONCAT(A42," vs. ",B42)</f>
        <v>中立 vs. 消极</v>
      </c>
      <c r="F42" s="6">
        <v>25.725000000000001</v>
      </c>
      <c r="G42" s="6">
        <v>33358.601999999999</v>
      </c>
      <c r="H42" s="6">
        <v>1E-3</v>
      </c>
      <c r="I42" s="6">
        <v>0.999</v>
      </c>
      <c r="J42" s="6">
        <v>0.16700000000000001</v>
      </c>
      <c r="K42" s="6" t="s">
        <v>12</v>
      </c>
    </row>
    <row r="43" spans="1:11" x14ac:dyDescent="0.4">
      <c r="A43" s="5" t="s">
        <v>20</v>
      </c>
      <c r="B43" s="5" t="s">
        <v>22</v>
      </c>
      <c r="C43" s="5"/>
      <c r="D43" s="5"/>
      <c r="E43" s="10" t="str">
        <f>_xlfn.CONCAT(A43," vs. ",B43)</f>
        <v>中立 vs. 积极</v>
      </c>
      <c r="F43" s="6">
        <v>24.907</v>
      </c>
      <c r="G43" s="6">
        <v>33358.601999999999</v>
      </c>
      <c r="H43" s="6">
        <v>1E-3</v>
      </c>
      <c r="I43" s="6">
        <v>0.999</v>
      </c>
      <c r="J43" s="6">
        <v>0.13700000000000001</v>
      </c>
      <c r="K43" s="6" t="s">
        <v>12</v>
      </c>
    </row>
    <row r="44" spans="1:11" x14ac:dyDescent="0.4">
      <c r="A44" s="5"/>
      <c r="D44" s="14" t="s">
        <v>47</v>
      </c>
      <c r="E44" s="15"/>
      <c r="F44" s="16"/>
      <c r="G44" s="16"/>
      <c r="H44" s="16"/>
      <c r="I44" s="16"/>
      <c r="J44" s="16"/>
      <c r="K44" s="16"/>
    </row>
    <row r="45" spans="1:11" x14ac:dyDescent="0.4">
      <c r="A45" s="5" t="s">
        <v>48</v>
      </c>
      <c r="B45" s="5" t="s">
        <v>49</v>
      </c>
      <c r="C45" s="5"/>
      <c r="D45" s="17"/>
      <c r="E45" s="18" t="str">
        <f>_xlfn.CONCAT(A45," vs. ",B45)</f>
        <v>临时 vs. 全职</v>
      </c>
      <c r="F45" s="19">
        <v>25.324999999999999</v>
      </c>
      <c r="G45" s="19">
        <v>92116.12</v>
      </c>
      <c r="H45" s="19">
        <v>0</v>
      </c>
      <c r="I45" s="19">
        <v>1</v>
      </c>
      <c r="J45" s="19">
        <v>0.64100000000000001</v>
      </c>
      <c r="K45" s="19" t="s">
        <v>12</v>
      </c>
    </row>
    <row r="46" spans="1:11" x14ac:dyDescent="0.4">
      <c r="A46" s="5" t="s">
        <v>48</v>
      </c>
      <c r="B46" s="5" t="s">
        <v>9</v>
      </c>
      <c r="C46" s="5"/>
      <c r="D46" s="17"/>
      <c r="E46" s="18" t="str">
        <f>_xlfn.CONCAT(A46," vs. ",B46)</f>
        <v>临时 vs. 其他</v>
      </c>
      <c r="F46" s="19">
        <v>46.921999999999997</v>
      </c>
      <c r="G46" s="19">
        <v>96885.650999999998</v>
      </c>
      <c r="H46" s="19">
        <v>0</v>
      </c>
      <c r="I46" s="19">
        <v>1</v>
      </c>
      <c r="J46" s="19">
        <v>7</v>
      </c>
      <c r="K46" s="19" t="s">
        <v>12</v>
      </c>
    </row>
    <row r="47" spans="1:11" x14ac:dyDescent="0.4">
      <c r="A47" s="5" t="s">
        <v>48</v>
      </c>
      <c r="B47" s="5" t="s">
        <v>50</v>
      </c>
      <c r="C47" s="5"/>
      <c r="D47" s="17"/>
      <c r="E47" s="18" t="str">
        <f>_xlfn.CONCAT(A47," vs. ",B47)</f>
        <v>临时 vs. 兼职</v>
      </c>
      <c r="F47" s="19">
        <v>25.436</v>
      </c>
      <c r="G47" s="19">
        <v>92116.12</v>
      </c>
      <c r="H47" s="19">
        <v>0</v>
      </c>
      <c r="I47" s="19">
        <v>1</v>
      </c>
      <c r="J47" s="19">
        <v>2.7690000000000001</v>
      </c>
      <c r="K47" s="19" t="s">
        <v>12</v>
      </c>
    </row>
    <row r="48" spans="1:11" x14ac:dyDescent="0.4">
      <c r="A48" s="5" t="s">
        <v>48</v>
      </c>
      <c r="B48" s="5" t="s">
        <v>51</v>
      </c>
      <c r="C48" s="5"/>
      <c r="D48" s="17"/>
      <c r="E48" s="18" t="str">
        <f>_xlfn.CONCAT(A48," vs. ",B48)</f>
        <v>临时 vs. 合同制</v>
      </c>
      <c r="F48" s="19">
        <v>25.94</v>
      </c>
      <c r="G48" s="19">
        <v>92116.12</v>
      </c>
      <c r="H48" s="19">
        <v>0</v>
      </c>
      <c r="I48" s="19">
        <v>1</v>
      </c>
      <c r="J48" s="19">
        <v>0.76500000000000001</v>
      </c>
      <c r="K48" s="19" t="s">
        <v>12</v>
      </c>
    </row>
    <row r="49" spans="1:11" x14ac:dyDescent="0.4">
      <c r="A49" s="5" t="s">
        <v>48</v>
      </c>
      <c r="B49" s="5" t="s">
        <v>15</v>
      </c>
      <c r="C49" s="5"/>
      <c r="D49" s="23"/>
      <c r="E49" s="24" t="str">
        <f>_xlfn.CONCAT(A49," vs. ",B49)</f>
        <v>临时 vs. 未知</v>
      </c>
      <c r="F49" s="25">
        <v>26.016999999999999</v>
      </c>
      <c r="G49" s="25">
        <v>92116.12</v>
      </c>
      <c r="H49" s="25">
        <v>0</v>
      </c>
      <c r="I49" s="25">
        <v>1</v>
      </c>
      <c r="J49" s="25">
        <v>1.7969999999999999</v>
      </c>
      <c r="K49" s="25" t="s">
        <v>12</v>
      </c>
    </row>
    <row r="50" spans="1:11" x14ac:dyDescent="0.4">
      <c r="A50" s="5"/>
      <c r="D50" s="5" t="s">
        <v>52</v>
      </c>
      <c r="E50" s="10"/>
      <c r="F50" s="6"/>
      <c r="G50" s="6"/>
      <c r="H50" s="6"/>
      <c r="I50" s="6"/>
      <c r="J50" s="6"/>
      <c r="K50" s="6"/>
    </row>
    <row r="51" spans="1:11" x14ac:dyDescent="0.4">
      <c r="A51" s="5" t="s">
        <v>9</v>
      </c>
      <c r="B51" s="5" t="s">
        <v>53</v>
      </c>
      <c r="C51" s="5"/>
      <c r="D51" s="5"/>
      <c r="E51" s="10" t="str">
        <f t="shared" ref="E51:E56" si="3">_xlfn.CONCAT(A51," vs. ",B51)</f>
        <v>其他 vs. 工程</v>
      </c>
      <c r="F51" s="6">
        <v>2.363</v>
      </c>
      <c r="G51" s="6">
        <v>1.8080000000000001</v>
      </c>
      <c r="H51" s="6">
        <v>1.3069999999999999</v>
      </c>
      <c r="I51" s="6">
        <v>0.191</v>
      </c>
      <c r="J51" s="6">
        <v>0.111</v>
      </c>
      <c r="K51" s="6">
        <v>0.26428571428571429</v>
      </c>
    </row>
    <row r="52" spans="1:11" x14ac:dyDescent="0.4">
      <c r="A52" s="5" t="s">
        <v>9</v>
      </c>
      <c r="B52" s="5" t="s">
        <v>54</v>
      </c>
      <c r="C52" s="5"/>
      <c r="D52" s="5"/>
      <c r="E52" s="10" t="str">
        <f t="shared" si="3"/>
        <v>其他 vs. 文员</v>
      </c>
      <c r="F52" s="6">
        <v>41.85</v>
      </c>
      <c r="G52" s="6">
        <v>51663.68</v>
      </c>
      <c r="H52" s="6">
        <v>1E-3</v>
      </c>
      <c r="I52" s="6">
        <v>0.999</v>
      </c>
      <c r="J52" s="6" t="s">
        <v>30</v>
      </c>
      <c r="K52" s="6" t="s">
        <v>12</v>
      </c>
    </row>
    <row r="53" spans="1:11" x14ac:dyDescent="0.4">
      <c r="A53" s="5" t="s">
        <v>9</v>
      </c>
      <c r="B53" s="5" t="s">
        <v>34</v>
      </c>
      <c r="C53" s="5"/>
      <c r="D53" s="5"/>
      <c r="E53" s="10" t="str">
        <f t="shared" si="3"/>
        <v>其他 vs. 服务</v>
      </c>
      <c r="F53" s="6">
        <v>2.5070000000000001</v>
      </c>
      <c r="G53" s="6">
        <v>1.163</v>
      </c>
      <c r="H53" s="6">
        <v>2.1549999999999998</v>
      </c>
      <c r="I53" s="6">
        <v>3.1E-2</v>
      </c>
      <c r="J53" s="6">
        <v>2.6669999999999998</v>
      </c>
      <c r="K53" s="6">
        <v>6.35</v>
      </c>
    </row>
    <row r="54" spans="1:11" x14ac:dyDescent="0.4">
      <c r="A54" s="5" t="s">
        <v>9</v>
      </c>
      <c r="B54" s="5" t="s">
        <v>15</v>
      </c>
      <c r="C54" s="5"/>
      <c r="D54" s="5"/>
      <c r="E54" s="10" t="str">
        <f t="shared" si="3"/>
        <v>其他 vs. 未知</v>
      </c>
      <c r="F54" s="6">
        <v>-0.42</v>
      </c>
      <c r="G54" s="6">
        <v>0.57199999999999995</v>
      </c>
      <c r="H54" s="6">
        <v>-0.73399999999999999</v>
      </c>
      <c r="I54" s="6">
        <v>0.46300000000000002</v>
      </c>
      <c r="J54" s="6">
        <v>1.2</v>
      </c>
      <c r="K54" s="6">
        <v>2.8571428571428572</v>
      </c>
    </row>
    <row r="55" spans="1:11" x14ac:dyDescent="0.4">
      <c r="A55" s="5" t="s">
        <v>9</v>
      </c>
      <c r="B55" s="5" t="s">
        <v>37</v>
      </c>
      <c r="C55" s="5"/>
      <c r="D55" s="5"/>
      <c r="E55" s="10" t="str">
        <f t="shared" si="3"/>
        <v>其他 vs. 营销</v>
      </c>
      <c r="F55" s="6">
        <v>-17.673999999999999</v>
      </c>
      <c r="G55" s="6">
        <v>70558.504000000001</v>
      </c>
      <c r="H55" s="6">
        <v>0</v>
      </c>
      <c r="I55" s="6">
        <v>1</v>
      </c>
      <c r="J55" s="6" t="s">
        <v>11</v>
      </c>
      <c r="K55" s="6" t="s">
        <v>12</v>
      </c>
    </row>
    <row r="56" spans="1:11" x14ac:dyDescent="0.4">
      <c r="A56" s="5" t="s">
        <v>9</v>
      </c>
      <c r="B56" s="5" t="s">
        <v>55</v>
      </c>
      <c r="C56" s="5"/>
      <c r="D56" s="5"/>
      <c r="E56" s="10" t="str">
        <f t="shared" si="3"/>
        <v>其他 vs. 销售</v>
      </c>
      <c r="F56" s="6">
        <v>2.2690000000000001</v>
      </c>
      <c r="G56" s="6">
        <v>0.97699999999999998</v>
      </c>
      <c r="H56" s="6">
        <v>2.3220000000000001</v>
      </c>
      <c r="I56" s="6">
        <v>0.02</v>
      </c>
      <c r="J56" s="6">
        <v>0.56200000000000006</v>
      </c>
      <c r="K56" s="6">
        <v>1.3380952380952382</v>
      </c>
    </row>
    <row r="57" spans="1:11" x14ac:dyDescent="0.4">
      <c r="A57" s="5"/>
      <c r="D57" s="14" t="s">
        <v>56</v>
      </c>
      <c r="E57" s="15"/>
      <c r="F57" s="16"/>
      <c r="G57" s="16"/>
      <c r="H57" s="16"/>
      <c r="I57" s="16"/>
      <c r="J57" s="16"/>
      <c r="K57" s="16"/>
    </row>
    <row r="58" spans="1:11" x14ac:dyDescent="0.4">
      <c r="A58" s="5" t="s">
        <v>24</v>
      </c>
      <c r="B58" s="5" t="s">
        <v>25</v>
      </c>
      <c r="C58" s="5"/>
      <c r="D58" s="23"/>
      <c r="E58" s="24" t="str">
        <f>_xlfn.CONCAT(A58," vs. ",B58)</f>
        <v>否 vs. 是</v>
      </c>
      <c r="F58" s="25">
        <v>0.7</v>
      </c>
      <c r="G58" s="25">
        <v>1.1060000000000001</v>
      </c>
      <c r="H58" s="25">
        <v>0.63300000000000001</v>
      </c>
      <c r="I58" s="25">
        <v>0.52700000000000002</v>
      </c>
      <c r="J58" s="25">
        <v>2.5449999999999999</v>
      </c>
      <c r="K58" s="25">
        <v>2.7424568965517238</v>
      </c>
    </row>
    <row r="59" spans="1:11" x14ac:dyDescent="0.4">
      <c r="A59" s="5"/>
      <c r="D59" s="5" t="s">
        <v>57</v>
      </c>
      <c r="E59" s="10"/>
      <c r="F59" s="6"/>
      <c r="G59" s="6"/>
      <c r="H59" s="6"/>
      <c r="I59" s="6"/>
      <c r="J59" s="6"/>
      <c r="K59" s="6"/>
    </row>
    <row r="60" spans="1:11" x14ac:dyDescent="0.4">
      <c r="A60" s="5" t="s">
        <v>58</v>
      </c>
      <c r="B60" s="5" t="s">
        <v>59</v>
      </c>
      <c r="C60" s="5"/>
      <c r="D60" s="5"/>
      <c r="E60" s="10" t="str">
        <f t="shared" ref="E60:E66" si="4">_xlfn.CONCAT(A60," vs. ",B60)</f>
        <v>不适用 vs. 中高级</v>
      </c>
      <c r="F60" s="6">
        <v>-1.2949999999999999</v>
      </c>
      <c r="G60" s="6">
        <v>0.99399999999999999</v>
      </c>
      <c r="H60" s="6">
        <v>-1.3029999999999999</v>
      </c>
      <c r="I60" s="6">
        <v>0.193</v>
      </c>
      <c r="J60" s="6">
        <v>7.8E-2</v>
      </c>
      <c r="K60" s="6">
        <v>6.8541300527240778E-2</v>
      </c>
    </row>
    <row r="61" spans="1:11" x14ac:dyDescent="0.4">
      <c r="A61" s="5" t="s">
        <v>58</v>
      </c>
      <c r="B61" s="5" t="s">
        <v>60</v>
      </c>
      <c r="C61" s="5"/>
      <c r="D61" s="5"/>
      <c r="E61" s="10" t="str">
        <f t="shared" si="4"/>
        <v>不适用 vs. 主管</v>
      </c>
      <c r="F61" s="6">
        <v>2.0920000000000001</v>
      </c>
      <c r="G61" s="6">
        <v>1.75</v>
      </c>
      <c r="H61" s="6">
        <v>1.1950000000000001</v>
      </c>
      <c r="I61" s="6">
        <v>0.23200000000000001</v>
      </c>
      <c r="J61" s="6">
        <v>0.4</v>
      </c>
      <c r="K61" s="6">
        <v>0.35149384885764506</v>
      </c>
    </row>
    <row r="62" spans="1:11" x14ac:dyDescent="0.4">
      <c r="A62" s="5" t="s">
        <v>58</v>
      </c>
      <c r="B62" s="5" t="s">
        <v>61</v>
      </c>
      <c r="C62" s="5"/>
      <c r="D62" s="5"/>
      <c r="E62" s="10" t="str">
        <f t="shared" si="4"/>
        <v>不适用 vs. 入门级</v>
      </c>
      <c r="F62" s="6">
        <v>1.2110000000000001</v>
      </c>
      <c r="G62" s="6">
        <v>0.72699999999999998</v>
      </c>
      <c r="H62" s="6">
        <v>1.6659999999999999</v>
      </c>
      <c r="I62" s="6">
        <v>9.6000000000000002E-2</v>
      </c>
      <c r="J62" s="6">
        <v>1.7669999999999999</v>
      </c>
      <c r="K62" s="6">
        <v>1.5527240773286468</v>
      </c>
    </row>
    <row r="63" spans="1:11" x14ac:dyDescent="0.4">
      <c r="A63" s="5" t="s">
        <v>58</v>
      </c>
      <c r="B63" s="5" t="s">
        <v>62</v>
      </c>
      <c r="C63" s="5"/>
      <c r="D63" s="5"/>
      <c r="E63" s="10" t="str">
        <f t="shared" si="4"/>
        <v>不适用 vs. 助理</v>
      </c>
      <c r="F63" s="6">
        <v>1.7270000000000001</v>
      </c>
      <c r="G63" s="6">
        <v>0.873</v>
      </c>
      <c r="H63" s="6">
        <v>1.978</v>
      </c>
      <c r="I63" s="6">
        <v>4.8000000000000001E-2</v>
      </c>
      <c r="J63" s="6">
        <v>0.33300000000000002</v>
      </c>
      <c r="K63" s="6">
        <v>0.29261862917398951</v>
      </c>
    </row>
    <row r="64" spans="1:11" x14ac:dyDescent="0.4">
      <c r="A64" s="5" t="s">
        <v>58</v>
      </c>
      <c r="B64" s="5" t="s">
        <v>63</v>
      </c>
      <c r="C64" s="5"/>
      <c r="D64" s="5"/>
      <c r="E64" s="10" t="str">
        <f t="shared" si="4"/>
        <v>不适用 vs. 实习</v>
      </c>
      <c r="F64" s="6">
        <v>2.6</v>
      </c>
      <c r="G64" s="6">
        <v>5.5960000000000001</v>
      </c>
      <c r="H64" s="6">
        <v>0.46500000000000002</v>
      </c>
      <c r="I64" s="6">
        <v>0.64200000000000002</v>
      </c>
      <c r="J64" s="6">
        <v>0.42899999999999999</v>
      </c>
      <c r="K64" s="6">
        <v>0.37697715289982425</v>
      </c>
    </row>
    <row r="65" spans="1:11" x14ac:dyDescent="0.4">
      <c r="A65" s="5" t="s">
        <v>58</v>
      </c>
      <c r="B65" s="5" t="s">
        <v>64</v>
      </c>
      <c r="C65" s="5"/>
      <c r="D65" s="5"/>
      <c r="E65" s="10" t="str">
        <f t="shared" si="4"/>
        <v>不适用 vs. 执行级</v>
      </c>
      <c r="F65" s="6">
        <v>0.121</v>
      </c>
      <c r="G65" s="6">
        <v>2.2189999999999999</v>
      </c>
      <c r="H65" s="6">
        <v>5.3999999999999999E-2</v>
      </c>
      <c r="I65" s="6">
        <v>0.95699999999999996</v>
      </c>
      <c r="J65" s="6">
        <v>0.33300000000000002</v>
      </c>
      <c r="K65" s="6">
        <v>0.29261862917398951</v>
      </c>
    </row>
    <row r="66" spans="1:11" x14ac:dyDescent="0.4">
      <c r="A66" s="5" t="s">
        <v>58</v>
      </c>
      <c r="B66" s="5" t="s">
        <v>15</v>
      </c>
      <c r="C66" s="5"/>
      <c r="D66" s="5"/>
      <c r="E66" s="10" t="str">
        <f t="shared" si="4"/>
        <v>不适用 vs. 未知</v>
      </c>
      <c r="F66" s="6">
        <v>2.4369999999999998</v>
      </c>
      <c r="G66" s="6">
        <v>0.83499999999999996</v>
      </c>
      <c r="H66" s="6">
        <v>2.9169999999999998</v>
      </c>
      <c r="I66" s="6">
        <v>4.0000000000000001E-3</v>
      </c>
      <c r="J66" s="6">
        <v>1.68</v>
      </c>
      <c r="K66" s="6">
        <v>1.476274165202109</v>
      </c>
    </row>
    <row r="67" spans="1:11" x14ac:dyDescent="0.4">
      <c r="A67" s="5"/>
      <c r="B67" s="5"/>
      <c r="C67" s="5"/>
      <c r="D67" s="14" t="s">
        <v>65</v>
      </c>
      <c r="E67" s="15"/>
      <c r="F67" s="16"/>
      <c r="G67" s="16"/>
      <c r="H67" s="16"/>
      <c r="I67" s="16"/>
      <c r="J67" s="16"/>
      <c r="K67" s="16">
        <v>0.21968365553602814</v>
      </c>
    </row>
    <row r="68" spans="1:11" x14ac:dyDescent="0.4">
      <c r="A68" s="5" t="s">
        <v>66</v>
      </c>
      <c r="B68" s="5" t="s">
        <v>67</v>
      </c>
      <c r="C68" s="5"/>
      <c r="D68" s="17"/>
      <c r="E68" s="18" t="str">
        <f>_xlfn.CONCAT(A68," vs. ",B68)</f>
        <v>5000-50000 vs. 低于5000</v>
      </c>
      <c r="F68" s="19">
        <v>23.332000000000001</v>
      </c>
      <c r="G68" s="19">
        <v>35767.927000000003</v>
      </c>
      <c r="H68" s="19">
        <v>1E-3</v>
      </c>
      <c r="I68" s="19">
        <v>0.999</v>
      </c>
      <c r="J68" s="19">
        <v>1.4710000000000001</v>
      </c>
      <c r="K68" s="19">
        <v>1.2926186291739896</v>
      </c>
    </row>
    <row r="69" spans="1:11" x14ac:dyDescent="0.4">
      <c r="A69" s="5" t="s">
        <v>66</v>
      </c>
      <c r="B69" s="5" t="s">
        <v>15</v>
      </c>
      <c r="C69" s="5"/>
      <c r="D69" s="17"/>
      <c r="E69" s="18" t="str">
        <f t="shared" ref="E69:E70" si="5">_xlfn.CONCAT(A69," vs. ",B69)</f>
        <v>5000-50000 vs. 未知</v>
      </c>
      <c r="F69" s="19">
        <v>23.065000000000001</v>
      </c>
      <c r="G69" s="19">
        <v>35767.927000000003</v>
      </c>
      <c r="H69" s="19">
        <v>1E-3</v>
      </c>
      <c r="I69" s="19">
        <v>0.999</v>
      </c>
      <c r="J69" s="19">
        <v>0.94899999999999995</v>
      </c>
      <c r="K69" s="19">
        <v>0.83391915641476277</v>
      </c>
    </row>
    <row r="70" spans="1:11" ht="14.25" thickBot="1" x14ac:dyDescent="0.45">
      <c r="A70" s="5" t="s">
        <v>66</v>
      </c>
      <c r="B70" s="5" t="s">
        <v>68</v>
      </c>
      <c r="C70" s="5"/>
      <c r="D70" s="20"/>
      <c r="E70" s="21" t="str">
        <f t="shared" si="5"/>
        <v>5000-50000 vs. 高于50000</v>
      </c>
      <c r="F70" s="22">
        <v>21.957999999999998</v>
      </c>
      <c r="G70" s="22">
        <v>35767.927000000003</v>
      </c>
      <c r="H70" s="22">
        <v>1E-3</v>
      </c>
      <c r="I70" s="22">
        <v>1</v>
      </c>
      <c r="J70" s="22">
        <v>0.76200000000000001</v>
      </c>
      <c r="K70" s="22">
        <v>0.66959578207381376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0BDB-1E37-4E1A-A136-45CAB12DF00C}">
  <dimension ref="A1:F81"/>
  <sheetViews>
    <sheetView topLeftCell="A46" workbookViewId="0">
      <selection activeCell="D89" sqref="D89"/>
    </sheetView>
  </sheetViews>
  <sheetFormatPr defaultColWidth="9" defaultRowHeight="13.9" x14ac:dyDescent="0.4"/>
  <cols>
    <col min="1" max="1" width="17.265625" style="30" bestFit="1" customWidth="1"/>
    <col min="2" max="2" width="15.1328125" style="32" bestFit="1" customWidth="1"/>
    <col min="3" max="4" width="11" style="28" bestFit="1" customWidth="1"/>
    <col min="5" max="5" width="8.46484375" style="28" bestFit="1" customWidth="1"/>
    <col min="6" max="6" width="10.3984375" style="28" bestFit="1" customWidth="1"/>
    <col min="7" max="16384" width="9" style="28"/>
  </cols>
  <sheetData>
    <row r="1" spans="1:6" x14ac:dyDescent="0.4">
      <c r="A1" s="29" t="s">
        <v>70</v>
      </c>
      <c r="B1" s="9" t="s">
        <v>1</v>
      </c>
      <c r="C1" s="8" t="s">
        <v>159</v>
      </c>
      <c r="D1" s="8" t="s">
        <v>160</v>
      </c>
      <c r="E1" s="8" t="s">
        <v>71</v>
      </c>
      <c r="F1" s="8" t="s">
        <v>72</v>
      </c>
    </row>
    <row r="2" spans="1:6" x14ac:dyDescent="0.4">
      <c r="A2" s="33" t="s">
        <v>52</v>
      </c>
      <c r="B2" s="9"/>
      <c r="C2" s="8"/>
      <c r="D2" s="8"/>
      <c r="E2" s="8"/>
      <c r="F2" s="8"/>
    </row>
    <row r="3" spans="1:6" x14ac:dyDescent="0.4">
      <c r="A3" s="33"/>
      <c r="B3" s="31" t="s">
        <v>9</v>
      </c>
      <c r="C3" s="27" t="s">
        <v>73</v>
      </c>
      <c r="D3" s="27" t="s">
        <v>74</v>
      </c>
      <c r="E3" s="27">
        <v>77.001999999999995</v>
      </c>
      <c r="F3" s="27" t="s">
        <v>75</v>
      </c>
    </row>
    <row r="4" spans="1:6" x14ac:dyDescent="0.4">
      <c r="A4" s="33"/>
      <c r="B4" s="31" t="s">
        <v>53</v>
      </c>
      <c r="C4" s="27" t="s">
        <v>76</v>
      </c>
      <c r="D4" s="27" t="s">
        <v>77</v>
      </c>
      <c r="E4" s="27"/>
      <c r="F4" s="27"/>
    </row>
    <row r="5" spans="1:6" x14ac:dyDescent="0.4">
      <c r="A5" s="33"/>
      <c r="B5" s="31" t="s">
        <v>54</v>
      </c>
      <c r="C5" s="27" t="s">
        <v>78</v>
      </c>
      <c r="D5" s="27" t="s">
        <v>79</v>
      </c>
      <c r="E5" s="27"/>
      <c r="F5" s="27"/>
    </row>
    <row r="6" spans="1:6" x14ac:dyDescent="0.4">
      <c r="A6" s="33"/>
      <c r="B6" s="31" t="s">
        <v>34</v>
      </c>
      <c r="C6" s="27" t="s">
        <v>80</v>
      </c>
      <c r="D6" s="27" t="s">
        <v>81</v>
      </c>
      <c r="E6" s="27"/>
      <c r="F6" s="27"/>
    </row>
    <row r="7" spans="1:6" x14ac:dyDescent="0.4">
      <c r="A7" s="33"/>
      <c r="B7" s="31" t="s">
        <v>15</v>
      </c>
      <c r="C7" s="27" t="s">
        <v>82</v>
      </c>
      <c r="D7" s="27" t="s">
        <v>83</v>
      </c>
      <c r="E7" s="27"/>
      <c r="F7" s="27"/>
    </row>
    <row r="8" spans="1:6" x14ac:dyDescent="0.4">
      <c r="A8" s="33"/>
      <c r="B8" s="31" t="s">
        <v>37</v>
      </c>
      <c r="C8" s="27" t="s">
        <v>81</v>
      </c>
      <c r="D8" s="27" t="s">
        <v>84</v>
      </c>
      <c r="E8" s="27"/>
      <c r="F8" s="27"/>
    </row>
    <row r="9" spans="1:6" x14ac:dyDescent="0.4">
      <c r="A9" s="33"/>
      <c r="B9" s="31" t="s">
        <v>55</v>
      </c>
      <c r="C9" s="27" t="s">
        <v>85</v>
      </c>
      <c r="D9" s="27" t="s">
        <v>86</v>
      </c>
      <c r="E9" s="27"/>
      <c r="F9" s="27"/>
    </row>
    <row r="10" spans="1:6" x14ac:dyDescent="0.4">
      <c r="A10" s="33" t="s">
        <v>65</v>
      </c>
      <c r="B10" s="31"/>
      <c r="C10" s="27"/>
      <c r="D10" s="27"/>
      <c r="E10" s="27"/>
      <c r="F10" s="27"/>
    </row>
    <row r="11" spans="1:6" x14ac:dyDescent="0.4">
      <c r="A11" s="33"/>
      <c r="B11" s="31" t="s">
        <v>66</v>
      </c>
      <c r="C11" s="27" t="s">
        <v>87</v>
      </c>
      <c r="D11" s="27" t="s">
        <v>77</v>
      </c>
      <c r="E11" s="27">
        <v>11.946999999999999</v>
      </c>
      <c r="F11" s="27" t="s">
        <v>88</v>
      </c>
    </row>
    <row r="12" spans="1:6" x14ac:dyDescent="0.4">
      <c r="A12" s="33"/>
      <c r="B12" s="31" t="s">
        <v>67</v>
      </c>
      <c r="C12" s="27" t="s">
        <v>89</v>
      </c>
      <c r="D12" s="27" t="s">
        <v>90</v>
      </c>
      <c r="E12" s="27"/>
      <c r="F12" s="27"/>
    </row>
    <row r="13" spans="1:6" x14ac:dyDescent="0.4">
      <c r="A13" s="33"/>
      <c r="B13" s="31" t="s">
        <v>15</v>
      </c>
      <c r="C13" s="27" t="s">
        <v>91</v>
      </c>
      <c r="D13" s="27" t="s">
        <v>92</v>
      </c>
      <c r="E13" s="27"/>
      <c r="F13" s="27"/>
    </row>
    <row r="14" spans="1:6" x14ac:dyDescent="0.4">
      <c r="A14" s="33"/>
      <c r="B14" s="31" t="s">
        <v>68</v>
      </c>
      <c r="C14" s="27" t="s">
        <v>93</v>
      </c>
      <c r="D14" s="27" t="s">
        <v>85</v>
      </c>
      <c r="E14" s="27"/>
      <c r="F14" s="27"/>
    </row>
    <row r="15" spans="1:6" x14ac:dyDescent="0.4">
      <c r="A15" s="33" t="s">
        <v>19</v>
      </c>
      <c r="B15" s="31"/>
      <c r="C15" s="27"/>
      <c r="D15" s="27"/>
      <c r="E15" s="27"/>
      <c r="F15" s="27"/>
    </row>
    <row r="16" spans="1:6" x14ac:dyDescent="0.4">
      <c r="A16" s="33"/>
      <c r="B16" s="31" t="s">
        <v>20</v>
      </c>
      <c r="C16" s="27" t="s">
        <v>94</v>
      </c>
      <c r="D16" s="27" t="s">
        <v>95</v>
      </c>
      <c r="E16" s="27">
        <v>16.792999999999999</v>
      </c>
      <c r="F16" s="27" t="s">
        <v>75</v>
      </c>
    </row>
    <row r="17" spans="1:6" x14ac:dyDescent="0.4">
      <c r="A17" s="33"/>
      <c r="B17" s="31" t="s">
        <v>21</v>
      </c>
      <c r="C17" s="27" t="s">
        <v>81</v>
      </c>
      <c r="D17" s="27" t="s">
        <v>96</v>
      </c>
      <c r="E17" s="27"/>
      <c r="F17" s="27"/>
    </row>
    <row r="18" spans="1:6" x14ac:dyDescent="0.4">
      <c r="A18" s="33"/>
      <c r="B18" s="31" t="s">
        <v>22</v>
      </c>
      <c r="C18" s="27" t="s">
        <v>97</v>
      </c>
      <c r="D18" s="27" t="s">
        <v>98</v>
      </c>
      <c r="E18" s="27"/>
      <c r="F18" s="27"/>
    </row>
    <row r="19" spans="1:6" x14ac:dyDescent="0.4">
      <c r="A19" s="33" t="s">
        <v>45</v>
      </c>
      <c r="B19" s="31"/>
      <c r="C19" s="27"/>
      <c r="D19" s="27"/>
      <c r="E19" s="27"/>
      <c r="F19" s="27"/>
    </row>
    <row r="20" spans="1:6" x14ac:dyDescent="0.4">
      <c r="A20" s="33"/>
      <c r="B20" s="31" t="s">
        <v>20</v>
      </c>
      <c r="C20" s="27" t="s">
        <v>94</v>
      </c>
      <c r="D20" s="27" t="s">
        <v>86</v>
      </c>
      <c r="E20" s="27">
        <v>30.795000000000002</v>
      </c>
      <c r="F20" s="27" t="s">
        <v>75</v>
      </c>
    </row>
    <row r="21" spans="1:6" x14ac:dyDescent="0.4">
      <c r="A21" s="33"/>
      <c r="B21" s="31" t="s">
        <v>15</v>
      </c>
      <c r="C21" s="27" t="s">
        <v>99</v>
      </c>
      <c r="D21" s="27" t="s">
        <v>100</v>
      </c>
      <c r="E21" s="27"/>
      <c r="F21" s="27"/>
    </row>
    <row r="22" spans="1:6" x14ac:dyDescent="0.4">
      <c r="A22" s="33"/>
      <c r="B22" s="31" t="s">
        <v>21</v>
      </c>
      <c r="C22" s="27" t="s">
        <v>101</v>
      </c>
      <c r="D22" s="27" t="s">
        <v>102</v>
      </c>
      <c r="E22" s="27"/>
      <c r="F22" s="27"/>
    </row>
    <row r="23" spans="1:6" x14ac:dyDescent="0.4">
      <c r="A23" s="33"/>
      <c r="B23" s="31" t="s">
        <v>22</v>
      </c>
      <c r="C23" s="27" t="s">
        <v>103</v>
      </c>
      <c r="D23" s="27" t="s">
        <v>104</v>
      </c>
      <c r="E23" s="27"/>
      <c r="F23" s="27"/>
    </row>
    <row r="24" spans="1:6" x14ac:dyDescent="0.4">
      <c r="A24" s="33" t="s">
        <v>46</v>
      </c>
      <c r="B24" s="31"/>
      <c r="C24" s="27"/>
      <c r="D24" s="27"/>
      <c r="E24" s="27"/>
      <c r="F24" s="27"/>
    </row>
    <row r="25" spans="1:6" x14ac:dyDescent="0.4">
      <c r="A25" s="33"/>
      <c r="B25" s="31" t="s">
        <v>20</v>
      </c>
      <c r="C25" s="27" t="s">
        <v>94</v>
      </c>
      <c r="D25" s="27" t="s">
        <v>78</v>
      </c>
      <c r="E25" s="27">
        <v>450.911</v>
      </c>
      <c r="F25" s="27" t="s">
        <v>75</v>
      </c>
    </row>
    <row r="26" spans="1:6" x14ac:dyDescent="0.4">
      <c r="A26" s="33"/>
      <c r="B26" s="31" t="s">
        <v>15</v>
      </c>
      <c r="C26" s="27" t="s">
        <v>105</v>
      </c>
      <c r="D26" s="27" t="s">
        <v>106</v>
      </c>
      <c r="E26" s="27"/>
      <c r="F26" s="27"/>
    </row>
    <row r="27" spans="1:6" x14ac:dyDescent="0.4">
      <c r="A27" s="33"/>
      <c r="B27" s="31" t="s">
        <v>21</v>
      </c>
      <c r="C27" s="27" t="s">
        <v>107</v>
      </c>
      <c r="D27" s="27" t="s">
        <v>108</v>
      </c>
      <c r="E27" s="27"/>
      <c r="F27" s="27"/>
    </row>
    <row r="28" spans="1:6" x14ac:dyDescent="0.4">
      <c r="A28" s="33"/>
      <c r="B28" s="31" t="s">
        <v>22</v>
      </c>
      <c r="C28" s="27" t="s">
        <v>109</v>
      </c>
      <c r="D28" s="27" t="s">
        <v>110</v>
      </c>
      <c r="E28" s="27"/>
      <c r="F28" s="27"/>
    </row>
    <row r="29" spans="1:6" x14ac:dyDescent="0.4">
      <c r="A29" s="33" t="s">
        <v>56</v>
      </c>
      <c r="B29" s="31"/>
      <c r="C29" s="27"/>
      <c r="D29" s="27"/>
      <c r="E29" s="27"/>
      <c r="F29" s="27"/>
    </row>
    <row r="30" spans="1:6" x14ac:dyDescent="0.4">
      <c r="A30" s="33"/>
      <c r="B30" s="31" t="s">
        <v>24</v>
      </c>
      <c r="C30" s="27" t="s">
        <v>111</v>
      </c>
      <c r="D30" s="27" t="s">
        <v>112</v>
      </c>
      <c r="E30" s="27">
        <v>10.801</v>
      </c>
      <c r="F30" s="27" t="s">
        <v>113</v>
      </c>
    </row>
    <row r="31" spans="1:6" x14ac:dyDescent="0.4">
      <c r="A31" s="33"/>
      <c r="B31" s="31" t="s">
        <v>25</v>
      </c>
      <c r="C31" s="27" t="s">
        <v>114</v>
      </c>
      <c r="D31" s="27" t="s">
        <v>89</v>
      </c>
      <c r="E31" s="27"/>
      <c r="F31" s="27"/>
    </row>
    <row r="32" spans="1:6" x14ac:dyDescent="0.4">
      <c r="A32" s="33" t="s">
        <v>23</v>
      </c>
      <c r="B32" s="31"/>
      <c r="C32" s="27"/>
      <c r="D32" s="27"/>
      <c r="E32" s="27"/>
      <c r="F32" s="27"/>
    </row>
    <row r="33" spans="1:6" x14ac:dyDescent="0.4">
      <c r="A33" s="33"/>
      <c r="B33" s="31" t="s">
        <v>24</v>
      </c>
      <c r="C33" s="27" t="s">
        <v>115</v>
      </c>
      <c r="D33" s="27" t="s">
        <v>116</v>
      </c>
      <c r="E33" s="27">
        <v>441.78399999999999</v>
      </c>
      <c r="F33" s="27" t="s">
        <v>75</v>
      </c>
    </row>
    <row r="34" spans="1:6" x14ac:dyDescent="0.4">
      <c r="A34" s="33"/>
      <c r="B34" s="31" t="s">
        <v>25</v>
      </c>
      <c r="C34" s="27" t="s">
        <v>117</v>
      </c>
      <c r="D34" s="27" t="s">
        <v>118</v>
      </c>
      <c r="E34" s="27"/>
      <c r="F34" s="27"/>
    </row>
    <row r="35" spans="1:6" x14ac:dyDescent="0.4">
      <c r="A35" s="33" t="s">
        <v>47</v>
      </c>
      <c r="B35" s="31"/>
      <c r="C35" s="27"/>
      <c r="D35" s="27"/>
      <c r="E35" s="27"/>
      <c r="F35" s="27"/>
    </row>
    <row r="36" spans="1:6" x14ac:dyDescent="0.4">
      <c r="A36" s="33"/>
      <c r="B36" s="31" t="s">
        <v>48</v>
      </c>
      <c r="C36" s="27" t="s">
        <v>80</v>
      </c>
      <c r="D36" s="27" t="s">
        <v>77</v>
      </c>
      <c r="E36" s="27">
        <v>69.456000000000003</v>
      </c>
      <c r="F36" s="27" t="s">
        <v>75</v>
      </c>
    </row>
    <row r="37" spans="1:6" x14ac:dyDescent="0.4">
      <c r="A37" s="33"/>
      <c r="B37" s="31" t="s">
        <v>49</v>
      </c>
      <c r="C37" s="27" t="s">
        <v>119</v>
      </c>
      <c r="D37" s="27" t="s">
        <v>120</v>
      </c>
      <c r="E37" s="27"/>
      <c r="F37" s="27"/>
    </row>
    <row r="38" spans="1:6" x14ac:dyDescent="0.4">
      <c r="A38" s="33"/>
      <c r="B38" s="31" t="s">
        <v>9</v>
      </c>
      <c r="C38" s="27" t="s">
        <v>87</v>
      </c>
      <c r="D38" s="27" t="s">
        <v>76</v>
      </c>
      <c r="E38" s="27"/>
      <c r="F38" s="27"/>
    </row>
    <row r="39" spans="1:6" x14ac:dyDescent="0.4">
      <c r="A39" s="33"/>
      <c r="B39" s="31" t="s">
        <v>50</v>
      </c>
      <c r="C39" s="27" t="s">
        <v>85</v>
      </c>
      <c r="D39" s="27" t="s">
        <v>121</v>
      </c>
      <c r="E39" s="27"/>
      <c r="F39" s="27"/>
    </row>
    <row r="40" spans="1:6" x14ac:dyDescent="0.4">
      <c r="A40" s="33"/>
      <c r="B40" s="31" t="s">
        <v>51</v>
      </c>
      <c r="C40" s="27" t="s">
        <v>122</v>
      </c>
      <c r="D40" s="27" t="s">
        <v>76</v>
      </c>
      <c r="E40" s="27"/>
      <c r="F40" s="27"/>
    </row>
    <row r="41" spans="1:6" x14ac:dyDescent="0.4">
      <c r="A41" s="33"/>
      <c r="B41" s="31" t="s">
        <v>15</v>
      </c>
      <c r="C41" s="27" t="s">
        <v>123</v>
      </c>
      <c r="D41" s="27" t="s">
        <v>124</v>
      </c>
      <c r="E41" s="27"/>
      <c r="F41" s="27"/>
    </row>
    <row r="42" spans="1:6" x14ac:dyDescent="0.4">
      <c r="A42" s="33" t="s">
        <v>57</v>
      </c>
      <c r="B42" s="31"/>
      <c r="C42" s="27"/>
      <c r="D42" s="27"/>
      <c r="E42" s="27"/>
      <c r="F42" s="27"/>
    </row>
    <row r="43" spans="1:6" x14ac:dyDescent="0.4">
      <c r="A43" s="33"/>
      <c r="B43" s="31" t="s">
        <v>58</v>
      </c>
      <c r="C43" s="27" t="s">
        <v>125</v>
      </c>
      <c r="D43" s="27" t="s">
        <v>126</v>
      </c>
      <c r="E43" s="27">
        <v>157.066</v>
      </c>
      <c r="F43" s="27" t="s">
        <v>75</v>
      </c>
    </row>
    <row r="44" spans="1:6" x14ac:dyDescent="0.4">
      <c r="A44" s="33"/>
      <c r="B44" s="31" t="s">
        <v>59</v>
      </c>
      <c r="C44" s="27" t="s">
        <v>127</v>
      </c>
      <c r="D44" s="27" t="s">
        <v>128</v>
      </c>
      <c r="E44" s="27"/>
      <c r="F44" s="27"/>
    </row>
    <row r="45" spans="1:6" x14ac:dyDescent="0.4">
      <c r="A45" s="33"/>
      <c r="B45" s="31" t="s">
        <v>60</v>
      </c>
      <c r="C45" s="27" t="s">
        <v>101</v>
      </c>
      <c r="D45" s="27" t="s">
        <v>84</v>
      </c>
      <c r="E45" s="27"/>
      <c r="F45" s="27"/>
    </row>
    <row r="46" spans="1:6" x14ac:dyDescent="0.4">
      <c r="A46" s="33"/>
      <c r="B46" s="31" t="s">
        <v>61</v>
      </c>
      <c r="C46" s="27" t="s">
        <v>129</v>
      </c>
      <c r="D46" s="27" t="s">
        <v>130</v>
      </c>
      <c r="E46" s="27"/>
      <c r="F46" s="27"/>
    </row>
    <row r="47" spans="1:6" x14ac:dyDescent="0.4">
      <c r="A47" s="33"/>
      <c r="B47" s="31" t="s">
        <v>62</v>
      </c>
      <c r="C47" s="27" t="s">
        <v>115</v>
      </c>
      <c r="D47" s="27" t="s">
        <v>131</v>
      </c>
      <c r="E47" s="27"/>
      <c r="F47" s="27"/>
    </row>
    <row r="48" spans="1:6" x14ac:dyDescent="0.4">
      <c r="A48" s="33"/>
      <c r="B48" s="31" t="s">
        <v>63</v>
      </c>
      <c r="C48" s="27" t="s">
        <v>76</v>
      </c>
      <c r="D48" s="27" t="s">
        <v>132</v>
      </c>
      <c r="E48" s="27"/>
      <c r="F48" s="27"/>
    </row>
    <row r="49" spans="1:6" x14ac:dyDescent="0.4">
      <c r="A49" s="33"/>
      <c r="B49" s="31" t="s">
        <v>64</v>
      </c>
      <c r="C49" s="27" t="s">
        <v>108</v>
      </c>
      <c r="D49" s="27" t="s">
        <v>84</v>
      </c>
      <c r="E49" s="27"/>
      <c r="F49" s="27"/>
    </row>
    <row r="50" spans="1:6" x14ac:dyDescent="0.4">
      <c r="A50" s="33"/>
      <c r="B50" s="31" t="s">
        <v>15</v>
      </c>
      <c r="C50" s="27" t="s">
        <v>133</v>
      </c>
      <c r="D50" s="27" t="s">
        <v>134</v>
      </c>
      <c r="E50" s="27"/>
      <c r="F50" s="27"/>
    </row>
    <row r="51" spans="1:6" x14ac:dyDescent="0.4">
      <c r="A51" s="33" t="s">
        <v>39</v>
      </c>
      <c r="B51" s="31"/>
      <c r="C51" s="27"/>
      <c r="D51" s="27"/>
      <c r="E51" s="27"/>
      <c r="F51" s="27"/>
    </row>
    <row r="52" spans="1:6" x14ac:dyDescent="0.4">
      <c r="A52" s="33"/>
      <c r="B52" s="31" t="s">
        <v>40</v>
      </c>
      <c r="C52" s="27" t="s">
        <v>78</v>
      </c>
      <c r="D52" s="27" t="s">
        <v>135</v>
      </c>
      <c r="E52" s="27">
        <v>144.75200000000001</v>
      </c>
      <c r="F52" s="27" t="s">
        <v>75</v>
      </c>
    </row>
    <row r="53" spans="1:6" x14ac:dyDescent="0.4">
      <c r="A53" s="33"/>
      <c r="B53" s="31" t="s">
        <v>41</v>
      </c>
      <c r="C53" s="27" t="s">
        <v>136</v>
      </c>
      <c r="D53" s="27" t="s">
        <v>137</v>
      </c>
      <c r="E53" s="27"/>
      <c r="F53" s="27"/>
    </row>
    <row r="54" spans="1:6" x14ac:dyDescent="0.4">
      <c r="A54" s="33"/>
      <c r="B54" s="31" t="s">
        <v>9</v>
      </c>
      <c r="C54" s="27" t="s">
        <v>76</v>
      </c>
      <c r="D54" s="27" t="s">
        <v>107</v>
      </c>
      <c r="E54" s="27"/>
      <c r="F54" s="27"/>
    </row>
    <row r="55" spans="1:6" x14ac:dyDescent="0.4">
      <c r="A55" s="33"/>
      <c r="B55" s="31" t="s">
        <v>42</v>
      </c>
      <c r="C55" s="27" t="s">
        <v>138</v>
      </c>
      <c r="D55" s="27" t="s">
        <v>128</v>
      </c>
      <c r="E55" s="27"/>
      <c r="F55" s="27"/>
    </row>
    <row r="56" spans="1:6" x14ac:dyDescent="0.4">
      <c r="A56" s="33"/>
      <c r="B56" s="31" t="s">
        <v>15</v>
      </c>
      <c r="C56" s="27" t="s">
        <v>139</v>
      </c>
      <c r="D56" s="27" t="s">
        <v>140</v>
      </c>
      <c r="E56" s="27"/>
      <c r="F56" s="27"/>
    </row>
    <row r="57" spans="1:6" x14ac:dyDescent="0.4">
      <c r="A57" s="33"/>
      <c r="B57" s="31" t="s">
        <v>43</v>
      </c>
      <c r="C57" s="27" t="s">
        <v>141</v>
      </c>
      <c r="D57" s="27" t="s">
        <v>80</v>
      </c>
      <c r="E57" s="27"/>
      <c r="F57" s="27"/>
    </row>
    <row r="58" spans="1:6" x14ac:dyDescent="0.4">
      <c r="A58" s="33"/>
      <c r="B58" s="31" t="s">
        <v>44</v>
      </c>
      <c r="C58" s="27" t="s">
        <v>142</v>
      </c>
      <c r="D58" s="27" t="s">
        <v>143</v>
      </c>
      <c r="E58" s="27"/>
      <c r="F58" s="27"/>
    </row>
    <row r="59" spans="1:6" x14ac:dyDescent="0.4">
      <c r="A59" s="33" t="s">
        <v>26</v>
      </c>
      <c r="B59" s="31"/>
      <c r="C59" s="27"/>
      <c r="D59" s="27"/>
      <c r="E59" s="27"/>
      <c r="F59" s="27"/>
    </row>
    <row r="60" spans="1:6" x14ac:dyDescent="0.4">
      <c r="A60" s="33"/>
      <c r="B60" s="31" t="s">
        <v>27</v>
      </c>
      <c r="C60" s="27" t="s">
        <v>94</v>
      </c>
      <c r="D60" s="27" t="s">
        <v>78</v>
      </c>
      <c r="E60" s="27">
        <v>155.024</v>
      </c>
      <c r="F60" s="27" t="s">
        <v>75</v>
      </c>
    </row>
    <row r="61" spans="1:6" x14ac:dyDescent="0.4">
      <c r="A61" s="33"/>
      <c r="B61" s="31" t="s">
        <v>28</v>
      </c>
      <c r="C61" s="27" t="s">
        <v>132</v>
      </c>
      <c r="D61" s="27" t="s">
        <v>96</v>
      </c>
      <c r="E61" s="27"/>
      <c r="F61" s="27"/>
    </row>
    <row r="62" spans="1:6" x14ac:dyDescent="0.4">
      <c r="A62" s="33"/>
      <c r="B62" s="31" t="s">
        <v>29</v>
      </c>
      <c r="C62" s="27" t="s">
        <v>77</v>
      </c>
      <c r="D62" s="27" t="s">
        <v>144</v>
      </c>
      <c r="E62" s="27"/>
      <c r="F62" s="27"/>
    </row>
    <row r="63" spans="1:6" x14ac:dyDescent="0.4">
      <c r="A63" s="33"/>
      <c r="B63" s="31" t="s">
        <v>31</v>
      </c>
      <c r="C63" s="27" t="s">
        <v>122</v>
      </c>
      <c r="D63" s="27" t="s">
        <v>145</v>
      </c>
      <c r="E63" s="27"/>
      <c r="F63" s="27"/>
    </row>
    <row r="64" spans="1:6" x14ac:dyDescent="0.4">
      <c r="A64" s="33"/>
      <c r="B64" s="31" t="s">
        <v>9</v>
      </c>
      <c r="C64" s="27" t="s">
        <v>146</v>
      </c>
      <c r="D64" s="27" t="s">
        <v>147</v>
      </c>
      <c r="E64" s="27"/>
      <c r="F64" s="27"/>
    </row>
    <row r="65" spans="1:6" x14ac:dyDescent="0.4">
      <c r="A65" s="33"/>
      <c r="B65" s="31" t="s">
        <v>32</v>
      </c>
      <c r="C65" s="27" t="s">
        <v>141</v>
      </c>
      <c r="D65" s="27" t="s">
        <v>108</v>
      </c>
      <c r="E65" s="27"/>
      <c r="F65" s="27"/>
    </row>
    <row r="66" spans="1:6" x14ac:dyDescent="0.4">
      <c r="A66" s="33"/>
      <c r="B66" s="31" t="s">
        <v>33</v>
      </c>
      <c r="C66" s="27" t="s">
        <v>132</v>
      </c>
      <c r="D66" s="27" t="s">
        <v>128</v>
      </c>
      <c r="E66" s="27"/>
      <c r="F66" s="27"/>
    </row>
    <row r="67" spans="1:6" x14ac:dyDescent="0.4">
      <c r="A67" s="33"/>
      <c r="B67" s="31" t="s">
        <v>34</v>
      </c>
      <c r="C67" s="27" t="s">
        <v>148</v>
      </c>
      <c r="D67" s="27" t="s">
        <v>137</v>
      </c>
      <c r="E67" s="27"/>
      <c r="F67" s="27"/>
    </row>
    <row r="68" spans="1:6" x14ac:dyDescent="0.4">
      <c r="A68" s="33"/>
      <c r="B68" s="31" t="s">
        <v>15</v>
      </c>
      <c r="C68" s="27" t="s">
        <v>149</v>
      </c>
      <c r="D68" s="27" t="s">
        <v>150</v>
      </c>
      <c r="E68" s="27"/>
      <c r="F68" s="27"/>
    </row>
    <row r="69" spans="1:6" x14ac:dyDescent="0.4">
      <c r="A69" s="33"/>
      <c r="B69" s="31" t="s">
        <v>35</v>
      </c>
      <c r="C69" s="27" t="s">
        <v>101</v>
      </c>
      <c r="D69" s="27" t="s">
        <v>151</v>
      </c>
      <c r="E69" s="27"/>
      <c r="F69" s="27"/>
    </row>
    <row r="70" spans="1:6" x14ac:dyDescent="0.4">
      <c r="A70" s="33"/>
      <c r="B70" s="31" t="s">
        <v>36</v>
      </c>
      <c r="C70" s="27" t="s">
        <v>101</v>
      </c>
      <c r="D70" s="27" t="s">
        <v>80</v>
      </c>
      <c r="E70" s="27"/>
      <c r="F70" s="27"/>
    </row>
    <row r="71" spans="1:6" x14ac:dyDescent="0.4">
      <c r="A71" s="33"/>
      <c r="B71" s="31" t="s">
        <v>37</v>
      </c>
      <c r="C71" s="27" t="s">
        <v>122</v>
      </c>
      <c r="D71" s="27" t="s">
        <v>96</v>
      </c>
      <c r="E71" s="27"/>
      <c r="F71" s="27"/>
    </row>
    <row r="72" spans="1:6" x14ac:dyDescent="0.4">
      <c r="A72" s="33"/>
      <c r="B72" s="31" t="s">
        <v>38</v>
      </c>
      <c r="C72" s="27" t="s">
        <v>152</v>
      </c>
      <c r="D72" s="27" t="s">
        <v>80</v>
      </c>
      <c r="E72" s="27"/>
      <c r="F72" s="27"/>
    </row>
    <row r="73" spans="1:6" x14ac:dyDescent="0.4">
      <c r="A73" s="33" t="s">
        <v>8</v>
      </c>
      <c r="B73" s="31"/>
      <c r="C73" s="27"/>
      <c r="D73" s="27"/>
      <c r="E73" s="27"/>
      <c r="F73" s="27"/>
    </row>
    <row r="74" spans="1:6" x14ac:dyDescent="0.4">
      <c r="A74" s="28"/>
      <c r="B74" s="31" t="s">
        <v>9</v>
      </c>
      <c r="C74" s="27" t="s">
        <v>153</v>
      </c>
      <c r="D74" s="27" t="s">
        <v>86</v>
      </c>
      <c r="E74" s="27">
        <v>150.87100000000001</v>
      </c>
      <c r="F74" s="27" t="s">
        <v>75</v>
      </c>
    </row>
    <row r="75" spans="1:6" x14ac:dyDescent="0.4">
      <c r="A75" s="33"/>
      <c r="B75" s="31" t="s">
        <v>10</v>
      </c>
      <c r="C75" s="27" t="s">
        <v>154</v>
      </c>
      <c r="D75" s="27" t="s">
        <v>78</v>
      </c>
      <c r="E75" s="27"/>
      <c r="F75" s="27"/>
    </row>
    <row r="76" spans="1:6" x14ac:dyDescent="0.4">
      <c r="A76" s="33"/>
      <c r="B76" s="31" t="s">
        <v>13</v>
      </c>
      <c r="C76" s="27" t="s">
        <v>151</v>
      </c>
      <c r="D76" s="27" t="s">
        <v>78</v>
      </c>
      <c r="E76" s="27"/>
      <c r="F76" s="27"/>
    </row>
    <row r="77" spans="1:6" x14ac:dyDescent="0.4">
      <c r="A77" s="33"/>
      <c r="B77" s="31" t="s">
        <v>14</v>
      </c>
      <c r="C77" s="27" t="s">
        <v>128</v>
      </c>
      <c r="D77" s="27" t="s">
        <v>78</v>
      </c>
      <c r="E77" s="27"/>
      <c r="F77" s="27"/>
    </row>
    <row r="78" spans="1:6" x14ac:dyDescent="0.4">
      <c r="A78" s="33"/>
      <c r="B78" s="31" t="s">
        <v>15</v>
      </c>
      <c r="C78" s="27" t="s">
        <v>128</v>
      </c>
      <c r="D78" s="27" t="s">
        <v>81</v>
      </c>
      <c r="E78" s="27"/>
      <c r="F78" s="27"/>
    </row>
    <row r="79" spans="1:6" x14ac:dyDescent="0.4">
      <c r="A79" s="33"/>
      <c r="B79" s="31" t="s">
        <v>16</v>
      </c>
      <c r="C79" s="27" t="s">
        <v>155</v>
      </c>
      <c r="D79" s="27" t="s">
        <v>156</v>
      </c>
      <c r="E79" s="27"/>
      <c r="F79" s="27"/>
    </row>
    <row r="80" spans="1:6" x14ac:dyDescent="0.4">
      <c r="A80" s="33"/>
      <c r="B80" s="31" t="s">
        <v>17</v>
      </c>
      <c r="C80" s="27" t="s">
        <v>157</v>
      </c>
      <c r="D80" s="27" t="s">
        <v>96</v>
      </c>
      <c r="E80" s="27"/>
      <c r="F80" s="27"/>
    </row>
    <row r="81" spans="1:6" x14ac:dyDescent="0.4">
      <c r="A81" s="33"/>
      <c r="B81" s="31" t="s">
        <v>18</v>
      </c>
      <c r="C81" s="27" t="s">
        <v>87</v>
      </c>
      <c r="D81" s="27" t="s">
        <v>158</v>
      </c>
      <c r="E81" s="27"/>
      <c r="F81" s="2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7077-B1D2-4419-8EF6-EE9CA216F6B0}">
  <dimension ref="A1:J11"/>
  <sheetViews>
    <sheetView workbookViewId="0">
      <selection activeCell="O11" sqref="O11"/>
    </sheetView>
  </sheetViews>
  <sheetFormatPr defaultRowHeight="13.9" x14ac:dyDescent="0.4"/>
  <cols>
    <col min="2" max="10" width="9" style="34"/>
  </cols>
  <sheetData>
    <row r="1" spans="1:10" x14ac:dyDescent="0.4">
      <c r="A1" s="2" t="s">
        <v>170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</row>
    <row r="2" spans="1:10" x14ac:dyDescent="0.4">
      <c r="A2" s="1">
        <v>1</v>
      </c>
      <c r="B2" s="5">
        <v>0.85499999999999998</v>
      </c>
      <c r="C2" s="5">
        <v>0.86599999999999999</v>
      </c>
      <c r="D2" s="5">
        <v>0.89200000000000002</v>
      </c>
      <c r="E2" s="5">
        <v>0.88500000000000001</v>
      </c>
      <c r="F2" s="5">
        <v>0.89200000000000002</v>
      </c>
      <c r="G2" s="5">
        <v>0.89200000000000002</v>
      </c>
      <c r="H2" s="5">
        <v>0.9</v>
      </c>
      <c r="I2" s="5">
        <v>0.90300000000000002</v>
      </c>
      <c r="J2" s="5">
        <v>0.90700000000000003</v>
      </c>
    </row>
    <row r="3" spans="1:10" x14ac:dyDescent="0.4">
      <c r="A3" s="1">
        <v>2</v>
      </c>
      <c r="B3" s="5">
        <v>0.89200000000000002</v>
      </c>
      <c r="C3" s="5">
        <v>0.9</v>
      </c>
      <c r="D3" s="5">
        <v>0.89600000000000002</v>
      </c>
      <c r="E3" s="5">
        <v>0.91100000000000003</v>
      </c>
      <c r="F3" s="5">
        <v>0.93300000000000005</v>
      </c>
      <c r="G3" s="5">
        <v>0.90300000000000002</v>
      </c>
      <c r="H3" s="5">
        <v>0.91100000000000003</v>
      </c>
      <c r="I3" s="5">
        <v>0.90700000000000003</v>
      </c>
      <c r="J3" s="5">
        <v>0.94099999999999995</v>
      </c>
    </row>
    <row r="4" spans="1:10" x14ac:dyDescent="0.4">
      <c r="A4" s="1">
        <v>3</v>
      </c>
      <c r="B4" s="5">
        <v>0.84799999999999998</v>
      </c>
      <c r="C4" s="5">
        <v>0.86599999999999999</v>
      </c>
      <c r="D4" s="5">
        <v>0.88800000000000001</v>
      </c>
      <c r="E4" s="5">
        <v>0.87</v>
      </c>
      <c r="F4" s="5">
        <v>0.89600000000000002</v>
      </c>
      <c r="G4" s="5">
        <v>0.89600000000000002</v>
      </c>
      <c r="H4" s="5">
        <v>0.88800000000000001</v>
      </c>
      <c r="I4" s="5">
        <v>0.90700000000000003</v>
      </c>
      <c r="J4" s="5">
        <v>0.874</v>
      </c>
    </row>
    <row r="5" spans="1:10" x14ac:dyDescent="0.4">
      <c r="A5" s="1">
        <v>4</v>
      </c>
      <c r="B5" s="5">
        <v>0.83299999999999996</v>
      </c>
      <c r="C5" s="5">
        <v>0.84399999999999997</v>
      </c>
      <c r="D5" s="5">
        <v>0.87</v>
      </c>
      <c r="E5" s="5">
        <v>0.82899999999999996</v>
      </c>
      <c r="F5" s="5">
        <v>0.86599999999999999</v>
      </c>
      <c r="G5" s="5">
        <v>0.88100000000000001</v>
      </c>
      <c r="H5" s="5">
        <v>0.85899999999999999</v>
      </c>
      <c r="I5" s="5">
        <v>0.88800000000000001</v>
      </c>
      <c r="J5" s="5">
        <v>0.877</v>
      </c>
    </row>
    <row r="6" spans="1:10" x14ac:dyDescent="0.4">
      <c r="A6" s="1">
        <v>5</v>
      </c>
      <c r="B6" s="5">
        <v>0.86199999999999999</v>
      </c>
      <c r="C6" s="5">
        <v>0.877</v>
      </c>
      <c r="D6" s="5">
        <v>0.86199999999999999</v>
      </c>
      <c r="E6" s="5">
        <v>0.89200000000000002</v>
      </c>
      <c r="F6" s="5">
        <v>0.88100000000000001</v>
      </c>
      <c r="G6" s="5">
        <v>0.89600000000000002</v>
      </c>
      <c r="H6" s="5">
        <v>0.90300000000000002</v>
      </c>
      <c r="I6" s="5">
        <v>0.88500000000000001</v>
      </c>
      <c r="J6" s="5">
        <v>0.91100000000000003</v>
      </c>
    </row>
    <row r="7" spans="1:10" x14ac:dyDescent="0.4">
      <c r="A7" s="1">
        <v>6</v>
      </c>
      <c r="B7" s="5">
        <v>0.88500000000000001</v>
      </c>
      <c r="C7" s="5">
        <v>0.89600000000000002</v>
      </c>
      <c r="D7" s="5">
        <v>0.88100000000000001</v>
      </c>
      <c r="E7" s="5">
        <v>0.89600000000000002</v>
      </c>
      <c r="F7" s="5">
        <v>0.91400000000000003</v>
      </c>
      <c r="G7" s="5">
        <v>0.92200000000000004</v>
      </c>
      <c r="H7" s="5">
        <v>0.91100000000000003</v>
      </c>
      <c r="I7" s="5">
        <v>0.93700000000000006</v>
      </c>
      <c r="J7" s="5">
        <v>0.93700000000000006</v>
      </c>
    </row>
    <row r="8" spans="1:10" x14ac:dyDescent="0.4">
      <c r="A8" s="1">
        <v>7</v>
      </c>
      <c r="B8" s="5">
        <v>0.84399999999999997</v>
      </c>
      <c r="C8" s="5">
        <v>0.877</v>
      </c>
      <c r="D8" s="5">
        <v>0.874</v>
      </c>
      <c r="E8" s="5">
        <v>0.87</v>
      </c>
      <c r="F8" s="5">
        <v>0.877</v>
      </c>
      <c r="G8" s="5">
        <v>0.89200000000000002</v>
      </c>
      <c r="H8" s="5">
        <v>0.88800000000000001</v>
      </c>
      <c r="I8" s="5">
        <v>0.91100000000000003</v>
      </c>
      <c r="J8" s="5">
        <v>0.877</v>
      </c>
    </row>
    <row r="9" spans="1:10" x14ac:dyDescent="0.4">
      <c r="A9" s="1">
        <v>8</v>
      </c>
      <c r="B9" s="5">
        <v>0.88800000000000001</v>
      </c>
      <c r="C9" s="5">
        <v>0.91400000000000003</v>
      </c>
      <c r="D9" s="5">
        <v>0.89200000000000002</v>
      </c>
      <c r="E9" s="5">
        <v>0.91800000000000004</v>
      </c>
      <c r="F9" s="5">
        <v>0.93300000000000005</v>
      </c>
      <c r="G9" s="5">
        <v>0.91800000000000004</v>
      </c>
      <c r="H9" s="5">
        <v>0.94099999999999995</v>
      </c>
      <c r="I9" s="5">
        <v>0.92600000000000005</v>
      </c>
      <c r="J9" s="5">
        <v>0.94399999999999995</v>
      </c>
    </row>
    <row r="10" spans="1:10" x14ac:dyDescent="0.4">
      <c r="A10" s="1">
        <v>9</v>
      </c>
      <c r="B10" s="5">
        <v>0.85099999999999998</v>
      </c>
      <c r="C10" s="5">
        <v>0.86599999999999999</v>
      </c>
      <c r="D10" s="5">
        <v>0.89600000000000002</v>
      </c>
      <c r="E10" s="5">
        <v>0.874</v>
      </c>
      <c r="F10" s="5">
        <v>0.90300000000000002</v>
      </c>
      <c r="G10" s="5">
        <v>0.89200000000000002</v>
      </c>
      <c r="H10" s="5">
        <v>0.89200000000000002</v>
      </c>
      <c r="I10" s="5">
        <v>0.9</v>
      </c>
      <c r="J10" s="5">
        <v>0.9</v>
      </c>
    </row>
    <row r="11" spans="1:10" x14ac:dyDescent="0.4">
      <c r="A11" s="1">
        <v>10</v>
      </c>
      <c r="B11" s="5">
        <v>0.88500000000000001</v>
      </c>
      <c r="C11" s="5">
        <v>0.88100000000000001</v>
      </c>
      <c r="D11" s="5">
        <v>0.874</v>
      </c>
      <c r="E11" s="5">
        <v>0.9</v>
      </c>
      <c r="F11" s="5">
        <v>0.89200000000000002</v>
      </c>
      <c r="G11" s="5">
        <v>0.9</v>
      </c>
      <c r="H11" s="5">
        <v>0.90700000000000003</v>
      </c>
      <c r="I11" s="5">
        <v>0.90300000000000002</v>
      </c>
      <c r="J11" s="5">
        <v>0.90700000000000003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5652-A665-42FB-B830-4822EB77AB5F}">
  <dimension ref="A1:D14"/>
  <sheetViews>
    <sheetView workbookViewId="0">
      <selection activeCell="D14" sqref="A1:D14"/>
    </sheetView>
  </sheetViews>
  <sheetFormatPr defaultColWidth="9" defaultRowHeight="13.9" x14ac:dyDescent="0.4"/>
  <cols>
    <col min="1" max="1" width="19" bestFit="1" customWidth="1"/>
    <col min="2" max="2" width="12.19921875" bestFit="1" customWidth="1"/>
    <col min="3" max="3" width="19.59765625" bestFit="1" customWidth="1"/>
    <col min="4" max="4" width="69.19921875" bestFit="1" customWidth="1"/>
  </cols>
  <sheetData>
    <row r="1" spans="1:4" x14ac:dyDescent="0.4">
      <c r="A1" t="s">
        <v>180</v>
      </c>
      <c r="B1" t="s">
        <v>181</v>
      </c>
      <c r="C1" t="s">
        <v>182</v>
      </c>
      <c r="D1" t="s">
        <v>183</v>
      </c>
    </row>
    <row r="2" spans="1:4" x14ac:dyDescent="0.4">
      <c r="A2" t="s">
        <v>184</v>
      </c>
      <c r="B2" t="s">
        <v>171</v>
      </c>
      <c r="C2" t="s">
        <v>185</v>
      </c>
      <c r="D2" t="s">
        <v>172</v>
      </c>
    </row>
    <row r="3" spans="1:4" x14ac:dyDescent="0.4">
      <c r="A3" t="s">
        <v>186</v>
      </c>
      <c r="B3" t="s">
        <v>187</v>
      </c>
      <c r="C3" t="s">
        <v>188</v>
      </c>
      <c r="D3" t="s">
        <v>173</v>
      </c>
    </row>
    <row r="4" spans="1:4" x14ac:dyDescent="0.4">
      <c r="A4" t="s">
        <v>189</v>
      </c>
      <c r="B4" t="s">
        <v>190</v>
      </c>
      <c r="C4" t="s">
        <v>191</v>
      </c>
      <c r="D4" t="s">
        <v>174</v>
      </c>
    </row>
    <row r="5" spans="1:4" x14ac:dyDescent="0.4">
      <c r="A5" t="s">
        <v>192</v>
      </c>
      <c r="B5" t="s">
        <v>193</v>
      </c>
      <c r="C5" t="s">
        <v>191</v>
      </c>
      <c r="D5" t="s">
        <v>174</v>
      </c>
    </row>
    <row r="6" spans="1:4" x14ac:dyDescent="0.4">
      <c r="A6" t="s">
        <v>194</v>
      </c>
      <c r="B6" t="s">
        <v>195</v>
      </c>
      <c r="C6" t="s">
        <v>196</v>
      </c>
      <c r="D6" t="s">
        <v>175</v>
      </c>
    </row>
    <row r="7" spans="1:4" x14ac:dyDescent="0.4">
      <c r="A7" t="s">
        <v>197</v>
      </c>
      <c r="B7" t="s">
        <v>198</v>
      </c>
      <c r="C7" t="s">
        <v>191</v>
      </c>
      <c r="D7" t="s">
        <v>176</v>
      </c>
    </row>
    <row r="8" spans="1:4" x14ac:dyDescent="0.4">
      <c r="A8" t="s">
        <v>199</v>
      </c>
      <c r="B8" t="s">
        <v>177</v>
      </c>
      <c r="C8" t="s">
        <v>185</v>
      </c>
      <c r="D8" t="s">
        <v>172</v>
      </c>
    </row>
    <row r="9" spans="1:4" x14ac:dyDescent="0.4">
      <c r="A9" t="s">
        <v>200</v>
      </c>
      <c r="B9" t="s">
        <v>178</v>
      </c>
      <c r="C9" t="s">
        <v>185</v>
      </c>
      <c r="D9" t="s">
        <v>172</v>
      </c>
    </row>
    <row r="10" spans="1:4" x14ac:dyDescent="0.4">
      <c r="A10" t="s">
        <v>201</v>
      </c>
      <c r="B10" t="s">
        <v>202</v>
      </c>
      <c r="C10" t="s">
        <v>203</v>
      </c>
      <c r="D10" t="s">
        <v>179</v>
      </c>
    </row>
    <row r="11" spans="1:4" x14ac:dyDescent="0.4">
      <c r="A11" t="s">
        <v>204</v>
      </c>
      <c r="B11" t="s">
        <v>205</v>
      </c>
      <c r="C11" t="s">
        <v>206</v>
      </c>
      <c r="D11" t="s">
        <v>207</v>
      </c>
    </row>
    <row r="12" spans="1:4" x14ac:dyDescent="0.4">
      <c r="A12" t="s">
        <v>208</v>
      </c>
      <c r="B12" t="s">
        <v>209</v>
      </c>
      <c r="C12" t="s">
        <v>196</v>
      </c>
      <c r="D12" t="s">
        <v>210</v>
      </c>
    </row>
    <row r="13" spans="1:4" x14ac:dyDescent="0.4">
      <c r="A13" t="s">
        <v>211</v>
      </c>
      <c r="B13" t="s">
        <v>212</v>
      </c>
      <c r="C13" t="s">
        <v>213</v>
      </c>
      <c r="D13" t="s">
        <v>214</v>
      </c>
    </row>
    <row r="14" spans="1:4" x14ac:dyDescent="0.4">
      <c r="A14" t="s">
        <v>215</v>
      </c>
      <c r="B14" t="s">
        <v>216</v>
      </c>
      <c r="C14" t="s">
        <v>206</v>
      </c>
      <c r="D14" t="s">
        <v>217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逻辑回归参数估计结果</vt:lpstr>
      <vt:lpstr>描述统计分析结果</vt:lpstr>
      <vt:lpstr>交叉验证评分结果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Xingx.Du</dc:creator>
  <cp:lastModifiedBy>杜 兴兴</cp:lastModifiedBy>
  <cp:lastPrinted>2021-06-11T12:42:34Z</cp:lastPrinted>
  <dcterms:created xsi:type="dcterms:W3CDTF">2015-06-05T18:19:34Z</dcterms:created>
  <dcterms:modified xsi:type="dcterms:W3CDTF">2021-06-15T10:12:39Z</dcterms:modified>
</cp:coreProperties>
</file>