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11790" activeTab="4"/>
  </bookViews>
  <sheets>
    <sheet name="quarterRoof" sheetId="1" r:id="rId1"/>
    <sheet name="octantCylinder" sheetId="2" r:id="rId2"/>
    <sheet name="quarterHemisphere" sheetId="3" r:id="rId3"/>
    <sheet name="roofVibration" sheetId="4" r:id="rId4"/>
    <sheet name="freeformcylinder" sheetId="5" r:id="rId5"/>
  </sheets>
  <calcPr calcId="144525"/>
</workbook>
</file>

<file path=xl/sharedStrings.xml><?xml version="1.0" encoding="utf-8"?>
<sst xmlns="http://schemas.openxmlformats.org/spreadsheetml/2006/main" count="178" uniqueCount="45">
  <si>
    <t>quarterRoof: degree = 2, KL theory, NURBS</t>
  </si>
  <si>
    <t>quarterRoof: degree = 2, RM theory, NURBS</t>
  </si>
  <si>
    <t>elements per side</t>
  </si>
  <si>
    <t>total elements</t>
  </si>
  <si>
    <t>total ctrlPts</t>
  </si>
  <si>
    <t>total DOFs</t>
  </si>
  <si>
    <t>vertical displacement</t>
  </si>
  <si>
    <t>`</t>
  </si>
  <si>
    <t>quarterRoof: degree = 3, KL theory, NURBS</t>
  </si>
  <si>
    <t>quarterRoof: degree = 3, RM theory, NURBS</t>
  </si>
  <si>
    <t>quarterRoof: degree = 4, KL theory, NURBS</t>
  </si>
  <si>
    <t>quarterRoof: degree = 4, RM theory, NURBS</t>
  </si>
  <si>
    <t>quarterRoof: degree = 3, KL theory,T-SPLINE</t>
  </si>
  <si>
    <t>quarterRoof: degree = 3, RM theory,T-SPLINE</t>
  </si>
  <si>
    <t>octantCylinder: degree = 2, KL theory, NURBS</t>
  </si>
  <si>
    <t>octantCylinder: degree = 2, RM theory, NURBS</t>
  </si>
  <si>
    <t>octantCylinder: degree = 3, KL theory, NURBS</t>
  </si>
  <si>
    <t>octantCylinder: degree = 3, RM theory, NURBS</t>
  </si>
  <si>
    <t>octantCylinder: degree = 4, KL theory, NURBS</t>
  </si>
  <si>
    <t>octantCylinder: degree = 4, RM theory, NURBS</t>
  </si>
  <si>
    <t>octantCylinder: degree = 3, KL theory,T-SPLINE</t>
  </si>
  <si>
    <t>octantCylinder: degree = 3, RM theory,T-SPLINE</t>
  </si>
  <si>
    <t>quarterHemisphere: degree = 2, KL theory, NURBS</t>
  </si>
  <si>
    <t>quarterHemisphere: degree = 2, RM theory, NURBS</t>
  </si>
  <si>
    <t>quarterHemisphere: degree = 3, KL theory, NURBS</t>
  </si>
  <si>
    <t>quarterHemisphere: degree = 3, RM theory, NURBS</t>
  </si>
  <si>
    <t>quarterHemisphere: degree = 4, KL theory, NURBS</t>
  </si>
  <si>
    <t>quarterHemisphere: degree = 4, RM theory, NURBS</t>
  </si>
  <si>
    <t>quarterHemisphere: degree = 3, KL theory,T-SPLINE</t>
  </si>
  <si>
    <t>quarterHemisphere: degree = 3, RM theory,T-SPLINE</t>
  </si>
  <si>
    <t>Roof Vibration using ABAQUS, h=0.25</t>
  </si>
  <si>
    <t>Roof Vibration using NURBS, 20x20 bi-cubic elements, RM theory</t>
  </si>
  <si>
    <t>Roof Vibration using NURBS, 20x20 bi-cubic elements, KL theory</t>
  </si>
  <si>
    <t>mode sequence</t>
  </si>
  <si>
    <t>frequency value</t>
  </si>
  <si>
    <t>Roof Vibration using ABAQUS, h=0.025</t>
  </si>
  <si>
    <t>cylinder Vibration using ABAQUS, h=0.004, elements = 20000 (100x200), nodes = 60601, S8R, ux = uy = uz = rx = ry = rz = 0</t>
  </si>
  <si>
    <t>cylinder Vibration using NURBS, h=0.004,  64x64 bi-quartic elements, RM theory, both ends clamped, displacements of the first two row control points = 0</t>
  </si>
  <si>
    <t>cylinder Vibration using NURBS, h=0.004, 64x64  bi-quartic elements, KL theory, both ends clamped, displacements of the first two row control points = 0</t>
  </si>
  <si>
    <t>cylinder Vibration using ABAQUS, h=0.004, elements = 20000 (100x200), nodes = 60601, S8R, ux = uy = uz = rx = ry = rz = 0, one end clamped, another free</t>
  </si>
  <si>
    <t>cylinder Vibration using NURBS, h=0.004, 64x64 bi-quartic elements, RM theory, one end clamped, another free</t>
  </si>
  <si>
    <t>cylinder Vibration using NURBS, h=0.004, 64x64  bi-quartic elements, KL theory, one end clamped, another free</t>
  </si>
  <si>
    <t>cylinder Vibration using ABAQUS, h=0.004, elements = 20000 (100x200), nodes = 60601, S8R, ux = uy = uz = rx = ry = rz = 0, one end clamped, another end uy=0</t>
  </si>
  <si>
    <t>cylinder Vibration using NURBS, h=0.004, 64x64 bi-quartic elements, RM theory, one end clamped, another end uy=0</t>
  </si>
  <si>
    <t>cylinder Vibration using NURBS, h=0.004, 64x64  bi-quartic elements, KL theory, one end clamped, another end uy=0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</si>
</sst>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.0000_ "/>
    <numFmt numFmtId="178" formatCode="0.0000E+00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4"/>
      <color theme="1"/>
      <name val="Times New Roman"/>
      <charset val="134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20" fillId="24" borderId="3" applyNumberFormat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"/>
  <sheetViews>
    <sheetView zoomScale="85" zoomScaleNormal="85" topLeftCell="A23" workbookViewId="0">
      <selection activeCell="N47" sqref="N47"/>
    </sheetView>
  </sheetViews>
  <sheetFormatPr defaultColWidth="9" defaultRowHeight="13.5"/>
  <cols>
    <col min="2" max="4" width="15.625" style="17" customWidth="1"/>
    <col min="5" max="5" width="15.625" customWidth="1"/>
    <col min="6" max="6" width="14" customWidth="1"/>
    <col min="7" max="11" width="15.625" customWidth="1"/>
    <col min="12" max="12" width="12.35" customWidth="1"/>
  </cols>
  <sheetData>
    <row r="1" ht="18.75" spans="1:11">
      <c r="A1" s="9" t="s">
        <v>0</v>
      </c>
      <c r="B1" s="9"/>
      <c r="C1" s="9"/>
      <c r="D1" s="9"/>
      <c r="E1" s="9"/>
      <c r="G1" s="9" t="s">
        <v>1</v>
      </c>
      <c r="H1" s="9"/>
      <c r="I1" s="9"/>
      <c r="J1" s="9"/>
      <c r="K1" s="9"/>
    </row>
    <row r="2" ht="49" customHeight="1" spans="1:11">
      <c r="A2" s="10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G2" s="10" t="s">
        <v>2</v>
      </c>
      <c r="H2" s="10" t="s">
        <v>3</v>
      </c>
      <c r="I2" s="10" t="s">
        <v>4</v>
      </c>
      <c r="J2" s="10" t="s">
        <v>5</v>
      </c>
      <c r="K2" s="10" t="s">
        <v>6</v>
      </c>
    </row>
    <row r="3" ht="18.75" spans="1:11">
      <c r="A3" s="11">
        <v>2</v>
      </c>
      <c r="B3" s="11">
        <v>4</v>
      </c>
      <c r="C3" s="11">
        <v>16</v>
      </c>
      <c r="D3" s="11">
        <f>C3*3</f>
        <v>48</v>
      </c>
      <c r="E3" s="12">
        <v>0.04355424</v>
      </c>
      <c r="G3" s="11">
        <v>2</v>
      </c>
      <c r="H3" s="11">
        <v>4</v>
      </c>
      <c r="I3" s="11">
        <v>16</v>
      </c>
      <c r="J3" s="11">
        <f>I3*6</f>
        <v>96</v>
      </c>
      <c r="K3" s="12">
        <v>0.07161321</v>
      </c>
    </row>
    <row r="4" ht="18.75" spans="1:11">
      <c r="A4" s="11">
        <v>3</v>
      </c>
      <c r="B4" s="11">
        <v>9</v>
      </c>
      <c r="C4" s="11">
        <v>25</v>
      </c>
      <c r="D4" s="11">
        <f t="shared" ref="D4:D12" si="0">C4*3</f>
        <v>75</v>
      </c>
      <c r="E4" s="12">
        <v>0.1306235</v>
      </c>
      <c r="G4" s="11">
        <v>3</v>
      </c>
      <c r="H4" s="11">
        <v>9</v>
      </c>
      <c r="I4" s="11">
        <v>25</v>
      </c>
      <c r="J4" s="11">
        <f t="shared" ref="J4:J12" si="1">I4*6</f>
        <v>150</v>
      </c>
      <c r="K4" s="12">
        <v>0.1620542</v>
      </c>
    </row>
    <row r="5" ht="18.75" spans="1:11">
      <c r="A5" s="11">
        <v>4</v>
      </c>
      <c r="B5" s="11">
        <v>16</v>
      </c>
      <c r="C5" s="11">
        <v>36</v>
      </c>
      <c r="D5" s="11">
        <f t="shared" si="0"/>
        <v>108</v>
      </c>
      <c r="E5" s="12">
        <v>0.2114368</v>
      </c>
      <c r="G5" s="11">
        <v>4</v>
      </c>
      <c r="H5" s="11">
        <v>16</v>
      </c>
      <c r="I5" s="11">
        <v>36</v>
      </c>
      <c r="J5" s="11">
        <f t="shared" si="1"/>
        <v>216</v>
      </c>
      <c r="K5" s="12">
        <v>0.2316911</v>
      </c>
    </row>
    <row r="6" ht="18.75" spans="1:11">
      <c r="A6" s="11">
        <v>5</v>
      </c>
      <c r="B6" s="11">
        <f t="shared" ref="B6:B12" si="2">A6^2</f>
        <v>25</v>
      </c>
      <c r="C6" s="11">
        <v>49</v>
      </c>
      <c r="D6" s="11">
        <f t="shared" si="0"/>
        <v>147</v>
      </c>
      <c r="E6" s="12">
        <v>0.252687</v>
      </c>
      <c r="G6" s="11">
        <v>5</v>
      </c>
      <c r="H6" s="11">
        <f t="shared" ref="H6:H12" si="3">G6^2</f>
        <v>25</v>
      </c>
      <c r="I6" s="11">
        <v>49</v>
      </c>
      <c r="J6" s="11">
        <f t="shared" si="1"/>
        <v>294</v>
      </c>
      <c r="K6" s="12">
        <v>0.2667098</v>
      </c>
    </row>
    <row r="7" ht="18.75" spans="1:11">
      <c r="A7" s="11">
        <v>6</v>
      </c>
      <c r="B7" s="11">
        <f t="shared" si="2"/>
        <v>36</v>
      </c>
      <c r="C7" s="11">
        <f t="shared" ref="C7:C12" si="4">(A7+2)^2</f>
        <v>64</v>
      </c>
      <c r="D7" s="11">
        <f t="shared" si="0"/>
        <v>192</v>
      </c>
      <c r="E7" s="12">
        <v>0.2716891</v>
      </c>
      <c r="G7" s="11">
        <v>6</v>
      </c>
      <c r="H7" s="11">
        <f t="shared" si="3"/>
        <v>36</v>
      </c>
      <c r="I7" s="11">
        <f t="shared" ref="I7:I12" si="5">(G7+2)^2</f>
        <v>64</v>
      </c>
      <c r="J7" s="11">
        <f t="shared" si="1"/>
        <v>384</v>
      </c>
      <c r="K7" s="12">
        <v>0.2830703</v>
      </c>
    </row>
    <row r="8" ht="18.75" spans="1:14">
      <c r="A8" s="11">
        <v>7</v>
      </c>
      <c r="B8" s="11">
        <f t="shared" si="2"/>
        <v>49</v>
      </c>
      <c r="C8" s="11">
        <f t="shared" si="4"/>
        <v>81</v>
      </c>
      <c r="D8" s="11">
        <f t="shared" si="0"/>
        <v>243</v>
      </c>
      <c r="E8" s="12">
        <v>0.2811809</v>
      </c>
      <c r="G8" s="11">
        <v>7</v>
      </c>
      <c r="H8" s="11">
        <f t="shared" si="3"/>
        <v>49</v>
      </c>
      <c r="I8" s="11">
        <f t="shared" si="5"/>
        <v>81</v>
      </c>
      <c r="J8" s="11">
        <f t="shared" si="1"/>
        <v>486</v>
      </c>
      <c r="K8" s="12">
        <v>0.2910079</v>
      </c>
      <c r="N8" t="s">
        <v>7</v>
      </c>
    </row>
    <row r="9" ht="18.75" spans="1:11">
      <c r="A9" s="13">
        <v>10</v>
      </c>
      <c r="B9" s="11">
        <f t="shared" si="2"/>
        <v>100</v>
      </c>
      <c r="C9" s="11">
        <f t="shared" si="4"/>
        <v>144</v>
      </c>
      <c r="D9" s="11">
        <f t="shared" si="0"/>
        <v>432</v>
      </c>
      <c r="E9" s="12">
        <v>0.2916504</v>
      </c>
      <c r="G9" s="13">
        <v>10</v>
      </c>
      <c r="H9" s="11">
        <f t="shared" si="3"/>
        <v>100</v>
      </c>
      <c r="I9" s="11">
        <f t="shared" si="5"/>
        <v>144</v>
      </c>
      <c r="J9" s="11">
        <f t="shared" si="1"/>
        <v>864</v>
      </c>
      <c r="K9" s="12">
        <v>0.2987205</v>
      </c>
    </row>
    <row r="10" ht="18.75" spans="1:11">
      <c r="A10" s="13">
        <v>15</v>
      </c>
      <c r="B10" s="11">
        <f t="shared" si="2"/>
        <v>225</v>
      </c>
      <c r="C10" s="11">
        <f t="shared" si="4"/>
        <v>289</v>
      </c>
      <c r="D10" s="11">
        <f t="shared" si="0"/>
        <v>867</v>
      </c>
      <c r="E10" s="12">
        <v>0.2960441</v>
      </c>
      <c r="G10" s="13">
        <v>15</v>
      </c>
      <c r="H10" s="11">
        <f t="shared" si="3"/>
        <v>225</v>
      </c>
      <c r="I10" s="11">
        <f t="shared" si="5"/>
        <v>289</v>
      </c>
      <c r="J10" s="11">
        <f t="shared" si="1"/>
        <v>1734</v>
      </c>
      <c r="K10" s="12">
        <v>0.3008424</v>
      </c>
    </row>
    <row r="11" ht="18.75" spans="1:11">
      <c r="A11" s="13">
        <v>20</v>
      </c>
      <c r="B11" s="11">
        <f t="shared" si="2"/>
        <v>400</v>
      </c>
      <c r="C11" s="11">
        <f t="shared" si="4"/>
        <v>484</v>
      </c>
      <c r="D11" s="11">
        <f t="shared" si="0"/>
        <v>1452</v>
      </c>
      <c r="E11" s="12">
        <v>0.2975869</v>
      </c>
      <c r="G11" s="13">
        <v>20</v>
      </c>
      <c r="H11" s="11">
        <f t="shared" si="3"/>
        <v>400</v>
      </c>
      <c r="I11" s="11">
        <f t="shared" si="5"/>
        <v>484</v>
      </c>
      <c r="J11" s="11">
        <f t="shared" si="1"/>
        <v>2904</v>
      </c>
      <c r="K11" s="12">
        <v>0.3012427</v>
      </c>
    </row>
    <row r="12" ht="18.75" spans="1:11">
      <c r="A12" s="13">
        <v>25</v>
      </c>
      <c r="B12" s="11">
        <f t="shared" si="2"/>
        <v>625</v>
      </c>
      <c r="C12" s="11">
        <f t="shared" si="4"/>
        <v>729</v>
      </c>
      <c r="D12" s="11">
        <f t="shared" si="0"/>
        <v>2187</v>
      </c>
      <c r="E12" s="12">
        <v>0.2983922</v>
      </c>
      <c r="G12" s="13">
        <v>25</v>
      </c>
      <c r="H12" s="11">
        <f t="shared" si="3"/>
        <v>625</v>
      </c>
      <c r="I12" s="11">
        <f t="shared" si="5"/>
        <v>729</v>
      </c>
      <c r="J12" s="11">
        <f t="shared" si="1"/>
        <v>4374</v>
      </c>
      <c r="K12" s="12">
        <v>0.3013673</v>
      </c>
    </row>
    <row r="16" ht="18.75" spans="1:11">
      <c r="A16" s="9" t="s">
        <v>8</v>
      </c>
      <c r="B16" s="9"/>
      <c r="C16" s="9"/>
      <c r="D16" s="9"/>
      <c r="E16" s="9"/>
      <c r="G16" s="9" t="s">
        <v>9</v>
      </c>
      <c r="H16" s="9"/>
      <c r="I16" s="9"/>
      <c r="J16" s="9"/>
      <c r="K16" s="9"/>
    </row>
    <row r="17" ht="37.5" spans="1:11">
      <c r="A17" s="10" t="s">
        <v>2</v>
      </c>
      <c r="B17" s="10" t="s">
        <v>3</v>
      </c>
      <c r="C17" s="10" t="s">
        <v>4</v>
      </c>
      <c r="D17" s="10" t="s">
        <v>5</v>
      </c>
      <c r="E17" s="10" t="s">
        <v>6</v>
      </c>
      <c r="G17" s="10" t="s">
        <v>2</v>
      </c>
      <c r="H17" s="10" t="s">
        <v>3</v>
      </c>
      <c r="I17" s="10" t="s">
        <v>4</v>
      </c>
      <c r="J17" s="10" t="s">
        <v>5</v>
      </c>
      <c r="K17" s="10" t="s">
        <v>6</v>
      </c>
    </row>
    <row r="18" ht="18.75" spans="1:11">
      <c r="A18" s="11">
        <v>2</v>
      </c>
      <c r="B18" s="11">
        <v>4</v>
      </c>
      <c r="C18" s="11">
        <v>25</v>
      </c>
      <c r="D18" s="10">
        <f t="shared" ref="D18:D27" si="6">C18*3</f>
        <v>75</v>
      </c>
      <c r="E18" s="12">
        <v>0.2647394</v>
      </c>
      <c r="G18" s="11">
        <v>2</v>
      </c>
      <c r="H18" s="11">
        <v>4</v>
      </c>
      <c r="I18" s="11">
        <v>25</v>
      </c>
      <c r="J18" s="10">
        <f>I18*6</f>
        <v>150</v>
      </c>
      <c r="K18" s="12">
        <v>0.2903867</v>
      </c>
    </row>
    <row r="19" ht="18.75" spans="1:11">
      <c r="A19" s="11">
        <v>3</v>
      </c>
      <c r="B19" s="11">
        <v>9</v>
      </c>
      <c r="C19" s="11">
        <v>36</v>
      </c>
      <c r="D19" s="10">
        <f t="shared" si="6"/>
        <v>108</v>
      </c>
      <c r="E19" s="12">
        <v>0.2831834</v>
      </c>
      <c r="G19" s="11">
        <v>3</v>
      </c>
      <c r="H19" s="11">
        <v>9</v>
      </c>
      <c r="I19" s="11">
        <v>36</v>
      </c>
      <c r="J19" s="10">
        <f t="shared" ref="J19:J27" si="7">I19*6</f>
        <v>216</v>
      </c>
      <c r="K19" s="12">
        <v>0.2986627</v>
      </c>
    </row>
    <row r="20" ht="18.75" spans="1:11">
      <c r="A20" s="11">
        <v>4</v>
      </c>
      <c r="B20" s="11">
        <v>16</v>
      </c>
      <c r="C20" s="11">
        <v>49</v>
      </c>
      <c r="D20" s="10">
        <f t="shared" si="6"/>
        <v>147</v>
      </c>
      <c r="E20" s="12">
        <v>0.2896402</v>
      </c>
      <c r="G20" s="11">
        <v>4</v>
      </c>
      <c r="H20" s="11">
        <v>16</v>
      </c>
      <c r="I20" s="11">
        <v>49</v>
      </c>
      <c r="J20" s="10">
        <f t="shared" si="7"/>
        <v>294</v>
      </c>
      <c r="K20" s="12">
        <v>0.3004159</v>
      </c>
    </row>
    <row r="21" ht="18.75" spans="1:11">
      <c r="A21" s="11">
        <v>5</v>
      </c>
      <c r="B21" s="11">
        <v>25</v>
      </c>
      <c r="C21" s="11">
        <v>64</v>
      </c>
      <c r="D21" s="10">
        <f t="shared" si="6"/>
        <v>192</v>
      </c>
      <c r="E21" s="12">
        <v>0.2927217</v>
      </c>
      <c r="G21" s="11">
        <v>5</v>
      </c>
      <c r="H21" s="11">
        <v>25</v>
      </c>
      <c r="I21" s="11">
        <v>64</v>
      </c>
      <c r="J21" s="10">
        <f t="shared" si="7"/>
        <v>384</v>
      </c>
      <c r="K21" s="12">
        <v>0.3008745</v>
      </c>
    </row>
    <row r="22" ht="18.75" spans="1:11">
      <c r="A22" s="11">
        <v>6</v>
      </c>
      <c r="B22" s="11">
        <v>36</v>
      </c>
      <c r="C22" s="11">
        <v>81</v>
      </c>
      <c r="D22" s="10">
        <f t="shared" si="6"/>
        <v>243</v>
      </c>
      <c r="E22" s="12">
        <v>0.2946287</v>
      </c>
      <c r="G22" s="11">
        <v>6</v>
      </c>
      <c r="H22" s="11">
        <v>36</v>
      </c>
      <c r="I22" s="11">
        <v>81</v>
      </c>
      <c r="J22" s="10">
        <f t="shared" si="7"/>
        <v>486</v>
      </c>
      <c r="K22" s="12">
        <v>0.301036</v>
      </c>
    </row>
    <row r="23" ht="18.75" spans="1:11">
      <c r="A23" s="11">
        <v>7</v>
      </c>
      <c r="B23" s="11">
        <v>49</v>
      </c>
      <c r="C23" s="11">
        <v>100</v>
      </c>
      <c r="D23" s="10">
        <f t="shared" si="6"/>
        <v>300</v>
      </c>
      <c r="E23" s="12">
        <v>0.2957372</v>
      </c>
      <c r="G23" s="11">
        <v>7</v>
      </c>
      <c r="H23" s="11">
        <v>49</v>
      </c>
      <c r="I23" s="11">
        <v>100</v>
      </c>
      <c r="J23" s="10">
        <f t="shared" si="7"/>
        <v>600</v>
      </c>
      <c r="K23" s="12">
        <v>0.3011165</v>
      </c>
    </row>
    <row r="24" ht="18.75" spans="1:11">
      <c r="A24" s="13">
        <v>10</v>
      </c>
      <c r="B24" s="13">
        <v>100</v>
      </c>
      <c r="C24" s="13">
        <v>169</v>
      </c>
      <c r="D24" s="18">
        <f t="shared" si="6"/>
        <v>507</v>
      </c>
      <c r="E24" s="15">
        <v>0.2975435</v>
      </c>
      <c r="G24" s="13">
        <v>10</v>
      </c>
      <c r="H24" s="13">
        <v>100</v>
      </c>
      <c r="I24" s="13">
        <v>169</v>
      </c>
      <c r="J24" s="10">
        <f t="shared" si="7"/>
        <v>1014</v>
      </c>
      <c r="K24" s="15">
        <v>0.3012578</v>
      </c>
    </row>
    <row r="25" ht="18.75" spans="1:11">
      <c r="A25" s="13">
        <v>15</v>
      </c>
      <c r="B25" s="13">
        <v>225</v>
      </c>
      <c r="C25" s="13">
        <v>324</v>
      </c>
      <c r="D25" s="18">
        <f t="shared" si="6"/>
        <v>972</v>
      </c>
      <c r="E25" s="15">
        <v>0.2988369</v>
      </c>
      <c r="G25" s="13">
        <v>15</v>
      </c>
      <c r="H25" s="13">
        <v>225</v>
      </c>
      <c r="I25" s="13">
        <v>324</v>
      </c>
      <c r="J25" s="10">
        <f t="shared" si="7"/>
        <v>1944</v>
      </c>
      <c r="K25" s="15">
        <v>0.3013771</v>
      </c>
    </row>
    <row r="26" ht="18.75" spans="1:11">
      <c r="A26" s="13">
        <v>20</v>
      </c>
      <c r="B26" s="13">
        <v>400</v>
      </c>
      <c r="C26" s="13">
        <v>529</v>
      </c>
      <c r="D26" s="18">
        <f t="shared" si="6"/>
        <v>1587</v>
      </c>
      <c r="E26" s="15">
        <v>0.2994438</v>
      </c>
      <c r="G26" s="13">
        <v>20</v>
      </c>
      <c r="H26" s="13">
        <v>400</v>
      </c>
      <c r="I26" s="13">
        <v>529</v>
      </c>
      <c r="J26" s="10">
        <f t="shared" si="7"/>
        <v>3174</v>
      </c>
      <c r="K26" s="15">
        <v>0.301428</v>
      </c>
    </row>
    <row r="27" ht="18.75" spans="1:11">
      <c r="A27" s="13">
        <v>25</v>
      </c>
      <c r="B27" s="13">
        <v>625</v>
      </c>
      <c r="C27" s="13">
        <v>784</v>
      </c>
      <c r="D27" s="18">
        <f t="shared" si="6"/>
        <v>2352</v>
      </c>
      <c r="E27" s="15">
        <v>0.2997962</v>
      </c>
      <c r="G27" s="13">
        <v>25</v>
      </c>
      <c r="H27" s="13">
        <v>625</v>
      </c>
      <c r="I27" s="13">
        <v>784</v>
      </c>
      <c r="J27" s="10">
        <f t="shared" si="7"/>
        <v>4704</v>
      </c>
      <c r="K27" s="15">
        <v>0.3014509</v>
      </c>
    </row>
    <row r="31" ht="18.75" spans="1:11">
      <c r="A31" s="9" t="s">
        <v>10</v>
      </c>
      <c r="B31" s="9"/>
      <c r="C31" s="9"/>
      <c r="D31" s="9"/>
      <c r="E31" s="9"/>
      <c r="G31" s="9" t="s">
        <v>11</v>
      </c>
      <c r="H31" s="9"/>
      <c r="I31" s="9"/>
      <c r="J31" s="9"/>
      <c r="K31" s="9"/>
    </row>
    <row r="32" ht="37.5" spans="1:11">
      <c r="A32" s="14" t="s">
        <v>2</v>
      </c>
      <c r="B32" s="10" t="s">
        <v>3</v>
      </c>
      <c r="C32" s="10" t="s">
        <v>4</v>
      </c>
      <c r="D32" s="14" t="s">
        <v>5</v>
      </c>
      <c r="E32" s="14" t="s">
        <v>6</v>
      </c>
      <c r="G32" s="14" t="s">
        <v>2</v>
      </c>
      <c r="H32" s="10" t="s">
        <v>3</v>
      </c>
      <c r="I32" s="10" t="s">
        <v>4</v>
      </c>
      <c r="J32" s="14" t="s">
        <v>5</v>
      </c>
      <c r="K32" s="14" t="s">
        <v>6</v>
      </c>
    </row>
    <row r="33" ht="18.75" spans="1:11">
      <c r="A33" s="11">
        <v>2</v>
      </c>
      <c r="B33" s="11">
        <f>A33^2</f>
        <v>4</v>
      </c>
      <c r="C33" s="11">
        <f>(A33+4)^2</f>
        <v>36</v>
      </c>
      <c r="D33" s="10">
        <f>C33*3</f>
        <v>108</v>
      </c>
      <c r="E33" s="12">
        <v>0.2868965</v>
      </c>
      <c r="G33" s="11">
        <v>2</v>
      </c>
      <c r="H33" s="11">
        <f t="shared" ref="H33:H43" si="8">G33^2</f>
        <v>4</v>
      </c>
      <c r="I33" s="11">
        <f t="shared" ref="I33:I43" si="9">(G33+4)^2</f>
        <v>36</v>
      </c>
      <c r="J33" s="10">
        <f>I33*6</f>
        <v>216</v>
      </c>
      <c r="K33" s="12">
        <v>0.3008672</v>
      </c>
    </row>
    <row r="34" ht="18.75" spans="1:11">
      <c r="A34" s="11">
        <v>3</v>
      </c>
      <c r="B34" s="11">
        <f t="shared" ref="B34:B43" si="10">A34^2</f>
        <v>9</v>
      </c>
      <c r="C34" s="11">
        <f t="shared" ref="C34:C43" si="11">(A34+4)^2</f>
        <v>49</v>
      </c>
      <c r="D34" s="10">
        <f t="shared" ref="D34:D43" si="12">C34*3</f>
        <v>147</v>
      </c>
      <c r="E34" s="12">
        <v>0.2922026</v>
      </c>
      <c r="G34" s="11">
        <v>3</v>
      </c>
      <c r="H34" s="11">
        <f t="shared" si="8"/>
        <v>9</v>
      </c>
      <c r="I34" s="11">
        <f t="shared" si="9"/>
        <v>49</v>
      </c>
      <c r="J34" s="10">
        <f t="shared" ref="J34:J43" si="13">I34*6</f>
        <v>294</v>
      </c>
      <c r="K34" s="12">
        <v>0.3009394</v>
      </c>
    </row>
    <row r="35" ht="18.75" spans="1:11">
      <c r="A35" s="11">
        <v>4</v>
      </c>
      <c r="B35" s="11">
        <f t="shared" si="10"/>
        <v>16</v>
      </c>
      <c r="C35" s="11">
        <f t="shared" si="11"/>
        <v>64</v>
      </c>
      <c r="D35" s="10">
        <f t="shared" si="12"/>
        <v>192</v>
      </c>
      <c r="E35" s="12">
        <v>0.2948347</v>
      </c>
      <c r="G35" s="11">
        <v>4</v>
      </c>
      <c r="H35" s="11">
        <f t="shared" si="8"/>
        <v>16</v>
      </c>
      <c r="I35" s="11">
        <f t="shared" si="9"/>
        <v>64</v>
      </c>
      <c r="J35" s="10">
        <f t="shared" si="13"/>
        <v>384</v>
      </c>
      <c r="K35" s="12">
        <v>0.301027</v>
      </c>
    </row>
    <row r="36" ht="18.75" spans="1:11">
      <c r="A36" s="11">
        <v>5</v>
      </c>
      <c r="B36" s="11">
        <f t="shared" si="10"/>
        <v>25</v>
      </c>
      <c r="C36" s="11">
        <f t="shared" si="11"/>
        <v>81</v>
      </c>
      <c r="D36" s="10">
        <f t="shared" si="12"/>
        <v>243</v>
      </c>
      <c r="E36" s="12">
        <v>0.2963136</v>
      </c>
      <c r="G36" s="11">
        <v>5</v>
      </c>
      <c r="H36" s="11">
        <f t="shared" si="8"/>
        <v>25</v>
      </c>
      <c r="I36" s="11">
        <f t="shared" si="9"/>
        <v>81</v>
      </c>
      <c r="J36" s="10">
        <f t="shared" si="13"/>
        <v>486</v>
      </c>
      <c r="K36" s="12">
        <v>0.3011024</v>
      </c>
    </row>
    <row r="37" ht="18.75" spans="1:11">
      <c r="A37" s="11">
        <v>6</v>
      </c>
      <c r="B37" s="11">
        <f t="shared" si="10"/>
        <v>36</v>
      </c>
      <c r="C37" s="11">
        <f t="shared" si="11"/>
        <v>100</v>
      </c>
      <c r="D37" s="10">
        <f t="shared" si="12"/>
        <v>300</v>
      </c>
      <c r="E37" s="12">
        <v>0.2973862</v>
      </c>
      <c r="G37" s="11">
        <v>6</v>
      </c>
      <c r="H37" s="11">
        <f t="shared" si="8"/>
        <v>36</v>
      </c>
      <c r="I37" s="11">
        <f t="shared" si="9"/>
        <v>100</v>
      </c>
      <c r="J37" s="10">
        <f t="shared" si="13"/>
        <v>600</v>
      </c>
      <c r="K37" s="12">
        <v>0.3011686</v>
      </c>
    </row>
    <row r="38" ht="18.75" spans="1:11">
      <c r="A38" s="11">
        <v>7</v>
      </c>
      <c r="B38" s="11">
        <f t="shared" si="10"/>
        <v>49</v>
      </c>
      <c r="C38" s="11">
        <f t="shared" si="11"/>
        <v>121</v>
      </c>
      <c r="D38" s="10">
        <f t="shared" si="12"/>
        <v>363</v>
      </c>
      <c r="E38" s="12">
        <v>0.2976552</v>
      </c>
      <c r="G38" s="11">
        <v>7</v>
      </c>
      <c r="H38" s="11">
        <f t="shared" si="8"/>
        <v>49</v>
      </c>
      <c r="I38" s="11">
        <f t="shared" si="9"/>
        <v>121</v>
      </c>
      <c r="J38" s="10">
        <f t="shared" si="13"/>
        <v>726</v>
      </c>
      <c r="K38" s="12">
        <v>0.3012233</v>
      </c>
    </row>
    <row r="39" ht="18.75" spans="1:11">
      <c r="A39" s="13">
        <v>10</v>
      </c>
      <c r="B39" s="11">
        <f t="shared" si="10"/>
        <v>100</v>
      </c>
      <c r="C39" s="11">
        <f t="shared" si="11"/>
        <v>196</v>
      </c>
      <c r="D39" s="10">
        <f t="shared" si="12"/>
        <v>588</v>
      </c>
      <c r="E39" s="12">
        <v>0.3001225</v>
      </c>
      <c r="G39" s="13">
        <v>10</v>
      </c>
      <c r="H39" s="11">
        <f t="shared" si="8"/>
        <v>100</v>
      </c>
      <c r="I39" s="11">
        <f t="shared" si="9"/>
        <v>196</v>
      </c>
      <c r="J39" s="10">
        <f t="shared" si="13"/>
        <v>1176</v>
      </c>
      <c r="K39" s="12">
        <v>0.301339</v>
      </c>
    </row>
    <row r="40" ht="18.75" spans="1:11">
      <c r="A40" s="13">
        <v>15</v>
      </c>
      <c r="B40" s="11">
        <f t="shared" si="10"/>
        <v>225</v>
      </c>
      <c r="C40" s="11">
        <f t="shared" si="11"/>
        <v>361</v>
      </c>
      <c r="D40" s="10">
        <f t="shared" si="12"/>
        <v>1083</v>
      </c>
      <c r="E40" s="12">
        <v>0.2997067</v>
      </c>
      <c r="G40" s="13">
        <v>15</v>
      </c>
      <c r="H40" s="11">
        <f t="shared" si="8"/>
        <v>225</v>
      </c>
      <c r="I40" s="11">
        <f t="shared" si="9"/>
        <v>361</v>
      </c>
      <c r="J40" s="10">
        <f t="shared" si="13"/>
        <v>2166</v>
      </c>
      <c r="K40" s="12">
        <v>0.3014213</v>
      </c>
    </row>
    <row r="41" ht="18.75" spans="1:11">
      <c r="A41" s="13">
        <v>20</v>
      </c>
      <c r="B41" s="11">
        <f t="shared" si="10"/>
        <v>400</v>
      </c>
      <c r="C41" s="11">
        <f t="shared" si="11"/>
        <v>576</v>
      </c>
      <c r="D41" s="10">
        <f t="shared" si="12"/>
        <v>1728</v>
      </c>
      <c r="E41" s="12">
        <v>0.300076</v>
      </c>
      <c r="G41" s="13">
        <v>20</v>
      </c>
      <c r="H41" s="11">
        <f t="shared" si="8"/>
        <v>400</v>
      </c>
      <c r="I41" s="11">
        <f t="shared" si="9"/>
        <v>576</v>
      </c>
      <c r="J41" s="10">
        <f t="shared" si="13"/>
        <v>3456</v>
      </c>
      <c r="K41" s="12">
        <v>0.3014542</v>
      </c>
    </row>
    <row r="42" ht="18.75" spans="1:11">
      <c r="A42" s="13">
        <v>25</v>
      </c>
      <c r="B42" s="11">
        <f t="shared" si="10"/>
        <v>625</v>
      </c>
      <c r="C42" s="11">
        <f t="shared" si="11"/>
        <v>841</v>
      </c>
      <c r="D42" s="10">
        <f t="shared" si="12"/>
        <v>2523</v>
      </c>
      <c r="E42" s="12">
        <v>0.3002913</v>
      </c>
      <c r="G42" s="13">
        <v>25</v>
      </c>
      <c r="H42" s="11">
        <f t="shared" si="8"/>
        <v>625</v>
      </c>
      <c r="I42" s="11">
        <f t="shared" si="9"/>
        <v>841</v>
      </c>
      <c r="J42" s="10">
        <f t="shared" si="13"/>
        <v>5046</v>
      </c>
      <c r="K42" s="12">
        <v>0.3014637</v>
      </c>
    </row>
    <row r="43" ht="18.75" spans="1:11">
      <c r="A43" s="13">
        <v>60</v>
      </c>
      <c r="B43" s="11">
        <f t="shared" si="10"/>
        <v>3600</v>
      </c>
      <c r="C43" s="11">
        <f t="shared" si="11"/>
        <v>4096</v>
      </c>
      <c r="D43" s="10">
        <f t="shared" si="12"/>
        <v>12288</v>
      </c>
      <c r="E43" s="12">
        <v>0.300767</v>
      </c>
      <c r="G43" s="13">
        <v>60</v>
      </c>
      <c r="H43" s="11">
        <f t="shared" si="8"/>
        <v>3600</v>
      </c>
      <c r="I43" s="11">
        <f t="shared" si="9"/>
        <v>4096</v>
      </c>
      <c r="J43" s="10">
        <f t="shared" si="13"/>
        <v>24576</v>
      </c>
      <c r="K43" s="12">
        <v>0.3014689</v>
      </c>
    </row>
    <row r="47" ht="18.75" spans="2:11">
      <c r="B47" s="9" t="s">
        <v>12</v>
      </c>
      <c r="C47" s="9"/>
      <c r="D47" s="9"/>
      <c r="E47" s="9"/>
      <c r="H47" s="9" t="s">
        <v>13</v>
      </c>
      <c r="I47" s="9"/>
      <c r="J47" s="9"/>
      <c r="K47" s="9"/>
    </row>
    <row r="48" ht="37.5" spans="2:11">
      <c r="B48" s="14" t="s">
        <v>3</v>
      </c>
      <c r="C48" s="14" t="s">
        <v>4</v>
      </c>
      <c r="D48" s="14" t="s">
        <v>5</v>
      </c>
      <c r="E48" s="14" t="s">
        <v>6</v>
      </c>
      <c r="H48" s="14" t="s">
        <v>3</v>
      </c>
      <c r="I48" s="14" t="s">
        <v>4</v>
      </c>
      <c r="J48" s="14" t="s">
        <v>5</v>
      </c>
      <c r="K48" s="14" t="s">
        <v>6</v>
      </c>
    </row>
    <row r="49" ht="18.75" spans="2:11">
      <c r="B49" s="11">
        <v>9</v>
      </c>
      <c r="C49" s="11">
        <v>32</v>
      </c>
      <c r="D49" s="10">
        <f t="shared" ref="D49:D53" si="14">C49*3</f>
        <v>96</v>
      </c>
      <c r="E49" s="12">
        <v>0.2886446</v>
      </c>
      <c r="H49" s="11">
        <v>9</v>
      </c>
      <c r="I49" s="11">
        <v>32</v>
      </c>
      <c r="J49" s="10">
        <f>I49*6</f>
        <v>192</v>
      </c>
      <c r="K49" s="12">
        <v>0.2972268</v>
      </c>
    </row>
    <row r="50" ht="18.75" spans="2:11">
      <c r="B50" s="11">
        <v>36</v>
      </c>
      <c r="C50" s="11">
        <v>69</v>
      </c>
      <c r="D50" s="10">
        <f t="shared" si="14"/>
        <v>207</v>
      </c>
      <c r="E50" s="12">
        <v>0.2965124</v>
      </c>
      <c r="H50" s="11">
        <v>36</v>
      </c>
      <c r="I50" s="11">
        <v>69</v>
      </c>
      <c r="J50" s="10">
        <f>I50*6</f>
        <v>414</v>
      </c>
      <c r="K50" s="12">
        <v>0.3008862</v>
      </c>
    </row>
    <row r="51" ht="18.75" spans="2:12">
      <c r="B51" s="11">
        <v>56</v>
      </c>
      <c r="C51" s="11">
        <v>89</v>
      </c>
      <c r="D51" s="10">
        <f t="shared" si="14"/>
        <v>267</v>
      </c>
      <c r="E51" s="12">
        <v>0.2986864</v>
      </c>
      <c r="H51" s="13">
        <v>61</v>
      </c>
      <c r="I51" s="13">
        <v>99</v>
      </c>
      <c r="J51" s="18">
        <f>I51*6</f>
        <v>594</v>
      </c>
      <c r="K51" s="15">
        <v>0.3011617</v>
      </c>
      <c r="L51" s="17"/>
    </row>
    <row r="52" ht="18.75" spans="2:11">
      <c r="B52" s="13">
        <v>148</v>
      </c>
      <c r="C52" s="13">
        <v>205</v>
      </c>
      <c r="D52" s="18">
        <f t="shared" si="14"/>
        <v>615</v>
      </c>
      <c r="E52" s="15">
        <v>0.2999787</v>
      </c>
      <c r="H52" s="13">
        <v>148</v>
      </c>
      <c r="I52" s="13">
        <v>205</v>
      </c>
      <c r="J52" s="10">
        <f>I52*6</f>
        <v>1230</v>
      </c>
      <c r="K52" s="15">
        <v>0.3012767</v>
      </c>
    </row>
    <row r="53" ht="18.75" spans="2:11">
      <c r="B53" s="13">
        <v>544</v>
      </c>
      <c r="C53" s="13">
        <v>649</v>
      </c>
      <c r="D53" s="18">
        <f t="shared" si="14"/>
        <v>1947</v>
      </c>
      <c r="E53" s="15">
        <v>0.3005894</v>
      </c>
      <c r="H53" s="13">
        <v>544</v>
      </c>
      <c r="I53" s="13">
        <v>649</v>
      </c>
      <c r="J53" s="10">
        <f>I53*6</f>
        <v>3894</v>
      </c>
      <c r="K53" s="15">
        <v>0.3014472</v>
      </c>
    </row>
    <row r="54" ht="18.75" spans="2:11">
      <c r="B54" s="11"/>
      <c r="C54" s="11"/>
      <c r="D54" s="10"/>
      <c r="E54" s="12"/>
      <c r="H54" s="11"/>
      <c r="I54" s="11"/>
      <c r="J54" s="10"/>
      <c r="K54" s="12"/>
    </row>
    <row r="55" ht="18.75" spans="2:11">
      <c r="B55" s="11"/>
      <c r="C55" s="11"/>
      <c r="D55" s="10"/>
      <c r="E55" s="12"/>
      <c r="H55" s="11"/>
      <c r="I55" s="11"/>
      <c r="J55" s="10"/>
      <c r="K55" s="12"/>
    </row>
    <row r="56" ht="18.75" spans="2:11">
      <c r="B56" s="11"/>
      <c r="C56" s="11"/>
      <c r="D56" s="10"/>
      <c r="E56" s="12"/>
      <c r="H56" s="11"/>
      <c r="I56" s="11"/>
      <c r="J56" s="10"/>
      <c r="K56" s="12"/>
    </row>
    <row r="57" ht="18.75" spans="2:11">
      <c r="B57" s="11"/>
      <c r="C57" s="11"/>
      <c r="D57" s="10"/>
      <c r="E57" s="12"/>
      <c r="H57" s="11"/>
      <c r="I57" s="11"/>
      <c r="J57" s="10"/>
      <c r="K57" s="12"/>
    </row>
  </sheetData>
  <mergeCells count="8">
    <mergeCell ref="A1:E1"/>
    <mergeCell ref="G1:K1"/>
    <mergeCell ref="A16:E16"/>
    <mergeCell ref="G16:K16"/>
    <mergeCell ref="A31:E31"/>
    <mergeCell ref="G31:K31"/>
    <mergeCell ref="B47:E47"/>
    <mergeCell ref="H47:K4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9"/>
  <sheetViews>
    <sheetView zoomScale="85" zoomScaleNormal="85" topLeftCell="A39" workbookViewId="0">
      <selection activeCell="C57" sqref="C57"/>
    </sheetView>
  </sheetViews>
  <sheetFormatPr defaultColWidth="9" defaultRowHeight="13.5"/>
  <cols>
    <col min="1" max="5" width="15.625" customWidth="1"/>
    <col min="8" max="12" width="15.625" customWidth="1"/>
  </cols>
  <sheetData>
    <row r="1" ht="18.75" spans="1:12">
      <c r="A1" s="9" t="s">
        <v>14</v>
      </c>
      <c r="B1" s="9"/>
      <c r="C1" s="9"/>
      <c r="D1" s="9"/>
      <c r="E1" s="9"/>
      <c r="H1" s="9" t="s">
        <v>15</v>
      </c>
      <c r="I1" s="9"/>
      <c r="J1" s="9"/>
      <c r="K1" s="9"/>
      <c r="L1" s="9"/>
    </row>
    <row r="2" ht="37.5" spans="1:12">
      <c r="A2" s="10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H2" s="10" t="s">
        <v>2</v>
      </c>
      <c r="I2" s="10" t="s">
        <v>3</v>
      </c>
      <c r="J2" s="10" t="s">
        <v>4</v>
      </c>
      <c r="K2" s="10" t="s">
        <v>5</v>
      </c>
      <c r="L2" s="10" t="s">
        <v>6</v>
      </c>
    </row>
    <row r="3" ht="18.75" spans="1:12">
      <c r="A3" s="11">
        <v>2</v>
      </c>
      <c r="B3" s="11">
        <v>4</v>
      </c>
      <c r="C3" s="11">
        <v>16</v>
      </c>
      <c r="D3" s="11">
        <f t="shared" ref="D3:D17" si="0">C3*3</f>
        <v>48</v>
      </c>
      <c r="E3" s="12">
        <v>2.282411e-7</v>
      </c>
      <c r="H3" s="11">
        <v>2</v>
      </c>
      <c r="I3" s="11">
        <v>4</v>
      </c>
      <c r="J3" s="11">
        <v>16</v>
      </c>
      <c r="K3" s="11">
        <f>J3*6</f>
        <v>96</v>
      </c>
      <c r="L3" s="12">
        <v>7.509079e-7</v>
      </c>
    </row>
    <row r="4" ht="18.75" spans="1:12">
      <c r="A4" s="11">
        <v>3</v>
      </c>
      <c r="B4" s="11">
        <v>9</v>
      </c>
      <c r="C4" s="11">
        <v>25</v>
      </c>
      <c r="D4" s="11">
        <f t="shared" si="0"/>
        <v>75</v>
      </c>
      <c r="E4" s="12">
        <v>5.691465e-7</v>
      </c>
      <c r="H4" s="11">
        <v>3</v>
      </c>
      <c r="I4" s="11">
        <v>9</v>
      </c>
      <c r="J4" s="11">
        <v>25</v>
      </c>
      <c r="K4" s="11">
        <f t="shared" ref="K4:K17" si="1">J4*6</f>
        <v>150</v>
      </c>
      <c r="L4" s="12">
        <v>1.134797e-6</v>
      </c>
    </row>
    <row r="5" ht="18.75" spans="1:12">
      <c r="A5" s="11">
        <v>4</v>
      </c>
      <c r="B5" s="11">
        <v>16</v>
      </c>
      <c r="C5" s="11">
        <v>36</v>
      </c>
      <c r="D5" s="11">
        <f t="shared" si="0"/>
        <v>108</v>
      </c>
      <c r="E5" s="12">
        <v>1.112695e-6</v>
      </c>
      <c r="H5" s="11">
        <v>4</v>
      </c>
      <c r="I5" s="11">
        <v>16</v>
      </c>
      <c r="J5" s="11">
        <v>36</v>
      </c>
      <c r="K5" s="11">
        <f t="shared" si="1"/>
        <v>216</v>
      </c>
      <c r="L5" s="12">
        <v>1.808505e-6</v>
      </c>
    </row>
    <row r="6" ht="18.75" spans="1:12">
      <c r="A6" s="11">
        <v>5</v>
      </c>
      <c r="B6" s="11">
        <f t="shared" ref="B6:B17" si="2">A6^2</f>
        <v>25</v>
      </c>
      <c r="C6" s="11">
        <v>49</v>
      </c>
      <c r="D6" s="11">
        <f t="shared" si="0"/>
        <v>147</v>
      </c>
      <c r="E6" s="12">
        <v>2.176725e-6</v>
      </c>
      <c r="H6" s="11">
        <v>5</v>
      </c>
      <c r="I6" s="11">
        <f t="shared" ref="I6:I17" si="3">H6^2</f>
        <v>25</v>
      </c>
      <c r="J6" s="11">
        <v>49</v>
      </c>
      <c r="K6" s="11">
        <f t="shared" si="1"/>
        <v>294</v>
      </c>
      <c r="L6" s="12">
        <v>2.864452e-6</v>
      </c>
    </row>
    <row r="7" ht="18.75" spans="1:12">
      <c r="A7" s="11">
        <v>6</v>
      </c>
      <c r="B7" s="11">
        <f t="shared" si="2"/>
        <v>36</v>
      </c>
      <c r="C7" s="11">
        <f t="shared" ref="C7:C17" si="4">(A7+2)^2</f>
        <v>64</v>
      </c>
      <c r="D7" s="11">
        <f t="shared" si="0"/>
        <v>192</v>
      </c>
      <c r="E7" s="12">
        <v>3.626195e-6</v>
      </c>
      <c r="H7" s="11">
        <v>6</v>
      </c>
      <c r="I7" s="11">
        <f t="shared" si="3"/>
        <v>36</v>
      </c>
      <c r="J7" s="11">
        <f t="shared" ref="J7:J17" si="5">(H7+2)^2</f>
        <v>64</v>
      </c>
      <c r="K7" s="11">
        <f t="shared" si="1"/>
        <v>384</v>
      </c>
      <c r="L7" s="12">
        <v>4.165728e-6</v>
      </c>
    </row>
    <row r="8" ht="18.75" spans="1:12">
      <c r="A8" s="11">
        <v>7</v>
      </c>
      <c r="B8" s="11">
        <f t="shared" si="2"/>
        <v>49</v>
      </c>
      <c r="C8" s="11">
        <f t="shared" si="4"/>
        <v>81</v>
      </c>
      <c r="D8" s="11">
        <f t="shared" si="0"/>
        <v>243</v>
      </c>
      <c r="E8" s="12">
        <v>5.24028e-6</v>
      </c>
      <c r="H8" s="11">
        <v>7</v>
      </c>
      <c r="I8" s="11">
        <f t="shared" si="3"/>
        <v>49</v>
      </c>
      <c r="J8" s="11">
        <f t="shared" si="5"/>
        <v>81</v>
      </c>
      <c r="K8" s="11">
        <f t="shared" si="1"/>
        <v>486</v>
      </c>
      <c r="L8" s="12">
        <v>5.514901e-6</v>
      </c>
    </row>
    <row r="9" ht="18.75" spans="1:12">
      <c r="A9" s="13">
        <v>10</v>
      </c>
      <c r="B9" s="11">
        <f t="shared" si="2"/>
        <v>100</v>
      </c>
      <c r="C9" s="11">
        <f t="shared" si="4"/>
        <v>144</v>
      </c>
      <c r="D9" s="11">
        <f t="shared" si="0"/>
        <v>432</v>
      </c>
      <c r="E9" s="12">
        <v>1.016238e-5</v>
      </c>
      <c r="H9" s="13">
        <v>10</v>
      </c>
      <c r="I9" s="11">
        <f t="shared" si="3"/>
        <v>100</v>
      </c>
      <c r="J9" s="11">
        <f t="shared" si="5"/>
        <v>144</v>
      </c>
      <c r="K9" s="11">
        <f t="shared" si="1"/>
        <v>864</v>
      </c>
      <c r="L9" s="12">
        <v>9.421206e-6</v>
      </c>
    </row>
    <row r="10" ht="18.75" spans="1:12">
      <c r="A10" s="13">
        <v>15</v>
      </c>
      <c r="B10" s="11">
        <f t="shared" si="2"/>
        <v>225</v>
      </c>
      <c r="C10" s="11">
        <f t="shared" si="4"/>
        <v>289</v>
      </c>
      <c r="D10" s="11">
        <f t="shared" si="0"/>
        <v>867</v>
      </c>
      <c r="E10" s="12">
        <v>1.479191e-5</v>
      </c>
      <c r="H10" s="13">
        <v>15</v>
      </c>
      <c r="I10" s="11">
        <f t="shared" si="3"/>
        <v>225</v>
      </c>
      <c r="J10" s="11">
        <f t="shared" si="5"/>
        <v>289</v>
      </c>
      <c r="K10" s="11">
        <f t="shared" si="1"/>
        <v>1734</v>
      </c>
      <c r="L10" s="12">
        <v>1.427375e-5</v>
      </c>
    </row>
    <row r="11" ht="18.75" spans="1:12">
      <c r="A11" s="13">
        <v>20</v>
      </c>
      <c r="B11" s="11">
        <f t="shared" si="2"/>
        <v>400</v>
      </c>
      <c r="C11" s="11">
        <f t="shared" si="4"/>
        <v>484</v>
      </c>
      <c r="D11" s="11">
        <f t="shared" si="0"/>
        <v>1452</v>
      </c>
      <c r="E11" s="12">
        <v>1.639921e-5</v>
      </c>
      <c r="H11" s="13">
        <v>20</v>
      </c>
      <c r="I11" s="11">
        <f t="shared" si="3"/>
        <v>400</v>
      </c>
      <c r="J11" s="11">
        <f t="shared" si="5"/>
        <v>484</v>
      </c>
      <c r="K11" s="11">
        <f t="shared" si="1"/>
        <v>2904</v>
      </c>
      <c r="L11" s="12">
        <v>1.651942e-5</v>
      </c>
    </row>
    <row r="12" ht="18.75" spans="1:12">
      <c r="A12" s="13">
        <v>25</v>
      </c>
      <c r="B12" s="11">
        <f t="shared" si="2"/>
        <v>625</v>
      </c>
      <c r="C12" s="11">
        <f t="shared" si="4"/>
        <v>729</v>
      </c>
      <c r="D12" s="11">
        <f t="shared" si="0"/>
        <v>2187</v>
      </c>
      <c r="E12" s="12">
        <v>1.707077e-5</v>
      </c>
      <c r="H12" s="13">
        <v>25</v>
      </c>
      <c r="I12" s="11">
        <f t="shared" si="3"/>
        <v>625</v>
      </c>
      <c r="J12" s="11">
        <f t="shared" si="5"/>
        <v>729</v>
      </c>
      <c r="K12" s="11">
        <f t="shared" si="1"/>
        <v>4374</v>
      </c>
      <c r="L12" s="12">
        <v>1.748153e-5</v>
      </c>
    </row>
    <row r="13" ht="18.75" spans="1:12">
      <c r="A13" s="13">
        <v>30</v>
      </c>
      <c r="B13" s="11">
        <f t="shared" si="2"/>
        <v>900</v>
      </c>
      <c r="C13" s="11">
        <f t="shared" si="4"/>
        <v>1024</v>
      </c>
      <c r="D13" s="11">
        <f t="shared" si="0"/>
        <v>3072</v>
      </c>
      <c r="E13" s="12">
        <v>1.741701e-5</v>
      </c>
      <c r="H13" s="13">
        <v>30</v>
      </c>
      <c r="I13" s="11">
        <f t="shared" si="3"/>
        <v>900</v>
      </c>
      <c r="J13" s="11">
        <f t="shared" si="5"/>
        <v>1024</v>
      </c>
      <c r="K13" s="11">
        <f t="shared" si="1"/>
        <v>6144</v>
      </c>
      <c r="L13" s="12">
        <v>1.792853e-5</v>
      </c>
    </row>
    <row r="14" ht="18.75" spans="1:12">
      <c r="A14" s="13">
        <v>35</v>
      </c>
      <c r="B14" s="11">
        <f t="shared" si="2"/>
        <v>1225</v>
      </c>
      <c r="C14" s="11">
        <f t="shared" si="4"/>
        <v>1369</v>
      </c>
      <c r="D14" s="11">
        <f t="shared" si="0"/>
        <v>4107</v>
      </c>
      <c r="E14" s="12">
        <v>1.762265e-5</v>
      </c>
      <c r="H14" s="13">
        <v>35</v>
      </c>
      <c r="I14" s="11">
        <f t="shared" si="3"/>
        <v>1225</v>
      </c>
      <c r="J14" s="11">
        <f t="shared" si="5"/>
        <v>1369</v>
      </c>
      <c r="K14" s="11">
        <f t="shared" si="1"/>
        <v>8214</v>
      </c>
      <c r="L14" s="12">
        <v>1.815738e-5</v>
      </c>
    </row>
    <row r="15" ht="18.75" spans="1:12">
      <c r="A15" s="13">
        <v>40</v>
      </c>
      <c r="B15" s="11">
        <f t="shared" si="2"/>
        <v>1600</v>
      </c>
      <c r="C15" s="11">
        <f t="shared" si="4"/>
        <v>1764</v>
      </c>
      <c r="D15" s="11">
        <f t="shared" si="0"/>
        <v>5292</v>
      </c>
      <c r="E15" s="12">
        <v>1.77568e-5</v>
      </c>
      <c r="H15" s="13">
        <v>40</v>
      </c>
      <c r="I15" s="11">
        <f t="shared" si="3"/>
        <v>1600</v>
      </c>
      <c r="J15" s="11">
        <f t="shared" si="5"/>
        <v>1764</v>
      </c>
      <c r="K15" s="11">
        <f t="shared" si="1"/>
        <v>10584</v>
      </c>
      <c r="L15" s="12">
        <v>1.828505e-5</v>
      </c>
    </row>
    <row r="16" ht="18.75" spans="1:12">
      <c r="A16" s="13">
        <v>50</v>
      </c>
      <c r="B16" s="11">
        <f t="shared" si="2"/>
        <v>2500</v>
      </c>
      <c r="C16" s="11">
        <f t="shared" si="4"/>
        <v>2704</v>
      </c>
      <c r="D16" s="11">
        <f t="shared" si="0"/>
        <v>8112</v>
      </c>
      <c r="E16" s="12">
        <v>1.791841e-5</v>
      </c>
      <c r="H16" s="13">
        <v>50</v>
      </c>
      <c r="I16" s="11">
        <f t="shared" si="3"/>
        <v>2500</v>
      </c>
      <c r="J16" s="11">
        <f t="shared" si="5"/>
        <v>2704</v>
      </c>
      <c r="K16" s="11">
        <f t="shared" si="1"/>
        <v>16224</v>
      </c>
      <c r="L16" s="12">
        <v>1.841051e-5</v>
      </c>
    </row>
    <row r="17" ht="18.75" spans="1:12">
      <c r="A17" s="13">
        <v>60</v>
      </c>
      <c r="B17" s="11">
        <f t="shared" si="2"/>
        <v>3600</v>
      </c>
      <c r="C17" s="11">
        <f t="shared" si="4"/>
        <v>3844</v>
      </c>
      <c r="D17" s="11">
        <f t="shared" si="0"/>
        <v>11532</v>
      </c>
      <c r="E17" s="12">
        <v>1.801029e-5</v>
      </c>
      <c r="H17" s="13">
        <v>60</v>
      </c>
      <c r="I17" s="11">
        <f t="shared" si="3"/>
        <v>3600</v>
      </c>
      <c r="J17" s="11">
        <f t="shared" si="5"/>
        <v>3844</v>
      </c>
      <c r="K17" s="11">
        <f t="shared" si="1"/>
        <v>23064</v>
      </c>
      <c r="L17" s="12">
        <v>1.846659e-5</v>
      </c>
    </row>
    <row r="19" ht="18.75" spans="5:5">
      <c r="E19" s="16"/>
    </row>
    <row r="20" ht="18.75" spans="5:5">
      <c r="E20" s="16"/>
    </row>
    <row r="21" ht="18.75" spans="1:12">
      <c r="A21" s="9" t="s">
        <v>16</v>
      </c>
      <c r="B21" s="9"/>
      <c r="C21" s="9"/>
      <c r="D21" s="9"/>
      <c r="E21" s="9"/>
      <c r="H21" s="9" t="s">
        <v>17</v>
      </c>
      <c r="I21" s="9"/>
      <c r="J21" s="9"/>
      <c r="K21" s="9"/>
      <c r="L21" s="9"/>
    </row>
    <row r="22" ht="37.5" spans="1:12">
      <c r="A22" s="10" t="s">
        <v>2</v>
      </c>
      <c r="B22" s="10" t="s">
        <v>3</v>
      </c>
      <c r="C22" s="10" t="s">
        <v>4</v>
      </c>
      <c r="D22" s="10" t="s">
        <v>5</v>
      </c>
      <c r="E22" s="10" t="s">
        <v>6</v>
      </c>
      <c r="H22" s="10" t="s">
        <v>2</v>
      </c>
      <c r="I22" s="10" t="s">
        <v>3</v>
      </c>
      <c r="J22" s="10" t="s">
        <v>4</v>
      </c>
      <c r="K22" s="10" t="s">
        <v>5</v>
      </c>
      <c r="L22" s="10" t="s">
        <v>6</v>
      </c>
    </row>
    <row r="23" ht="18.75" spans="1:12">
      <c r="A23" s="11">
        <v>2</v>
      </c>
      <c r="B23" s="11">
        <v>4</v>
      </c>
      <c r="C23" s="11">
        <f>(A23+3)^2</f>
        <v>25</v>
      </c>
      <c r="D23" s="11">
        <f t="shared" ref="D23:D37" si="6">C23*3</f>
        <v>75</v>
      </c>
      <c r="E23" s="12">
        <v>7.072971e-7</v>
      </c>
      <c r="H23" s="11">
        <v>2</v>
      </c>
      <c r="I23" s="11">
        <v>4</v>
      </c>
      <c r="J23" s="11">
        <f t="shared" ref="J23:J37" si="7">(H23+3)^2</f>
        <v>25</v>
      </c>
      <c r="K23" s="11">
        <f>J23*6</f>
        <v>150</v>
      </c>
      <c r="L23" s="12">
        <v>1.300354e-6</v>
      </c>
    </row>
    <row r="24" ht="18.75" spans="1:12">
      <c r="A24" s="11">
        <v>3</v>
      </c>
      <c r="B24" s="11">
        <v>9</v>
      </c>
      <c r="C24" s="11">
        <f t="shared" ref="C24:C37" si="8">(A24+3)^2</f>
        <v>36</v>
      </c>
      <c r="D24" s="11">
        <f t="shared" si="6"/>
        <v>108</v>
      </c>
      <c r="E24" s="12">
        <v>1.853573e-6</v>
      </c>
      <c r="H24" s="11">
        <v>3</v>
      </c>
      <c r="I24" s="11">
        <v>9</v>
      </c>
      <c r="J24" s="11">
        <f t="shared" si="7"/>
        <v>36</v>
      </c>
      <c r="K24" s="11">
        <f t="shared" ref="K24:K37" si="9">J24*6</f>
        <v>216</v>
      </c>
      <c r="L24" s="12">
        <v>2.997088e-6</v>
      </c>
    </row>
    <row r="25" ht="18.75" spans="1:12">
      <c r="A25" s="11">
        <v>4</v>
      </c>
      <c r="B25" s="11">
        <v>16</v>
      </c>
      <c r="C25" s="11">
        <f t="shared" si="8"/>
        <v>49</v>
      </c>
      <c r="D25" s="11">
        <f t="shared" si="6"/>
        <v>147</v>
      </c>
      <c r="E25" s="12">
        <v>4.468801e-6</v>
      </c>
      <c r="H25" s="11">
        <v>4</v>
      </c>
      <c r="I25" s="11">
        <v>16</v>
      </c>
      <c r="J25" s="11">
        <f t="shared" si="7"/>
        <v>49</v>
      </c>
      <c r="K25" s="11">
        <f t="shared" si="9"/>
        <v>294</v>
      </c>
      <c r="L25" s="12">
        <v>5.73838e-6</v>
      </c>
    </row>
    <row r="26" ht="18.75" spans="1:12">
      <c r="A26" s="11">
        <v>5</v>
      </c>
      <c r="B26" s="11">
        <f t="shared" ref="B26:B37" si="10">A26^2</f>
        <v>25</v>
      </c>
      <c r="C26" s="11">
        <f t="shared" si="8"/>
        <v>64</v>
      </c>
      <c r="D26" s="11">
        <f t="shared" si="6"/>
        <v>192</v>
      </c>
      <c r="E26" s="12">
        <v>7.208946e-6</v>
      </c>
      <c r="H26" s="11">
        <v>5</v>
      </c>
      <c r="I26" s="11">
        <f t="shared" ref="I26:I37" si="11">H26^2</f>
        <v>25</v>
      </c>
      <c r="J26" s="11">
        <f t="shared" si="7"/>
        <v>64</v>
      </c>
      <c r="K26" s="11">
        <f t="shared" si="9"/>
        <v>384</v>
      </c>
      <c r="L26" s="12">
        <v>8.3779e-6</v>
      </c>
    </row>
    <row r="27" ht="18.75" spans="1:12">
      <c r="A27" s="11">
        <v>6</v>
      </c>
      <c r="B27" s="11">
        <f t="shared" si="10"/>
        <v>36</v>
      </c>
      <c r="C27" s="11">
        <f t="shared" si="8"/>
        <v>81</v>
      </c>
      <c r="D27" s="11">
        <f t="shared" si="6"/>
        <v>243</v>
      </c>
      <c r="E27" s="12">
        <v>1.027832e-5</v>
      </c>
      <c r="H27" s="11">
        <v>6</v>
      </c>
      <c r="I27" s="11">
        <f t="shared" si="11"/>
        <v>36</v>
      </c>
      <c r="J27" s="11">
        <f t="shared" si="7"/>
        <v>81</v>
      </c>
      <c r="K27" s="11">
        <f t="shared" si="9"/>
        <v>486</v>
      </c>
      <c r="L27" s="12">
        <v>1.114383e-5</v>
      </c>
    </row>
    <row r="28" ht="18.75" spans="1:12">
      <c r="A28" s="11">
        <v>7</v>
      </c>
      <c r="B28" s="11">
        <f t="shared" si="10"/>
        <v>49</v>
      </c>
      <c r="C28" s="11">
        <f t="shared" si="8"/>
        <v>100</v>
      </c>
      <c r="D28" s="11">
        <f t="shared" si="6"/>
        <v>300</v>
      </c>
      <c r="E28" s="12">
        <v>1.291945e-5</v>
      </c>
      <c r="H28" s="11">
        <v>7</v>
      </c>
      <c r="I28" s="11">
        <f t="shared" si="11"/>
        <v>49</v>
      </c>
      <c r="J28" s="11">
        <f t="shared" si="7"/>
        <v>100</v>
      </c>
      <c r="K28" s="11">
        <f t="shared" si="9"/>
        <v>600</v>
      </c>
      <c r="L28" s="12">
        <v>1.351327e-5</v>
      </c>
    </row>
    <row r="29" ht="18.75" spans="1:12">
      <c r="A29" s="13">
        <v>10</v>
      </c>
      <c r="B29" s="11">
        <f t="shared" si="10"/>
        <v>100</v>
      </c>
      <c r="C29" s="11">
        <f t="shared" si="8"/>
        <v>169</v>
      </c>
      <c r="D29" s="11">
        <f t="shared" si="6"/>
        <v>507</v>
      </c>
      <c r="E29" s="12">
        <v>1.65416e-5</v>
      </c>
      <c r="H29" s="13">
        <v>10</v>
      </c>
      <c r="I29" s="11">
        <f t="shared" si="11"/>
        <v>100</v>
      </c>
      <c r="J29" s="11">
        <f t="shared" si="7"/>
        <v>169</v>
      </c>
      <c r="K29" s="11">
        <f t="shared" si="9"/>
        <v>1014</v>
      </c>
      <c r="L29" s="12">
        <v>1.698365e-5</v>
      </c>
    </row>
    <row r="30" ht="18.75" spans="1:12">
      <c r="A30" s="13">
        <v>15</v>
      </c>
      <c r="B30" s="11">
        <f t="shared" si="10"/>
        <v>225</v>
      </c>
      <c r="C30" s="11">
        <f t="shared" si="8"/>
        <v>324</v>
      </c>
      <c r="D30" s="11">
        <f t="shared" si="6"/>
        <v>972</v>
      </c>
      <c r="E30" s="12">
        <v>1.771403e-5</v>
      </c>
      <c r="H30" s="13">
        <v>15</v>
      </c>
      <c r="I30" s="11">
        <f t="shared" si="11"/>
        <v>225</v>
      </c>
      <c r="J30" s="11">
        <f t="shared" si="7"/>
        <v>324</v>
      </c>
      <c r="K30" s="11">
        <f t="shared" si="9"/>
        <v>1944</v>
      </c>
      <c r="L30" s="12">
        <v>1.814571e-5</v>
      </c>
    </row>
    <row r="31" ht="18.75" spans="1:12">
      <c r="A31" s="13">
        <v>20</v>
      </c>
      <c r="B31" s="11">
        <f t="shared" si="10"/>
        <v>400</v>
      </c>
      <c r="C31" s="11">
        <f t="shared" si="8"/>
        <v>529</v>
      </c>
      <c r="D31" s="11">
        <f t="shared" si="6"/>
        <v>1587</v>
      </c>
      <c r="E31" s="12">
        <v>1.797333e-5</v>
      </c>
      <c r="H31" s="13">
        <v>20</v>
      </c>
      <c r="I31" s="11">
        <f t="shared" si="11"/>
        <v>400</v>
      </c>
      <c r="J31" s="11">
        <f t="shared" si="7"/>
        <v>529</v>
      </c>
      <c r="K31" s="11">
        <f t="shared" si="9"/>
        <v>3174</v>
      </c>
      <c r="L31" s="12">
        <v>1.836754e-5</v>
      </c>
    </row>
    <row r="32" ht="18.75" spans="1:12">
      <c r="A32" s="13">
        <v>25</v>
      </c>
      <c r="B32" s="11">
        <f t="shared" si="10"/>
        <v>625</v>
      </c>
      <c r="C32" s="11">
        <f t="shared" si="8"/>
        <v>784</v>
      </c>
      <c r="D32" s="11">
        <f t="shared" si="6"/>
        <v>2352</v>
      </c>
      <c r="E32" s="12">
        <v>1.807498e-5</v>
      </c>
      <c r="H32" s="13">
        <v>25</v>
      </c>
      <c r="I32" s="11">
        <f t="shared" si="11"/>
        <v>625</v>
      </c>
      <c r="J32" s="11">
        <f t="shared" si="7"/>
        <v>784</v>
      </c>
      <c r="K32" s="11">
        <f t="shared" si="9"/>
        <v>4704</v>
      </c>
      <c r="L32" s="12">
        <v>1.844203e-5</v>
      </c>
    </row>
    <row r="33" ht="18.75" spans="1:12">
      <c r="A33" s="13">
        <v>30</v>
      </c>
      <c r="B33" s="11">
        <f t="shared" si="10"/>
        <v>900</v>
      </c>
      <c r="C33" s="11">
        <f t="shared" si="8"/>
        <v>1089</v>
      </c>
      <c r="D33" s="11">
        <f t="shared" si="6"/>
        <v>3267</v>
      </c>
      <c r="E33" s="12">
        <v>1.812774e-5</v>
      </c>
      <c r="H33" s="13">
        <v>30</v>
      </c>
      <c r="I33" s="11">
        <f t="shared" si="11"/>
        <v>900</v>
      </c>
      <c r="J33" s="11">
        <f t="shared" si="7"/>
        <v>1089</v>
      </c>
      <c r="K33" s="11">
        <f t="shared" si="9"/>
        <v>6534</v>
      </c>
      <c r="L33" s="12">
        <v>1.847712e-5</v>
      </c>
    </row>
    <row r="34" ht="18.75" spans="1:12">
      <c r="A34" s="13">
        <v>35</v>
      </c>
      <c r="B34" s="11">
        <f t="shared" si="10"/>
        <v>1225</v>
      </c>
      <c r="C34" s="11">
        <f t="shared" si="8"/>
        <v>1444</v>
      </c>
      <c r="D34" s="11">
        <f t="shared" si="6"/>
        <v>4332</v>
      </c>
      <c r="E34" s="12">
        <v>1.815969e-5</v>
      </c>
      <c r="H34" s="13">
        <v>35</v>
      </c>
      <c r="I34" s="11">
        <f t="shared" si="11"/>
        <v>1225</v>
      </c>
      <c r="J34" s="11">
        <f t="shared" si="7"/>
        <v>1444</v>
      </c>
      <c r="K34" s="11">
        <f t="shared" si="9"/>
        <v>8664</v>
      </c>
      <c r="L34" s="12">
        <v>1.849753e-5</v>
      </c>
    </row>
    <row r="35" ht="18.75" spans="1:12">
      <c r="A35" s="13">
        <v>40</v>
      </c>
      <c r="B35" s="11">
        <f t="shared" si="10"/>
        <v>1600</v>
      </c>
      <c r="C35" s="11">
        <f t="shared" si="8"/>
        <v>1849</v>
      </c>
      <c r="D35" s="11">
        <f t="shared" si="6"/>
        <v>5547</v>
      </c>
      <c r="E35" s="12">
        <v>1.8181e-5</v>
      </c>
      <c r="H35" s="13">
        <v>40</v>
      </c>
      <c r="I35" s="11">
        <f t="shared" si="11"/>
        <v>1600</v>
      </c>
      <c r="J35" s="11">
        <f t="shared" si="7"/>
        <v>1849</v>
      </c>
      <c r="K35" s="11">
        <f t="shared" si="9"/>
        <v>11094</v>
      </c>
      <c r="L35" s="12">
        <v>1.851121e-5</v>
      </c>
    </row>
    <row r="36" ht="18.75" spans="1:12">
      <c r="A36" s="13">
        <v>50</v>
      </c>
      <c r="B36" s="11">
        <f t="shared" si="10"/>
        <v>2500</v>
      </c>
      <c r="C36" s="11">
        <f t="shared" si="8"/>
        <v>2809</v>
      </c>
      <c r="D36" s="11">
        <f t="shared" si="6"/>
        <v>8427</v>
      </c>
      <c r="E36" s="12">
        <v>1.820747e-5</v>
      </c>
      <c r="H36" s="13">
        <v>50</v>
      </c>
      <c r="I36" s="11">
        <f t="shared" si="11"/>
        <v>2500</v>
      </c>
      <c r="J36" s="11">
        <f t="shared" si="7"/>
        <v>2809</v>
      </c>
      <c r="K36" s="11">
        <f t="shared" si="9"/>
        <v>16854</v>
      </c>
      <c r="L36" s="12">
        <v>1.852931e-5</v>
      </c>
    </row>
    <row r="37" ht="18.75" spans="1:12">
      <c r="A37" s="13">
        <v>60</v>
      </c>
      <c r="B37" s="11">
        <f t="shared" si="10"/>
        <v>3600</v>
      </c>
      <c r="C37" s="11">
        <f t="shared" si="8"/>
        <v>3969</v>
      </c>
      <c r="D37" s="11">
        <f t="shared" si="6"/>
        <v>11907</v>
      </c>
      <c r="E37" s="12">
        <v>1.822316e-5</v>
      </c>
      <c r="H37" s="13">
        <v>60</v>
      </c>
      <c r="I37" s="11">
        <f t="shared" si="11"/>
        <v>3600</v>
      </c>
      <c r="J37" s="11">
        <f t="shared" si="7"/>
        <v>3969</v>
      </c>
      <c r="K37" s="11">
        <f t="shared" si="9"/>
        <v>23814</v>
      </c>
      <c r="L37" s="12">
        <v>1.854164e-5</v>
      </c>
    </row>
    <row r="41" ht="18.75" spans="1:12">
      <c r="A41" s="9" t="s">
        <v>18</v>
      </c>
      <c r="B41" s="9"/>
      <c r="C41" s="9"/>
      <c r="D41" s="9"/>
      <c r="E41" s="9"/>
      <c r="H41" s="9" t="s">
        <v>19</v>
      </c>
      <c r="I41" s="9"/>
      <c r="J41" s="9"/>
      <c r="K41" s="9"/>
      <c r="L41" s="9"/>
    </row>
    <row r="42" ht="37.5" spans="1:12">
      <c r="A42" s="10" t="s">
        <v>2</v>
      </c>
      <c r="B42" s="10" t="s">
        <v>3</v>
      </c>
      <c r="C42" s="10" t="s">
        <v>4</v>
      </c>
      <c r="D42" s="10" t="s">
        <v>5</v>
      </c>
      <c r="E42" s="10" t="s">
        <v>6</v>
      </c>
      <c r="H42" s="10" t="s">
        <v>2</v>
      </c>
      <c r="I42" s="10" t="s">
        <v>3</v>
      </c>
      <c r="J42" s="10" t="s">
        <v>4</v>
      </c>
      <c r="K42" s="10" t="s">
        <v>5</v>
      </c>
      <c r="L42" s="10" t="s">
        <v>6</v>
      </c>
    </row>
    <row r="43" ht="18.75" spans="1:12">
      <c r="A43" s="11">
        <v>2</v>
      </c>
      <c r="B43" s="11">
        <v>4</v>
      </c>
      <c r="C43" s="11">
        <f>(A43+4)^2</f>
        <v>36</v>
      </c>
      <c r="D43" s="11">
        <f t="shared" ref="D43:D57" si="12">C43*3</f>
        <v>108</v>
      </c>
      <c r="E43" s="12">
        <v>2.940407e-6</v>
      </c>
      <c r="H43" s="11">
        <v>2</v>
      </c>
      <c r="I43" s="11">
        <v>4</v>
      </c>
      <c r="J43" s="11">
        <f t="shared" ref="J43:J57" si="13">(H43+4)^2</f>
        <v>36</v>
      </c>
      <c r="K43" s="11">
        <f>J43*6</f>
        <v>216</v>
      </c>
      <c r="L43" s="12">
        <v>4.211539e-6</v>
      </c>
    </row>
    <row r="44" ht="18.75" spans="1:12">
      <c r="A44" s="11">
        <v>3</v>
      </c>
      <c r="B44" s="11">
        <v>9</v>
      </c>
      <c r="C44" s="11">
        <f t="shared" ref="C44:C57" si="14">(A44+4)^2</f>
        <v>49</v>
      </c>
      <c r="D44" s="11">
        <f t="shared" si="12"/>
        <v>147</v>
      </c>
      <c r="E44" s="12">
        <v>6.353671e-6</v>
      </c>
      <c r="H44" s="11">
        <v>3</v>
      </c>
      <c r="I44" s="11">
        <v>9</v>
      </c>
      <c r="J44" s="11">
        <f t="shared" si="13"/>
        <v>49</v>
      </c>
      <c r="K44" s="11">
        <f t="shared" ref="K44:K57" si="15">J44*6</f>
        <v>294</v>
      </c>
      <c r="L44" s="12">
        <v>7.717509e-6</v>
      </c>
    </row>
    <row r="45" ht="18.75" spans="1:12">
      <c r="A45" s="11">
        <v>4</v>
      </c>
      <c r="B45" s="11">
        <v>16</v>
      </c>
      <c r="C45" s="11">
        <f t="shared" si="14"/>
        <v>64</v>
      </c>
      <c r="D45" s="11">
        <f t="shared" si="12"/>
        <v>192</v>
      </c>
      <c r="E45" s="12">
        <v>1.042442e-5</v>
      </c>
      <c r="H45" s="11">
        <v>4</v>
      </c>
      <c r="I45" s="11">
        <v>16</v>
      </c>
      <c r="J45" s="11">
        <f t="shared" si="13"/>
        <v>64</v>
      </c>
      <c r="K45" s="11">
        <f t="shared" si="15"/>
        <v>384</v>
      </c>
      <c r="L45" s="12">
        <v>1.174952e-5</v>
      </c>
    </row>
    <row r="46" ht="18.75" spans="1:12">
      <c r="A46" s="11">
        <v>5</v>
      </c>
      <c r="B46" s="11">
        <f t="shared" ref="B46:B57" si="16">A46^2</f>
        <v>25</v>
      </c>
      <c r="C46" s="11">
        <f t="shared" si="14"/>
        <v>81</v>
      </c>
      <c r="D46" s="11">
        <f t="shared" si="12"/>
        <v>243</v>
      </c>
      <c r="E46" s="12">
        <v>1.392159e-5</v>
      </c>
      <c r="H46" s="11">
        <v>5</v>
      </c>
      <c r="I46" s="11">
        <f t="shared" ref="I46:I57" si="17">H46^2</f>
        <v>25</v>
      </c>
      <c r="J46" s="11">
        <f t="shared" si="13"/>
        <v>81</v>
      </c>
      <c r="K46" s="11">
        <f t="shared" si="15"/>
        <v>486</v>
      </c>
      <c r="L46" s="12">
        <v>1.48618e-5</v>
      </c>
    </row>
    <row r="47" ht="18.75" spans="1:12">
      <c r="A47" s="11">
        <v>6</v>
      </c>
      <c r="B47" s="11">
        <f t="shared" si="16"/>
        <v>36</v>
      </c>
      <c r="C47" s="11">
        <f t="shared" si="14"/>
        <v>100</v>
      </c>
      <c r="D47" s="11">
        <f t="shared" si="12"/>
        <v>300</v>
      </c>
      <c r="E47" s="12">
        <v>1.587286e-5</v>
      </c>
      <c r="H47" s="11">
        <v>6</v>
      </c>
      <c r="I47" s="11">
        <f t="shared" si="17"/>
        <v>36</v>
      </c>
      <c r="J47" s="11">
        <f t="shared" si="13"/>
        <v>100</v>
      </c>
      <c r="K47" s="11">
        <f t="shared" si="15"/>
        <v>600</v>
      </c>
      <c r="L47" s="12">
        <v>1.658122e-5</v>
      </c>
    </row>
    <row r="48" ht="18.75" spans="1:12">
      <c r="A48" s="11">
        <v>7</v>
      </c>
      <c r="B48" s="11">
        <f t="shared" si="16"/>
        <v>49</v>
      </c>
      <c r="C48" s="11">
        <f t="shared" si="14"/>
        <v>121</v>
      </c>
      <c r="D48" s="11">
        <f t="shared" si="12"/>
        <v>363</v>
      </c>
      <c r="E48" s="12">
        <v>1.684225e-5</v>
      </c>
      <c r="H48" s="11">
        <v>7</v>
      </c>
      <c r="I48" s="11">
        <f t="shared" si="17"/>
        <v>49</v>
      </c>
      <c r="J48" s="11">
        <f t="shared" si="13"/>
        <v>121</v>
      </c>
      <c r="K48" s="11">
        <f t="shared" si="15"/>
        <v>726</v>
      </c>
      <c r="L48" s="12">
        <v>1.744161e-5</v>
      </c>
    </row>
    <row r="49" ht="18.75" spans="1:12">
      <c r="A49" s="13">
        <v>10</v>
      </c>
      <c r="B49" s="11">
        <f t="shared" si="16"/>
        <v>100</v>
      </c>
      <c r="C49" s="11">
        <f t="shared" si="14"/>
        <v>196</v>
      </c>
      <c r="D49" s="11">
        <f t="shared" si="12"/>
        <v>588</v>
      </c>
      <c r="E49" s="12">
        <v>1.777666e-5</v>
      </c>
      <c r="H49" s="13">
        <v>10</v>
      </c>
      <c r="I49" s="11">
        <f t="shared" si="17"/>
        <v>100</v>
      </c>
      <c r="J49" s="11">
        <f t="shared" si="13"/>
        <v>196</v>
      </c>
      <c r="K49" s="11">
        <f t="shared" si="15"/>
        <v>1176</v>
      </c>
      <c r="L49" s="12">
        <v>1.822079e-5</v>
      </c>
    </row>
    <row r="50" ht="18.75" spans="1:12">
      <c r="A50" s="13">
        <v>15</v>
      </c>
      <c r="B50" s="11">
        <f t="shared" si="16"/>
        <v>225</v>
      </c>
      <c r="C50" s="11">
        <f t="shared" si="14"/>
        <v>361</v>
      </c>
      <c r="D50" s="11">
        <f t="shared" si="12"/>
        <v>1083</v>
      </c>
      <c r="E50" s="12">
        <v>1.806377e-5</v>
      </c>
      <c r="H50" s="13">
        <v>15</v>
      </c>
      <c r="I50" s="11">
        <f t="shared" si="17"/>
        <v>225</v>
      </c>
      <c r="J50" s="11">
        <f t="shared" si="13"/>
        <v>361</v>
      </c>
      <c r="K50" s="11">
        <f t="shared" si="15"/>
        <v>2166</v>
      </c>
      <c r="L50" s="12">
        <v>1.842352e-5</v>
      </c>
    </row>
    <row r="51" ht="18.75" spans="1:12">
      <c r="A51" s="13">
        <v>20</v>
      </c>
      <c r="B51" s="11">
        <f t="shared" si="16"/>
        <v>400</v>
      </c>
      <c r="C51" s="11">
        <f t="shared" si="14"/>
        <v>576</v>
      </c>
      <c r="D51" s="11">
        <f t="shared" si="12"/>
        <v>1728</v>
      </c>
      <c r="E51" s="12">
        <v>1.814478e-5</v>
      </c>
      <c r="H51" s="13">
        <v>20</v>
      </c>
      <c r="I51" s="11">
        <f t="shared" si="17"/>
        <v>400</v>
      </c>
      <c r="J51" s="11">
        <f t="shared" si="13"/>
        <v>576</v>
      </c>
      <c r="K51" s="11">
        <f t="shared" si="15"/>
        <v>3456</v>
      </c>
      <c r="L51" s="12">
        <v>1.847713e-5</v>
      </c>
    </row>
    <row r="52" ht="18.75" spans="1:12">
      <c r="A52" s="13">
        <v>25</v>
      </c>
      <c r="B52" s="11">
        <f t="shared" si="16"/>
        <v>625</v>
      </c>
      <c r="C52" s="11">
        <f t="shared" si="14"/>
        <v>841</v>
      </c>
      <c r="D52" s="11">
        <f t="shared" si="12"/>
        <v>2523</v>
      </c>
      <c r="E52" s="12">
        <v>1.818232e-5</v>
      </c>
      <c r="H52" s="13">
        <v>25</v>
      </c>
      <c r="I52" s="11">
        <f t="shared" si="17"/>
        <v>625</v>
      </c>
      <c r="J52" s="11">
        <f t="shared" si="13"/>
        <v>841</v>
      </c>
      <c r="K52" s="11">
        <f t="shared" si="15"/>
        <v>5046</v>
      </c>
      <c r="L52" s="12">
        <v>1.850268e-5</v>
      </c>
    </row>
    <row r="53" ht="18.75" spans="1:12">
      <c r="A53" s="13">
        <v>30</v>
      </c>
      <c r="B53" s="11">
        <f t="shared" si="16"/>
        <v>900</v>
      </c>
      <c r="C53" s="11">
        <f t="shared" si="14"/>
        <v>1156</v>
      </c>
      <c r="D53" s="11">
        <f t="shared" si="12"/>
        <v>3468</v>
      </c>
      <c r="E53" s="12">
        <v>1.820394e-5</v>
      </c>
      <c r="H53" s="13">
        <v>30</v>
      </c>
      <c r="I53" s="11">
        <f t="shared" si="17"/>
        <v>900</v>
      </c>
      <c r="J53" s="11">
        <f t="shared" si="13"/>
        <v>1156</v>
      </c>
      <c r="K53" s="11">
        <f t="shared" si="15"/>
        <v>6936</v>
      </c>
      <c r="L53" s="12">
        <v>1.851848e-5</v>
      </c>
    </row>
    <row r="54" ht="18.75" spans="1:12">
      <c r="A54" s="13">
        <v>35</v>
      </c>
      <c r="B54" s="11">
        <f t="shared" si="16"/>
        <v>1225</v>
      </c>
      <c r="C54" s="11">
        <f t="shared" si="14"/>
        <v>1521</v>
      </c>
      <c r="D54" s="11">
        <f t="shared" si="12"/>
        <v>4563</v>
      </c>
      <c r="E54" s="12">
        <v>1.821797e-5</v>
      </c>
      <c r="H54" s="13">
        <v>35</v>
      </c>
      <c r="I54" s="11">
        <f t="shared" si="17"/>
        <v>1225</v>
      </c>
      <c r="J54" s="11">
        <f t="shared" si="13"/>
        <v>1521</v>
      </c>
      <c r="K54" s="11">
        <f t="shared" si="15"/>
        <v>9126</v>
      </c>
      <c r="L54" s="12">
        <v>1.85298e-5</v>
      </c>
    </row>
    <row r="55" ht="18.75" spans="1:12">
      <c r="A55" s="13">
        <v>40</v>
      </c>
      <c r="B55" s="11">
        <f t="shared" si="16"/>
        <v>1600</v>
      </c>
      <c r="C55" s="11">
        <f t="shared" si="14"/>
        <v>1936</v>
      </c>
      <c r="D55" s="11">
        <f t="shared" si="12"/>
        <v>5808</v>
      </c>
      <c r="E55" s="12">
        <v>1.82278e-5</v>
      </c>
      <c r="H55" s="13">
        <v>40</v>
      </c>
      <c r="I55" s="11">
        <f t="shared" si="17"/>
        <v>1600</v>
      </c>
      <c r="J55" s="11">
        <f t="shared" si="13"/>
        <v>1936</v>
      </c>
      <c r="K55" s="11">
        <f t="shared" si="15"/>
        <v>11616</v>
      </c>
      <c r="L55" s="12">
        <v>1.853867e-5</v>
      </c>
    </row>
    <row r="56" ht="18.75" spans="1:12">
      <c r="A56" s="13">
        <v>50</v>
      </c>
      <c r="B56" s="11">
        <f t="shared" si="16"/>
        <v>2500</v>
      </c>
      <c r="C56" s="11">
        <f t="shared" si="14"/>
        <v>2916</v>
      </c>
      <c r="D56" s="11">
        <f t="shared" si="12"/>
        <v>8748</v>
      </c>
      <c r="E56" s="12">
        <v>1.824062e-5</v>
      </c>
      <c r="H56" s="13">
        <v>50</v>
      </c>
      <c r="I56" s="11">
        <f t="shared" si="17"/>
        <v>2500</v>
      </c>
      <c r="J56" s="11">
        <f t="shared" si="13"/>
        <v>2916</v>
      </c>
      <c r="K56" s="11">
        <f t="shared" si="15"/>
        <v>17496</v>
      </c>
      <c r="L56" s="12">
        <v>1.855233e-5</v>
      </c>
    </row>
    <row r="57" ht="18.75" spans="1:12">
      <c r="A57" s="13">
        <v>60</v>
      </c>
      <c r="B57" s="11">
        <f t="shared" si="16"/>
        <v>3600</v>
      </c>
      <c r="C57" s="11">
        <f t="shared" si="14"/>
        <v>4096</v>
      </c>
      <c r="D57" s="11">
        <f t="shared" si="12"/>
        <v>12288</v>
      </c>
      <c r="E57" s="12">
        <v>1.824859e-5</v>
      </c>
      <c r="H57" s="13">
        <v>60</v>
      </c>
      <c r="I57" s="11">
        <f t="shared" si="17"/>
        <v>3600</v>
      </c>
      <c r="J57" s="11">
        <f t="shared" si="13"/>
        <v>4096</v>
      </c>
      <c r="K57" s="11">
        <f t="shared" si="15"/>
        <v>24576</v>
      </c>
      <c r="L57" s="12">
        <v>1.856289e-5</v>
      </c>
    </row>
    <row r="61" ht="18.75" spans="2:12">
      <c r="B61" s="9" t="s">
        <v>20</v>
      </c>
      <c r="C61" s="9"/>
      <c r="D61" s="9"/>
      <c r="E61" s="9"/>
      <c r="I61" s="9" t="s">
        <v>21</v>
      </c>
      <c r="J61" s="9"/>
      <c r="K61" s="9"/>
      <c r="L61" s="9"/>
    </row>
    <row r="62" ht="37.5" spans="2:12">
      <c r="B62" s="14" t="s">
        <v>3</v>
      </c>
      <c r="C62" s="14" t="s">
        <v>4</v>
      </c>
      <c r="D62" s="14" t="s">
        <v>5</v>
      </c>
      <c r="E62" s="14" t="s">
        <v>6</v>
      </c>
      <c r="I62" s="14" t="s">
        <v>3</v>
      </c>
      <c r="J62" s="14" t="s">
        <v>4</v>
      </c>
      <c r="K62" s="14" t="s">
        <v>5</v>
      </c>
      <c r="L62" s="14" t="s">
        <v>6</v>
      </c>
    </row>
    <row r="63" ht="18.75" spans="2:12">
      <c r="B63" s="11">
        <v>9</v>
      </c>
      <c r="C63" s="11">
        <v>32</v>
      </c>
      <c r="D63" s="10">
        <f>C63*3</f>
        <v>96</v>
      </c>
      <c r="E63" s="12">
        <v>2.747423e-6</v>
      </c>
      <c r="I63" s="11">
        <v>9</v>
      </c>
      <c r="J63" s="11">
        <v>32</v>
      </c>
      <c r="K63" s="10">
        <f>J63*6</f>
        <v>192</v>
      </c>
      <c r="L63" s="12">
        <v>3.810377e-6</v>
      </c>
    </row>
    <row r="64" ht="18.75" spans="2:12">
      <c r="B64" s="11">
        <v>36</v>
      </c>
      <c r="C64" s="11">
        <v>69</v>
      </c>
      <c r="D64" s="10">
        <f>C64*3</f>
        <v>207</v>
      </c>
      <c r="E64" s="12">
        <v>1.401036e-5</v>
      </c>
      <c r="I64" s="11">
        <v>36</v>
      </c>
      <c r="J64" s="11">
        <v>69</v>
      </c>
      <c r="K64" s="10">
        <f>J64*6</f>
        <v>414</v>
      </c>
      <c r="L64" s="12">
        <v>1.424218e-5</v>
      </c>
    </row>
    <row r="65" ht="18.75" spans="2:12">
      <c r="B65" s="11">
        <v>167</v>
      </c>
      <c r="C65" s="11">
        <v>224</v>
      </c>
      <c r="D65" s="10">
        <f>C65*3</f>
        <v>672</v>
      </c>
      <c r="E65" s="12">
        <v>1.805506e-5</v>
      </c>
      <c r="I65" s="11">
        <v>167</v>
      </c>
      <c r="J65" s="11">
        <v>224</v>
      </c>
      <c r="K65" s="10">
        <f>J65*6</f>
        <v>1344</v>
      </c>
      <c r="L65" s="12">
        <v>1.837504e-5</v>
      </c>
    </row>
    <row r="66" ht="18.75" spans="2:12">
      <c r="B66" s="13">
        <v>678</v>
      </c>
      <c r="C66" s="13">
        <v>783</v>
      </c>
      <c r="D66" s="10">
        <f>C66*3</f>
        <v>2349</v>
      </c>
      <c r="E66" s="15">
        <v>1.82145e-5</v>
      </c>
      <c r="I66" s="13">
        <v>678</v>
      </c>
      <c r="J66" s="13">
        <v>783</v>
      </c>
      <c r="K66" s="10">
        <f>J66*6</f>
        <v>4698</v>
      </c>
      <c r="L66" s="15">
        <v>1.854361e-5</v>
      </c>
    </row>
    <row r="67" ht="18.75" spans="2:12">
      <c r="B67" s="13">
        <v>1498</v>
      </c>
      <c r="C67" s="13">
        <v>1651</v>
      </c>
      <c r="D67" s="10">
        <f>C67*3</f>
        <v>4953</v>
      </c>
      <c r="E67" s="15">
        <v>1.824017e-5</v>
      </c>
      <c r="I67" s="13">
        <v>1498</v>
      </c>
      <c r="J67" s="13">
        <v>1651</v>
      </c>
      <c r="K67" s="10">
        <f>J67*6</f>
        <v>9906</v>
      </c>
      <c r="L67" s="15">
        <v>1.85693e-5</v>
      </c>
    </row>
    <row r="68" ht="18.75" spans="2:12">
      <c r="B68" s="11"/>
      <c r="C68" s="11"/>
      <c r="D68" s="10"/>
      <c r="E68" s="12"/>
      <c r="I68" s="11"/>
      <c r="J68" s="11"/>
      <c r="K68" s="10"/>
      <c r="L68" s="12"/>
    </row>
    <row r="69" ht="18.75" spans="2:12">
      <c r="B69" s="11"/>
      <c r="C69" s="11"/>
      <c r="D69" s="10"/>
      <c r="E69" s="12"/>
      <c r="I69" s="11"/>
      <c r="J69" s="11"/>
      <c r="K69" s="10"/>
      <c r="L69" s="12"/>
    </row>
  </sheetData>
  <mergeCells count="8">
    <mergeCell ref="A1:E1"/>
    <mergeCell ref="H1:L1"/>
    <mergeCell ref="A21:E21"/>
    <mergeCell ref="H21:L21"/>
    <mergeCell ref="A41:E41"/>
    <mergeCell ref="H41:L41"/>
    <mergeCell ref="B61:E61"/>
    <mergeCell ref="I61:L6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1"/>
  <sheetViews>
    <sheetView zoomScale="85" zoomScaleNormal="85" topLeftCell="B44" workbookViewId="0">
      <selection activeCell="G59" sqref="G59"/>
    </sheetView>
  </sheetViews>
  <sheetFormatPr defaultColWidth="9" defaultRowHeight="13.5"/>
  <cols>
    <col min="1" max="5" width="15.625" customWidth="1"/>
    <col min="8" max="12" width="15.625" customWidth="1"/>
  </cols>
  <sheetData>
    <row r="1" ht="18.75" spans="1:12">
      <c r="A1" s="9" t="s">
        <v>22</v>
      </c>
      <c r="B1" s="9"/>
      <c r="C1" s="9"/>
      <c r="D1" s="9"/>
      <c r="E1" s="9"/>
      <c r="H1" s="9" t="s">
        <v>23</v>
      </c>
      <c r="I1" s="9"/>
      <c r="J1" s="9"/>
      <c r="K1" s="9"/>
      <c r="L1" s="9"/>
    </row>
    <row r="2" ht="37.5" spans="1:12">
      <c r="A2" s="10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H2" s="10" t="s">
        <v>2</v>
      </c>
      <c r="I2" s="10" t="s">
        <v>3</v>
      </c>
      <c r="J2" s="10" t="s">
        <v>4</v>
      </c>
      <c r="K2" s="10" t="s">
        <v>5</v>
      </c>
      <c r="L2" s="10" t="s">
        <v>6</v>
      </c>
    </row>
    <row r="3" ht="18.75" spans="1:12">
      <c r="A3" s="11">
        <v>2</v>
      </c>
      <c r="B3" s="11">
        <v>4</v>
      </c>
      <c r="C3" s="11">
        <v>16</v>
      </c>
      <c r="D3" s="11">
        <f t="shared" ref="D3:D17" si="0">C3*3</f>
        <v>48</v>
      </c>
      <c r="E3" s="12">
        <v>2.690725e-5</v>
      </c>
      <c r="H3" s="11">
        <v>2</v>
      </c>
      <c r="I3" s="11">
        <v>4</v>
      </c>
      <c r="J3" s="11">
        <v>16</v>
      </c>
      <c r="K3" s="11">
        <f>J3*6</f>
        <v>96</v>
      </c>
      <c r="L3" s="12">
        <v>8.839451e-5</v>
      </c>
    </row>
    <row r="4" ht="18.75" spans="1:12">
      <c r="A4" s="11">
        <v>3</v>
      </c>
      <c r="B4" s="11">
        <v>9</v>
      </c>
      <c r="C4" s="11">
        <v>25</v>
      </c>
      <c r="D4" s="11">
        <f t="shared" si="0"/>
        <v>75</v>
      </c>
      <c r="E4" s="12">
        <v>0.0002413808</v>
      </c>
      <c r="H4" s="11">
        <v>3</v>
      </c>
      <c r="I4" s="11">
        <v>9</v>
      </c>
      <c r="J4" s="11">
        <v>25</v>
      </c>
      <c r="K4" s="11">
        <f t="shared" ref="K4:K17" si="1">J4*6</f>
        <v>150</v>
      </c>
      <c r="L4" s="12">
        <v>0.0004420062</v>
      </c>
    </row>
    <row r="5" ht="18.75" spans="1:12">
      <c r="A5" s="11">
        <v>4</v>
      </c>
      <c r="B5" s="11">
        <v>16</v>
      </c>
      <c r="C5" s="11">
        <v>36</v>
      </c>
      <c r="D5" s="11">
        <f t="shared" si="0"/>
        <v>108</v>
      </c>
      <c r="E5" s="12">
        <v>0.001031661</v>
      </c>
      <c r="H5" s="11">
        <v>4</v>
      </c>
      <c r="I5" s="11">
        <v>16</v>
      </c>
      <c r="J5" s="11">
        <v>36</v>
      </c>
      <c r="K5" s="11">
        <f t="shared" si="1"/>
        <v>216</v>
      </c>
      <c r="L5" s="12">
        <v>0.001437792</v>
      </c>
    </row>
    <row r="6" ht="18.75" spans="1:12">
      <c r="A6" s="11">
        <v>5</v>
      </c>
      <c r="B6" s="11">
        <f t="shared" ref="B6:B17" si="2">A6^2</f>
        <v>25</v>
      </c>
      <c r="C6" s="11">
        <v>49</v>
      </c>
      <c r="D6" s="11">
        <f t="shared" si="0"/>
        <v>147</v>
      </c>
      <c r="E6" s="12">
        <v>0.002915251</v>
      </c>
      <c r="H6" s="11">
        <v>5</v>
      </c>
      <c r="I6" s="11">
        <f t="shared" ref="I6:I17" si="3">H6^2</f>
        <v>25</v>
      </c>
      <c r="J6" s="11">
        <v>49</v>
      </c>
      <c r="K6" s="11">
        <f t="shared" si="1"/>
        <v>294</v>
      </c>
      <c r="L6" s="12">
        <v>0.003528404</v>
      </c>
    </row>
    <row r="7" ht="18.75" spans="1:12">
      <c r="A7" s="11">
        <v>6</v>
      </c>
      <c r="B7" s="11">
        <f t="shared" si="2"/>
        <v>36</v>
      </c>
      <c r="C7" s="11">
        <f t="shared" ref="C7:C17" si="4">(A7+2)^2</f>
        <v>64</v>
      </c>
      <c r="D7" s="11">
        <f t="shared" si="0"/>
        <v>192</v>
      </c>
      <c r="E7" s="12">
        <v>0.006435978</v>
      </c>
      <c r="H7" s="11">
        <v>6</v>
      </c>
      <c r="I7" s="11">
        <f t="shared" si="3"/>
        <v>36</v>
      </c>
      <c r="J7" s="11">
        <f t="shared" ref="J7:J17" si="5">(H7+2)^2</f>
        <v>64</v>
      </c>
      <c r="K7" s="11">
        <f t="shared" si="1"/>
        <v>384</v>
      </c>
      <c r="L7" s="12">
        <v>0.007138056</v>
      </c>
    </row>
    <row r="8" ht="18.75" spans="1:12">
      <c r="A8" s="11">
        <v>7</v>
      </c>
      <c r="B8" s="11">
        <f t="shared" si="2"/>
        <v>49</v>
      </c>
      <c r="C8" s="11">
        <f t="shared" si="4"/>
        <v>81</v>
      </c>
      <c r="D8" s="11">
        <f t="shared" si="0"/>
        <v>243</v>
      </c>
      <c r="E8" s="12">
        <v>0.01193641</v>
      </c>
      <c r="H8" s="11">
        <v>7</v>
      </c>
      <c r="I8" s="11">
        <f t="shared" si="3"/>
        <v>49</v>
      </c>
      <c r="J8" s="11">
        <f t="shared" si="5"/>
        <v>81</v>
      </c>
      <c r="K8" s="11">
        <f t="shared" si="1"/>
        <v>486</v>
      </c>
      <c r="L8" s="12">
        <v>0.01251008</v>
      </c>
    </row>
    <row r="9" ht="18.75" spans="1:12">
      <c r="A9" s="13">
        <v>10</v>
      </c>
      <c r="B9" s="11">
        <f t="shared" si="2"/>
        <v>100</v>
      </c>
      <c r="C9" s="11">
        <f t="shared" si="4"/>
        <v>144</v>
      </c>
      <c r="D9" s="11">
        <f t="shared" si="0"/>
        <v>432</v>
      </c>
      <c r="E9" s="12">
        <v>0.03769474</v>
      </c>
      <c r="H9" s="13">
        <v>10</v>
      </c>
      <c r="I9" s="11">
        <f t="shared" si="3"/>
        <v>100</v>
      </c>
      <c r="J9" s="11">
        <f t="shared" si="5"/>
        <v>144</v>
      </c>
      <c r="K9" s="11">
        <f t="shared" si="1"/>
        <v>864</v>
      </c>
      <c r="L9" s="12">
        <v>0.03675121</v>
      </c>
    </row>
    <row r="10" ht="18.75" spans="1:12">
      <c r="A10" s="13">
        <v>15</v>
      </c>
      <c r="B10" s="11">
        <f t="shared" si="2"/>
        <v>225</v>
      </c>
      <c r="C10" s="11">
        <f t="shared" si="4"/>
        <v>289</v>
      </c>
      <c r="D10" s="11">
        <f t="shared" si="0"/>
        <v>867</v>
      </c>
      <c r="E10" s="12">
        <v>0.07332841</v>
      </c>
      <c r="H10" s="13">
        <v>15</v>
      </c>
      <c r="I10" s="11">
        <f t="shared" si="3"/>
        <v>225</v>
      </c>
      <c r="J10" s="11">
        <f t="shared" si="5"/>
        <v>289</v>
      </c>
      <c r="K10" s="11">
        <f t="shared" si="1"/>
        <v>1734</v>
      </c>
      <c r="L10" s="12">
        <v>0.07124328</v>
      </c>
    </row>
    <row r="11" ht="18.75" spans="1:12">
      <c r="A11" s="13">
        <v>20</v>
      </c>
      <c r="B11" s="11">
        <f t="shared" si="2"/>
        <v>400</v>
      </c>
      <c r="C11" s="11">
        <f t="shared" si="4"/>
        <v>484</v>
      </c>
      <c r="D11" s="11">
        <f t="shared" si="0"/>
        <v>1452</v>
      </c>
      <c r="E11" s="12">
        <v>0.08617291</v>
      </c>
      <c r="H11" s="13">
        <v>20</v>
      </c>
      <c r="I11" s="11">
        <f t="shared" si="3"/>
        <v>400</v>
      </c>
      <c r="J11" s="11">
        <f t="shared" si="5"/>
        <v>484</v>
      </c>
      <c r="K11" s="11">
        <f t="shared" si="1"/>
        <v>2904</v>
      </c>
      <c r="L11" s="12">
        <v>0.08476301</v>
      </c>
    </row>
    <row r="12" ht="18.75" spans="1:12">
      <c r="A12" s="13">
        <v>25</v>
      </c>
      <c r="B12" s="11">
        <f t="shared" si="2"/>
        <v>625</v>
      </c>
      <c r="C12" s="11">
        <f t="shared" si="4"/>
        <v>729</v>
      </c>
      <c r="D12" s="11">
        <f t="shared" si="0"/>
        <v>2187</v>
      </c>
      <c r="E12" s="12">
        <v>0.09035954</v>
      </c>
      <c r="H12" s="13">
        <v>25</v>
      </c>
      <c r="I12" s="11">
        <f t="shared" si="3"/>
        <v>625</v>
      </c>
      <c r="J12" s="11">
        <f t="shared" si="5"/>
        <v>729</v>
      </c>
      <c r="K12" s="11">
        <f t="shared" si="1"/>
        <v>4374</v>
      </c>
      <c r="L12" s="12">
        <v>0.08959051</v>
      </c>
    </row>
    <row r="13" ht="18.75" spans="1:12">
      <c r="A13" s="13">
        <v>30</v>
      </c>
      <c r="B13" s="11">
        <f t="shared" si="2"/>
        <v>900</v>
      </c>
      <c r="C13" s="11">
        <f t="shared" si="4"/>
        <v>1024</v>
      </c>
      <c r="D13" s="11">
        <f t="shared" si="0"/>
        <v>3072</v>
      </c>
      <c r="E13" s="12">
        <v>0.09193895</v>
      </c>
      <c r="H13" s="13">
        <v>30</v>
      </c>
      <c r="I13" s="11">
        <f t="shared" si="3"/>
        <v>900</v>
      </c>
      <c r="J13" s="11">
        <f t="shared" si="5"/>
        <v>1024</v>
      </c>
      <c r="K13" s="11">
        <f t="shared" si="1"/>
        <v>6144</v>
      </c>
      <c r="L13" s="12">
        <v>0.09156233</v>
      </c>
    </row>
    <row r="14" ht="18.75" spans="1:12">
      <c r="A14" s="13">
        <v>35</v>
      </c>
      <c r="B14" s="11">
        <f t="shared" si="2"/>
        <v>1225</v>
      </c>
      <c r="C14" s="11">
        <f t="shared" si="4"/>
        <v>1369</v>
      </c>
      <c r="D14" s="11">
        <f t="shared" si="0"/>
        <v>4107</v>
      </c>
      <c r="E14" s="12">
        <v>0.09262902</v>
      </c>
      <c r="H14" s="13">
        <v>35</v>
      </c>
      <c r="I14" s="11">
        <f t="shared" si="3"/>
        <v>1225</v>
      </c>
      <c r="J14" s="11">
        <f t="shared" si="5"/>
        <v>1369</v>
      </c>
      <c r="K14" s="11">
        <f t="shared" si="1"/>
        <v>8214</v>
      </c>
      <c r="L14" s="12">
        <v>0.09248061</v>
      </c>
    </row>
    <row r="15" ht="18.75" spans="1:12">
      <c r="A15" s="13">
        <v>40</v>
      </c>
      <c r="B15" s="11">
        <f t="shared" si="2"/>
        <v>1600</v>
      </c>
      <c r="C15" s="11">
        <f t="shared" si="4"/>
        <v>1764</v>
      </c>
      <c r="D15" s="11">
        <f t="shared" si="0"/>
        <v>5292</v>
      </c>
      <c r="E15" s="12">
        <v>0.09296954</v>
      </c>
      <c r="H15" s="13">
        <v>40</v>
      </c>
      <c r="I15" s="11">
        <f t="shared" si="3"/>
        <v>1600</v>
      </c>
      <c r="J15" s="11">
        <f t="shared" si="5"/>
        <v>1764</v>
      </c>
      <c r="K15" s="11">
        <f t="shared" si="1"/>
        <v>10584</v>
      </c>
      <c r="L15" s="12">
        <v>0.0929545</v>
      </c>
    </row>
    <row r="16" ht="18.75" spans="1:12">
      <c r="A16" s="13">
        <v>50</v>
      </c>
      <c r="B16" s="11">
        <f t="shared" si="2"/>
        <v>2500</v>
      </c>
      <c r="C16" s="11">
        <f t="shared" si="4"/>
        <v>2704</v>
      </c>
      <c r="D16" s="11">
        <f t="shared" si="0"/>
        <v>8112</v>
      </c>
      <c r="E16" s="12">
        <v>0.09326232</v>
      </c>
      <c r="H16" s="13">
        <v>50</v>
      </c>
      <c r="I16" s="11">
        <f t="shared" si="3"/>
        <v>2500</v>
      </c>
      <c r="J16" s="11">
        <f t="shared" si="5"/>
        <v>2704</v>
      </c>
      <c r="K16" s="11">
        <f t="shared" si="1"/>
        <v>16224</v>
      </c>
      <c r="L16" s="12">
        <v>0.09337835</v>
      </c>
    </row>
    <row r="17" ht="18.75" spans="1:12">
      <c r="A17" s="13">
        <v>60</v>
      </c>
      <c r="B17" s="11">
        <f t="shared" si="2"/>
        <v>3600</v>
      </c>
      <c r="C17" s="11">
        <f t="shared" si="4"/>
        <v>3844</v>
      </c>
      <c r="D17" s="11">
        <f t="shared" si="0"/>
        <v>11532</v>
      </c>
      <c r="E17" s="12">
        <v>0.09337481</v>
      </c>
      <c r="H17" s="13">
        <v>60</v>
      </c>
      <c r="I17" s="11">
        <f t="shared" si="3"/>
        <v>3600</v>
      </c>
      <c r="J17" s="11">
        <f t="shared" si="5"/>
        <v>3844</v>
      </c>
      <c r="K17" s="11">
        <f t="shared" si="1"/>
        <v>23064</v>
      </c>
      <c r="L17" s="12">
        <v>0.09354486</v>
      </c>
    </row>
    <row r="21" ht="18.75" spans="1:12">
      <c r="A21" s="9" t="s">
        <v>24</v>
      </c>
      <c r="B21" s="9"/>
      <c r="C21" s="9"/>
      <c r="D21" s="9"/>
      <c r="E21" s="9"/>
      <c r="H21" s="9" t="s">
        <v>25</v>
      </c>
      <c r="I21" s="9"/>
      <c r="J21" s="9"/>
      <c r="K21" s="9"/>
      <c r="L21" s="9"/>
    </row>
    <row r="22" ht="37.5" spans="1:12">
      <c r="A22" s="10" t="s">
        <v>2</v>
      </c>
      <c r="B22" s="10" t="s">
        <v>3</v>
      </c>
      <c r="C22" s="10" t="s">
        <v>4</v>
      </c>
      <c r="D22" s="10" t="s">
        <v>5</v>
      </c>
      <c r="E22" s="10" t="s">
        <v>6</v>
      </c>
      <c r="H22" s="10" t="s">
        <v>2</v>
      </c>
      <c r="I22" s="10" t="s">
        <v>3</v>
      </c>
      <c r="J22" s="10" t="s">
        <v>4</v>
      </c>
      <c r="K22" s="10" t="s">
        <v>5</v>
      </c>
      <c r="L22" s="10" t="s">
        <v>6</v>
      </c>
    </row>
    <row r="23" ht="18.75" spans="1:12">
      <c r="A23" s="11">
        <v>2</v>
      </c>
      <c r="B23" s="11">
        <v>4</v>
      </c>
      <c r="C23" s="11">
        <f>(A23+3)^2</f>
        <v>25</v>
      </c>
      <c r="D23" s="11">
        <f t="shared" ref="D23:D37" si="6">C23*3</f>
        <v>75</v>
      </c>
      <c r="E23" s="12">
        <v>0.001041135</v>
      </c>
      <c r="H23" s="11">
        <v>2</v>
      </c>
      <c r="I23" s="11">
        <v>4</v>
      </c>
      <c r="J23" s="11">
        <f t="shared" ref="J23:J37" si="7">(H23+3)^2</f>
        <v>25</v>
      </c>
      <c r="K23" s="11">
        <f>J23*6</f>
        <v>150</v>
      </c>
      <c r="L23" s="12">
        <v>0.001957302</v>
      </c>
    </row>
    <row r="24" ht="18.75" spans="1:12">
      <c r="A24" s="11">
        <v>3</v>
      </c>
      <c r="B24" s="11">
        <v>9</v>
      </c>
      <c r="C24" s="11">
        <f t="shared" ref="C24:C37" si="8">(A24+3)^2</f>
        <v>36</v>
      </c>
      <c r="D24" s="11">
        <f t="shared" si="6"/>
        <v>108</v>
      </c>
      <c r="E24" s="12">
        <v>0.0102432</v>
      </c>
      <c r="H24" s="11">
        <v>3</v>
      </c>
      <c r="I24" s="11">
        <v>9</v>
      </c>
      <c r="J24" s="11">
        <f t="shared" si="7"/>
        <v>36</v>
      </c>
      <c r="K24" s="11">
        <f t="shared" ref="K24:K37" si="9">J24*6</f>
        <v>216</v>
      </c>
      <c r="L24" s="12">
        <v>0.01283887</v>
      </c>
    </row>
    <row r="25" ht="18.75" spans="1:12">
      <c r="A25" s="11">
        <v>4</v>
      </c>
      <c r="B25" s="11">
        <v>16</v>
      </c>
      <c r="C25" s="11">
        <f t="shared" si="8"/>
        <v>49</v>
      </c>
      <c r="D25" s="11">
        <f t="shared" si="6"/>
        <v>147</v>
      </c>
      <c r="E25" s="12">
        <v>0.03714059</v>
      </c>
      <c r="H25" s="11">
        <v>4</v>
      </c>
      <c r="I25" s="11">
        <v>16</v>
      </c>
      <c r="J25" s="11">
        <f t="shared" si="7"/>
        <v>49</v>
      </c>
      <c r="K25" s="11">
        <f t="shared" si="9"/>
        <v>294</v>
      </c>
      <c r="L25" s="12">
        <v>0.03962355</v>
      </c>
    </row>
    <row r="26" ht="18.75" spans="1:12">
      <c r="A26" s="11">
        <v>5</v>
      </c>
      <c r="B26" s="11">
        <f t="shared" ref="B26:B37" si="10">A26^2</f>
        <v>25</v>
      </c>
      <c r="C26" s="11">
        <f t="shared" si="8"/>
        <v>64</v>
      </c>
      <c r="D26" s="11">
        <f t="shared" si="6"/>
        <v>192</v>
      </c>
      <c r="E26" s="12">
        <v>0.06708724</v>
      </c>
      <c r="H26" s="11">
        <v>5</v>
      </c>
      <c r="I26" s="11">
        <f t="shared" ref="I26:I37" si="11">H26^2</f>
        <v>25</v>
      </c>
      <c r="J26" s="11">
        <f t="shared" si="7"/>
        <v>64</v>
      </c>
      <c r="K26" s="11">
        <f t="shared" si="9"/>
        <v>384</v>
      </c>
      <c r="L26" s="12">
        <v>0.06763449</v>
      </c>
    </row>
    <row r="27" ht="18.75" spans="1:12">
      <c r="A27" s="11">
        <v>6</v>
      </c>
      <c r="B27" s="11">
        <f t="shared" si="10"/>
        <v>36</v>
      </c>
      <c r="C27" s="11">
        <f t="shared" si="8"/>
        <v>81</v>
      </c>
      <c r="D27" s="11">
        <f t="shared" si="6"/>
        <v>243</v>
      </c>
      <c r="E27" s="12">
        <v>0.08189543</v>
      </c>
      <c r="H27" s="11">
        <v>6</v>
      </c>
      <c r="I27" s="11">
        <f t="shared" si="11"/>
        <v>36</v>
      </c>
      <c r="J27" s="11">
        <f t="shared" si="7"/>
        <v>81</v>
      </c>
      <c r="K27" s="11">
        <f t="shared" si="9"/>
        <v>486</v>
      </c>
      <c r="L27" s="12">
        <v>0.08187693</v>
      </c>
    </row>
    <row r="28" ht="18.75" spans="1:12">
      <c r="A28" s="11">
        <v>7</v>
      </c>
      <c r="B28" s="11">
        <f t="shared" si="10"/>
        <v>49</v>
      </c>
      <c r="C28" s="11">
        <f t="shared" si="8"/>
        <v>100</v>
      </c>
      <c r="D28" s="11">
        <f t="shared" si="6"/>
        <v>300</v>
      </c>
      <c r="E28" s="12">
        <v>0.08781885</v>
      </c>
      <c r="H28" s="11">
        <v>7</v>
      </c>
      <c r="I28" s="11">
        <f t="shared" si="11"/>
        <v>49</v>
      </c>
      <c r="J28" s="11">
        <f t="shared" si="7"/>
        <v>100</v>
      </c>
      <c r="K28" s="11">
        <f t="shared" si="9"/>
        <v>600</v>
      </c>
      <c r="L28" s="12">
        <v>0.08761757</v>
      </c>
    </row>
    <row r="29" ht="18.75" spans="1:12">
      <c r="A29" s="13">
        <v>10</v>
      </c>
      <c r="B29" s="11">
        <f t="shared" si="10"/>
        <v>100</v>
      </c>
      <c r="C29" s="11">
        <f t="shared" si="8"/>
        <v>169</v>
      </c>
      <c r="D29" s="11">
        <f t="shared" si="6"/>
        <v>507</v>
      </c>
      <c r="E29" s="12">
        <v>0.09242199</v>
      </c>
      <c r="H29" s="13">
        <v>10</v>
      </c>
      <c r="I29" s="11">
        <f t="shared" si="11"/>
        <v>100</v>
      </c>
      <c r="J29" s="11">
        <f t="shared" si="7"/>
        <v>169</v>
      </c>
      <c r="K29" s="11">
        <f t="shared" si="9"/>
        <v>1014</v>
      </c>
      <c r="L29" s="12">
        <v>0.09207022</v>
      </c>
    </row>
    <row r="30" ht="18.75" spans="1:12">
      <c r="A30" s="13">
        <v>15</v>
      </c>
      <c r="B30" s="11">
        <f t="shared" si="10"/>
        <v>225</v>
      </c>
      <c r="C30" s="11">
        <f t="shared" si="8"/>
        <v>324</v>
      </c>
      <c r="D30" s="11">
        <f t="shared" si="6"/>
        <v>972</v>
      </c>
      <c r="E30" s="12">
        <v>0.09344617</v>
      </c>
      <c r="H30" s="13">
        <v>15</v>
      </c>
      <c r="I30" s="11">
        <f t="shared" si="11"/>
        <v>225</v>
      </c>
      <c r="J30" s="11">
        <f t="shared" si="7"/>
        <v>324</v>
      </c>
      <c r="K30" s="11">
        <f t="shared" si="9"/>
        <v>1944</v>
      </c>
      <c r="L30" s="12">
        <v>0.09328335</v>
      </c>
    </row>
    <row r="31" ht="18.75" spans="1:12">
      <c r="A31" s="13">
        <v>20</v>
      </c>
      <c r="B31" s="11">
        <f t="shared" si="10"/>
        <v>400</v>
      </c>
      <c r="C31" s="11">
        <f t="shared" si="8"/>
        <v>529</v>
      </c>
      <c r="D31" s="11">
        <f t="shared" si="6"/>
        <v>1587</v>
      </c>
      <c r="E31" s="12">
        <v>0.09344617</v>
      </c>
      <c r="H31" s="13">
        <v>20</v>
      </c>
      <c r="I31" s="11">
        <f t="shared" si="11"/>
        <v>400</v>
      </c>
      <c r="J31" s="11">
        <f t="shared" si="7"/>
        <v>529</v>
      </c>
      <c r="K31" s="11">
        <f t="shared" si="9"/>
        <v>3174</v>
      </c>
      <c r="L31" s="12">
        <v>0.09352491</v>
      </c>
    </row>
    <row r="32" ht="18.75" spans="1:12">
      <c r="A32" s="13">
        <v>25</v>
      </c>
      <c r="B32" s="11">
        <f t="shared" si="10"/>
        <v>625</v>
      </c>
      <c r="C32" s="11">
        <f t="shared" si="8"/>
        <v>784</v>
      </c>
      <c r="D32" s="11">
        <f t="shared" si="6"/>
        <v>2352</v>
      </c>
      <c r="E32" s="12">
        <v>0.09347517</v>
      </c>
      <c r="H32" s="13">
        <v>25</v>
      </c>
      <c r="I32" s="11">
        <f t="shared" si="11"/>
        <v>625</v>
      </c>
      <c r="J32" s="11">
        <f t="shared" si="7"/>
        <v>784</v>
      </c>
      <c r="K32" s="11">
        <f t="shared" si="9"/>
        <v>4704</v>
      </c>
      <c r="L32" s="12">
        <v>0.09359782</v>
      </c>
    </row>
    <row r="33" ht="18.75" spans="1:12">
      <c r="A33" s="13">
        <v>30</v>
      </c>
      <c r="B33" s="11">
        <f t="shared" si="10"/>
        <v>900</v>
      </c>
      <c r="C33" s="11">
        <f t="shared" si="8"/>
        <v>1089</v>
      </c>
      <c r="D33" s="11">
        <f t="shared" si="6"/>
        <v>3267</v>
      </c>
      <c r="E33" s="12">
        <v>0.09348126</v>
      </c>
      <c r="H33" s="13">
        <v>30</v>
      </c>
      <c r="I33" s="11">
        <f t="shared" si="11"/>
        <v>900</v>
      </c>
      <c r="J33" s="11">
        <f t="shared" si="7"/>
        <v>1089</v>
      </c>
      <c r="K33" s="11">
        <f t="shared" si="9"/>
        <v>6534</v>
      </c>
      <c r="L33" s="12">
        <v>0.09363243</v>
      </c>
    </row>
    <row r="34" ht="18.75" spans="1:12">
      <c r="A34" s="13">
        <v>35</v>
      </c>
      <c r="B34" s="11">
        <f t="shared" si="10"/>
        <v>1225</v>
      </c>
      <c r="C34" s="11">
        <f t="shared" si="8"/>
        <v>1444</v>
      </c>
      <c r="D34" s="11">
        <f t="shared" si="6"/>
        <v>4332</v>
      </c>
      <c r="E34" s="12">
        <v>0.09349038</v>
      </c>
      <c r="H34" s="13">
        <v>35</v>
      </c>
      <c r="I34" s="11">
        <f t="shared" si="11"/>
        <v>1225</v>
      </c>
      <c r="J34" s="11">
        <f t="shared" si="7"/>
        <v>1444</v>
      </c>
      <c r="K34" s="11">
        <f t="shared" si="9"/>
        <v>8664</v>
      </c>
      <c r="L34" s="12">
        <v>0.0936544</v>
      </c>
    </row>
    <row r="35" ht="18.75" spans="1:12">
      <c r="A35" s="13">
        <v>40</v>
      </c>
      <c r="B35" s="11">
        <f t="shared" si="10"/>
        <v>1600</v>
      </c>
      <c r="C35" s="11">
        <f t="shared" si="8"/>
        <v>1849</v>
      </c>
      <c r="D35" s="11">
        <f t="shared" si="6"/>
        <v>5547</v>
      </c>
      <c r="E35" s="12">
        <v>0.09349638</v>
      </c>
      <c r="H35" s="13">
        <v>40</v>
      </c>
      <c r="I35" s="11">
        <f t="shared" si="11"/>
        <v>1600</v>
      </c>
      <c r="J35" s="11">
        <f t="shared" si="7"/>
        <v>1849</v>
      </c>
      <c r="K35" s="11">
        <f t="shared" si="9"/>
        <v>11094</v>
      </c>
      <c r="L35" s="12">
        <v>0.09367041</v>
      </c>
    </row>
    <row r="36" ht="18.75" spans="1:12">
      <c r="A36" s="13">
        <v>50</v>
      </c>
      <c r="B36" s="11">
        <f t="shared" si="10"/>
        <v>2500</v>
      </c>
      <c r="C36" s="11">
        <f t="shared" si="8"/>
        <v>2809</v>
      </c>
      <c r="D36" s="11">
        <f t="shared" si="6"/>
        <v>8427</v>
      </c>
      <c r="E36" s="12">
        <v>0.09350058</v>
      </c>
      <c r="H36" s="13">
        <v>50</v>
      </c>
      <c r="I36" s="11">
        <f t="shared" si="11"/>
        <v>2500</v>
      </c>
      <c r="J36" s="11">
        <f t="shared" si="7"/>
        <v>2809</v>
      </c>
      <c r="K36" s="11">
        <f t="shared" si="9"/>
        <v>16854</v>
      </c>
      <c r="L36" s="12">
        <v>0.09369282</v>
      </c>
    </row>
    <row r="37" ht="18.75" spans="1:12">
      <c r="A37" s="13">
        <v>60</v>
      </c>
      <c r="B37" s="11">
        <f t="shared" si="10"/>
        <v>3600</v>
      </c>
      <c r="C37" s="11">
        <f t="shared" si="8"/>
        <v>3969</v>
      </c>
      <c r="D37" s="11">
        <f t="shared" si="6"/>
        <v>11907</v>
      </c>
      <c r="E37" s="12">
        <v>0.09350903</v>
      </c>
      <c r="H37" s="13">
        <v>60</v>
      </c>
      <c r="I37" s="11">
        <f t="shared" si="11"/>
        <v>3600</v>
      </c>
      <c r="J37" s="11">
        <f t="shared" si="7"/>
        <v>3969</v>
      </c>
      <c r="K37" s="11">
        <f t="shared" si="9"/>
        <v>23814</v>
      </c>
      <c r="L37" s="12">
        <v>0.09370747</v>
      </c>
    </row>
    <row r="41" ht="18.75" spans="1:12">
      <c r="A41" s="9" t="s">
        <v>26</v>
      </c>
      <c r="B41" s="9"/>
      <c r="C41" s="9"/>
      <c r="D41" s="9"/>
      <c r="E41" s="9"/>
      <c r="H41" s="9" t="s">
        <v>27</v>
      </c>
      <c r="I41" s="9"/>
      <c r="J41" s="9"/>
      <c r="K41" s="9"/>
      <c r="L41" s="9"/>
    </row>
    <row r="42" ht="37.5" spans="1:12">
      <c r="A42" s="10" t="s">
        <v>2</v>
      </c>
      <c r="B42" s="10" t="s">
        <v>3</v>
      </c>
      <c r="C42" s="10" t="s">
        <v>4</v>
      </c>
      <c r="D42" s="10" t="s">
        <v>5</v>
      </c>
      <c r="E42" s="10" t="s">
        <v>6</v>
      </c>
      <c r="H42" s="10" t="s">
        <v>2</v>
      </c>
      <c r="I42" s="10" t="s">
        <v>3</v>
      </c>
      <c r="J42" s="10" t="s">
        <v>4</v>
      </c>
      <c r="K42" s="10" t="s">
        <v>5</v>
      </c>
      <c r="L42" s="10" t="s">
        <v>6</v>
      </c>
    </row>
    <row r="43" ht="18.75" spans="1:12">
      <c r="A43" s="11">
        <v>2</v>
      </c>
      <c r="B43" s="11">
        <v>4</v>
      </c>
      <c r="C43" s="11">
        <f>(A43+4)^2</f>
        <v>36</v>
      </c>
      <c r="D43" s="11">
        <f t="shared" ref="D43:D57" si="12">C43*3</f>
        <v>108</v>
      </c>
      <c r="E43" s="12">
        <v>0.04332837</v>
      </c>
      <c r="H43" s="11">
        <v>2</v>
      </c>
      <c r="I43" s="11">
        <v>4</v>
      </c>
      <c r="J43" s="11">
        <f t="shared" ref="J43:J57" si="13">(H43+4)^2</f>
        <v>36</v>
      </c>
      <c r="K43" s="11">
        <f>J43*6</f>
        <v>216</v>
      </c>
      <c r="L43" s="12">
        <v>0.0478036</v>
      </c>
    </row>
    <row r="44" ht="18.75" spans="1:12">
      <c r="A44" s="11">
        <v>3</v>
      </c>
      <c r="B44" s="11">
        <v>9</v>
      </c>
      <c r="C44" s="11">
        <f t="shared" ref="C44:C57" si="14">(A44+4)^2</f>
        <v>49</v>
      </c>
      <c r="D44" s="11">
        <f t="shared" si="12"/>
        <v>147</v>
      </c>
      <c r="E44" s="12">
        <v>0.07656098</v>
      </c>
      <c r="H44" s="11">
        <v>3</v>
      </c>
      <c r="I44" s="11">
        <v>9</v>
      </c>
      <c r="J44" s="11">
        <f t="shared" si="13"/>
        <v>49</v>
      </c>
      <c r="K44" s="11">
        <f t="shared" ref="K44:K57" si="15">J44*6</f>
        <v>294</v>
      </c>
      <c r="L44" s="12">
        <v>0.07974197</v>
      </c>
    </row>
    <row r="45" ht="18.75" spans="1:12">
      <c r="A45" s="11">
        <v>4</v>
      </c>
      <c r="B45" s="11">
        <v>16</v>
      </c>
      <c r="C45" s="11">
        <f t="shared" si="14"/>
        <v>64</v>
      </c>
      <c r="D45" s="11">
        <f t="shared" si="12"/>
        <v>192</v>
      </c>
      <c r="E45" s="12">
        <v>0.08942972</v>
      </c>
      <c r="H45" s="11">
        <v>4</v>
      </c>
      <c r="I45" s="11">
        <v>16</v>
      </c>
      <c r="J45" s="11">
        <f t="shared" si="13"/>
        <v>64</v>
      </c>
      <c r="K45" s="11">
        <f t="shared" si="15"/>
        <v>384</v>
      </c>
      <c r="L45" s="12">
        <v>0.08962212</v>
      </c>
    </row>
    <row r="46" ht="18.75" spans="1:12">
      <c r="A46" s="11">
        <v>5</v>
      </c>
      <c r="B46" s="11">
        <f t="shared" ref="B46:B57" si="16">A46^2</f>
        <v>25</v>
      </c>
      <c r="C46" s="11">
        <f t="shared" si="14"/>
        <v>81</v>
      </c>
      <c r="D46" s="11">
        <f t="shared" si="12"/>
        <v>243</v>
      </c>
      <c r="E46" s="12">
        <v>0.09156571</v>
      </c>
      <c r="H46" s="11">
        <v>5</v>
      </c>
      <c r="I46" s="11">
        <f t="shared" ref="I46:I57" si="17">H46^2</f>
        <v>25</v>
      </c>
      <c r="J46" s="11">
        <f t="shared" si="13"/>
        <v>81</v>
      </c>
      <c r="K46" s="11">
        <f t="shared" si="15"/>
        <v>486</v>
      </c>
      <c r="L46" s="12">
        <v>0.09157835</v>
      </c>
    </row>
    <row r="47" ht="18.75" spans="1:12">
      <c r="A47" s="11">
        <v>6</v>
      </c>
      <c r="B47" s="11">
        <f t="shared" si="16"/>
        <v>36</v>
      </c>
      <c r="C47" s="11">
        <f t="shared" si="14"/>
        <v>100</v>
      </c>
      <c r="D47" s="11">
        <f t="shared" si="12"/>
        <v>300</v>
      </c>
      <c r="E47" s="12">
        <v>0.09241372</v>
      </c>
      <c r="H47" s="11">
        <v>6</v>
      </c>
      <c r="I47" s="11">
        <f t="shared" si="17"/>
        <v>36</v>
      </c>
      <c r="J47" s="11">
        <f t="shared" si="13"/>
        <v>100</v>
      </c>
      <c r="K47" s="11">
        <f t="shared" si="15"/>
        <v>600</v>
      </c>
      <c r="L47" s="12">
        <v>0.09234624</v>
      </c>
    </row>
    <row r="48" ht="18.75" spans="1:12">
      <c r="A48" s="11">
        <v>7</v>
      </c>
      <c r="B48" s="11">
        <f t="shared" si="16"/>
        <v>49</v>
      </c>
      <c r="C48" s="11">
        <f t="shared" si="14"/>
        <v>121</v>
      </c>
      <c r="D48" s="11">
        <f t="shared" si="12"/>
        <v>363</v>
      </c>
      <c r="E48" s="12">
        <v>0.09292788</v>
      </c>
      <c r="H48" s="11">
        <v>7</v>
      </c>
      <c r="I48" s="11">
        <f t="shared" si="17"/>
        <v>49</v>
      </c>
      <c r="J48" s="11">
        <f t="shared" si="13"/>
        <v>121</v>
      </c>
      <c r="K48" s="11">
        <f t="shared" si="15"/>
        <v>726</v>
      </c>
      <c r="L48" s="12">
        <v>0.09282164</v>
      </c>
    </row>
    <row r="49" ht="18.75" spans="1:12">
      <c r="A49" s="13">
        <v>10</v>
      </c>
      <c r="B49" s="11">
        <f t="shared" si="16"/>
        <v>100</v>
      </c>
      <c r="C49" s="11">
        <f t="shared" si="14"/>
        <v>196</v>
      </c>
      <c r="D49" s="11">
        <f t="shared" si="12"/>
        <v>588</v>
      </c>
      <c r="E49" s="12">
        <v>0.0934009</v>
      </c>
      <c r="H49" s="13">
        <v>10</v>
      </c>
      <c r="I49" s="11">
        <f t="shared" si="17"/>
        <v>100</v>
      </c>
      <c r="J49" s="11">
        <f t="shared" si="13"/>
        <v>196</v>
      </c>
      <c r="K49" s="11">
        <f t="shared" si="15"/>
        <v>1176</v>
      </c>
      <c r="L49" s="12">
        <v>0.09340648</v>
      </c>
    </row>
    <row r="50" ht="18.75" spans="1:12">
      <c r="A50" s="13">
        <v>15</v>
      </c>
      <c r="B50" s="11">
        <f t="shared" si="16"/>
        <v>225</v>
      </c>
      <c r="C50" s="11">
        <f t="shared" si="14"/>
        <v>361</v>
      </c>
      <c r="D50" s="11">
        <f t="shared" si="12"/>
        <v>1083</v>
      </c>
      <c r="E50" s="12">
        <v>0.09346499</v>
      </c>
      <c r="H50" s="13">
        <v>15</v>
      </c>
      <c r="I50" s="11">
        <f t="shared" si="17"/>
        <v>225</v>
      </c>
      <c r="J50" s="11">
        <f t="shared" si="13"/>
        <v>361</v>
      </c>
      <c r="K50" s="11">
        <f t="shared" si="15"/>
        <v>2166</v>
      </c>
      <c r="L50" s="12">
        <v>0.09357311</v>
      </c>
    </row>
    <row r="51" ht="18.75" spans="1:12">
      <c r="A51" s="13">
        <v>20</v>
      </c>
      <c r="B51" s="11">
        <f t="shared" si="16"/>
        <v>400</v>
      </c>
      <c r="C51" s="11">
        <f t="shared" si="14"/>
        <v>576</v>
      </c>
      <c r="D51" s="11">
        <f t="shared" si="12"/>
        <v>1728</v>
      </c>
      <c r="E51" s="12">
        <v>0.09349224</v>
      </c>
      <c r="H51" s="13">
        <v>20</v>
      </c>
      <c r="I51" s="11">
        <f t="shared" si="17"/>
        <v>400</v>
      </c>
      <c r="J51" s="11">
        <f t="shared" si="13"/>
        <v>576</v>
      </c>
      <c r="K51" s="11">
        <f t="shared" si="15"/>
        <v>3456</v>
      </c>
      <c r="L51" s="12">
        <v>0.09362267</v>
      </c>
    </row>
    <row r="52" ht="18.75" spans="1:12">
      <c r="A52" s="13">
        <v>25</v>
      </c>
      <c r="B52" s="11">
        <f t="shared" si="16"/>
        <v>625</v>
      </c>
      <c r="C52" s="11">
        <f t="shared" si="14"/>
        <v>841</v>
      </c>
      <c r="D52" s="11">
        <f t="shared" si="12"/>
        <v>2523</v>
      </c>
      <c r="E52" s="12">
        <v>0.09349986</v>
      </c>
      <c r="H52" s="13">
        <v>25</v>
      </c>
      <c r="I52" s="11">
        <f t="shared" si="17"/>
        <v>625</v>
      </c>
      <c r="J52" s="11">
        <f t="shared" si="13"/>
        <v>841</v>
      </c>
      <c r="K52" s="11">
        <f t="shared" si="15"/>
        <v>5046</v>
      </c>
      <c r="L52" s="12">
        <v>0.09365096</v>
      </c>
    </row>
    <row r="53" ht="18.75" spans="1:12">
      <c r="A53" s="13">
        <v>30</v>
      </c>
      <c r="B53" s="11">
        <f t="shared" si="16"/>
        <v>900</v>
      </c>
      <c r="C53" s="11">
        <f t="shared" si="14"/>
        <v>1156</v>
      </c>
      <c r="D53" s="11">
        <f t="shared" si="12"/>
        <v>3468</v>
      </c>
      <c r="E53" s="12">
        <v>0.09349621</v>
      </c>
      <c r="H53" s="13">
        <v>30</v>
      </c>
      <c r="I53" s="11">
        <f t="shared" si="17"/>
        <v>900</v>
      </c>
      <c r="J53" s="11">
        <f t="shared" si="13"/>
        <v>1156</v>
      </c>
      <c r="K53" s="11">
        <f t="shared" si="15"/>
        <v>6936</v>
      </c>
      <c r="L53" s="12">
        <v>0.09367023</v>
      </c>
    </row>
    <row r="54" ht="18.75" spans="1:12">
      <c r="A54" s="13">
        <v>35</v>
      </c>
      <c r="B54" s="11">
        <f t="shared" si="16"/>
        <v>1225</v>
      </c>
      <c r="C54" s="11">
        <f t="shared" si="14"/>
        <v>1521</v>
      </c>
      <c r="D54" s="11">
        <f t="shared" si="12"/>
        <v>4563</v>
      </c>
      <c r="E54" s="12">
        <v>0.09350549</v>
      </c>
      <c r="H54" s="13">
        <v>35</v>
      </c>
      <c r="I54" s="11">
        <f t="shared" si="17"/>
        <v>1225</v>
      </c>
      <c r="J54" s="11">
        <f t="shared" si="13"/>
        <v>1521</v>
      </c>
      <c r="K54" s="11">
        <f t="shared" si="15"/>
        <v>9126</v>
      </c>
      <c r="L54" s="12">
        <v>0.09368545</v>
      </c>
    </row>
    <row r="55" ht="18.75" spans="1:12">
      <c r="A55" s="13">
        <v>40</v>
      </c>
      <c r="B55" s="11">
        <f t="shared" si="16"/>
        <v>1600</v>
      </c>
      <c r="C55" s="11">
        <f t="shared" si="14"/>
        <v>1936</v>
      </c>
      <c r="D55" s="11">
        <f t="shared" si="12"/>
        <v>5808</v>
      </c>
      <c r="E55" s="12">
        <v>0.09350669</v>
      </c>
      <c r="H55" s="13">
        <v>40</v>
      </c>
      <c r="I55" s="11">
        <f t="shared" si="17"/>
        <v>1600</v>
      </c>
      <c r="J55" s="11">
        <f t="shared" si="13"/>
        <v>1936</v>
      </c>
      <c r="K55" s="11">
        <f t="shared" si="15"/>
        <v>11616</v>
      </c>
      <c r="L55" s="12">
        <v>0.09369715</v>
      </c>
    </row>
    <row r="56" ht="18.75" spans="1:12">
      <c r="A56" s="13">
        <v>50</v>
      </c>
      <c r="B56" s="11">
        <f t="shared" si="16"/>
        <v>2500</v>
      </c>
      <c r="C56" s="11">
        <f t="shared" si="14"/>
        <v>2916</v>
      </c>
      <c r="D56" s="11">
        <f t="shared" si="12"/>
        <v>8748</v>
      </c>
      <c r="E56" s="12">
        <v>0.09351386</v>
      </c>
      <c r="H56" s="13">
        <v>50</v>
      </c>
      <c r="I56" s="11">
        <f t="shared" si="17"/>
        <v>2500</v>
      </c>
      <c r="J56" s="11">
        <f t="shared" si="13"/>
        <v>2916</v>
      </c>
      <c r="K56" s="11">
        <f t="shared" si="15"/>
        <v>17496</v>
      </c>
      <c r="L56" s="12">
        <v>0.0937134</v>
      </c>
    </row>
    <row r="57" ht="18.75" spans="1:12">
      <c r="A57" s="13">
        <v>60</v>
      </c>
      <c r="B57" s="11">
        <f t="shared" si="16"/>
        <v>3600</v>
      </c>
      <c r="C57" s="11">
        <f t="shared" si="14"/>
        <v>4096</v>
      </c>
      <c r="D57" s="11">
        <f t="shared" si="12"/>
        <v>12288</v>
      </c>
      <c r="E57" s="12">
        <v>0.09351268</v>
      </c>
      <c r="H57" s="13">
        <v>60</v>
      </c>
      <c r="I57" s="11">
        <f t="shared" si="17"/>
        <v>3600</v>
      </c>
      <c r="J57" s="11">
        <f t="shared" si="13"/>
        <v>4096</v>
      </c>
      <c r="K57" s="11">
        <f t="shared" si="15"/>
        <v>24576</v>
      </c>
      <c r="L57" s="12">
        <v>0.09372315</v>
      </c>
    </row>
    <row r="61" ht="18.75" spans="2:12">
      <c r="B61" s="9" t="s">
        <v>28</v>
      </c>
      <c r="C61" s="9"/>
      <c r="D61" s="9"/>
      <c r="E61" s="9"/>
      <c r="I61" s="9" t="s">
        <v>29</v>
      </c>
      <c r="J61" s="9"/>
      <c r="K61" s="9"/>
      <c r="L61" s="9"/>
    </row>
    <row r="62" ht="37.5" spans="2:12">
      <c r="B62" s="14" t="s">
        <v>3</v>
      </c>
      <c r="C62" s="14" t="s">
        <v>4</v>
      </c>
      <c r="D62" s="14" t="s">
        <v>5</v>
      </c>
      <c r="E62" s="14" t="s">
        <v>6</v>
      </c>
      <c r="I62" s="14" t="s">
        <v>3</v>
      </c>
      <c r="J62" s="14" t="s">
        <v>4</v>
      </c>
      <c r="K62" s="14" t="s">
        <v>5</v>
      </c>
      <c r="L62" s="14" t="s">
        <v>6</v>
      </c>
    </row>
    <row r="63" ht="18.75" spans="2:12">
      <c r="B63" s="11">
        <v>12</v>
      </c>
      <c r="C63" s="11">
        <v>38</v>
      </c>
      <c r="D63" s="10">
        <f t="shared" ref="D63:D68" si="18">C63*3</f>
        <v>114</v>
      </c>
      <c r="E63" s="12">
        <v>0.03501406</v>
      </c>
      <c r="I63" s="11">
        <v>12</v>
      </c>
      <c r="J63" s="11">
        <v>38</v>
      </c>
      <c r="K63" s="10">
        <f t="shared" ref="K63:K68" si="19">J63*6</f>
        <v>228</v>
      </c>
      <c r="L63" s="12">
        <v>0.03717351</v>
      </c>
    </row>
    <row r="64" ht="18.75" spans="2:12">
      <c r="B64" s="11">
        <v>36</v>
      </c>
      <c r="C64" s="11">
        <v>72</v>
      </c>
      <c r="D64" s="10">
        <f t="shared" si="18"/>
        <v>216</v>
      </c>
      <c r="E64" s="12">
        <v>0.08267866</v>
      </c>
      <c r="I64" s="11">
        <v>36</v>
      </c>
      <c r="J64" s="11">
        <v>72</v>
      </c>
      <c r="K64" s="10">
        <f t="shared" si="19"/>
        <v>432</v>
      </c>
      <c r="L64" s="12">
        <v>0.08042349</v>
      </c>
    </row>
    <row r="65" ht="18.75" spans="2:12">
      <c r="B65" s="11">
        <v>48</v>
      </c>
      <c r="C65" s="11">
        <v>87</v>
      </c>
      <c r="D65" s="10">
        <f t="shared" si="18"/>
        <v>261</v>
      </c>
      <c r="E65" s="12">
        <v>0.08954799</v>
      </c>
      <c r="I65" s="11">
        <v>48</v>
      </c>
      <c r="J65" s="11">
        <v>87</v>
      </c>
      <c r="K65" s="10">
        <f t="shared" si="19"/>
        <v>522</v>
      </c>
      <c r="L65" s="12">
        <v>0.08884225</v>
      </c>
    </row>
    <row r="66" ht="18.75" spans="2:12">
      <c r="B66" s="11">
        <v>104</v>
      </c>
      <c r="C66" s="11">
        <v>161</v>
      </c>
      <c r="D66" s="10">
        <f t="shared" si="18"/>
        <v>483</v>
      </c>
      <c r="E66" s="12">
        <v>0.09233256</v>
      </c>
      <c r="I66" s="11">
        <v>104</v>
      </c>
      <c r="J66" s="11">
        <v>161</v>
      </c>
      <c r="K66" s="10">
        <f t="shared" si="19"/>
        <v>966</v>
      </c>
      <c r="L66" s="12">
        <v>0.09210408</v>
      </c>
    </row>
    <row r="67" ht="18.75" spans="2:12">
      <c r="B67" s="13">
        <v>384</v>
      </c>
      <c r="C67" s="13">
        <v>489</v>
      </c>
      <c r="D67" s="10">
        <f t="shared" si="18"/>
        <v>1467</v>
      </c>
      <c r="E67" s="15">
        <v>0.09347085</v>
      </c>
      <c r="I67" s="13">
        <v>384</v>
      </c>
      <c r="J67" s="13">
        <v>489</v>
      </c>
      <c r="K67" s="10">
        <f t="shared" si="19"/>
        <v>2934</v>
      </c>
      <c r="L67" s="15">
        <v>0.09358303</v>
      </c>
    </row>
    <row r="68" ht="18.75" spans="2:12">
      <c r="B68" s="13">
        <v>766</v>
      </c>
      <c r="C68" s="13">
        <v>919</v>
      </c>
      <c r="D68" s="10">
        <f t="shared" si="18"/>
        <v>2757</v>
      </c>
      <c r="E68" s="15">
        <v>0.09349693</v>
      </c>
      <c r="I68" s="13">
        <v>766</v>
      </c>
      <c r="J68" s="13">
        <v>919</v>
      </c>
      <c r="K68" s="10">
        <f t="shared" si="19"/>
        <v>5514</v>
      </c>
      <c r="L68" s="15">
        <v>0.09364468</v>
      </c>
    </row>
    <row r="69" ht="18.75" spans="2:12">
      <c r="B69" s="13"/>
      <c r="C69" s="13"/>
      <c r="D69" s="10"/>
      <c r="E69" s="15"/>
      <c r="I69" s="13"/>
      <c r="J69" s="13"/>
      <c r="K69" s="10"/>
      <c r="L69" s="15"/>
    </row>
    <row r="70" ht="18.75" spans="2:12">
      <c r="B70" s="11"/>
      <c r="C70" s="11"/>
      <c r="D70" s="10"/>
      <c r="E70" s="12"/>
      <c r="I70" s="11"/>
      <c r="J70" s="11"/>
      <c r="K70" s="10"/>
      <c r="L70" s="12"/>
    </row>
    <row r="71" ht="18.75" spans="2:12">
      <c r="B71" s="11"/>
      <c r="C71" s="11"/>
      <c r="D71" s="10"/>
      <c r="E71" s="12"/>
      <c r="I71" s="11"/>
      <c r="J71" s="11"/>
      <c r="K71" s="10"/>
      <c r="L71" s="12"/>
    </row>
  </sheetData>
  <mergeCells count="8">
    <mergeCell ref="A1:E1"/>
    <mergeCell ref="H1:L1"/>
    <mergeCell ref="A21:E21"/>
    <mergeCell ref="H21:L21"/>
    <mergeCell ref="A41:E41"/>
    <mergeCell ref="H41:L41"/>
    <mergeCell ref="B61:E61"/>
    <mergeCell ref="I61:L6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workbookViewId="0">
      <selection activeCell="H1" sqref="H1:I22"/>
    </sheetView>
  </sheetViews>
  <sheetFormatPr defaultColWidth="9" defaultRowHeight="13.5"/>
  <cols>
    <col min="1" max="4" width="15.625" customWidth="1"/>
    <col min="5" max="5" width="15.625" style="4" customWidth="1"/>
    <col min="6" max="6" width="12.625" style="4"/>
    <col min="8" max="9" width="15.625" customWidth="1"/>
    <col min="10" max="10" width="12.625"/>
  </cols>
  <sheetData>
    <row r="1" ht="46" customHeight="1" spans="1:9">
      <c r="A1" s="2" t="s">
        <v>30</v>
      </c>
      <c r="B1" s="2"/>
      <c r="C1" s="5"/>
      <c r="D1" s="1" t="s">
        <v>31</v>
      </c>
      <c r="E1" s="1"/>
      <c r="H1" s="1" t="s">
        <v>32</v>
      </c>
      <c r="I1" s="1"/>
    </row>
    <row r="2" ht="15" spans="1:9">
      <c r="A2" s="1" t="s">
        <v>33</v>
      </c>
      <c r="B2" s="1" t="s">
        <v>34</v>
      </c>
      <c r="C2" s="6"/>
      <c r="D2" s="1" t="s">
        <v>33</v>
      </c>
      <c r="E2" s="1" t="s">
        <v>34</v>
      </c>
      <c r="H2" s="1" t="s">
        <v>33</v>
      </c>
      <c r="I2" s="1" t="s">
        <v>34</v>
      </c>
    </row>
    <row r="3" ht="15" spans="1:10">
      <c r="A3" s="2">
        <v>1</v>
      </c>
      <c r="B3" s="2">
        <v>4.2185</v>
      </c>
      <c r="C3" s="5"/>
      <c r="D3" s="2">
        <v>1</v>
      </c>
      <c r="E3" s="7">
        <v>4.22045710086068</v>
      </c>
      <c r="F3" s="8">
        <f>(E3-B3)/B3*100</f>
        <v>0.0463932881517289</v>
      </c>
      <c r="H3" s="2">
        <v>1</v>
      </c>
      <c r="I3" s="3">
        <v>4.29789400298442</v>
      </c>
      <c r="J3">
        <f>(I3-B3)/B3*100</f>
        <v>1.88204345109448</v>
      </c>
    </row>
    <row r="4" ht="15" spans="1:10">
      <c r="A4" s="2">
        <v>2</v>
      </c>
      <c r="B4" s="2">
        <v>5.5085</v>
      </c>
      <c r="C4" s="5"/>
      <c r="D4" s="2">
        <v>2</v>
      </c>
      <c r="E4" s="7">
        <v>5.51717062148185</v>
      </c>
      <c r="F4" s="8">
        <f t="shared" ref="F4:F22" si="0">(E4-B4)/B4*100</f>
        <v>0.15740440195789</v>
      </c>
      <c r="H4" s="2">
        <v>2</v>
      </c>
      <c r="I4" s="3">
        <v>5.59883108571041</v>
      </c>
      <c r="J4">
        <f t="shared" ref="J4:J22" si="1">(I4-B4)/B4*100</f>
        <v>1.63984906436254</v>
      </c>
    </row>
    <row r="5" ht="15" spans="1:10">
      <c r="A5" s="2">
        <v>3</v>
      </c>
      <c r="B5" s="2">
        <v>9.8223</v>
      </c>
      <c r="C5" s="5"/>
      <c r="D5" s="2">
        <v>3</v>
      </c>
      <c r="E5" s="7">
        <v>9.84123893029467</v>
      </c>
      <c r="F5" s="8">
        <f t="shared" si="0"/>
        <v>0.192815636812865</v>
      </c>
      <c r="H5" s="2">
        <v>3</v>
      </c>
      <c r="I5" s="3">
        <v>9.97652097063943</v>
      </c>
      <c r="J5">
        <f t="shared" si="1"/>
        <v>1.57011057124534</v>
      </c>
    </row>
    <row r="6" ht="15" spans="1:10">
      <c r="A6" s="2">
        <v>4</v>
      </c>
      <c r="B6" s="2">
        <v>9.8665</v>
      </c>
      <c r="C6" s="5"/>
      <c r="D6" s="2">
        <v>4</v>
      </c>
      <c r="E6" s="7">
        <v>9.87594767211295</v>
      </c>
      <c r="F6" s="8">
        <f t="shared" si="0"/>
        <v>0.095755051061166</v>
      </c>
      <c r="H6" s="2">
        <v>4</v>
      </c>
      <c r="I6" s="3">
        <v>10.0805033011994</v>
      </c>
      <c r="J6">
        <f t="shared" si="1"/>
        <v>2.1689890153489</v>
      </c>
    </row>
    <row r="7" ht="15" spans="1:10">
      <c r="A7" s="2">
        <v>5</v>
      </c>
      <c r="B7" s="2">
        <v>12.811</v>
      </c>
      <c r="C7" s="5"/>
      <c r="D7" s="2">
        <v>5</v>
      </c>
      <c r="E7" s="7">
        <v>12.8324561796556</v>
      </c>
      <c r="F7" s="8">
        <f t="shared" si="0"/>
        <v>0.167482473308871</v>
      </c>
      <c r="H7" s="2">
        <v>5</v>
      </c>
      <c r="I7" s="3">
        <v>13.0758098286967</v>
      </c>
      <c r="J7">
        <f t="shared" si="1"/>
        <v>2.06705041524237</v>
      </c>
    </row>
    <row r="8" ht="15" spans="1:10">
      <c r="A8" s="2">
        <v>6</v>
      </c>
      <c r="B8" s="2">
        <v>16.409</v>
      </c>
      <c r="C8" s="5"/>
      <c r="D8" s="2">
        <v>6</v>
      </c>
      <c r="E8" s="7">
        <v>16.5482278356501</v>
      </c>
      <c r="F8" s="8">
        <f t="shared" si="0"/>
        <v>0.848484585593883</v>
      </c>
      <c r="H8" s="2">
        <v>6</v>
      </c>
      <c r="I8" s="3">
        <v>16.5657783871617</v>
      </c>
      <c r="J8">
        <f t="shared" si="1"/>
        <v>0.955441447752459</v>
      </c>
    </row>
    <row r="9" ht="15" spans="1:10">
      <c r="A9" s="2">
        <v>7</v>
      </c>
      <c r="B9" s="2">
        <v>16.64</v>
      </c>
      <c r="C9" s="5"/>
      <c r="D9" s="2">
        <v>7</v>
      </c>
      <c r="E9" s="7">
        <v>16.6694481145363</v>
      </c>
      <c r="F9" s="8">
        <f t="shared" si="0"/>
        <v>0.176971842165269</v>
      </c>
      <c r="H9" s="2">
        <v>7</v>
      </c>
      <c r="I9" s="3">
        <v>16.9178105060559</v>
      </c>
      <c r="J9">
        <f t="shared" si="1"/>
        <v>1.66953429120132</v>
      </c>
    </row>
    <row r="10" ht="15" spans="1:10">
      <c r="A10" s="2">
        <v>8</v>
      </c>
      <c r="B10" s="2">
        <v>17.732</v>
      </c>
      <c r="C10" s="5"/>
      <c r="D10" s="2">
        <v>8</v>
      </c>
      <c r="E10" s="7">
        <v>17.7726708570114</v>
      </c>
      <c r="F10" s="8">
        <f t="shared" si="0"/>
        <v>0.229364183461534</v>
      </c>
      <c r="H10" s="2">
        <v>8</v>
      </c>
      <c r="I10" s="3">
        <v>18.045379227431</v>
      </c>
      <c r="J10">
        <f t="shared" si="1"/>
        <v>1.76730897490977</v>
      </c>
    </row>
    <row r="11" ht="15" spans="1:10">
      <c r="A11" s="2">
        <v>9</v>
      </c>
      <c r="B11" s="2">
        <v>20.828</v>
      </c>
      <c r="C11" s="5"/>
      <c r="D11" s="2">
        <v>9</v>
      </c>
      <c r="E11" s="7">
        <v>20.9711120414257</v>
      </c>
      <c r="F11" s="8">
        <f t="shared" si="0"/>
        <v>0.687113699950559</v>
      </c>
      <c r="H11" s="2">
        <v>9</v>
      </c>
      <c r="I11" s="3">
        <v>21.106437246383</v>
      </c>
      <c r="J11">
        <f t="shared" si="1"/>
        <v>1.33684101393797</v>
      </c>
    </row>
    <row r="12" ht="15" spans="1:10">
      <c r="A12" s="2">
        <v>10</v>
      </c>
      <c r="B12" s="2">
        <v>25.423</v>
      </c>
      <c r="C12" s="5"/>
      <c r="D12" s="2">
        <v>10</v>
      </c>
      <c r="E12" s="7">
        <v>25.5882439251946</v>
      </c>
      <c r="F12" s="8">
        <f t="shared" si="0"/>
        <v>0.649978071803493</v>
      </c>
      <c r="H12" s="2">
        <v>10</v>
      </c>
      <c r="I12" s="3">
        <v>25.9438283516234</v>
      </c>
      <c r="J12">
        <f t="shared" si="1"/>
        <v>2.04865024435905</v>
      </c>
    </row>
    <row r="13" ht="15" spans="1:10">
      <c r="A13" s="2">
        <v>11</v>
      </c>
      <c r="B13" s="2">
        <v>26.18</v>
      </c>
      <c r="C13" s="5"/>
      <c r="D13" s="2">
        <v>11</v>
      </c>
      <c r="E13" s="7">
        <v>26.2361689621558</v>
      </c>
      <c r="F13" s="8">
        <f t="shared" si="0"/>
        <v>0.214549129701305</v>
      </c>
      <c r="H13" s="2">
        <v>11</v>
      </c>
      <c r="I13" s="3">
        <v>26.5909406398646</v>
      </c>
      <c r="J13">
        <f t="shared" si="1"/>
        <v>1.56967394906264</v>
      </c>
    </row>
    <row r="14" ht="15" spans="1:10">
      <c r="A14" s="2">
        <v>12</v>
      </c>
      <c r="B14" s="2">
        <v>27.181</v>
      </c>
      <c r="C14" s="5"/>
      <c r="D14" s="2">
        <v>12</v>
      </c>
      <c r="E14" s="7">
        <v>27.2545163448211</v>
      </c>
      <c r="F14" s="8">
        <f t="shared" si="0"/>
        <v>0.270469610467229</v>
      </c>
      <c r="H14" s="2">
        <v>12</v>
      </c>
      <c r="I14" s="3">
        <v>27.5800417988313</v>
      </c>
      <c r="J14">
        <f t="shared" si="1"/>
        <v>1.46809094158161</v>
      </c>
    </row>
    <row r="15" ht="15" spans="1:10">
      <c r="A15" s="2">
        <v>13</v>
      </c>
      <c r="B15" s="2">
        <v>29.44</v>
      </c>
      <c r="C15" s="5"/>
      <c r="D15" s="2">
        <v>13</v>
      </c>
      <c r="E15" s="7">
        <v>29.5958381606154</v>
      </c>
      <c r="F15" s="8">
        <f t="shared" si="0"/>
        <v>0.529341578177308</v>
      </c>
      <c r="H15" s="2">
        <v>13</v>
      </c>
      <c r="I15" s="3">
        <v>29.9574747333189</v>
      </c>
      <c r="J15">
        <f t="shared" si="1"/>
        <v>1.75772667567561</v>
      </c>
    </row>
    <row r="16" ht="15" spans="1:10">
      <c r="A16" s="2">
        <v>14</v>
      </c>
      <c r="B16" s="2">
        <v>34.193</v>
      </c>
      <c r="C16" s="5"/>
      <c r="D16" s="2">
        <v>14</v>
      </c>
      <c r="E16" s="7">
        <v>34.6386101548899</v>
      </c>
      <c r="F16" s="8">
        <f t="shared" si="0"/>
        <v>1.30322041028838</v>
      </c>
      <c r="H16" s="2">
        <v>14</v>
      </c>
      <c r="I16" s="3">
        <v>34.6846645330073</v>
      </c>
      <c r="J16">
        <f t="shared" si="1"/>
        <v>1.437909902633</v>
      </c>
    </row>
    <row r="17" ht="15" spans="1:10">
      <c r="A17" s="2">
        <v>15</v>
      </c>
      <c r="B17" s="2">
        <v>34.555</v>
      </c>
      <c r="C17" s="5"/>
      <c r="D17" s="2">
        <v>15</v>
      </c>
      <c r="E17" s="7">
        <v>35.1312457682131</v>
      </c>
      <c r="F17" s="8">
        <f t="shared" si="0"/>
        <v>1.66761906587498</v>
      </c>
      <c r="H17" s="2">
        <v>15</v>
      </c>
      <c r="I17" s="3">
        <v>35.0478844435018</v>
      </c>
      <c r="J17">
        <f t="shared" si="1"/>
        <v>1.4263766271214</v>
      </c>
    </row>
    <row r="18" ht="15" spans="1:10">
      <c r="A18" s="2">
        <v>16</v>
      </c>
      <c r="B18" s="2">
        <v>38.142</v>
      </c>
      <c r="C18" s="5"/>
      <c r="D18" s="2">
        <v>16</v>
      </c>
      <c r="E18" s="7">
        <v>38.2538195617606</v>
      </c>
      <c r="F18" s="8">
        <f t="shared" si="0"/>
        <v>0.293166487757846</v>
      </c>
      <c r="H18" s="2">
        <v>16</v>
      </c>
      <c r="I18" s="3">
        <v>38.6907379588193</v>
      </c>
      <c r="J18">
        <f t="shared" si="1"/>
        <v>1.43867117303575</v>
      </c>
    </row>
    <row r="19" ht="15" spans="1:10">
      <c r="A19" s="2">
        <v>17</v>
      </c>
      <c r="B19" s="2">
        <v>38.895</v>
      </c>
      <c r="C19" s="5"/>
      <c r="D19" s="2">
        <v>17</v>
      </c>
      <c r="E19" s="7">
        <v>39.0247467530781</v>
      </c>
      <c r="F19" s="8">
        <f t="shared" si="0"/>
        <v>0.333582087872721</v>
      </c>
      <c r="H19" s="2">
        <v>17</v>
      </c>
      <c r="I19" s="3">
        <v>39.3999627597974</v>
      </c>
      <c r="J19">
        <f t="shared" si="1"/>
        <v>1.29827165393339</v>
      </c>
    </row>
    <row r="20" ht="15" spans="1:10">
      <c r="A20" s="2">
        <v>18</v>
      </c>
      <c r="B20" s="2">
        <v>40.543</v>
      </c>
      <c r="C20" s="5"/>
      <c r="D20" s="2">
        <v>18</v>
      </c>
      <c r="E20" s="7">
        <v>40.7355840121329</v>
      </c>
      <c r="F20" s="8">
        <f t="shared" si="0"/>
        <v>0.475011745881897</v>
      </c>
      <c r="H20" s="2">
        <v>18</v>
      </c>
      <c r="I20" s="3">
        <v>41.2857434195323</v>
      </c>
      <c r="J20">
        <f t="shared" si="1"/>
        <v>1.8319892941625</v>
      </c>
    </row>
    <row r="21" ht="15" spans="1:10">
      <c r="A21" s="2">
        <v>19</v>
      </c>
      <c r="B21" s="2">
        <v>43.473</v>
      </c>
      <c r="C21" s="5"/>
      <c r="D21" s="2">
        <v>19</v>
      </c>
      <c r="E21" s="7">
        <v>44.0423130182684</v>
      </c>
      <c r="F21" s="8">
        <f t="shared" si="0"/>
        <v>1.30957840100385</v>
      </c>
      <c r="H21" s="2">
        <v>19</v>
      </c>
      <c r="I21" s="3">
        <v>44.3017526737127</v>
      </c>
      <c r="J21">
        <f t="shared" si="1"/>
        <v>1.90636181931935</v>
      </c>
    </row>
    <row r="22" ht="15" spans="1:10">
      <c r="A22" s="2">
        <v>20</v>
      </c>
      <c r="B22" s="2">
        <v>44.176</v>
      </c>
      <c r="C22" s="5"/>
      <c r="D22" s="2">
        <v>20</v>
      </c>
      <c r="E22" s="7">
        <v>44.6443440970602</v>
      </c>
      <c r="F22" s="8">
        <f t="shared" si="0"/>
        <v>1.06017769164297</v>
      </c>
      <c r="H22" s="2">
        <v>20</v>
      </c>
      <c r="I22" s="3">
        <v>44.7828480952781</v>
      </c>
      <c r="J22">
        <f t="shared" si="1"/>
        <v>1.37370539496128</v>
      </c>
    </row>
    <row r="27" ht="34" customHeight="1" spans="1:2">
      <c r="A27" s="2" t="s">
        <v>35</v>
      </c>
      <c r="B27" s="2"/>
    </row>
    <row r="28" ht="15" spans="1:2">
      <c r="A28" s="1" t="s">
        <v>33</v>
      </c>
      <c r="B28" s="1" t="s">
        <v>34</v>
      </c>
    </row>
    <row r="29" ht="15" spans="1:4">
      <c r="A29" s="2">
        <v>1</v>
      </c>
      <c r="B29" s="3">
        <v>0.34775</v>
      </c>
      <c r="C29">
        <v>0.349628131955792</v>
      </c>
      <c r="D29">
        <f>(C29-B29)/B29*100</f>
        <v>0.540081080026458</v>
      </c>
    </row>
    <row r="30" ht="15" spans="1:4">
      <c r="A30" s="2">
        <v>2</v>
      </c>
      <c r="B30" s="3">
        <v>0.34779</v>
      </c>
      <c r="C30">
        <v>0.350130990464646</v>
      </c>
      <c r="D30">
        <f t="shared" ref="D30:D48" si="2">(C30-B30)/B30*100</f>
        <v>0.673104593187277</v>
      </c>
    </row>
    <row r="31" ht="15" spans="1:4">
      <c r="A31" s="2">
        <v>3</v>
      </c>
      <c r="B31" s="3">
        <v>0.62136</v>
      </c>
      <c r="C31">
        <v>0.623484861962423</v>
      </c>
      <c r="D31">
        <f t="shared" si="2"/>
        <v>0.341969544615522</v>
      </c>
    </row>
    <row r="32" ht="15" spans="1:4">
      <c r="A32" s="2">
        <v>4</v>
      </c>
      <c r="B32" s="3">
        <v>0.69262</v>
      </c>
      <c r="C32">
        <v>0.696228018803306</v>
      </c>
      <c r="D32">
        <f t="shared" si="2"/>
        <v>0.520923277310209</v>
      </c>
    </row>
    <row r="33" ht="15" spans="1:4">
      <c r="A33" s="2">
        <v>5</v>
      </c>
      <c r="B33" s="3">
        <v>0.84135</v>
      </c>
      <c r="C33">
        <v>0.846378727393666</v>
      </c>
      <c r="D33">
        <f t="shared" si="2"/>
        <v>0.597697437887443</v>
      </c>
    </row>
    <row r="34" ht="15" spans="1:4">
      <c r="A34" s="2">
        <v>6</v>
      </c>
      <c r="B34" s="3">
        <v>0.86148</v>
      </c>
      <c r="C34">
        <v>0.86691478872289</v>
      </c>
      <c r="D34">
        <f t="shared" si="2"/>
        <v>0.630866499847929</v>
      </c>
    </row>
    <row r="35" ht="15" spans="1:4">
      <c r="A35" s="2">
        <v>7</v>
      </c>
      <c r="B35" s="3">
        <v>1.1523</v>
      </c>
      <c r="C35">
        <v>1.15700756605342</v>
      </c>
      <c r="D35">
        <f t="shared" si="2"/>
        <v>0.408536496868865</v>
      </c>
    </row>
    <row r="36" ht="15" spans="1:4">
      <c r="A36" s="2">
        <v>8</v>
      </c>
      <c r="B36" s="3">
        <v>1.2425</v>
      </c>
      <c r="C36">
        <v>1.2487175968245</v>
      </c>
      <c r="D36">
        <f t="shared" si="2"/>
        <v>0.500410207203216</v>
      </c>
    </row>
    <row r="37" ht="15" spans="1:4">
      <c r="A37" s="2">
        <v>9</v>
      </c>
      <c r="B37" s="3">
        <v>1.3484</v>
      </c>
      <c r="C37">
        <v>1.35441999340352</v>
      </c>
      <c r="D37">
        <f t="shared" si="2"/>
        <v>0.446454568638378</v>
      </c>
    </row>
    <row r="38" ht="15" spans="1:4">
      <c r="A38" s="2">
        <v>10</v>
      </c>
      <c r="B38" s="3">
        <v>1.3753</v>
      </c>
      <c r="C38">
        <v>1.37736753787513</v>
      </c>
      <c r="D38">
        <f t="shared" si="2"/>
        <v>0.15033359086236</v>
      </c>
    </row>
    <row r="39" ht="15" spans="1:4">
      <c r="A39" s="2">
        <v>11</v>
      </c>
      <c r="B39" s="3">
        <v>1.5754</v>
      </c>
      <c r="C39">
        <v>1.58465907167137</v>
      </c>
      <c r="D39">
        <f t="shared" si="2"/>
        <v>0.587728302105502</v>
      </c>
    </row>
    <row r="40" ht="15" spans="1:4">
      <c r="A40" s="2">
        <v>12</v>
      </c>
      <c r="B40" s="3">
        <v>1.5985</v>
      </c>
      <c r="C40">
        <v>1.60810893773011</v>
      </c>
      <c r="D40">
        <f t="shared" si="2"/>
        <v>0.601122160157026</v>
      </c>
    </row>
    <row r="41" ht="15" spans="1:4">
      <c r="A41" s="2">
        <v>13</v>
      </c>
      <c r="B41" s="3">
        <v>2.0473</v>
      </c>
      <c r="C41">
        <v>2.05812717495988</v>
      </c>
      <c r="D41">
        <f t="shared" si="2"/>
        <v>0.528851412097899</v>
      </c>
    </row>
    <row r="42" ht="15" spans="1:4">
      <c r="A42" s="2">
        <v>14</v>
      </c>
      <c r="B42" s="3">
        <v>2.1027</v>
      </c>
      <c r="C42">
        <v>2.11330609976202</v>
      </c>
      <c r="D42">
        <f t="shared" si="2"/>
        <v>0.504403850383797</v>
      </c>
    </row>
    <row r="43" ht="15" spans="1:4">
      <c r="A43" s="2">
        <v>15</v>
      </c>
      <c r="B43" s="3">
        <v>2.1994</v>
      </c>
      <c r="C43">
        <v>2.2041865295984</v>
      </c>
      <c r="D43">
        <f t="shared" si="2"/>
        <v>0.217628880531053</v>
      </c>
    </row>
    <row r="44" ht="15" spans="1:4">
      <c r="A44" s="2">
        <v>16</v>
      </c>
      <c r="B44" s="3">
        <v>2.217</v>
      </c>
      <c r="C44">
        <v>2.22733256499173</v>
      </c>
      <c r="D44">
        <f t="shared" si="2"/>
        <v>0.466060667195753</v>
      </c>
    </row>
    <row r="45" ht="15" spans="1:4">
      <c r="A45" s="2">
        <v>17</v>
      </c>
      <c r="B45" s="3">
        <v>2.2577</v>
      </c>
      <c r="C45">
        <v>2.25972346739206</v>
      </c>
      <c r="D45">
        <f t="shared" si="2"/>
        <v>0.0896251668538802</v>
      </c>
    </row>
    <row r="46" ht="15" spans="1:4">
      <c r="A46" s="2">
        <v>18</v>
      </c>
      <c r="B46" s="3">
        <v>2.5393</v>
      </c>
      <c r="C46">
        <v>2.54983059535723</v>
      </c>
      <c r="D46">
        <f t="shared" si="2"/>
        <v>0.4147046570799</v>
      </c>
    </row>
    <row r="47" ht="15" spans="1:4">
      <c r="A47" s="2">
        <v>19</v>
      </c>
      <c r="B47" s="3">
        <v>2.5458</v>
      </c>
      <c r="C47">
        <v>2.55959900221288</v>
      </c>
      <c r="D47">
        <f t="shared" si="2"/>
        <v>0.542030097135683</v>
      </c>
    </row>
    <row r="48" ht="15" spans="1:4">
      <c r="A48" s="2">
        <v>20</v>
      </c>
      <c r="B48" s="3">
        <v>2.5619</v>
      </c>
      <c r="C48">
        <v>2.57647124803925</v>
      </c>
      <c r="D48">
        <f t="shared" si="2"/>
        <v>0.568767244593862</v>
      </c>
    </row>
  </sheetData>
  <mergeCells count="4">
    <mergeCell ref="A1:B1"/>
    <mergeCell ref="D1:E1"/>
    <mergeCell ref="H1:I1"/>
    <mergeCell ref="A27:B2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tabSelected="1" workbookViewId="0">
      <selection activeCell="A1" sqref="A1:B1"/>
    </sheetView>
  </sheetViews>
  <sheetFormatPr defaultColWidth="9" defaultRowHeight="13.5" outlineLevelCol="7"/>
  <cols>
    <col min="1" max="2" width="15.625" customWidth="1"/>
    <col min="4" max="5" width="15.625" customWidth="1"/>
    <col min="7" max="8" width="15.625" customWidth="1"/>
  </cols>
  <sheetData>
    <row r="1" ht="72" customHeight="1" spans="1:8">
      <c r="A1" s="1" t="s">
        <v>36</v>
      </c>
      <c r="B1" s="1"/>
      <c r="D1" s="1" t="s">
        <v>37</v>
      </c>
      <c r="E1" s="1"/>
      <c r="G1" s="1" t="s">
        <v>38</v>
      </c>
      <c r="H1" s="1"/>
    </row>
    <row r="2" ht="15" spans="1:8">
      <c r="A2" s="1" t="s">
        <v>33</v>
      </c>
      <c r="B2" s="1" t="s">
        <v>34</v>
      </c>
      <c r="D2" s="1" t="s">
        <v>33</v>
      </c>
      <c r="E2" s="1" t="s">
        <v>34</v>
      </c>
      <c r="G2" s="1" t="s">
        <v>33</v>
      </c>
      <c r="H2" s="1" t="s">
        <v>34</v>
      </c>
    </row>
    <row r="3" ht="15" spans="1:8">
      <c r="A3" s="2">
        <v>1</v>
      </c>
      <c r="B3" s="2">
        <v>11.833</v>
      </c>
      <c r="D3" s="2">
        <v>1</v>
      </c>
      <c r="E3" s="3">
        <v>11.8398489257665</v>
      </c>
      <c r="G3" s="2">
        <v>1</v>
      </c>
      <c r="H3" s="3">
        <v>11.8903467358834</v>
      </c>
    </row>
    <row r="4" ht="15" spans="1:8">
      <c r="A4" s="2">
        <v>2</v>
      </c>
      <c r="B4" s="2">
        <v>13.298</v>
      </c>
      <c r="D4" s="2">
        <v>2</v>
      </c>
      <c r="E4" s="3">
        <v>13.3026687031594</v>
      </c>
      <c r="G4" s="2">
        <v>2</v>
      </c>
      <c r="H4" s="3">
        <v>13.3539385778401</v>
      </c>
    </row>
    <row r="5" ht="15" spans="1:8">
      <c r="A5" s="2">
        <v>3</v>
      </c>
      <c r="B5" s="2">
        <v>24.46</v>
      </c>
      <c r="D5" s="2">
        <v>3</v>
      </c>
      <c r="E5" s="3">
        <v>24.4731935386552</v>
      </c>
      <c r="G5" s="2">
        <v>3</v>
      </c>
      <c r="H5" s="3">
        <v>24.5749243304867</v>
      </c>
    </row>
    <row r="6" ht="15" spans="1:8">
      <c r="A6" s="2">
        <v>4</v>
      </c>
      <c r="B6" s="2">
        <v>24.736</v>
      </c>
      <c r="D6" s="2">
        <v>4</v>
      </c>
      <c r="E6" s="3">
        <v>24.7422623732826</v>
      </c>
      <c r="G6" s="2">
        <v>4</v>
      </c>
      <c r="H6" s="3">
        <v>24.8127177965593</v>
      </c>
    </row>
    <row r="7" ht="15" spans="1:8">
      <c r="A7" s="2">
        <v>5</v>
      </c>
      <c r="B7" s="2">
        <v>28.957</v>
      </c>
      <c r="D7" s="2">
        <v>5</v>
      </c>
      <c r="E7" s="3">
        <v>28.9720732565653</v>
      </c>
      <c r="G7" s="2">
        <v>5</v>
      </c>
      <c r="H7" s="3">
        <v>29.1255954755127</v>
      </c>
    </row>
    <row r="8" ht="15" spans="1:8">
      <c r="A8" s="2">
        <v>6</v>
      </c>
      <c r="B8" s="2">
        <v>30.218</v>
      </c>
      <c r="D8" s="2">
        <v>6</v>
      </c>
      <c r="E8" s="3">
        <v>30.2281282457858</v>
      </c>
      <c r="G8" s="2">
        <v>6</v>
      </c>
      <c r="H8" s="3">
        <v>30.3824970476279</v>
      </c>
    </row>
    <row r="9" ht="15" spans="1:8">
      <c r="A9" s="2">
        <v>7</v>
      </c>
      <c r="B9" s="2">
        <v>33.213</v>
      </c>
      <c r="D9" s="2">
        <v>7</v>
      </c>
      <c r="E9" s="3">
        <v>33.2159229763364</v>
      </c>
      <c r="G9" s="2">
        <v>7</v>
      </c>
      <c r="H9" s="3">
        <v>33.2327699473086</v>
      </c>
    </row>
    <row r="10" ht="15" spans="1:8">
      <c r="A10" s="2">
        <v>8</v>
      </c>
      <c r="B10" s="2">
        <v>35.058</v>
      </c>
      <c r="D10" s="2">
        <v>8</v>
      </c>
      <c r="E10" s="3">
        <v>35.0730703282318</v>
      </c>
      <c r="G10" s="2">
        <v>8</v>
      </c>
      <c r="H10" s="3">
        <v>35.1343938822323</v>
      </c>
    </row>
    <row r="11" ht="15" spans="1:8">
      <c r="A11" s="2">
        <v>9</v>
      </c>
      <c r="B11" s="2">
        <v>36.776</v>
      </c>
      <c r="D11" s="2">
        <v>9</v>
      </c>
      <c r="E11" s="3">
        <v>36.7866816914758</v>
      </c>
      <c r="G11" s="2">
        <v>9</v>
      </c>
      <c r="H11" s="3">
        <v>36.8326114002445</v>
      </c>
    </row>
    <row r="12" ht="15" spans="1:8">
      <c r="A12" s="2">
        <v>10</v>
      </c>
      <c r="B12" s="2">
        <v>42.977</v>
      </c>
      <c r="D12" s="2">
        <v>10</v>
      </c>
      <c r="E12" s="3">
        <v>43.0036722916933</v>
      </c>
      <c r="G12" s="2">
        <v>10</v>
      </c>
      <c r="H12" s="3">
        <v>43.107883510681</v>
      </c>
    </row>
    <row r="18" ht="81" customHeight="1" spans="1:8">
      <c r="A18" s="1" t="s">
        <v>39</v>
      </c>
      <c r="B18" s="1"/>
      <c r="D18" s="1" t="s">
        <v>40</v>
      </c>
      <c r="E18" s="1"/>
      <c r="G18" s="1" t="s">
        <v>41</v>
      </c>
      <c r="H18" s="1"/>
    </row>
    <row r="19" ht="15" spans="1:8">
      <c r="A19" s="1" t="s">
        <v>33</v>
      </c>
      <c r="B19" s="1" t="s">
        <v>34</v>
      </c>
      <c r="D19" s="1" t="s">
        <v>33</v>
      </c>
      <c r="E19" s="1" t="s">
        <v>34</v>
      </c>
      <c r="G19" s="1" t="s">
        <v>33</v>
      </c>
      <c r="H19" s="1" t="s">
        <v>34</v>
      </c>
    </row>
    <row r="20" ht="15" spans="1:8">
      <c r="A20" s="2">
        <v>1</v>
      </c>
      <c r="B20" s="2">
        <v>3.8868</v>
      </c>
      <c r="D20" s="2">
        <v>1</v>
      </c>
      <c r="E20" s="3">
        <v>3.88836822347409</v>
      </c>
      <c r="G20" s="2">
        <v>1</v>
      </c>
      <c r="H20" s="3">
        <v>3.89746502334769</v>
      </c>
    </row>
    <row r="21" ht="15" spans="1:8">
      <c r="A21" s="2">
        <v>2</v>
      </c>
      <c r="B21" s="2">
        <v>3.9893</v>
      </c>
      <c r="D21" s="2">
        <v>2</v>
      </c>
      <c r="E21" s="3">
        <v>3.98961947359032</v>
      </c>
      <c r="G21" s="2">
        <v>2</v>
      </c>
      <c r="H21" s="3">
        <v>3.9973708034917</v>
      </c>
    </row>
    <row r="22" ht="15" spans="1:8">
      <c r="A22" s="2">
        <v>3</v>
      </c>
      <c r="B22" s="2">
        <v>7.1024</v>
      </c>
      <c r="D22" s="2">
        <v>3</v>
      </c>
      <c r="E22" s="3">
        <v>7.10514841822934</v>
      </c>
      <c r="G22" s="2">
        <v>3</v>
      </c>
      <c r="H22" s="3">
        <v>7.11381796881692</v>
      </c>
    </row>
    <row r="23" ht="15" spans="1:8">
      <c r="A23" s="2">
        <v>4</v>
      </c>
      <c r="B23" s="2">
        <v>9.5369</v>
      </c>
      <c r="D23" s="2">
        <v>4</v>
      </c>
      <c r="E23" s="3">
        <v>9.53884390858583</v>
      </c>
      <c r="G23" s="2">
        <v>4</v>
      </c>
      <c r="H23" s="3">
        <v>9.54751907060423</v>
      </c>
    </row>
    <row r="24" ht="15" spans="1:8">
      <c r="A24" s="2">
        <v>5</v>
      </c>
      <c r="B24" s="2">
        <v>11.796</v>
      </c>
      <c r="D24" s="2">
        <v>5</v>
      </c>
      <c r="E24" s="3">
        <v>11.8020287699134</v>
      </c>
      <c r="G24" s="2">
        <v>5</v>
      </c>
      <c r="H24" s="3">
        <v>11.8241543068051</v>
      </c>
    </row>
    <row r="25" ht="15" spans="1:8">
      <c r="A25" s="2">
        <v>6</v>
      </c>
      <c r="B25" s="2">
        <v>13.27</v>
      </c>
      <c r="D25" s="2">
        <v>6</v>
      </c>
      <c r="E25" s="3">
        <v>13.2734378160421</v>
      </c>
      <c r="G25" s="2">
        <v>6</v>
      </c>
      <c r="H25" s="3">
        <v>13.2981543882324</v>
      </c>
    </row>
    <row r="26" ht="15" spans="1:8">
      <c r="A26" s="2">
        <v>7</v>
      </c>
      <c r="B26" s="2">
        <v>14.27</v>
      </c>
      <c r="D26" s="2">
        <v>7</v>
      </c>
      <c r="E26" s="3">
        <v>14.2722540645115</v>
      </c>
      <c r="G26" s="2">
        <v>7</v>
      </c>
      <c r="H26" s="3">
        <v>14.3038559814706</v>
      </c>
    </row>
    <row r="27" ht="15" spans="1:8">
      <c r="A27" s="2">
        <v>8</v>
      </c>
      <c r="B27" s="2">
        <v>20.759</v>
      </c>
      <c r="D27" s="2">
        <v>8</v>
      </c>
      <c r="E27" s="3">
        <v>20.7609227450265</v>
      </c>
      <c r="G27" s="2">
        <v>8</v>
      </c>
      <c r="H27" s="3">
        <v>20.7724431413799</v>
      </c>
    </row>
    <row r="28" ht="15" spans="1:8">
      <c r="A28" s="2">
        <v>9</v>
      </c>
      <c r="B28" s="2">
        <v>24.272</v>
      </c>
      <c r="D28" s="2">
        <v>9</v>
      </c>
      <c r="E28" s="3">
        <v>24.2808741686466</v>
      </c>
      <c r="G28" s="2">
        <v>9</v>
      </c>
      <c r="H28" s="3">
        <v>24.3296079173676</v>
      </c>
    </row>
    <row r="29" ht="15" spans="1:8">
      <c r="A29" s="2">
        <v>10</v>
      </c>
      <c r="B29" s="2">
        <v>24.771</v>
      </c>
      <c r="D29" s="2">
        <v>10</v>
      </c>
      <c r="E29" s="3">
        <v>24.7759421401822</v>
      </c>
      <c r="G29" s="2">
        <v>10</v>
      </c>
      <c r="H29" s="3">
        <v>24.8136793702662</v>
      </c>
    </row>
    <row r="36" ht="81" customHeight="1" spans="1:8">
      <c r="A36" s="1" t="s">
        <v>42</v>
      </c>
      <c r="B36" s="1"/>
      <c r="D36" s="1" t="s">
        <v>43</v>
      </c>
      <c r="E36" s="1"/>
      <c r="G36" s="1" t="s">
        <v>44</v>
      </c>
      <c r="H36" s="1"/>
    </row>
    <row r="37" ht="15" spans="1:8">
      <c r="A37" s="1" t="s">
        <v>33</v>
      </c>
      <c r="B37" s="1" t="s">
        <v>34</v>
      </c>
      <c r="D37" s="1" t="s">
        <v>33</v>
      </c>
      <c r="E37" s="1" t="s">
        <v>34</v>
      </c>
      <c r="G37" s="1" t="s">
        <v>33</v>
      </c>
      <c r="H37" s="1" t="s">
        <v>34</v>
      </c>
    </row>
    <row r="38" ht="15" spans="1:8">
      <c r="A38" s="2">
        <v>1</v>
      </c>
      <c r="B38" s="2">
        <v>4.9877</v>
      </c>
      <c r="D38" s="2">
        <v>1</v>
      </c>
      <c r="E38" s="3">
        <v>4.99178663850232</v>
      </c>
      <c r="G38" s="2">
        <v>1</v>
      </c>
      <c r="H38" s="3">
        <v>4.99233451473684</v>
      </c>
    </row>
    <row r="39" ht="15" spans="1:8">
      <c r="A39" s="2">
        <v>2</v>
      </c>
      <c r="B39" s="2">
        <v>5.7596</v>
      </c>
      <c r="D39" s="2">
        <v>2</v>
      </c>
      <c r="E39" s="3">
        <v>5.75918503876664</v>
      </c>
      <c r="G39" s="2">
        <v>2</v>
      </c>
      <c r="H39" s="3">
        <v>5.77553892156744</v>
      </c>
    </row>
    <row r="40" ht="15" spans="1:8">
      <c r="A40" s="2">
        <v>3</v>
      </c>
      <c r="B40" s="2">
        <v>9.4464</v>
      </c>
      <c r="D40" s="2">
        <v>3</v>
      </c>
      <c r="E40" s="3">
        <v>9.44520326964467</v>
      </c>
      <c r="G40" s="2">
        <v>3</v>
      </c>
      <c r="H40" s="3">
        <v>9.4705822430035</v>
      </c>
    </row>
    <row r="41" ht="15" spans="1:8">
      <c r="A41" s="2">
        <v>4</v>
      </c>
      <c r="B41" s="2">
        <v>10.907</v>
      </c>
      <c r="D41" s="2">
        <v>4</v>
      </c>
      <c r="E41" s="3">
        <v>10.9128893856363</v>
      </c>
      <c r="G41" s="2">
        <v>4</v>
      </c>
      <c r="H41" s="3">
        <v>10.915463945724</v>
      </c>
    </row>
    <row r="42" ht="15" spans="1:8">
      <c r="A42" s="2">
        <v>5</v>
      </c>
      <c r="B42" s="2">
        <v>15.238</v>
      </c>
      <c r="D42" s="2">
        <v>5</v>
      </c>
      <c r="E42" s="3">
        <v>15.2452915156316</v>
      </c>
      <c r="G42" s="2">
        <v>5</v>
      </c>
      <c r="H42" s="3">
        <v>15.2773963642652</v>
      </c>
    </row>
    <row r="43" ht="15" spans="1:8">
      <c r="A43" s="2">
        <v>6</v>
      </c>
      <c r="B43" s="2">
        <v>16.628</v>
      </c>
      <c r="D43" s="2">
        <v>6</v>
      </c>
      <c r="E43" s="3">
        <v>16.6337137612884</v>
      </c>
      <c r="G43" s="2">
        <v>6</v>
      </c>
      <c r="H43" s="3">
        <v>16.6682716938734</v>
      </c>
    </row>
    <row r="44" ht="15" spans="1:8">
      <c r="A44" s="2">
        <v>7</v>
      </c>
      <c r="B44" s="2">
        <v>20.217</v>
      </c>
      <c r="D44" s="2">
        <v>7</v>
      </c>
      <c r="E44" s="3">
        <v>20.2229077761977</v>
      </c>
      <c r="G44" s="2">
        <v>7</v>
      </c>
      <c r="H44" s="3">
        <v>20.2639155733814</v>
      </c>
    </row>
    <row r="45" ht="15" spans="1:8">
      <c r="A45" s="2">
        <v>8</v>
      </c>
      <c r="B45" s="2">
        <v>22.771</v>
      </c>
      <c r="D45" s="2">
        <v>8</v>
      </c>
      <c r="E45" s="3">
        <v>22.7846698165812</v>
      </c>
      <c r="G45" s="2">
        <v>8</v>
      </c>
      <c r="H45" s="3">
        <v>22.783952697262</v>
      </c>
    </row>
    <row r="46" ht="15" spans="1:8">
      <c r="A46" s="2">
        <v>9</v>
      </c>
      <c r="B46" s="2">
        <v>28.218</v>
      </c>
      <c r="D46" s="2">
        <v>9</v>
      </c>
      <c r="E46" s="3">
        <v>28.2205293229648</v>
      </c>
      <c r="G46" s="2">
        <v>9</v>
      </c>
      <c r="H46" s="3">
        <v>28.251322445538</v>
      </c>
    </row>
    <row r="47" ht="15" spans="1:8">
      <c r="A47" s="2">
        <v>10</v>
      </c>
      <c r="B47" s="2">
        <v>30.641</v>
      </c>
      <c r="D47" s="2">
        <v>10</v>
      </c>
      <c r="E47" s="3">
        <v>30.6503920388315</v>
      </c>
      <c r="G47" s="2">
        <v>10</v>
      </c>
      <c r="H47" s="3">
        <v>30.7002744497516</v>
      </c>
    </row>
  </sheetData>
  <mergeCells count="9">
    <mergeCell ref="A1:B1"/>
    <mergeCell ref="D1:E1"/>
    <mergeCell ref="G1:H1"/>
    <mergeCell ref="A18:B18"/>
    <mergeCell ref="D18:E18"/>
    <mergeCell ref="G18:H18"/>
    <mergeCell ref="A36:B36"/>
    <mergeCell ref="D36:E36"/>
    <mergeCell ref="G36:H3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quarterRoof</vt:lpstr>
      <vt:lpstr>octantCylinder</vt:lpstr>
      <vt:lpstr>quarterHemisphere</vt:lpstr>
      <vt:lpstr>roofVibration</vt:lpstr>
      <vt:lpstr>freeformcylinder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2022-03-07T13:30:00Z</dcterms:created>
  <dcterms:modified xsi:type="dcterms:W3CDTF">2022-03-21T07:30:41Z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A55ABE6BBFF1407CA5FCB5B493A372B7</vt:lpwstr>
  </property>
  <property fmtid="{D5CDD505-2E9C-101B-9397-08002B2CF9AE}" pid="3" name="KSOProductBuildVer">
    <vt:lpwstr>2052-11.1.0.11365</vt:lpwstr>
  </property>
</Properties>
</file>