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iLamMoc\KeToanDaiLamMoc\DaiLamMoc\"/>
    </mc:Choice>
  </mc:AlternateContent>
  <xr:revisionPtr revIDLastSave="0" documentId="8_{D294DF1F-2460-4197-BE1D-2FEE87D19B5D}" xr6:coauthVersionLast="47" xr6:coauthVersionMax="47" xr10:uidLastSave="{00000000-0000-0000-0000-000000000000}"/>
  <bookViews>
    <workbookView xWindow="8835" yWindow="960" windowWidth="19545" windowHeight="13770" xr2:uid="{7295F9C0-1D23-42CE-9F19-08E01B072D9F}"/>
  </bookViews>
  <sheets>
    <sheet name="a3" sheetId="2" r:id="rId1"/>
  </sheets>
  <externalReferences>
    <externalReference r:id="rId2"/>
    <externalReference r:id="rId3"/>
  </externalReferences>
  <definedNames>
    <definedName name="NamedRange1">#REF!</definedName>
    <definedName name="NamedRange2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2" l="1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28" i="2" s="1"/>
  <c r="E10" i="2" s="1"/>
  <c r="E9" i="2"/>
  <c r="E3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W27" authorId="0" shapeId="0" xr:uid="{DB8779F5-1894-47C4-B658-8FE6E1DEEF4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xe tq 4.2m</t>
        </r>
      </text>
    </comment>
  </commentList>
</comments>
</file>

<file path=xl/sharedStrings.xml><?xml version="1.0" encoding="utf-8"?>
<sst xmlns="http://schemas.openxmlformats.org/spreadsheetml/2006/main" count="78" uniqueCount="74">
  <si>
    <t>CÔNG TY TNHH THƯƠNG MẠI XUẤT NHẬP KHẨU VÀ VẬN TẢI ĐẠI LÂM MỘC</t>
  </si>
  <si>
    <t xml:space="preserve">Địa chỉ: TDP Thanh Bình ,  TÂN THANH -   Kép, huyện Lạng Giang, tỉnh Bắc Giang </t>
  </si>
  <si>
    <t xml:space="preserve">Điện thoại: </t>
  </si>
  <si>
    <t xml:space="preserve">Mail: </t>
  </si>
  <si>
    <t xml:space="preserve">Web: </t>
  </si>
  <si>
    <t>BẢNG KÊ DỊCH VỤ THÁNG 09  2025  09 月份服务表</t>
  </si>
  <si>
    <t>Tên khách hàng客户名称: A3 阿波</t>
  </si>
  <si>
    <t>Dư đầu kỳ:</t>
  </si>
  <si>
    <t>Phát sinh tăng:</t>
  </si>
  <si>
    <t>计算单位Đvt: 盾đồng</t>
  </si>
  <si>
    <t xml:space="preserve">S TÂN THANH -  </t>
  </si>
  <si>
    <t>NGÀY GỌI XE 
叫车日期</t>
  </si>
  <si>
    <t>NGÀY TRẢ HÀNG
 交货日期</t>
  </si>
  <si>
    <t>BIỂN XE VIỆT NAM
车号</t>
  </si>
  <si>
    <t>LOẠI XE
 车类</t>
  </si>
  <si>
    <t xml:space="preserve">BKS sang tải </t>
  </si>
  <si>
    <t>Invoice</t>
  </si>
  <si>
    <t>Mã hàng</t>
  </si>
  <si>
    <t>KHÁCH HÀNG 
客户</t>
  </si>
  <si>
    <t>Tên Cty TQ</t>
  </si>
  <si>
    <t>NGÀY TRÊN LIST</t>
  </si>
  <si>
    <t>SỐ KIỆN 
件数</t>
  </si>
  <si>
    <t>TRỌNG LƯỢNG 重量</t>
  </si>
  <si>
    <t>XE TRUNG QUỐC 中国车牌</t>
  </si>
  <si>
    <t>CUNG ĐƯỜNG 
路线</t>
  </si>
  <si>
    <t>CƯỚC XE
车费</t>
  </si>
  <si>
    <t>LƯU CA
 压车</t>
  </si>
  <si>
    <t>DỊCH VỤ ICD NHẬP CHUYỂN KHẨU ＩＣＤ转进口</t>
  </si>
  <si>
    <t>LUỒNG ĐỎ  红线</t>
  </si>
  <si>
    <t>NÂNG HẠPALLET TẠI BÃI  春疆货场叉车费</t>
  </si>
  <si>
    <t>CHI HỘ XE TQ</t>
  </si>
  <si>
    <t>CHI PHÍ PHÁT SINH KHÁC
产生其他费用</t>
  </si>
  <si>
    <t>TỔNG CỘNG</t>
  </si>
  <si>
    <t>GHI CHÚ
备注</t>
  </si>
  <si>
    <t>Giờ
时间</t>
  </si>
  <si>
    <t>Ngày
日期</t>
  </si>
  <si>
    <t>SEP303</t>
  </si>
  <si>
    <t>98H07704</t>
  </si>
  <si>
    <t>10 TẤN</t>
  </si>
  <si>
    <t>YILAI</t>
  </si>
  <si>
    <t>FB9063</t>
  </si>
  <si>
    <t>TÂN THANH - ĐÔNG ANH HÀ NỘI</t>
  </si>
  <si>
    <t>TECH AIR</t>
  </si>
  <si>
    <t>TÂN THANH - HÀ ĐÔNG HÀ NỘI</t>
  </si>
  <si>
    <t>HÀ ANH</t>
  </si>
  <si>
    <t>SUNSPACE</t>
  </si>
  <si>
    <t>TÂN THANH - PHỐ NỐI HƯNG YÊN</t>
  </si>
  <si>
    <t>NEW HANOI</t>
  </si>
  <si>
    <t>TÂN THANH - TRUNG LỘC NGHỆ AN</t>
  </si>
  <si>
    <t>SERVICE</t>
  </si>
  <si>
    <t>TÂN THANH - NAM TỪ LIÊM HÀ NỘI</t>
  </si>
  <si>
    <t>SEP304</t>
  </si>
  <si>
    <t>98G00364</t>
  </si>
  <si>
    <t>HUA RUI</t>
  </si>
  <si>
    <t>TÂN THANH - VÂN TRUNG BẮC GIANG</t>
  </si>
  <si>
    <t>HKC</t>
  </si>
  <si>
    <t>TÂN THANH - THÚY LĨNH HÀ NỘI</t>
  </si>
  <si>
    <t>INORSEN</t>
  </si>
  <si>
    <t>TÂN THANH - PHÙ NINH PHÚ THỌ</t>
  </si>
  <si>
    <t>INTERPLEX</t>
  </si>
  <si>
    <t>TÂN THANH - QuẾ VÕ BẮC NINH</t>
  </si>
  <si>
    <t>TBT</t>
  </si>
  <si>
    <t>TÂN THANH - ĐA MAI BẮC GIANG</t>
  </si>
  <si>
    <t>SEP316</t>
  </si>
  <si>
    <t>12H04200</t>
  </si>
  <si>
    <t>5 TẤN</t>
  </si>
  <si>
    <t>S762B5</t>
  </si>
  <si>
    <t>SOUTH FAME</t>
  </si>
  <si>
    <t>莫</t>
  </si>
  <si>
    <t>捷高</t>
  </si>
  <si>
    <t>CỐC NAM - THƯỜNG XUÂN THANH HÓA</t>
  </si>
  <si>
    <t>Tổng tiền 合计</t>
  </si>
  <si>
    <t>Dư cuối kỳ:</t>
  </si>
  <si>
    <t>…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</si>
</sst>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 * #,##0.00_ ;_ * \-#,##0.00_ ;_ * &quot;-&quot;??_ ;_ @_ "/>
    <numFmt numFmtId="165" formatCode="_(* #,##0_);_(* \(#,##0\);_(* &quot;-&quot;??_);_(@_)"/>
    <numFmt numFmtId="166" formatCode="00&quot;/&quot;00&quot;/2025&quot;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rgb="FFFF0000"/>
      <name val="Times New Roman"/>
      <family val="1"/>
    </font>
    <font>
      <sz val="12"/>
      <name val="宋体"/>
      <charset val="134"/>
    </font>
    <font>
      <sz val="12"/>
      <color rgb="FF0066CC"/>
      <name val="Times New Roman"/>
      <family val="1"/>
    </font>
    <font>
      <sz val="10"/>
      <name val="Times New Roman"/>
      <family val="1"/>
    </font>
    <font>
      <b/>
      <sz val="20"/>
      <color rgb="FF000000"/>
      <name val="Times New Roman"/>
      <family val="1"/>
    </font>
    <font>
      <b/>
      <sz val="20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sz val="11"/>
      <name val="Calibri"/>
      <family val="2"/>
      <scheme val="minor"/>
    </font>
    <font>
      <i/>
      <sz val="9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9"/>
      <color theme="1"/>
      <name val="Calibri"/>
      <family val="2"/>
      <scheme val="minor"/>
    </font>
    <font>
      <sz val="9"/>
      <name val="Times New Roman"/>
      <family val="1"/>
    </font>
    <font>
      <sz val="10"/>
      <color rgb="FFFF0000"/>
      <name val="Times New Roman"/>
      <family val="1"/>
    </font>
    <font>
      <sz val="9"/>
      <color rgb="FFFF0000"/>
      <name val="Calibri"/>
      <family val="2"/>
      <scheme val="minor"/>
    </font>
    <font>
      <sz val="10"/>
      <color rgb="FF00B050"/>
      <name val="Times New Roman"/>
      <family val="1"/>
    </font>
    <font>
      <sz val="9"/>
      <color rgb="FF00B050"/>
      <name val="Calibri"/>
      <family val="2"/>
      <scheme val="minor"/>
    </font>
    <font>
      <b/>
      <sz val="10"/>
      <name val="Times New Roman"/>
      <family val="1"/>
    </font>
    <font>
      <sz val="12"/>
      <name val="Times New Roman"/>
      <family val="1"/>
    </font>
    <font>
      <b/>
      <sz val="12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164" fontId="4" fillId="0" borderId="0" applyFont="0" applyFill="0" applyBorder="0" applyAlignment="0" applyProtection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14">
    <xf numFmtId="0" fontId="0" fillId="0" borderId="0" xfId="0"/>
    <xf numFmtId="0" fontId="3" fillId="2" borderId="0" xfId="1" applyFont="1" applyFill="1" applyAlignment="1">
      <alignment vertical="center"/>
    </xf>
    <xf numFmtId="14" fontId="3" fillId="3" borderId="0" xfId="1" applyNumberFormat="1" applyFont="1" applyFill="1" applyAlignment="1">
      <alignment vertical="center"/>
    </xf>
    <xf numFmtId="0" fontId="3" fillId="3" borderId="0" xfId="1" applyFont="1" applyFill="1" applyAlignment="1">
      <alignment vertical="center"/>
    </xf>
    <xf numFmtId="0" fontId="3" fillId="3" borderId="0" xfId="1" applyFont="1" applyFill="1" applyAlignment="1">
      <alignment horizontal="center" vertical="center"/>
    </xf>
    <xf numFmtId="1" fontId="3" fillId="3" borderId="0" xfId="2" applyNumberFormat="1" applyFont="1" applyFill="1" applyAlignment="1">
      <alignment vertical="center"/>
    </xf>
    <xf numFmtId="0" fontId="3" fillId="3" borderId="0" xfId="1" applyFont="1" applyFill="1" applyAlignment="1">
      <alignment horizontal="center" vertical="center"/>
    </xf>
    <xf numFmtId="0" fontId="1" fillId="3" borderId="0" xfId="3" applyFill="1"/>
    <xf numFmtId="0" fontId="5" fillId="3" borderId="0" xfId="1" applyFont="1" applyFill="1" applyAlignment="1">
      <alignment horizontal="left" vertical="center"/>
    </xf>
    <xf numFmtId="14" fontId="6" fillId="3" borderId="0" xfId="1" applyNumberFormat="1" applyFont="1" applyFill="1" applyAlignment="1">
      <alignment horizontal="center"/>
    </xf>
    <xf numFmtId="1" fontId="6" fillId="3" borderId="0" xfId="4" applyNumberFormat="1" applyFont="1" applyFill="1" applyAlignment="1">
      <alignment horizontal="center"/>
    </xf>
    <xf numFmtId="0" fontId="5" fillId="3" borderId="0" xfId="1" applyFont="1" applyFill="1" applyAlignment="1">
      <alignment vertical="center"/>
    </xf>
    <xf numFmtId="1" fontId="5" fillId="3" borderId="0" xfId="4" applyNumberFormat="1" applyFont="1" applyFill="1" applyAlignment="1">
      <alignment vertical="center"/>
    </xf>
    <xf numFmtId="0" fontId="5" fillId="3" borderId="0" xfId="1" applyFont="1" applyFill="1" applyAlignment="1">
      <alignment horizontal="center" vertical="center"/>
    </xf>
    <xf numFmtId="0" fontId="7" fillId="3" borderId="0" xfId="1" applyFont="1" applyFill="1" applyAlignment="1">
      <alignment horizontal="center"/>
    </xf>
    <xf numFmtId="0" fontId="8" fillId="3" borderId="0" xfId="1" applyFont="1" applyFill="1" applyAlignment="1">
      <alignment horizontal="center"/>
    </xf>
    <xf numFmtId="14" fontId="9" fillId="3" borderId="0" xfId="1" applyNumberFormat="1" applyFont="1" applyFill="1" applyAlignment="1">
      <alignment horizontal="center"/>
    </xf>
    <xf numFmtId="0" fontId="9" fillId="3" borderId="0" xfId="1" applyFont="1" applyFill="1" applyAlignment="1">
      <alignment horizontal="center" vertical="center"/>
    </xf>
    <xf numFmtId="14" fontId="9" fillId="3" borderId="0" xfId="1" applyNumberFormat="1" applyFont="1" applyFill="1" applyAlignment="1">
      <alignment horizontal="center" vertical="center"/>
    </xf>
    <xf numFmtId="0" fontId="10" fillId="3" borderId="0" xfId="1" applyFont="1" applyFill="1" applyAlignment="1">
      <alignment horizontal="left" wrapText="1"/>
    </xf>
    <xf numFmtId="0" fontId="11" fillId="3" borderId="0" xfId="1" applyFont="1" applyFill="1" applyAlignment="1">
      <alignment horizontal="center" vertical="center"/>
    </xf>
    <xf numFmtId="14" fontId="11" fillId="2" borderId="0" xfId="1" applyNumberFormat="1" applyFont="1" applyFill="1" applyAlignment="1">
      <alignment horizontal="left" vertical="center"/>
    </xf>
    <xf numFmtId="0" fontId="12" fillId="2" borderId="0" xfId="1" applyFont="1" applyFill="1" applyAlignment="1">
      <alignment horizontal="center" wrapText="1"/>
    </xf>
    <xf numFmtId="165" fontId="11" fillId="2" borderId="0" xfId="4" applyNumberFormat="1" applyFont="1" applyFill="1" applyAlignment="1">
      <alignment wrapText="1"/>
    </xf>
    <xf numFmtId="165" fontId="13" fillId="2" borderId="0" xfId="4" applyNumberFormat="1" applyFont="1" applyFill="1" applyAlignment="1">
      <alignment horizontal="center" wrapText="1"/>
    </xf>
    <xf numFmtId="165" fontId="13" fillId="2" borderId="0" xfId="4" applyNumberFormat="1" applyFont="1" applyFill="1" applyAlignment="1">
      <alignment horizontal="center" wrapText="1"/>
    </xf>
    <xf numFmtId="165" fontId="11" fillId="2" borderId="0" xfId="4" applyNumberFormat="1" applyFont="1" applyFill="1" applyAlignment="1">
      <alignment horizontal="left" wrapText="1"/>
    </xf>
    <xf numFmtId="0" fontId="12" fillId="3" borderId="0" xfId="1" applyFont="1" applyFill="1" applyAlignment="1">
      <alignment horizontal="left" wrapText="1"/>
    </xf>
    <xf numFmtId="0" fontId="12" fillId="3" borderId="0" xfId="1" applyFont="1" applyFill="1" applyAlignment="1">
      <alignment horizontal="center" wrapText="1"/>
    </xf>
    <xf numFmtId="1" fontId="12" fillId="3" borderId="0" xfId="4" applyNumberFormat="1" applyFont="1" applyFill="1" applyAlignment="1">
      <alignment horizontal="left" wrapText="1"/>
    </xf>
    <xf numFmtId="165" fontId="6" fillId="3" borderId="0" xfId="5" applyNumberFormat="1" applyFont="1" applyFill="1" applyAlignment="1">
      <alignment vertical="center" wrapText="1"/>
    </xf>
    <xf numFmtId="0" fontId="14" fillId="2" borderId="0" xfId="3" applyFont="1" applyFill="1"/>
    <xf numFmtId="165" fontId="11" fillId="2" borderId="0" xfId="1" applyNumberFormat="1" applyFont="1" applyFill="1" applyAlignment="1">
      <alignment horizontal="center" wrapText="1"/>
    </xf>
    <xf numFmtId="165" fontId="11" fillId="2" borderId="0" xfId="1" applyNumberFormat="1" applyFont="1" applyFill="1" applyAlignment="1">
      <alignment horizontal="center" wrapText="1"/>
    </xf>
    <xf numFmtId="165" fontId="12" fillId="2" borderId="0" xfId="4" applyNumberFormat="1" applyFont="1" applyFill="1" applyAlignment="1">
      <alignment horizontal="left" wrapText="1"/>
    </xf>
    <xf numFmtId="14" fontId="11" fillId="3" borderId="0" xfId="1" applyNumberFormat="1" applyFont="1" applyFill="1" applyAlignment="1">
      <alignment horizontal="center" vertical="center"/>
    </xf>
    <xf numFmtId="1" fontId="12" fillId="3" borderId="0" xfId="1" applyNumberFormat="1" applyFont="1" applyFill="1" applyAlignment="1">
      <alignment horizontal="center" vertical="center"/>
    </xf>
    <xf numFmtId="1" fontId="12" fillId="3" borderId="0" xfId="1" applyNumberFormat="1" applyFont="1" applyFill="1" applyAlignment="1">
      <alignment horizontal="left" vertical="center"/>
    </xf>
    <xf numFmtId="1" fontId="12" fillId="3" borderId="0" xfId="4" applyNumberFormat="1" applyFont="1" applyFill="1" applyAlignment="1">
      <alignment horizontal="left" vertical="center"/>
    </xf>
    <xf numFmtId="1" fontId="11" fillId="3" borderId="0" xfId="1" applyNumberFormat="1" applyFont="1" applyFill="1" applyAlignment="1">
      <alignment horizontal="left" vertical="center"/>
    </xf>
    <xf numFmtId="0" fontId="15" fillId="3" borderId="0" xfId="1" applyFont="1" applyFill="1" applyAlignment="1">
      <alignment vertical="center"/>
    </xf>
    <xf numFmtId="0" fontId="16" fillId="4" borderId="1" xfId="1" applyFont="1" applyFill="1" applyBorder="1" applyAlignment="1">
      <alignment horizontal="center" vertical="center"/>
    </xf>
    <xf numFmtId="14" fontId="16" fillId="4" borderId="1" xfId="1" applyNumberFormat="1" applyFont="1" applyFill="1" applyBorder="1" applyAlignment="1">
      <alignment horizontal="center" vertical="center" wrapText="1"/>
    </xf>
    <xf numFmtId="14" fontId="16" fillId="4" borderId="1" xfId="1" applyNumberFormat="1" applyFont="1" applyFill="1" applyBorder="1" applyAlignment="1">
      <alignment horizontal="center" vertical="center"/>
    </xf>
    <xf numFmtId="14" fontId="16" fillId="4" borderId="2" xfId="1" applyNumberFormat="1" applyFont="1" applyFill="1" applyBorder="1" applyAlignment="1">
      <alignment horizontal="center" vertical="center" wrapText="1"/>
    </xf>
    <xf numFmtId="1" fontId="16" fillId="4" borderId="1" xfId="1" applyNumberFormat="1" applyFont="1" applyFill="1" applyBorder="1" applyAlignment="1">
      <alignment horizontal="center" vertical="center" wrapText="1"/>
    </xf>
    <xf numFmtId="1" fontId="16" fillId="4" borderId="1" xfId="4" applyNumberFormat="1" applyFont="1" applyFill="1" applyBorder="1" applyAlignment="1">
      <alignment horizontal="center" vertical="center" wrapText="1"/>
    </xf>
    <xf numFmtId="14" fontId="16" fillId="4" borderId="1" xfId="1" applyNumberFormat="1" applyFont="1" applyFill="1" applyBorder="1" applyAlignment="1">
      <alignment horizontal="left" vertical="center" wrapText="1"/>
    </xf>
    <xf numFmtId="165" fontId="16" fillId="4" borderId="1" xfId="5" applyNumberFormat="1" applyFont="1" applyFill="1" applyBorder="1" applyAlignment="1">
      <alignment horizontal="center" vertical="center" wrapText="1"/>
    </xf>
    <xf numFmtId="165" fontId="17" fillId="4" borderId="1" xfId="5" applyNumberFormat="1" applyFont="1" applyFill="1" applyBorder="1" applyAlignment="1">
      <alignment horizontal="center" vertical="center" wrapText="1"/>
    </xf>
    <xf numFmtId="165" fontId="16" fillId="4" borderId="1" xfId="1" applyNumberFormat="1" applyFont="1" applyFill="1" applyBorder="1" applyAlignment="1">
      <alignment vertical="center" wrapText="1"/>
    </xf>
    <xf numFmtId="0" fontId="18" fillId="3" borderId="0" xfId="3" applyFont="1" applyFill="1"/>
    <xf numFmtId="0" fontId="16" fillId="4" borderId="2" xfId="1" applyFont="1" applyFill="1" applyBorder="1" applyAlignment="1">
      <alignment horizontal="center" vertical="center"/>
    </xf>
    <xf numFmtId="14" fontId="16" fillId="4" borderId="2" xfId="1" applyNumberFormat="1" applyFont="1" applyFill="1" applyBorder="1" applyAlignment="1">
      <alignment horizontal="center" vertical="center"/>
    </xf>
    <xf numFmtId="14" fontId="16" fillId="4" borderId="2" xfId="1" applyNumberFormat="1" applyFont="1" applyFill="1" applyBorder="1" applyAlignment="1">
      <alignment horizontal="center" vertical="center" wrapText="1"/>
    </xf>
    <xf numFmtId="14" fontId="16" fillId="4" borderId="3" xfId="1" applyNumberFormat="1" applyFont="1" applyFill="1" applyBorder="1" applyAlignment="1">
      <alignment horizontal="center" vertical="center" wrapText="1"/>
    </xf>
    <xf numFmtId="1" fontId="16" fillId="4" borderId="2" xfId="1" applyNumberFormat="1" applyFont="1" applyFill="1" applyBorder="1" applyAlignment="1">
      <alignment horizontal="center" vertical="center"/>
    </xf>
    <xf numFmtId="1" fontId="16" fillId="4" borderId="2" xfId="4" applyNumberFormat="1" applyFont="1" applyFill="1" applyBorder="1" applyAlignment="1">
      <alignment horizontal="center" vertical="center" wrapText="1"/>
    </xf>
    <xf numFmtId="14" fontId="16" fillId="4" borderId="2" xfId="1" applyNumberFormat="1" applyFont="1" applyFill="1" applyBorder="1" applyAlignment="1">
      <alignment horizontal="left" vertical="center"/>
    </xf>
    <xf numFmtId="165" fontId="16" fillId="4" borderId="2" xfId="5" applyNumberFormat="1" applyFont="1" applyFill="1" applyBorder="1" applyAlignment="1">
      <alignment horizontal="center" vertical="center" wrapText="1"/>
    </xf>
    <xf numFmtId="165" fontId="17" fillId="4" borderId="2" xfId="5" applyNumberFormat="1" applyFont="1" applyFill="1" applyBorder="1" applyAlignment="1">
      <alignment horizontal="center" vertical="center" wrapText="1"/>
    </xf>
    <xf numFmtId="165" fontId="16" fillId="4" borderId="2" xfId="1" applyNumberFormat="1" applyFont="1" applyFill="1" applyBorder="1" applyAlignment="1">
      <alignment vertical="center"/>
    </xf>
    <xf numFmtId="17" fontId="6" fillId="0" borderId="2" xfId="3" applyNumberFormat="1" applyFont="1" applyBorder="1" applyAlignment="1">
      <alignment vertical="center" wrapText="1"/>
    </xf>
    <xf numFmtId="14" fontId="6" fillId="0" borderId="1" xfId="3" applyNumberFormat="1" applyFont="1" applyBorder="1" applyAlignment="1">
      <alignment vertical="center" wrapText="1"/>
    </xf>
    <xf numFmtId="0" fontId="6" fillId="0" borderId="1" xfId="3" applyFont="1" applyBorder="1" applyAlignment="1">
      <alignment horizontal="center" vertical="center" wrapText="1"/>
    </xf>
    <xf numFmtId="0" fontId="6" fillId="0" borderId="2" xfId="3" applyFont="1" applyBorder="1" applyAlignment="1">
      <alignment vertical="center" wrapText="1"/>
    </xf>
    <xf numFmtId="49" fontId="19" fillId="0" borderId="2" xfId="3" applyNumberFormat="1" applyFont="1" applyBorder="1" applyAlignment="1">
      <alignment vertical="center" wrapText="1"/>
    </xf>
    <xf numFmtId="166" fontId="6" fillId="0" borderId="1" xfId="3" applyNumberFormat="1" applyFont="1" applyBorder="1" applyAlignment="1">
      <alignment vertical="center" wrapText="1"/>
    </xf>
    <xf numFmtId="49" fontId="19" fillId="0" borderId="2" xfId="3" applyNumberFormat="1" applyFont="1" applyBorder="1" applyAlignment="1">
      <alignment horizontal="center" vertical="center" wrapText="1"/>
    </xf>
    <xf numFmtId="165" fontId="6" fillId="0" borderId="1" xfId="4" applyNumberFormat="1" applyFont="1" applyFill="1" applyBorder="1" applyAlignment="1">
      <alignment horizontal="center" vertical="center" wrapText="1"/>
    </xf>
    <xf numFmtId="165" fontId="6" fillId="3" borderId="1" xfId="4" applyNumberFormat="1" applyFont="1" applyFill="1" applyBorder="1" applyAlignment="1">
      <alignment horizontal="center" vertical="center" wrapText="1"/>
    </xf>
    <xf numFmtId="0" fontId="6" fillId="3" borderId="1" xfId="3" applyFont="1" applyFill="1" applyBorder="1" applyAlignment="1">
      <alignment vertical="center" wrapText="1"/>
    </xf>
    <xf numFmtId="17" fontId="6" fillId="0" borderId="4" xfId="3" applyNumberFormat="1" applyFont="1" applyBorder="1" applyAlignment="1">
      <alignment vertical="center" wrapText="1"/>
    </xf>
    <xf numFmtId="0" fontId="6" fillId="0" borderId="4" xfId="3" applyFont="1" applyBorder="1" applyAlignment="1">
      <alignment vertical="center" wrapText="1"/>
    </xf>
    <xf numFmtId="49" fontId="19" fillId="0" borderId="4" xfId="3" applyNumberFormat="1" applyFont="1" applyBorder="1" applyAlignment="1">
      <alignment vertical="center" wrapText="1"/>
    </xf>
    <xf numFmtId="0" fontId="6" fillId="0" borderId="3" xfId="3" applyFont="1" applyBorder="1" applyAlignment="1">
      <alignment vertical="center" wrapText="1"/>
    </xf>
    <xf numFmtId="49" fontId="19" fillId="0" borderId="4" xfId="3" applyNumberFormat="1" applyFont="1" applyBorder="1" applyAlignment="1">
      <alignment horizontal="center" vertical="center" wrapText="1"/>
    </xf>
    <xf numFmtId="0" fontId="20" fillId="3" borderId="1" xfId="3" applyFont="1" applyFill="1" applyBorder="1" applyAlignment="1">
      <alignment vertical="center" wrapText="1"/>
    </xf>
    <xf numFmtId="0" fontId="21" fillId="3" borderId="0" xfId="3" applyFont="1" applyFill="1"/>
    <xf numFmtId="0" fontId="6" fillId="0" borderId="1" xfId="3" applyFont="1" applyBorder="1" applyAlignment="1">
      <alignment horizontal="left" vertical="center" wrapText="1"/>
    </xf>
    <xf numFmtId="14" fontId="6" fillId="0" borderId="1" xfId="3" applyNumberFormat="1" applyFont="1" applyBorder="1" applyAlignment="1">
      <alignment horizontal="center" vertical="center" wrapText="1"/>
    </xf>
    <xf numFmtId="0" fontId="22" fillId="3" borderId="1" xfId="3" applyFont="1" applyFill="1" applyBorder="1" applyAlignment="1">
      <alignment vertical="center" wrapText="1"/>
    </xf>
    <xf numFmtId="0" fontId="23" fillId="3" borderId="0" xfId="3" applyFont="1" applyFill="1"/>
    <xf numFmtId="17" fontId="6" fillId="0" borderId="3" xfId="3" applyNumberFormat="1" applyFont="1" applyBorder="1" applyAlignment="1">
      <alignment vertical="center" wrapText="1"/>
    </xf>
    <xf numFmtId="49" fontId="19" fillId="0" borderId="3" xfId="3" applyNumberFormat="1" applyFont="1" applyBorder="1" applyAlignment="1">
      <alignment vertical="center" wrapText="1"/>
    </xf>
    <xf numFmtId="0" fontId="6" fillId="0" borderId="1" xfId="3" applyFont="1" applyBorder="1" applyAlignment="1">
      <alignment vertical="center" wrapText="1"/>
    </xf>
    <xf numFmtId="49" fontId="19" fillId="0" borderId="3" xfId="3" applyNumberFormat="1" applyFont="1" applyBorder="1" applyAlignment="1">
      <alignment horizontal="center" vertical="center" wrapText="1"/>
    </xf>
    <xf numFmtId="17" fontId="6" fillId="0" borderId="1" xfId="3" applyNumberFormat="1" applyFont="1" applyBorder="1" applyAlignment="1">
      <alignment vertical="center" wrapText="1"/>
    </xf>
    <xf numFmtId="49" fontId="19" fillId="0" borderId="1" xfId="3" applyNumberFormat="1" applyFont="1" applyBorder="1" applyAlignment="1">
      <alignment vertical="center" wrapText="1"/>
    </xf>
    <xf numFmtId="0" fontId="24" fillId="3" borderId="3" xfId="1" quotePrefix="1" applyFont="1" applyFill="1" applyBorder="1" applyAlignment="1">
      <alignment horizontal="center" vertical="center"/>
    </xf>
    <xf numFmtId="14" fontId="6" fillId="3" borderId="5" xfId="1" applyNumberFormat="1" applyFont="1" applyFill="1" applyBorder="1" applyAlignment="1">
      <alignment horizontal="center"/>
    </xf>
    <xf numFmtId="14" fontId="6" fillId="3" borderId="6" xfId="1" applyNumberFormat="1" applyFont="1" applyFill="1" applyBorder="1" applyAlignment="1">
      <alignment horizontal="center"/>
    </xf>
    <xf numFmtId="14" fontId="6" fillId="3" borderId="7" xfId="1" applyNumberFormat="1" applyFont="1" applyFill="1" applyBorder="1" applyAlignment="1">
      <alignment horizontal="center"/>
    </xf>
    <xf numFmtId="165" fontId="24" fillId="3" borderId="3" xfId="4" applyNumberFormat="1" applyFont="1" applyFill="1" applyBorder="1" applyAlignment="1">
      <alignment vertical="center"/>
    </xf>
    <xf numFmtId="165" fontId="6" fillId="3" borderId="3" xfId="1" applyNumberFormat="1" applyFont="1" applyFill="1" applyBorder="1" applyAlignment="1">
      <alignment vertical="center" wrapText="1"/>
    </xf>
    <xf numFmtId="0" fontId="6" fillId="3" borderId="0" xfId="1" applyFont="1" applyFill="1" applyAlignment="1">
      <alignment horizontal="center" vertical="center"/>
    </xf>
    <xf numFmtId="14" fontId="25" fillId="3" borderId="0" xfId="1" applyNumberFormat="1" applyFont="1" applyFill="1" applyAlignment="1">
      <alignment horizontal="center" vertical="center"/>
    </xf>
    <xf numFmtId="14" fontId="25" fillId="3" borderId="0" xfId="1" applyNumberFormat="1" applyFont="1" applyFill="1" applyAlignment="1">
      <alignment horizontal="center"/>
    </xf>
    <xf numFmtId="0" fontId="12" fillId="3" borderId="0" xfId="1" applyFont="1" applyFill="1" applyAlignment="1">
      <alignment horizontal="center"/>
    </xf>
    <xf numFmtId="1" fontId="12" fillId="3" borderId="0" xfId="1" applyNumberFormat="1" applyFont="1" applyFill="1" applyAlignment="1">
      <alignment horizontal="center"/>
    </xf>
    <xf numFmtId="1" fontId="12" fillId="3" borderId="0" xfId="4" applyNumberFormat="1" applyFont="1" applyFill="1" applyAlignment="1">
      <alignment horizontal="center"/>
    </xf>
    <xf numFmtId="0" fontId="12" fillId="3" borderId="0" xfId="1" applyFont="1" applyFill="1" applyAlignment="1">
      <alignment horizontal="left"/>
    </xf>
    <xf numFmtId="165" fontId="25" fillId="3" borderId="0" xfId="5" applyNumberFormat="1" applyFont="1" applyFill="1" applyAlignment="1"/>
    <xf numFmtId="14" fontId="26" fillId="2" borderId="0" xfId="1" applyNumberFormat="1" applyFont="1" applyFill="1" applyAlignment="1">
      <alignment horizontal="left" vertical="center"/>
    </xf>
    <xf numFmtId="14" fontId="25" fillId="2" borderId="0" xfId="1" applyNumberFormat="1" applyFont="1" applyFill="1" applyAlignment="1">
      <alignment horizontal="center"/>
    </xf>
    <xf numFmtId="165" fontId="13" fillId="2" borderId="0" xfId="1" applyNumberFormat="1" applyFont="1" applyFill="1" applyAlignment="1">
      <alignment vertical="top"/>
    </xf>
    <xf numFmtId="165" fontId="13" fillId="2" borderId="0" xfId="1" applyNumberFormat="1" applyFont="1" applyFill="1" applyAlignment="1">
      <alignment horizontal="center" vertical="top"/>
    </xf>
    <xf numFmtId="165" fontId="13" fillId="2" borderId="0" xfId="4" applyNumberFormat="1" applyFont="1" applyFill="1" applyAlignment="1">
      <alignment horizontal="center"/>
    </xf>
    <xf numFmtId="165" fontId="6" fillId="3" borderId="0" xfId="4" applyNumberFormat="1" applyFont="1" applyFill="1" applyAlignment="1">
      <alignment horizontal="center"/>
    </xf>
    <xf numFmtId="165" fontId="6" fillId="3" borderId="0" xfId="1" applyNumberFormat="1" applyFont="1" applyFill="1" applyAlignment="1">
      <alignment horizontal="left"/>
    </xf>
    <xf numFmtId="165" fontId="6" fillId="3" borderId="0" xfId="5" applyNumberFormat="1" applyFont="1" applyFill="1" applyAlignment="1"/>
    <xf numFmtId="14" fontId="1" fillId="3" borderId="0" xfId="3" applyNumberFormat="1" applyFill="1"/>
    <xf numFmtId="0" fontId="1" fillId="3" borderId="0" xfId="3" applyFill="1" applyAlignment="1">
      <alignment horizontal="center"/>
    </xf>
    <xf numFmtId="0" fontId="1" fillId="3" borderId="0" xfId="3" applyFill="1" applyAlignment="1">
      <alignment horizontal="left"/>
    </xf>
  </cellXfs>
  <cellStyles count="6">
    <cellStyle name="Comma 2" xfId="4" xr:uid="{C96537DC-E21E-4280-BF51-558263C22C10}"/>
    <cellStyle name="Comma 2 2" xfId="5" xr:uid="{120E42F0-D3F8-462F-8F50-B9CF07E115B0}"/>
    <cellStyle name="Comma 2 3" xfId="2" xr:uid="{A30E3912-DB8D-4DE9-A4CA-D4DED7C1D1A1}"/>
    <cellStyle name="Normal" xfId="0" builtinId="0"/>
    <cellStyle name="Normal 2" xfId="3" xr:uid="{73AC9E92-723C-4E5B-AAFB-708052CB1E6F}"/>
    <cellStyle name="Normal 2 2" xfId="1" xr:uid="{7E94873C-074E-4445-877C-A4EC93CEBC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72;&#7840;I%20L&#194;M%20M&#7896;C%202025/A3/TH&#193;NG%207/A3%20C&#212;NG%20N&#7906;%20T9.2025%20(21.9-25.9)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DaiLamMoc\N&#7897;i%20b&#7897;%20k&#7871;%20to&#225;n%20T8.2025%20-%20g&#7917;i%20duy%20anh.xlsx" TargetMode="External"/><Relationship Id="rId1" Type="http://schemas.openxmlformats.org/officeDocument/2006/relationships/externalLinkPath" Target="/DaiLamMoc/N&#7897;i%20b&#7897;%20k&#7871;%20to&#225;n%20T8.2025%20-%20g&#7917;i%20duy%20an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.4"/>
      <sheetName val="4.4"/>
      <sheetName val="29.4"/>
      <sheetName val="30.4"/>
      <sheetName val="21.6"/>
      <sheetName val="22.6"/>
      <sheetName val="30.5"/>
      <sheetName val="23.6"/>
      <sheetName val="25.6"/>
      <sheetName val="26.6"/>
      <sheetName val="27.6"/>
      <sheetName val="28.6"/>
      <sheetName val="29.6"/>
      <sheetName val="1.9"/>
      <sheetName val="2.9"/>
      <sheetName val="3.9"/>
      <sheetName val="4.9"/>
      <sheetName val="5.9"/>
      <sheetName val="6.9"/>
      <sheetName val="7.9"/>
      <sheetName val="8.9"/>
      <sheetName val="9.9"/>
      <sheetName val="10.9"/>
      <sheetName val="11.9"/>
      <sheetName val="12.9"/>
      <sheetName val="13.9"/>
      <sheetName val="14.9"/>
      <sheetName val="15.9"/>
      <sheetName val="16.9"/>
      <sheetName val="17.9"/>
      <sheetName val="18.9"/>
      <sheetName val="19.9"/>
      <sheetName val="20.9"/>
      <sheetName val="21.9"/>
      <sheetName val="22.9"/>
      <sheetName val="23.9"/>
      <sheetName val="24.9"/>
      <sheetName val="25.9"/>
      <sheetName val="26.9"/>
      <sheetName val="hàng ngoài"/>
      <sheetName val="HÀNG MIỀN NAM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>
        <row r="17">
          <cell r="E17">
            <v>1899002428.4285715</v>
          </cell>
        </row>
      </sheetData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Điều Vận1"/>
      <sheetName val="A Thắng"/>
      <sheetName val="a3"/>
      <sheetName val="Dầu t07"/>
      <sheetName val="TC T02"/>
      <sheetName val="Viettin"/>
      <sheetName val="Vietcom"/>
      <sheetName val="vetc"/>
      <sheetName val="Điều Vậ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skhthlvietnam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711F1-7150-419D-A4FB-49B7C866E7C8}">
  <dimension ref="A1:Z30"/>
  <sheetViews>
    <sheetView tabSelected="1" topLeftCell="A9" zoomScale="70" zoomScaleNormal="70" workbookViewId="0">
      <pane xSplit="6" ySplit="5" topLeftCell="G14" activePane="bottomRight" state="frozen"/>
      <selection activeCell="Q19" sqref="Q19:Q21"/>
      <selection pane="topRight" activeCell="Q19" sqref="Q19:Q21"/>
      <selection pane="bottomLeft" activeCell="Q19" sqref="Q19:Q21"/>
      <selection pane="bottomRight" activeCell="H16" sqref="H16"/>
    </sheetView>
  </sheetViews>
  <sheetFormatPr defaultColWidth="9.140625" defaultRowHeight="25.5" customHeight="1"/>
  <cols>
    <col min="1" max="1" width="7.140625" style="7" customWidth="1"/>
    <col min="2" max="2" width="12.42578125" style="111" customWidth="1"/>
    <col min="3" max="3" width="6.85546875" style="7" customWidth="1"/>
    <col min="4" max="4" width="9.140625" style="7" customWidth="1"/>
    <col min="5" max="5" width="13" style="7" customWidth="1"/>
    <col min="6" max="6" width="9.7109375" style="7" customWidth="1"/>
    <col min="7" max="7" width="11.85546875" style="7" customWidth="1"/>
    <col min="8" max="8" width="17.85546875" style="7" customWidth="1"/>
    <col min="9" max="9" width="7.7109375" style="7" customWidth="1"/>
    <col min="10" max="10" width="14" style="112" customWidth="1"/>
    <col min="11" max="11" width="7.140625" style="7" customWidth="1"/>
    <col min="12" max="12" width="9.140625" style="7" customWidth="1"/>
    <col min="13" max="13" width="11" style="7" customWidth="1"/>
    <col min="14" max="14" width="7.5703125" style="7" customWidth="1"/>
    <col min="15" max="15" width="9.85546875" style="7" customWidth="1"/>
    <col min="16" max="16" width="12.28515625" style="112" customWidth="1"/>
    <col min="17" max="17" width="31.42578125" style="113" customWidth="1"/>
    <col min="18" max="18" width="11.140625" style="7" customWidth="1"/>
    <col min="19" max="19" width="11.7109375" style="7" customWidth="1"/>
    <col min="20" max="20" width="10.28515625" style="7" customWidth="1"/>
    <col min="21" max="21" width="12" style="7" customWidth="1"/>
    <col min="22" max="22" width="10.7109375" style="7" customWidth="1"/>
    <col min="23" max="23" width="12.7109375" style="7" customWidth="1"/>
    <col min="24" max="24" width="12.5703125" style="7" bestFit="1" customWidth="1"/>
    <col min="25" max="25" width="14.28515625" style="7" customWidth="1"/>
    <col min="26" max="26" width="20.28515625" style="7" customWidth="1"/>
    <col min="27" max="16384" width="9.140625" style="7"/>
  </cols>
  <sheetData>
    <row r="1" spans="1:26" ht="25.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3"/>
      <c r="L1" s="3"/>
      <c r="M1" s="3"/>
      <c r="N1" s="5"/>
      <c r="O1" s="5"/>
      <c r="P1" s="4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25.5" customHeight="1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9"/>
      <c r="L2" s="9"/>
      <c r="M2" s="9"/>
      <c r="N2" s="10"/>
      <c r="O2" s="10"/>
      <c r="P2" s="9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25.5" customHeight="1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9"/>
      <c r="L3" s="9"/>
      <c r="M3" s="9"/>
      <c r="N3" s="10"/>
      <c r="O3" s="10"/>
      <c r="P3" s="9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25.5" customHeight="1">
      <c r="A4" s="8" t="s">
        <v>3</v>
      </c>
      <c r="B4" s="8"/>
      <c r="C4" s="8"/>
      <c r="D4" s="8"/>
      <c r="E4" s="8"/>
      <c r="F4" s="8"/>
      <c r="G4" s="8"/>
      <c r="H4" s="8"/>
      <c r="I4" s="8"/>
      <c r="J4" s="8"/>
      <c r="K4" s="9"/>
      <c r="L4" s="9"/>
      <c r="M4" s="9"/>
      <c r="N4" s="10"/>
      <c r="O4" s="10"/>
      <c r="P4" s="9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25.5" customHeight="1">
      <c r="A5" s="8" t="s">
        <v>4</v>
      </c>
      <c r="B5" s="8"/>
      <c r="C5" s="8"/>
      <c r="D5" s="8"/>
      <c r="E5" s="8"/>
      <c r="F5" s="8"/>
      <c r="G5" s="8"/>
      <c r="H5" s="8"/>
      <c r="I5" s="8"/>
      <c r="J5" s="8"/>
      <c r="K5" s="11"/>
      <c r="L5" s="11"/>
      <c r="M5" s="11"/>
      <c r="N5" s="12"/>
      <c r="O5" s="12"/>
      <c r="P5" s="13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25.5" customHeight="1">
      <c r="A6" s="14" t="s">
        <v>5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5.5" customHeight="1">
      <c r="A7" s="16" t="s">
        <v>6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5.5" customHeight="1">
      <c r="A8" s="17"/>
      <c r="B8" s="18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25.5" customHeight="1">
      <c r="A9" s="20"/>
      <c r="B9" s="21" t="s">
        <v>7</v>
      </c>
      <c r="C9" s="22"/>
      <c r="D9" s="23"/>
      <c r="E9" s="24">
        <f>+'[1]25.9'!E17:F17</f>
        <v>1899002428.4285715</v>
      </c>
      <c r="F9" s="24"/>
      <c r="G9" s="25"/>
      <c r="H9" s="26"/>
      <c r="I9" s="27"/>
      <c r="J9" s="28"/>
      <c r="K9" s="27"/>
      <c r="L9" s="27"/>
      <c r="M9" s="27"/>
      <c r="N9" s="29"/>
      <c r="O9" s="29"/>
      <c r="P9" s="28"/>
      <c r="Q9" s="27"/>
      <c r="R9" s="27"/>
      <c r="S9" s="27"/>
      <c r="T9" s="27"/>
      <c r="U9" s="27"/>
      <c r="V9" s="27"/>
      <c r="W9" s="27"/>
      <c r="X9" s="27"/>
      <c r="Y9" s="27"/>
      <c r="Z9" s="30"/>
    </row>
    <row r="10" spans="1:26" ht="25.5" customHeight="1">
      <c r="A10" s="20"/>
      <c r="B10" s="21" t="s">
        <v>8</v>
      </c>
      <c r="C10" s="22"/>
      <c r="D10" s="31"/>
      <c r="E10" s="32">
        <f>+Y28</f>
        <v>0</v>
      </c>
      <c r="F10" s="32"/>
      <c r="G10" s="33"/>
      <c r="H10" s="34"/>
      <c r="I10" s="27"/>
      <c r="J10" s="28"/>
      <c r="K10" s="27"/>
      <c r="L10" s="27"/>
      <c r="M10" s="27"/>
      <c r="N10" s="29"/>
      <c r="O10" s="29"/>
      <c r="P10" s="28"/>
      <c r="Q10" s="27"/>
      <c r="R10" s="27"/>
      <c r="S10" s="27"/>
      <c r="T10" s="27"/>
      <c r="U10" s="27"/>
      <c r="V10" s="27"/>
      <c r="W10" s="27"/>
      <c r="X10" s="27"/>
      <c r="Y10" s="27"/>
      <c r="Z10" s="30"/>
    </row>
    <row r="11" spans="1:26" ht="25.5" customHeight="1">
      <c r="A11" s="20"/>
      <c r="B11" s="35"/>
      <c r="C11" s="35"/>
      <c r="D11" s="35"/>
      <c r="E11" s="36"/>
      <c r="F11" s="36"/>
      <c r="G11" s="36"/>
      <c r="H11" s="37"/>
      <c r="I11" s="37"/>
      <c r="J11" s="36"/>
      <c r="K11" s="37"/>
      <c r="L11" s="37"/>
      <c r="M11" s="37"/>
      <c r="N11" s="38"/>
      <c r="O11" s="38"/>
      <c r="P11" s="36"/>
      <c r="Q11" s="39"/>
      <c r="R11" s="35"/>
      <c r="S11" s="35"/>
      <c r="T11" s="35"/>
      <c r="U11" s="35"/>
      <c r="V11" s="35"/>
      <c r="W11" s="35"/>
      <c r="X11" s="35"/>
      <c r="Y11" s="35"/>
      <c r="Z11" s="40" t="s">
        <v>9</v>
      </c>
    </row>
    <row r="12" spans="1:26" s="51" customFormat="1" ht="25.5" customHeight="1">
      <c r="A12" s="41" t="s">
        <v>10</v>
      </c>
      <c r="B12" s="42" t="s">
        <v>11</v>
      </c>
      <c r="C12" s="42" t="s">
        <v>12</v>
      </c>
      <c r="D12" s="43"/>
      <c r="E12" s="42" t="s">
        <v>13</v>
      </c>
      <c r="F12" s="42" t="s">
        <v>14</v>
      </c>
      <c r="G12" s="44" t="s">
        <v>15</v>
      </c>
      <c r="H12" s="45" t="s">
        <v>16</v>
      </c>
      <c r="I12" s="42" t="s">
        <v>17</v>
      </c>
      <c r="J12" s="42" t="s">
        <v>18</v>
      </c>
      <c r="K12" s="42" t="s">
        <v>19</v>
      </c>
      <c r="L12" s="42" t="s">
        <v>19</v>
      </c>
      <c r="M12" s="42" t="s">
        <v>20</v>
      </c>
      <c r="N12" s="46" t="s">
        <v>21</v>
      </c>
      <c r="O12" s="46" t="s">
        <v>22</v>
      </c>
      <c r="P12" s="42" t="s">
        <v>23</v>
      </c>
      <c r="Q12" s="47" t="s">
        <v>24</v>
      </c>
      <c r="R12" s="48" t="s">
        <v>25</v>
      </c>
      <c r="S12" s="48" t="s">
        <v>26</v>
      </c>
      <c r="T12" s="49" t="s">
        <v>27</v>
      </c>
      <c r="U12" s="48" t="s">
        <v>28</v>
      </c>
      <c r="V12" s="48" t="s">
        <v>29</v>
      </c>
      <c r="W12" s="48" t="s">
        <v>30</v>
      </c>
      <c r="X12" s="49" t="s">
        <v>31</v>
      </c>
      <c r="Y12" s="48" t="s">
        <v>32</v>
      </c>
      <c r="Z12" s="50" t="s">
        <v>33</v>
      </c>
    </row>
    <row r="13" spans="1:26" s="51" customFormat="1" ht="25.5" customHeight="1">
      <c r="A13" s="52"/>
      <c r="B13" s="53"/>
      <c r="C13" s="54" t="s">
        <v>34</v>
      </c>
      <c r="D13" s="54" t="s">
        <v>35</v>
      </c>
      <c r="E13" s="53"/>
      <c r="F13" s="53"/>
      <c r="G13" s="55"/>
      <c r="H13" s="56"/>
      <c r="I13" s="53"/>
      <c r="J13" s="44"/>
      <c r="K13" s="44"/>
      <c r="L13" s="44"/>
      <c r="M13" s="53"/>
      <c r="N13" s="57"/>
      <c r="O13" s="57"/>
      <c r="P13" s="44"/>
      <c r="Q13" s="58"/>
      <c r="R13" s="59"/>
      <c r="S13" s="59"/>
      <c r="T13" s="60"/>
      <c r="U13" s="59"/>
      <c r="V13" s="59"/>
      <c r="W13" s="59"/>
      <c r="X13" s="60"/>
      <c r="Y13" s="59"/>
      <c r="Z13" s="61"/>
    </row>
    <row r="14" spans="1:26" s="51" customFormat="1" ht="52.5" customHeight="1">
      <c r="A14" s="62" t="s">
        <v>36</v>
      </c>
      <c r="B14" s="63">
        <v>45929</v>
      </c>
      <c r="C14" s="64"/>
      <c r="D14" s="64"/>
      <c r="E14" s="65" t="s">
        <v>37</v>
      </c>
      <c r="F14" s="66" t="s">
        <v>38</v>
      </c>
      <c r="G14" s="64"/>
      <c r="H14" s="67"/>
      <c r="I14" s="64"/>
      <c r="J14" s="65" t="s">
        <v>39</v>
      </c>
      <c r="K14" s="64"/>
      <c r="L14" s="64"/>
      <c r="M14" s="67"/>
      <c r="N14" s="64"/>
      <c r="O14" s="64"/>
      <c r="P14" s="68" t="s">
        <v>40</v>
      </c>
      <c r="Q14" s="65" t="s">
        <v>41</v>
      </c>
      <c r="R14" s="69"/>
      <c r="S14" s="69"/>
      <c r="T14" s="69"/>
      <c r="U14" s="69"/>
      <c r="V14" s="69"/>
      <c r="W14" s="69"/>
      <c r="X14" s="69"/>
      <c r="Y14" s="70">
        <f t="shared" ref="Y14:Y27" si="0">SUM(R14:X14)</f>
        <v>0</v>
      </c>
      <c r="Z14" s="71"/>
    </row>
    <row r="15" spans="1:26" s="78" customFormat="1" ht="52.5" customHeight="1">
      <c r="A15" s="72"/>
      <c r="B15" s="63">
        <v>45929</v>
      </c>
      <c r="C15" s="64"/>
      <c r="D15" s="64"/>
      <c r="E15" s="73"/>
      <c r="F15" s="74"/>
      <c r="G15" s="64"/>
      <c r="H15" s="67"/>
      <c r="I15" s="64"/>
      <c r="J15" s="75"/>
      <c r="K15" s="64"/>
      <c r="L15" s="64"/>
      <c r="M15" s="67"/>
      <c r="N15" s="64"/>
      <c r="O15" s="64"/>
      <c r="P15" s="76"/>
      <c r="Q15" s="75"/>
      <c r="R15" s="69"/>
      <c r="S15" s="69"/>
      <c r="T15" s="69"/>
      <c r="U15" s="69"/>
      <c r="V15" s="69"/>
      <c r="W15" s="69"/>
      <c r="X15" s="69"/>
      <c r="Y15" s="70">
        <f t="shared" si="0"/>
        <v>0</v>
      </c>
      <c r="Z15" s="77"/>
    </row>
    <row r="16" spans="1:26" s="78" customFormat="1" ht="40.5" customHeight="1">
      <c r="A16" s="72"/>
      <c r="B16" s="63">
        <v>45929</v>
      </c>
      <c r="C16" s="64"/>
      <c r="D16" s="64"/>
      <c r="E16" s="73"/>
      <c r="F16" s="74"/>
      <c r="G16" s="64"/>
      <c r="H16" s="67"/>
      <c r="I16" s="64"/>
      <c r="J16" s="64" t="s">
        <v>42</v>
      </c>
      <c r="K16" s="64"/>
      <c r="L16" s="64"/>
      <c r="M16" s="67"/>
      <c r="N16" s="64"/>
      <c r="O16" s="64"/>
      <c r="P16" s="76"/>
      <c r="Q16" s="79" t="s">
        <v>43</v>
      </c>
      <c r="R16" s="69"/>
      <c r="S16" s="69"/>
      <c r="T16" s="69"/>
      <c r="U16" s="69"/>
      <c r="V16" s="69"/>
      <c r="W16" s="69"/>
      <c r="X16" s="69"/>
      <c r="Y16" s="70">
        <f t="shared" si="0"/>
        <v>0</v>
      </c>
      <c r="Z16" s="77"/>
    </row>
    <row r="17" spans="1:26" s="78" customFormat="1" ht="40.5" customHeight="1">
      <c r="A17" s="72"/>
      <c r="B17" s="63">
        <v>45929</v>
      </c>
      <c r="C17" s="64"/>
      <c r="D17" s="64"/>
      <c r="E17" s="73"/>
      <c r="F17" s="74"/>
      <c r="G17" s="64"/>
      <c r="H17" s="67"/>
      <c r="I17" s="64"/>
      <c r="J17" s="64" t="s">
        <v>44</v>
      </c>
      <c r="K17" s="64"/>
      <c r="L17" s="64"/>
      <c r="M17" s="67"/>
      <c r="N17" s="64"/>
      <c r="O17" s="64"/>
      <c r="P17" s="76"/>
      <c r="Q17" s="79" t="s">
        <v>43</v>
      </c>
      <c r="R17" s="69"/>
      <c r="S17" s="69"/>
      <c r="T17" s="69"/>
      <c r="U17" s="69"/>
      <c r="V17" s="69"/>
      <c r="W17" s="69"/>
      <c r="X17" s="69"/>
      <c r="Y17" s="70">
        <f t="shared" si="0"/>
        <v>0</v>
      </c>
      <c r="Z17" s="77"/>
    </row>
    <row r="18" spans="1:26" s="78" customFormat="1" ht="40.5" customHeight="1">
      <c r="A18" s="72"/>
      <c r="B18" s="63">
        <v>45929</v>
      </c>
      <c r="C18" s="64"/>
      <c r="D18" s="64"/>
      <c r="E18" s="73"/>
      <c r="F18" s="74"/>
      <c r="G18" s="80"/>
      <c r="H18" s="67"/>
      <c r="I18" s="64"/>
      <c r="J18" s="64" t="s">
        <v>45</v>
      </c>
      <c r="K18" s="64"/>
      <c r="L18" s="64"/>
      <c r="M18" s="67"/>
      <c r="N18" s="64"/>
      <c r="O18" s="64"/>
      <c r="P18" s="76"/>
      <c r="Q18" s="79" t="s">
        <v>46</v>
      </c>
      <c r="R18" s="69"/>
      <c r="S18" s="69"/>
      <c r="T18" s="69"/>
      <c r="U18" s="69"/>
      <c r="V18" s="69"/>
      <c r="W18" s="69"/>
      <c r="X18" s="69"/>
      <c r="Y18" s="70">
        <f t="shared" si="0"/>
        <v>0</v>
      </c>
      <c r="Z18" s="77"/>
    </row>
    <row r="19" spans="1:26" s="82" customFormat="1" ht="40.5" customHeight="1">
      <c r="A19" s="72"/>
      <c r="B19" s="63">
        <v>45929</v>
      </c>
      <c r="C19" s="64"/>
      <c r="D19" s="64"/>
      <c r="E19" s="73"/>
      <c r="F19" s="74"/>
      <c r="G19" s="80"/>
      <c r="H19" s="67"/>
      <c r="I19" s="64"/>
      <c r="J19" s="64" t="s">
        <v>47</v>
      </c>
      <c r="K19" s="64"/>
      <c r="L19" s="64"/>
      <c r="M19" s="67"/>
      <c r="N19" s="64"/>
      <c r="O19" s="64"/>
      <c r="P19" s="76"/>
      <c r="Q19" s="79" t="s">
        <v>48</v>
      </c>
      <c r="R19" s="69"/>
      <c r="S19" s="69"/>
      <c r="T19" s="69"/>
      <c r="U19" s="69"/>
      <c r="V19" s="69"/>
      <c r="W19" s="69"/>
      <c r="X19" s="69"/>
      <c r="Y19" s="70">
        <f t="shared" si="0"/>
        <v>0</v>
      </c>
      <c r="Z19" s="81"/>
    </row>
    <row r="20" spans="1:26" s="82" customFormat="1" ht="40.5" customHeight="1">
      <c r="A20" s="83"/>
      <c r="B20" s="63">
        <v>45929</v>
      </c>
      <c r="C20" s="64"/>
      <c r="D20" s="64"/>
      <c r="E20" s="75"/>
      <c r="F20" s="84"/>
      <c r="G20" s="80"/>
      <c r="H20" s="67"/>
      <c r="I20" s="64"/>
      <c r="J20" s="85" t="s">
        <v>49</v>
      </c>
      <c r="K20" s="64"/>
      <c r="L20" s="64"/>
      <c r="M20" s="67"/>
      <c r="N20" s="64"/>
      <c r="O20" s="64"/>
      <c r="P20" s="76"/>
      <c r="Q20" s="79" t="s">
        <v>50</v>
      </c>
      <c r="R20" s="69"/>
      <c r="S20" s="69"/>
      <c r="T20" s="69"/>
      <c r="U20" s="69"/>
      <c r="V20" s="69"/>
      <c r="W20" s="69"/>
      <c r="X20" s="69"/>
      <c r="Y20" s="70">
        <f t="shared" si="0"/>
        <v>0</v>
      </c>
      <c r="Z20" s="81"/>
    </row>
    <row r="21" spans="1:26" s="82" customFormat="1" ht="40.5" customHeight="1">
      <c r="A21" s="62" t="s">
        <v>51</v>
      </c>
      <c r="B21" s="63">
        <v>45929</v>
      </c>
      <c r="C21" s="64"/>
      <c r="D21" s="64"/>
      <c r="E21" s="65" t="s">
        <v>52</v>
      </c>
      <c r="F21" s="66" t="s">
        <v>38</v>
      </c>
      <c r="G21" s="64"/>
      <c r="H21" s="67"/>
      <c r="I21" s="64"/>
      <c r="J21" s="85" t="s">
        <v>53</v>
      </c>
      <c r="K21" s="64"/>
      <c r="L21" s="64"/>
      <c r="M21" s="67"/>
      <c r="N21" s="64"/>
      <c r="O21" s="64"/>
      <c r="P21" s="76"/>
      <c r="Q21" s="79" t="s">
        <v>54</v>
      </c>
      <c r="R21" s="69"/>
      <c r="S21" s="69"/>
      <c r="T21" s="69"/>
      <c r="U21" s="69"/>
      <c r="V21" s="69"/>
      <c r="W21" s="69"/>
      <c r="X21" s="69"/>
      <c r="Y21" s="70">
        <f t="shared" si="0"/>
        <v>0</v>
      </c>
      <c r="Z21" s="81"/>
    </row>
    <row r="22" spans="1:26" s="82" customFormat="1" ht="40.5" customHeight="1">
      <c r="A22" s="72"/>
      <c r="B22" s="63">
        <v>45929</v>
      </c>
      <c r="C22" s="64"/>
      <c r="D22" s="64"/>
      <c r="E22" s="73"/>
      <c r="F22" s="74"/>
      <c r="G22" s="64"/>
      <c r="H22" s="67"/>
      <c r="I22" s="64"/>
      <c r="J22" s="64" t="s">
        <v>55</v>
      </c>
      <c r="K22" s="64"/>
      <c r="L22" s="64"/>
      <c r="M22" s="67"/>
      <c r="N22" s="64"/>
      <c r="O22" s="64"/>
      <c r="P22" s="76"/>
      <c r="Q22" s="85" t="s">
        <v>56</v>
      </c>
      <c r="R22" s="69"/>
      <c r="S22" s="69"/>
      <c r="T22" s="69"/>
      <c r="U22" s="69"/>
      <c r="V22" s="69"/>
      <c r="W22" s="69"/>
      <c r="X22" s="69"/>
      <c r="Y22" s="70">
        <f t="shared" si="0"/>
        <v>0</v>
      </c>
      <c r="Z22" s="81"/>
    </row>
    <row r="23" spans="1:26" s="82" customFormat="1" ht="40.5" customHeight="1">
      <c r="A23" s="72"/>
      <c r="B23" s="63">
        <v>45929</v>
      </c>
      <c r="C23" s="64"/>
      <c r="D23" s="64"/>
      <c r="E23" s="73"/>
      <c r="F23" s="74"/>
      <c r="G23" s="64"/>
      <c r="H23" s="67"/>
      <c r="I23" s="64"/>
      <c r="J23" s="64" t="s">
        <v>57</v>
      </c>
      <c r="K23" s="64"/>
      <c r="L23" s="64"/>
      <c r="M23" s="67"/>
      <c r="N23" s="64"/>
      <c r="O23" s="64"/>
      <c r="P23" s="76"/>
      <c r="Q23" s="85" t="s">
        <v>58</v>
      </c>
      <c r="R23" s="69"/>
      <c r="S23" s="69"/>
      <c r="T23" s="69"/>
      <c r="U23" s="69"/>
      <c r="V23" s="69"/>
      <c r="W23" s="69"/>
      <c r="X23" s="69"/>
      <c r="Y23" s="70">
        <f t="shared" si="0"/>
        <v>0</v>
      </c>
      <c r="Z23" s="81"/>
    </row>
    <row r="24" spans="1:26" s="82" customFormat="1" ht="40.5" customHeight="1">
      <c r="A24" s="72"/>
      <c r="B24" s="63">
        <v>45929</v>
      </c>
      <c r="C24" s="64"/>
      <c r="D24" s="64"/>
      <c r="E24" s="73"/>
      <c r="F24" s="74"/>
      <c r="G24" s="64"/>
      <c r="H24" s="67"/>
      <c r="I24" s="64"/>
      <c r="J24" s="65" t="s">
        <v>59</v>
      </c>
      <c r="K24" s="64"/>
      <c r="L24" s="64"/>
      <c r="M24" s="67"/>
      <c r="N24" s="64"/>
      <c r="O24" s="64"/>
      <c r="P24" s="76"/>
      <c r="Q24" s="65" t="s">
        <v>60</v>
      </c>
      <c r="R24" s="69"/>
      <c r="S24" s="69"/>
      <c r="T24" s="69"/>
      <c r="U24" s="69"/>
      <c r="V24" s="69"/>
      <c r="W24" s="69"/>
      <c r="X24" s="69"/>
      <c r="Y24" s="70">
        <f t="shared" si="0"/>
        <v>0</v>
      </c>
      <c r="Z24" s="81"/>
    </row>
    <row r="25" spans="1:26" s="82" customFormat="1" ht="40.5" customHeight="1">
      <c r="A25" s="72"/>
      <c r="B25" s="63">
        <v>45929</v>
      </c>
      <c r="C25" s="64"/>
      <c r="D25" s="64"/>
      <c r="E25" s="73"/>
      <c r="F25" s="74"/>
      <c r="G25" s="64"/>
      <c r="H25" s="67"/>
      <c r="I25" s="64"/>
      <c r="J25" s="75"/>
      <c r="K25" s="64"/>
      <c r="L25" s="64"/>
      <c r="M25" s="67"/>
      <c r="N25" s="64"/>
      <c r="O25" s="64"/>
      <c r="P25" s="76"/>
      <c r="Q25" s="75"/>
      <c r="R25" s="69"/>
      <c r="S25" s="69"/>
      <c r="T25" s="69"/>
      <c r="U25" s="69"/>
      <c r="V25" s="69"/>
      <c r="W25" s="69"/>
      <c r="X25" s="69"/>
      <c r="Y25" s="70">
        <f t="shared" si="0"/>
        <v>0</v>
      </c>
      <c r="Z25" s="81"/>
    </row>
    <row r="26" spans="1:26" s="82" customFormat="1" ht="40.5" customHeight="1">
      <c r="A26" s="83"/>
      <c r="B26" s="63">
        <v>45929</v>
      </c>
      <c r="C26" s="64"/>
      <c r="D26" s="64"/>
      <c r="E26" s="75"/>
      <c r="F26" s="84"/>
      <c r="G26" s="64"/>
      <c r="H26" s="67"/>
      <c r="I26" s="64"/>
      <c r="J26" s="64" t="s">
        <v>61</v>
      </c>
      <c r="K26" s="64"/>
      <c r="L26" s="64"/>
      <c r="M26" s="67"/>
      <c r="N26" s="64"/>
      <c r="O26" s="64"/>
      <c r="P26" s="86"/>
      <c r="Q26" s="85" t="s">
        <v>62</v>
      </c>
      <c r="R26" s="69"/>
      <c r="S26" s="69"/>
      <c r="T26" s="69"/>
      <c r="U26" s="69"/>
      <c r="V26" s="69"/>
      <c r="W26" s="69"/>
      <c r="X26" s="69"/>
      <c r="Y26" s="70">
        <f t="shared" si="0"/>
        <v>0</v>
      </c>
      <c r="Z26" s="77"/>
    </row>
    <row r="27" spans="1:26" s="82" customFormat="1" ht="40.5" customHeight="1">
      <c r="A27" s="87" t="s">
        <v>63</v>
      </c>
      <c r="B27" s="63">
        <v>45929</v>
      </c>
      <c r="C27" s="64"/>
      <c r="D27" s="64"/>
      <c r="E27" s="85" t="s">
        <v>64</v>
      </c>
      <c r="F27" s="88" t="s">
        <v>65</v>
      </c>
      <c r="G27" s="64"/>
      <c r="H27" s="67"/>
      <c r="I27" s="64" t="s">
        <v>66</v>
      </c>
      <c r="J27" s="64" t="s">
        <v>67</v>
      </c>
      <c r="K27" s="64" t="s">
        <v>68</v>
      </c>
      <c r="L27" s="64" t="s">
        <v>69</v>
      </c>
      <c r="M27" s="67"/>
      <c r="N27" s="64">
        <v>142</v>
      </c>
      <c r="O27" s="64">
        <v>3139</v>
      </c>
      <c r="P27" s="88" t="s">
        <v>66</v>
      </c>
      <c r="Q27" s="85" t="s">
        <v>70</v>
      </c>
      <c r="R27" s="69"/>
      <c r="S27" s="69"/>
      <c r="T27" s="69"/>
      <c r="U27" s="69"/>
      <c r="V27" s="69"/>
      <c r="W27" s="69"/>
      <c r="X27" s="69"/>
      <c r="Y27" s="70">
        <f t="shared" si="0"/>
        <v>0</v>
      </c>
      <c r="Z27" s="81"/>
    </row>
    <row r="28" spans="1:26" ht="25.5" customHeight="1">
      <c r="A28" s="89" t="s">
        <v>71</v>
      </c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90"/>
      <c r="S28" s="91"/>
      <c r="T28" s="91"/>
      <c r="U28" s="91"/>
      <c r="V28" s="91"/>
      <c r="W28" s="91"/>
      <c r="X28" s="92"/>
      <c r="Y28" s="93">
        <f>SUM(Y14:Y27)</f>
        <v>0</v>
      </c>
      <c r="Z28" s="94"/>
    </row>
    <row r="29" spans="1:26" ht="25.5" customHeight="1">
      <c r="A29" s="95"/>
      <c r="B29" s="96"/>
      <c r="C29" s="97"/>
      <c r="D29" s="97"/>
      <c r="E29" s="98"/>
      <c r="F29" s="98"/>
      <c r="G29" s="98"/>
      <c r="H29" s="99"/>
      <c r="I29" s="98"/>
      <c r="J29" s="98"/>
      <c r="K29" s="98"/>
      <c r="L29" s="98"/>
      <c r="M29" s="98"/>
      <c r="N29" s="100"/>
      <c r="O29" s="100"/>
      <c r="P29" s="98"/>
      <c r="Q29" s="101"/>
      <c r="R29" s="97"/>
      <c r="S29" s="97"/>
      <c r="T29" s="97"/>
      <c r="U29" s="97"/>
      <c r="V29" s="97"/>
      <c r="W29" s="97"/>
      <c r="X29" s="97"/>
      <c r="Y29" s="97"/>
      <c r="Z29" s="102"/>
    </row>
    <row r="30" spans="1:26" ht="25.5" customHeight="1">
      <c r="A30" s="95"/>
      <c r="B30" s="103" t="s">
        <v>72</v>
      </c>
      <c r="C30" s="104"/>
      <c r="D30" s="105"/>
      <c r="E30" s="106">
        <f>+E9+E10</f>
        <v>1899002428.4285715</v>
      </c>
      <c r="F30" s="106"/>
      <c r="G30" s="104"/>
      <c r="H30" s="107">
        <f>+H9+H10</f>
        <v>0</v>
      </c>
      <c r="I30" s="9"/>
      <c r="J30" s="9"/>
      <c r="K30" s="9"/>
      <c r="L30" s="9"/>
      <c r="M30" s="9" t="s">
        <v>73</v>
      </c>
      <c r="N30" s="10"/>
      <c r="O30" s="108"/>
      <c r="P30" s="108"/>
      <c r="Q30" s="109"/>
      <c r="X30" s="9"/>
      <c r="Y30" s="9"/>
      <c r="Z30" s="110"/>
    </row>
  </sheetData>
  <mergeCells count="42">
    <mergeCell ref="Y12:Y13"/>
    <mergeCell ref="Z12:Z13"/>
    <mergeCell ref="P14:P26"/>
    <mergeCell ref="A28:Q28"/>
    <mergeCell ref="E30:F30"/>
    <mergeCell ref="S12:S13"/>
    <mergeCell ref="T12:T13"/>
    <mergeCell ref="U12:U13"/>
    <mergeCell ref="V12:V13"/>
    <mergeCell ref="W12:W13"/>
    <mergeCell ref="X12:X13"/>
    <mergeCell ref="M12:M13"/>
    <mergeCell ref="N12:N13"/>
    <mergeCell ref="O12:O13"/>
    <mergeCell ref="P12:P13"/>
    <mergeCell ref="Q12:Q13"/>
    <mergeCell ref="R12:R13"/>
    <mergeCell ref="G12:G13"/>
    <mergeCell ref="H12:H13"/>
    <mergeCell ref="I12:I13"/>
    <mergeCell ref="J12:J13"/>
    <mergeCell ref="K12:K13"/>
    <mergeCell ref="L12:L13"/>
    <mergeCell ref="E10:F10"/>
    <mergeCell ref="A12:A13"/>
    <mergeCell ref="B12:B13"/>
    <mergeCell ref="C12:D12"/>
    <mergeCell ref="E12:E13"/>
    <mergeCell ref="F12:F13"/>
    <mergeCell ref="A5:J5"/>
    <mergeCell ref="Q5:Z5"/>
    <mergeCell ref="A6:Z6"/>
    <mergeCell ref="A7:Z7"/>
    <mergeCell ref="C8:Z8"/>
    <mergeCell ref="E9:F9"/>
    <mergeCell ref="Q1:Z1"/>
    <mergeCell ref="A2:J2"/>
    <mergeCell ref="Q2:Z2"/>
    <mergeCell ref="A3:J3"/>
    <mergeCell ref="Q3:Z3"/>
    <mergeCell ref="A4:J4"/>
    <mergeCell ref="Q4:Z4"/>
  </mergeCells>
  <hyperlinks>
    <hyperlink ref="A4" r:id="rId1" xr:uid="{D88860E5-26A2-400E-9CD6-A0A7F92B8419}"/>
  </hyperlinks>
  <pageMargins left="0.7" right="0.7" top="0.75" bottom="0.75" header="0.3" footer="0.3"/>
  <pageSetup paperSize="9" orientation="portrait" verticalDpi="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 Anh Bui Khanh</dc:creator>
  <cp:lastModifiedBy>Duy Anh Bui Khanh</cp:lastModifiedBy>
  <dcterms:created xsi:type="dcterms:W3CDTF">2025-10-06T06:38:10Z</dcterms:created>
  <dcterms:modified xsi:type="dcterms:W3CDTF">2025-10-06T06:39:33Z</dcterms:modified>
</cp:coreProperties>
</file>