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7115" windowHeight="7890"/>
  </bookViews>
  <sheets>
    <sheet name="temp_1" sheetId="17" r:id="rId1"/>
    <sheet name="temp_2" sheetId="14" r:id="rId2"/>
    <sheet name="temp_3" sheetId="20" r:id="rId3"/>
    <sheet name="temp_4" sheetId="21" r:id="rId4"/>
    <sheet name="temp_5" sheetId="22" r:id="rId5"/>
  </sheets>
  <externalReferences>
    <externalReference r:id="rId6"/>
  </externalReferences>
  <definedNames>
    <definedName name="_xlnm.Print_Area" localSheetId="0">temp_1!$A$1:$I$35</definedName>
    <definedName name="_xlnm.Print_Area" localSheetId="1">temp_2!$A$1:$I$41</definedName>
    <definedName name="_xlnm.Print_Area" localSheetId="2">temp_3!$A$1:$I$47</definedName>
    <definedName name="_xlnm.Print_Area" localSheetId="3">temp_4!$A$1:$I$45</definedName>
    <definedName name="_xlnm.Print_Area" localSheetId="4">temp_5!$A$1:$I$49</definedName>
  </definedNames>
  <calcPr calcId="144525"/>
</workbook>
</file>

<file path=xl/calcChain.xml><?xml version="1.0" encoding="utf-8"?>
<calcChain xmlns="http://schemas.openxmlformats.org/spreadsheetml/2006/main">
  <c r="I30" i="21" l="1"/>
  <c r="E30" i="21"/>
  <c r="I42" i="21"/>
  <c r="E42" i="21"/>
  <c r="E46" i="22"/>
  <c r="I44" i="22"/>
  <c r="I42" i="22"/>
  <c r="I40" i="22"/>
  <c r="I38" i="22"/>
  <c r="I36" i="22"/>
  <c r="I46" i="22" s="1"/>
  <c r="E32" i="22"/>
  <c r="I30" i="22"/>
  <c r="I28" i="22"/>
  <c r="I26" i="22"/>
  <c r="I24" i="22"/>
  <c r="I22" i="22"/>
  <c r="I32" i="22" s="1"/>
  <c r="A19" i="22"/>
  <c r="I40" i="21"/>
  <c r="I38" i="21"/>
  <c r="I36" i="21"/>
  <c r="I34" i="21"/>
  <c r="I28" i="21"/>
  <c r="I26" i="21"/>
  <c r="I24" i="21"/>
  <c r="I22" i="21"/>
  <c r="A19" i="21"/>
  <c r="A43" i="21"/>
  <c r="A31" i="21"/>
  <c r="A47" i="22"/>
  <c r="A33" i="22"/>
  <c r="I44" i="20" l="1"/>
  <c r="E44" i="20"/>
  <c r="I41" i="20"/>
  <c r="I38" i="20"/>
  <c r="I35" i="20"/>
  <c r="E31" i="20"/>
  <c r="I28" i="20"/>
  <c r="I25" i="20"/>
  <c r="I22" i="20"/>
  <c r="I31" i="20" s="1"/>
  <c r="A19" i="20"/>
  <c r="A45" i="20"/>
  <c r="A32" i="20"/>
  <c r="E32" i="17" l="1"/>
  <c r="I29" i="17"/>
  <c r="I32" i="17" s="1"/>
  <c r="E25" i="17"/>
  <c r="I22" i="17"/>
  <c r="I25" i="17" s="1"/>
  <c r="A19" i="17"/>
  <c r="E38" i="14"/>
  <c r="I35" i="14"/>
  <c r="I32" i="14"/>
  <c r="E28" i="14"/>
  <c r="I25" i="14"/>
  <c r="I22" i="14"/>
  <c r="A19" i="14"/>
  <c r="A26" i="17"/>
  <c r="A33" i="17"/>
  <c r="I38" i="14" l="1"/>
  <c r="I28" i="14"/>
  <c r="A29" i="14"/>
  <c r="A39" i="14"/>
</calcChain>
</file>

<file path=xl/sharedStrings.xml><?xml version="1.0" encoding="utf-8"?>
<sst xmlns="http://schemas.openxmlformats.org/spreadsheetml/2006/main" count="288" uniqueCount="55">
  <si>
    <t>SUNZEX COMPANY LTD</t>
  </si>
  <si>
    <t xml:space="preserve">NO. 16.STREET 10,VSIP INDUSTRIAL ZONE,TIEN DU DIST,BAC NINH PROVICE
</t>
  </si>
  <si>
    <t xml:space="preserve">          COMMERCIAL INVOICE</t>
  </si>
  <si>
    <t>Exporter</t>
  </si>
  <si>
    <t>No.&amp; Date of Invoice</t>
  </si>
  <si>
    <t xml:space="preserve">Date: </t>
  </si>
  <si>
    <t>NO. 16.STREET 10,VSIP INDUSTRIAL ZONE,TIEN DU DIST,BAC NINH PROVICE</t>
  </si>
  <si>
    <t xml:space="preserve">Consignee: </t>
  </si>
  <si>
    <t>Contract No:</t>
  </si>
  <si>
    <t>WAL-MART  INC., 601 N.WALTON BLVD BENTONVILLE AR 72716-0410 USA</t>
  </si>
  <si>
    <t>01/TONZEX-SUNZEX</t>
  </si>
  <si>
    <t>Date: 14/09/2018</t>
  </si>
  <si>
    <t>Remarks</t>
  </si>
  <si>
    <t>Importer / Invoice to</t>
  </si>
  <si>
    <t>TONZEX TECHNOLOGY CO., LTD</t>
  </si>
  <si>
    <t>5/FL., NO.36-1,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</si>
  <si>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</si>
  <si>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</si>
  <si>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</si>
  <si>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</si>
  <si>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CANG HAI PHONG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</si>
  <si>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</si>
  <si>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</si>
  <si>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</si>
  <si>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</si>
  <si>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</si>
  <si>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</si>
  <si>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</si>
  <si>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PAPER FILE</t>
  </si>
  <si>
    <t>ORDER: HSS9018</t>
  </si>
  <si>
    <t>ORDER: HSS9019</t>
  </si>
  <si>
    <t>PP FILE</t>
  </si>
  <si>
    <t>ORDER: HSS9022</t>
  </si>
  <si>
    <t>TOTAL</t>
  </si>
  <si>
    <t>PCE</t>
  </si>
  <si>
    <t>F.O.B  HAIPHONG</t>
  </si>
  <si>
    <t>SUNZEX CO.,LTD</t>
  </si>
  <si>
    <t>SAVANNAH - GA</t>
  </si>
  <si>
    <t>MOBILE - AL</t>
  </si>
  <si>
    <t>No: TK2008007/08</t>
  </si>
  <si>
    <t>PO#4118565485</t>
  </si>
  <si>
    <t>PO#4118565482</t>
  </si>
  <si>
    <t>PO#4118565484</t>
  </si>
  <si>
    <t>No: TK2008011</t>
  </si>
  <si>
    <t>No: TK2008017</t>
  </si>
  <si>
    <t>19/8/2020</t>
  </si>
  <si>
    <t>LONG BEACH - CA</t>
  </si>
  <si>
    <t>PO#4118563003</t>
  </si>
  <si>
    <t>No: TK2008001/02/03</t>
  </si>
  <si>
    <t xml:space="preserve">WAL-MART  INC., 601 N.WALTON BLVD BENTONVILLE AR 72716-0410 USA  </t>
  </si>
  <si>
    <t>HOUSTON - TX</t>
  </si>
  <si>
    <t>PAPER FOLDER - ORDER: HSS90S19</t>
  </si>
  <si>
    <t>PO#4118563033</t>
  </si>
  <si>
    <t>PO#4118563033,4118562152,4118561836</t>
  </si>
  <si>
    <t>PO#4118563033,4118562152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</si>
</sst>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#,##0&quot;PCS&quot;"/>
  </numFmts>
  <fonts count="31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10"/>
      <color indexed="8"/>
      <name val="Times New Roman"/>
      <family val="1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.VnTime"/>
      <family val="2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/>
    <xf numFmtId="43" fontId="26" fillId="0" borderId="0" applyFont="0" applyFill="0" applyBorder="0" applyAlignment="0" applyProtection="0">
      <alignment vertical="center"/>
    </xf>
    <xf numFmtId="0" fontId="30" fillId="0" borderId="0"/>
  </cellStyleXfs>
  <cellXfs count="174">
    <xf numFmtId="0" fontId="0" fillId="0" borderId="0" xfId="0"/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9" xfId="2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3" fillId="0" borderId="0" xfId="3" applyFont="1" applyAlignment="1"/>
    <xf numFmtId="0" fontId="24" fillId="0" borderId="8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23" fillId="0" borderId="9" xfId="3" applyFont="1" applyBorder="1" applyAlignment="1"/>
    <xf numFmtId="0" fontId="24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5" fillId="0" borderId="5" xfId="0" applyFont="1" applyBorder="1" applyAlignment="1"/>
    <xf numFmtId="0" fontId="25" fillId="0" borderId="7" xfId="0" applyFont="1" applyBorder="1" applyAlignment="1"/>
    <xf numFmtId="0" fontId="15" fillId="0" borderId="6" xfId="0" applyFont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7" fontId="5" fillId="0" borderId="0" xfId="0" applyNumberFormat="1" applyFont="1" applyAlignment="1">
      <alignment horizontal="right"/>
    </xf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164" fontId="27" fillId="0" borderId="0" xfId="4" applyNumberFormat="1" applyFont="1" applyBorder="1">
      <alignment vertical="center"/>
    </xf>
    <xf numFmtId="0" fontId="27" fillId="0" borderId="0" xfId="0" applyFont="1" applyBorder="1" applyAlignment="1">
      <alignment vertical="center"/>
    </xf>
    <xf numFmtId="7" fontId="27" fillId="0" borderId="0" xfId="0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vertical="center"/>
    </xf>
    <xf numFmtId="7" fontId="10" fillId="0" borderId="0" xfId="0" applyNumberFormat="1" applyFont="1" applyBorder="1" applyAlignment="1">
      <alignment horizontal="right"/>
    </xf>
    <xf numFmtId="0" fontId="7" fillId="0" borderId="6" xfId="0" applyFont="1" applyBorder="1" applyAlignment="1"/>
    <xf numFmtId="164" fontId="27" fillId="0" borderId="6" xfId="0" applyNumberFormat="1" applyFont="1" applyBorder="1" applyAlignment="1"/>
    <xf numFmtId="165" fontId="27" fillId="0" borderId="6" xfId="0" applyNumberFormat="1" applyFont="1" applyBorder="1" applyAlignment="1">
      <alignment horizontal="left"/>
    </xf>
    <xf numFmtId="7" fontId="27" fillId="0" borderId="6" xfId="0" applyNumberFormat="1" applyFont="1" applyBorder="1" applyAlignment="1">
      <alignment horizontal="center"/>
    </xf>
    <xf numFmtId="0" fontId="7" fillId="0" borderId="5" xfId="0" applyFont="1" applyBorder="1" applyAlignment="1"/>
    <xf numFmtId="0" fontId="5" fillId="0" borderId="7" xfId="0" applyFont="1" applyBorder="1" applyAlignment="1"/>
    <xf numFmtId="0" fontId="7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5" fontId="27" fillId="0" borderId="6" xfId="0" applyNumberFormat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15" fontId="19" fillId="2" borderId="9" xfId="0" applyNumberFormat="1" applyFont="1" applyFill="1" applyBorder="1" applyAlignment="1">
      <alignment horizontal="left"/>
    </xf>
    <xf numFmtId="15" fontId="19" fillId="2" borderId="10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7" fontId="27" fillId="3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5"/>
    <xf numFmtId="0" fontId="5" fillId="0" borderId="2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6" fillId="0" borderId="3" xfId="5" applyFont="1" applyBorder="1" applyAlignment="1">
      <alignment horizontal="center" vertical="center"/>
    </xf>
    <xf numFmtId="0" fontId="5" fillId="0" borderId="4" xfId="5" applyFont="1" applyBorder="1" applyAlignment="1">
      <alignment vertical="center"/>
    </xf>
    <xf numFmtId="0" fontId="7" fillId="0" borderId="5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5" fillId="0" borderId="7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2" xfId="5" applyFont="1" applyFill="1" applyBorder="1" applyAlignment="1">
      <alignment vertical="center"/>
    </xf>
    <xf numFmtId="0" fontId="5" fillId="0" borderId="8" xfId="5" applyFont="1" applyBorder="1" applyAlignment="1">
      <alignment vertical="center"/>
    </xf>
    <xf numFmtId="0" fontId="9" fillId="0" borderId="0" xfId="5" applyFont="1" applyBorder="1" applyAlignment="1">
      <alignment vertical="center"/>
    </xf>
    <xf numFmtId="0" fontId="10" fillId="0" borderId="0" xfId="5" applyFont="1" applyBorder="1" applyAlignment="1">
      <alignment vertical="center"/>
    </xf>
    <xf numFmtId="0" fontId="11" fillId="0" borderId="0" xfId="5" applyFont="1" applyAlignment="1">
      <alignment vertical="center"/>
    </xf>
    <xf numFmtId="0" fontId="9" fillId="0" borderId="0" xfId="5" applyFont="1" applyBorder="1" applyAlignment="1">
      <alignment horizontal="right"/>
    </xf>
    <xf numFmtId="14" fontId="9" fillId="0" borderId="0" xfId="5" applyNumberFormat="1" applyFont="1" applyBorder="1" applyAlignment="1">
      <alignment horizontal="left"/>
    </xf>
    <xf numFmtId="0" fontId="12" fillId="0" borderId="9" xfId="5" applyFont="1" applyFill="1" applyBorder="1" applyAlignment="1">
      <alignment horizontal="left" vertical="center" wrapText="1"/>
    </xf>
    <xf numFmtId="0" fontId="12" fillId="0" borderId="4" xfId="5" applyFont="1" applyFill="1" applyBorder="1" applyAlignment="1">
      <alignment horizontal="left" vertical="center" wrapText="1"/>
    </xf>
    <xf numFmtId="0" fontId="12" fillId="0" borderId="10" xfId="5" applyFont="1" applyFill="1" applyBorder="1" applyAlignment="1">
      <alignment horizontal="left" vertical="center" wrapText="1"/>
    </xf>
    <xf numFmtId="0" fontId="13" fillId="0" borderId="0" xfId="5" applyFont="1" applyBorder="1" applyAlignment="1">
      <alignment vertical="center"/>
    </xf>
    <xf numFmtId="0" fontId="14" fillId="0" borderId="2" xfId="5" applyFont="1" applyBorder="1" applyAlignment="1">
      <alignment vertical="top" wrapText="1"/>
    </xf>
    <xf numFmtId="0" fontId="14" fillId="0" borderId="0" xfId="5" applyFont="1" applyBorder="1" applyAlignment="1">
      <alignment vertical="top" wrapText="1"/>
    </xf>
    <xf numFmtId="0" fontId="14" fillId="0" borderId="8" xfId="5" applyFont="1" applyBorder="1" applyAlignment="1">
      <alignment vertical="top" wrapText="1"/>
    </xf>
    <xf numFmtId="0" fontId="14" fillId="0" borderId="9" xfId="5" applyFont="1" applyBorder="1" applyAlignment="1">
      <alignment vertical="top" wrapText="1"/>
    </xf>
    <xf numFmtId="0" fontId="14" fillId="0" borderId="4" xfId="5" applyFont="1" applyBorder="1" applyAlignment="1">
      <alignment vertical="top" wrapText="1"/>
    </xf>
    <xf numFmtId="0" fontId="14" fillId="0" borderId="10" xfId="5" applyFont="1" applyBorder="1" applyAlignment="1">
      <alignment vertical="top" wrapText="1"/>
    </xf>
    <xf numFmtId="0" fontId="15" fillId="0" borderId="0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17" fillId="0" borderId="2" xfId="5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18" fillId="0" borderId="8" xfId="5" applyFont="1" applyBorder="1" applyAlignment="1">
      <alignment vertical="center"/>
    </xf>
    <xf numFmtId="0" fontId="19" fillId="0" borderId="0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7" fillId="0" borderId="8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7" xfId="5" applyFont="1" applyBorder="1" applyAlignment="1">
      <alignment vertical="center"/>
    </xf>
    <xf numFmtId="0" fontId="18" fillId="2" borderId="6" xfId="5" applyFont="1" applyFill="1" applyBorder="1" applyAlignment="1">
      <alignment vertical="center"/>
    </xf>
    <xf numFmtId="0" fontId="19" fillId="2" borderId="7" xfId="5" applyFont="1" applyFill="1" applyBorder="1" applyAlignment="1">
      <alignment vertical="center"/>
    </xf>
    <xf numFmtId="0" fontId="19" fillId="0" borderId="9" xfId="5" applyFont="1" applyBorder="1" applyAlignment="1">
      <alignment vertical="center"/>
    </xf>
    <xf numFmtId="0" fontId="19" fillId="0" borderId="10" xfId="5" applyFont="1" applyBorder="1" applyAlignment="1">
      <alignment vertical="center"/>
    </xf>
    <xf numFmtId="0" fontId="24" fillId="0" borderId="8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0" fontId="18" fillId="0" borderId="5" xfId="5" applyFont="1" applyBorder="1" applyAlignment="1">
      <alignment vertical="center"/>
    </xf>
    <xf numFmtId="0" fontId="19" fillId="0" borderId="8" xfId="5" applyFont="1" applyBorder="1" applyAlignment="1">
      <alignment vertical="center"/>
    </xf>
    <xf numFmtId="0" fontId="18" fillId="2" borderId="5" xfId="5" applyFont="1" applyFill="1" applyBorder="1" applyAlignment="1">
      <alignment vertical="center"/>
    </xf>
    <xf numFmtId="0" fontId="24" fillId="0" borderId="10" xfId="5" applyFont="1" applyBorder="1" applyAlignment="1">
      <alignment vertical="center"/>
    </xf>
    <xf numFmtId="15" fontId="19" fillId="2" borderId="9" xfId="5" applyNumberFormat="1" applyFont="1" applyFill="1" applyBorder="1" applyAlignment="1">
      <alignment horizontal="left"/>
    </xf>
    <xf numFmtId="15" fontId="19" fillId="2" borderId="10" xfId="5" applyNumberFormat="1" applyFont="1" applyFill="1" applyBorder="1" applyAlignment="1">
      <alignment horizontal="left"/>
    </xf>
    <xf numFmtId="0" fontId="5" fillId="0" borderId="9" xfId="5" applyFont="1" applyBorder="1" applyAlignment="1">
      <alignment vertical="center"/>
    </xf>
    <xf numFmtId="0" fontId="15" fillId="0" borderId="6" xfId="5" applyFont="1" applyBorder="1" applyAlignment="1">
      <alignment vertical="center"/>
    </xf>
    <xf numFmtId="0" fontId="25" fillId="0" borderId="7" xfId="5" applyFont="1" applyBorder="1" applyAlignment="1">
      <alignment vertical="center"/>
    </xf>
    <xf numFmtId="0" fontId="15" fillId="0" borderId="5" xfId="5" applyFont="1" applyBorder="1" applyAlignment="1"/>
    <xf numFmtId="0" fontId="25" fillId="0" borderId="7" xfId="5" applyFont="1" applyBorder="1" applyAlignment="1"/>
    <xf numFmtId="0" fontId="15" fillId="0" borderId="5" xfId="5" applyFont="1" applyBorder="1" applyAlignment="1">
      <alignment horizontal="center"/>
    </xf>
    <xf numFmtId="0" fontId="25" fillId="0" borderId="7" xfId="5" applyFont="1" applyBorder="1" applyAlignment="1">
      <alignment horizontal="center"/>
    </xf>
    <xf numFmtId="0" fontId="15" fillId="0" borderId="7" xfId="5" applyFont="1" applyBorder="1" applyAlignment="1">
      <alignment horizontal="center"/>
    </xf>
    <xf numFmtId="0" fontId="15" fillId="0" borderId="6" xfId="5" applyFont="1" applyBorder="1" applyAlignment="1">
      <alignment horizontal="center"/>
    </xf>
    <xf numFmtId="49" fontId="5" fillId="0" borderId="0" xfId="5" applyNumberFormat="1" applyFont="1" applyFill="1" applyAlignment="1">
      <alignment vertical="center"/>
    </xf>
    <xf numFmtId="49" fontId="5" fillId="0" borderId="0" xfId="5" applyNumberFormat="1" applyFont="1" applyFill="1" applyAlignment="1">
      <alignment horizontal="center" vertical="center"/>
    </xf>
    <xf numFmtId="7" fontId="5" fillId="0" borderId="0" xfId="5" applyNumberFormat="1" applyFont="1" applyAlignment="1">
      <alignment horizontal="right"/>
    </xf>
    <xf numFmtId="49" fontId="7" fillId="0" borderId="0" xfId="5" applyNumberFormat="1" applyFont="1" applyFill="1" applyAlignment="1">
      <alignment vertical="center"/>
    </xf>
    <xf numFmtId="49" fontId="5" fillId="0" borderId="0" xfId="5" applyNumberFormat="1" applyFont="1" applyFill="1" applyBorder="1" applyAlignment="1">
      <alignment vertical="center"/>
    </xf>
    <xf numFmtId="0" fontId="27" fillId="0" borderId="0" xfId="5" applyFont="1" applyBorder="1" applyAlignment="1">
      <alignment vertical="center"/>
    </xf>
    <xf numFmtId="7" fontId="27" fillId="3" borderId="0" xfId="5" applyNumberFormat="1" applyFont="1" applyFill="1" applyBorder="1" applyAlignment="1">
      <alignment horizontal="center"/>
    </xf>
    <xf numFmtId="7" fontId="27" fillId="0" borderId="0" xfId="5" applyNumberFormat="1" applyFont="1" applyBorder="1" applyAlignment="1">
      <alignment horizontal="center"/>
    </xf>
    <xf numFmtId="49" fontId="10" fillId="0" borderId="0" xfId="5" applyNumberFormat="1" applyFont="1" applyFill="1" applyBorder="1" applyAlignment="1">
      <alignment vertical="center"/>
    </xf>
    <xf numFmtId="7" fontId="10" fillId="0" borderId="0" xfId="5" applyNumberFormat="1" applyFont="1" applyBorder="1" applyAlignment="1">
      <alignment horizontal="right"/>
    </xf>
    <xf numFmtId="0" fontId="7" fillId="0" borderId="6" xfId="5" applyFont="1" applyBorder="1" applyAlignment="1"/>
    <xf numFmtId="0" fontId="28" fillId="0" borderId="6" xfId="5" applyFont="1" applyBorder="1" applyAlignment="1">
      <alignment horizontal="center"/>
    </xf>
    <xf numFmtId="164" fontId="27" fillId="0" borderId="6" xfId="5" applyNumberFormat="1" applyFont="1" applyBorder="1" applyAlignment="1"/>
    <xf numFmtId="165" fontId="27" fillId="0" borderId="6" xfId="5" applyNumberFormat="1" applyFont="1" applyBorder="1" applyAlignment="1">
      <alignment horizontal="left"/>
    </xf>
    <xf numFmtId="5" fontId="27" fillId="0" borderId="6" xfId="5" applyNumberFormat="1" applyFont="1" applyBorder="1" applyAlignment="1">
      <alignment horizontal="center"/>
    </xf>
    <xf numFmtId="7" fontId="27" fillId="0" borderId="6" xfId="5" applyNumberFormat="1" applyFont="1" applyBorder="1" applyAlignment="1">
      <alignment horizontal="center"/>
    </xf>
    <xf numFmtId="0" fontId="28" fillId="0" borderId="0" xfId="5" applyFont="1" applyBorder="1" applyAlignment="1">
      <alignment horizontal="center"/>
    </xf>
    <xf numFmtId="0" fontId="7" fillId="0" borderId="5" xfId="5" applyFont="1" applyBorder="1" applyAlignment="1"/>
    <xf numFmtId="0" fontId="5" fillId="0" borderId="7" xfId="5" applyFont="1" applyBorder="1" applyAlignment="1"/>
    <xf numFmtId="0" fontId="7" fillId="0" borderId="5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7" fillId="0" borderId="7" xfId="5" applyFont="1" applyBorder="1" applyAlignment="1">
      <alignment horizontal="center"/>
    </xf>
    <xf numFmtId="0" fontId="7" fillId="0" borderId="6" xfId="5" applyFont="1" applyBorder="1" applyAlignment="1">
      <alignment horizontal="center"/>
    </xf>
    <xf numFmtId="0" fontId="29" fillId="0" borderId="0" xfId="5" applyFont="1" applyAlignment="1">
      <alignment horizontal="left" vertical="center"/>
    </xf>
  </cellXfs>
  <cellStyles count="6">
    <cellStyle name="Comma 2" xfId="4"/>
    <cellStyle name="Hyperlink" xfId="2" builtinId="8"/>
    <cellStyle name="Normal" xfId="0" builtinId="0"/>
    <cellStyle name="Normal 2" xfId="5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u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886-2-2751%206016/%20Fax:886-2-2751-62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886-2-2751%206016/%20Fax:886-2-2751-62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886-2-2751%206016/%20Fax:886-2-2751-627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6" zoomScaleNormal="100" workbookViewId="0">
      <selection activeCell="D23" sqref="D23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6.25" customHeight="1">
      <c r="A2" s="66" t="s">
        <v>1</v>
      </c>
      <c r="B2" s="67"/>
      <c r="C2" s="67"/>
      <c r="D2" s="67"/>
      <c r="E2" s="67"/>
      <c r="F2" s="67"/>
      <c r="G2" s="67"/>
      <c r="H2" s="67"/>
      <c r="I2" s="67"/>
    </row>
    <row r="3" spans="1:9" ht="8.25" customHeight="1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17.25" thickTop="1">
      <c r="A4" s="1"/>
      <c r="B4" s="2"/>
      <c r="C4" s="69" t="s">
        <v>2</v>
      </c>
      <c r="D4" s="69"/>
      <c r="E4" s="69"/>
      <c r="F4" s="69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43</v>
      </c>
      <c r="F7" s="11"/>
      <c r="G7" s="12"/>
      <c r="H7" s="13" t="s">
        <v>5</v>
      </c>
      <c r="I7" s="14">
        <v>44143</v>
      </c>
    </row>
    <row r="8" spans="1:9" ht="34.5" customHeight="1">
      <c r="A8" s="70" t="s">
        <v>6</v>
      </c>
      <c r="B8" s="71"/>
      <c r="C8" s="71"/>
      <c r="D8" s="72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73" t="s">
        <v>9</v>
      </c>
      <c r="B10" s="74"/>
      <c r="C10" s="74"/>
      <c r="D10" s="75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76"/>
      <c r="B11" s="77"/>
      <c r="C11" s="77"/>
      <c r="D11" s="78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38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MOBILE - AL</v>
      </c>
      <c r="B19" s="40"/>
      <c r="C19" s="79">
        <v>44067</v>
      </c>
      <c r="D19" s="80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81" t="s">
        <v>24</v>
      </c>
      <c r="F20" s="82"/>
      <c r="G20" s="81" t="s">
        <v>25</v>
      </c>
      <c r="H20" s="83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84" t="s">
        <v>27</v>
      </c>
      <c r="F21" s="84"/>
      <c r="G21" s="84"/>
      <c r="H21" s="84"/>
      <c r="I21" s="48"/>
    </row>
    <row r="22" spans="1:14" ht="21" customHeight="1">
      <c r="A22" s="49" t="s">
        <v>28</v>
      </c>
      <c r="B22" s="50"/>
      <c r="C22" s="50"/>
      <c r="D22" s="50"/>
      <c r="E22" s="51">
        <v>6720</v>
      </c>
      <c r="F22" s="52"/>
      <c r="G22" s="85">
        <v>0.03</v>
      </c>
      <c r="H22" s="85"/>
      <c r="I22" s="53">
        <f>+E22*G22</f>
        <v>201.6</v>
      </c>
    </row>
    <row r="23" spans="1:14" ht="21" customHeight="1">
      <c r="A23" s="47" t="s">
        <v>29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42</v>
      </c>
      <c r="B24" s="50"/>
      <c r="C24" s="50"/>
      <c r="D24" s="50"/>
      <c r="E24" s="54"/>
      <c r="F24" s="11"/>
      <c r="G24" s="11"/>
      <c r="H24" s="11"/>
      <c r="I24" s="55"/>
    </row>
    <row r="25" spans="1:14">
      <c r="A25" s="56"/>
      <c r="B25" s="56"/>
      <c r="C25" s="63" t="s">
        <v>33</v>
      </c>
      <c r="D25" s="63"/>
      <c r="E25" s="57">
        <f>SUM(E22:E24)</f>
        <v>6720</v>
      </c>
      <c r="F25" s="58" t="s">
        <v>34</v>
      </c>
      <c r="G25" s="64"/>
      <c r="H25" s="64"/>
      <c r="I25" s="59">
        <f>SUM(I22:I24)</f>
        <v>201.6</v>
      </c>
    </row>
    <row r="26" spans="1:14">
      <c r="A26" s="86" t="str">
        <f>[1]!usd(I25,TRUE)</f>
        <v>Two hundred one dollars and sixty cents</v>
      </c>
      <c r="B26" s="86"/>
      <c r="C26" s="86"/>
      <c r="D26" s="86"/>
      <c r="E26" s="86"/>
      <c r="F26" s="86"/>
      <c r="G26" s="86"/>
      <c r="H26" s="86"/>
      <c r="I26" s="86"/>
    </row>
    <row r="27" spans="1:14">
      <c r="A27" s="42" t="s">
        <v>23</v>
      </c>
      <c r="B27" s="6"/>
      <c r="C27" s="60"/>
      <c r="D27" s="61"/>
      <c r="E27" s="88" t="s">
        <v>24</v>
      </c>
      <c r="F27" s="89"/>
      <c r="G27" s="88" t="s">
        <v>25</v>
      </c>
      <c r="H27" s="90"/>
      <c r="I27" s="62" t="s">
        <v>26</v>
      </c>
    </row>
    <row r="28" spans="1:14">
      <c r="A28" s="47"/>
      <c r="B28" s="47"/>
      <c r="C28" s="47"/>
      <c r="D28" s="47"/>
      <c r="E28" s="47"/>
      <c r="F28" s="2" t="s">
        <v>35</v>
      </c>
      <c r="G28" s="2"/>
      <c r="H28" s="2"/>
      <c r="I28" s="48"/>
    </row>
    <row r="29" spans="1:14" ht="21" customHeight="1">
      <c r="A29" s="49" t="s">
        <v>28</v>
      </c>
      <c r="B29" s="50"/>
      <c r="C29" s="50"/>
      <c r="D29" s="50"/>
      <c r="E29" s="51">
        <v>6720</v>
      </c>
      <c r="F29" s="52"/>
      <c r="G29" s="85">
        <v>0.15</v>
      </c>
      <c r="H29" s="85"/>
      <c r="I29" s="53">
        <f>+E29*G29</f>
        <v>1008</v>
      </c>
    </row>
    <row r="30" spans="1:14" ht="21" customHeight="1">
      <c r="A30" s="47" t="s">
        <v>29</v>
      </c>
      <c r="B30" s="50"/>
      <c r="C30" s="50"/>
      <c r="D30" s="50"/>
      <c r="E30" s="54"/>
      <c r="F30" s="11"/>
      <c r="G30" s="11"/>
      <c r="H30" s="11"/>
      <c r="I30" s="55"/>
    </row>
    <row r="31" spans="1:14" ht="15" customHeight="1">
      <c r="A31" s="47" t="s">
        <v>42</v>
      </c>
      <c r="B31" s="50"/>
      <c r="C31" s="50"/>
      <c r="D31" s="50"/>
      <c r="E31" s="54"/>
      <c r="F31" s="11"/>
      <c r="G31" s="11"/>
      <c r="H31" s="11"/>
      <c r="I31" s="55"/>
    </row>
    <row r="32" spans="1:14">
      <c r="A32" s="56"/>
      <c r="B32" s="56"/>
      <c r="C32" s="63" t="s">
        <v>33</v>
      </c>
      <c r="D32" s="63"/>
      <c r="E32" s="57">
        <f>SUM(E29:E31)</f>
        <v>6720</v>
      </c>
      <c r="F32" s="58" t="s">
        <v>34</v>
      </c>
      <c r="G32" s="64"/>
      <c r="H32" s="64"/>
      <c r="I32" s="59">
        <f>SUM(I29:I31)</f>
        <v>1008</v>
      </c>
    </row>
    <row r="33" spans="1:9">
      <c r="A33" s="86" t="str">
        <f>[1]!usd(I32,TRUE)</f>
        <v>One thousand, eight dollars</v>
      </c>
      <c r="B33" s="86"/>
      <c r="C33" s="86"/>
      <c r="D33" s="86"/>
      <c r="E33" s="86"/>
      <c r="F33" s="86"/>
      <c r="G33" s="86"/>
      <c r="H33" s="86"/>
      <c r="I33" s="86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87" t="s">
        <v>36</v>
      </c>
      <c r="H35" s="87"/>
      <c r="I35" s="87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</sheetData>
  <mergeCells count="21">
    <mergeCell ref="A33:I33"/>
    <mergeCell ref="G35:I35"/>
    <mergeCell ref="A26:I26"/>
    <mergeCell ref="E27:F27"/>
    <mergeCell ref="G27:H27"/>
    <mergeCell ref="G29:H29"/>
    <mergeCell ref="C32:D32"/>
    <mergeCell ref="G32:H32"/>
    <mergeCell ref="C25:D25"/>
    <mergeCell ref="G25:H25"/>
    <mergeCell ref="A1:I1"/>
    <mergeCell ref="A2:I2"/>
    <mergeCell ref="A3:I3"/>
    <mergeCell ref="C4:F4"/>
    <mergeCell ref="A8:D8"/>
    <mergeCell ref="A10:D11"/>
    <mergeCell ref="C19:D19"/>
    <mergeCell ref="E20:F20"/>
    <mergeCell ref="G20:H20"/>
    <mergeCell ref="E21:H21"/>
    <mergeCell ref="G22:H22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2" zoomScaleNormal="100" workbookViewId="0">
      <selection activeCell="A29" sqref="A29:I29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6.25" customHeight="1">
      <c r="A2" s="66" t="s">
        <v>1</v>
      </c>
      <c r="B2" s="67"/>
      <c r="C2" s="67"/>
      <c r="D2" s="67"/>
      <c r="E2" s="67"/>
      <c r="F2" s="67"/>
      <c r="G2" s="67"/>
      <c r="H2" s="67"/>
      <c r="I2" s="67"/>
    </row>
    <row r="3" spans="1:9" ht="8.25" customHeight="1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17.25" thickTop="1">
      <c r="A4" s="1"/>
      <c r="B4" s="2"/>
      <c r="C4" s="69" t="s">
        <v>2</v>
      </c>
      <c r="D4" s="69"/>
      <c r="E4" s="69"/>
      <c r="F4" s="69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39</v>
      </c>
      <c r="F7" s="11"/>
      <c r="G7" s="12"/>
      <c r="H7" s="13" t="s">
        <v>5</v>
      </c>
      <c r="I7" s="14">
        <v>43929</v>
      </c>
    </row>
    <row r="8" spans="1:9" ht="34.5" customHeight="1">
      <c r="A8" s="70" t="s">
        <v>6</v>
      </c>
      <c r="B8" s="71"/>
      <c r="C8" s="71"/>
      <c r="D8" s="72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73" t="s">
        <v>9</v>
      </c>
      <c r="B10" s="74"/>
      <c r="C10" s="74"/>
      <c r="D10" s="75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76"/>
      <c r="B11" s="77"/>
      <c r="C11" s="77"/>
      <c r="D11" s="78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37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SAVANNAH - GA</v>
      </c>
      <c r="B19" s="40"/>
      <c r="C19" s="79">
        <v>44060</v>
      </c>
      <c r="D19" s="80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81" t="s">
        <v>24</v>
      </c>
      <c r="F20" s="82"/>
      <c r="G20" s="81" t="s">
        <v>25</v>
      </c>
      <c r="H20" s="83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84" t="s">
        <v>27</v>
      </c>
      <c r="F21" s="84"/>
      <c r="G21" s="84"/>
      <c r="H21" s="84"/>
      <c r="I21" s="48"/>
    </row>
    <row r="22" spans="1:14" ht="21" customHeight="1">
      <c r="A22" s="49" t="s">
        <v>31</v>
      </c>
      <c r="B22" s="50"/>
      <c r="C22" s="50"/>
      <c r="D22" s="50"/>
      <c r="E22" s="51">
        <v>2912</v>
      </c>
      <c r="F22" s="52"/>
      <c r="G22" s="85">
        <v>0.03</v>
      </c>
      <c r="H22" s="85"/>
      <c r="I22" s="53">
        <f>+E22*G22</f>
        <v>87.36</v>
      </c>
    </row>
    <row r="23" spans="1:14" ht="21" customHeight="1">
      <c r="A23" s="47" t="s">
        <v>32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40</v>
      </c>
      <c r="B24" s="50"/>
      <c r="C24" s="50"/>
      <c r="D24" s="50"/>
      <c r="E24" s="54"/>
      <c r="F24" s="11"/>
      <c r="G24" s="11"/>
      <c r="H24" s="11"/>
      <c r="I24" s="55"/>
    </row>
    <row r="25" spans="1:14" ht="21" customHeight="1">
      <c r="A25" s="49" t="s">
        <v>28</v>
      </c>
      <c r="B25" s="50"/>
      <c r="C25" s="50"/>
      <c r="D25" s="50"/>
      <c r="E25" s="51">
        <v>6720</v>
      </c>
      <c r="F25" s="52"/>
      <c r="G25" s="85">
        <v>0.03</v>
      </c>
      <c r="H25" s="85"/>
      <c r="I25" s="53">
        <f>+E25*G25</f>
        <v>201.6</v>
      </c>
    </row>
    <row r="26" spans="1:14" ht="21" customHeight="1">
      <c r="A26" s="47" t="s">
        <v>29</v>
      </c>
      <c r="B26" s="50"/>
      <c r="C26" s="50"/>
      <c r="D26" s="50"/>
      <c r="E26" s="54"/>
      <c r="F26" s="11"/>
      <c r="G26" s="11"/>
      <c r="H26" s="11"/>
      <c r="I26" s="55"/>
    </row>
    <row r="27" spans="1:14" ht="15" customHeight="1">
      <c r="A27" s="47" t="s">
        <v>41</v>
      </c>
      <c r="B27" s="50"/>
      <c r="C27" s="50"/>
      <c r="D27" s="50"/>
      <c r="E27" s="54"/>
      <c r="F27" s="11"/>
      <c r="G27" s="11"/>
      <c r="H27" s="11"/>
      <c r="I27" s="55"/>
    </row>
    <row r="28" spans="1:14">
      <c r="A28" s="56"/>
      <c r="B28" s="56"/>
      <c r="C28" s="63" t="s">
        <v>33</v>
      </c>
      <c r="D28" s="63"/>
      <c r="E28" s="57">
        <f>SUM(E22:E27)</f>
        <v>9632</v>
      </c>
      <c r="F28" s="58" t="s">
        <v>34</v>
      </c>
      <c r="G28" s="64"/>
      <c r="H28" s="64"/>
      <c r="I28" s="59">
        <f>SUM(I22:I27)</f>
        <v>288.95999999999998</v>
      </c>
    </row>
    <row r="29" spans="1:14">
      <c r="A29" s="86" t="str">
        <f>[1]!usd(I28,TRUE)</f>
        <v>Two hundred eighty eight dollars and ninety six cents</v>
      </c>
      <c r="B29" s="86"/>
      <c r="C29" s="86"/>
      <c r="D29" s="86"/>
      <c r="E29" s="86"/>
      <c r="F29" s="86"/>
      <c r="G29" s="86"/>
      <c r="H29" s="86"/>
      <c r="I29" s="86"/>
    </row>
    <row r="30" spans="1:14">
      <c r="A30" s="42" t="s">
        <v>23</v>
      </c>
      <c r="B30" s="6"/>
      <c r="C30" s="60"/>
      <c r="D30" s="61"/>
      <c r="E30" s="88" t="s">
        <v>24</v>
      </c>
      <c r="F30" s="89"/>
      <c r="G30" s="88" t="s">
        <v>25</v>
      </c>
      <c r="H30" s="90"/>
      <c r="I30" s="62" t="s">
        <v>26</v>
      </c>
    </row>
    <row r="31" spans="1:14">
      <c r="A31" s="47"/>
      <c r="B31" s="47"/>
      <c r="C31" s="47"/>
      <c r="D31" s="47"/>
      <c r="E31" s="47"/>
      <c r="F31" s="2" t="s">
        <v>35</v>
      </c>
      <c r="G31" s="2"/>
      <c r="H31" s="2"/>
      <c r="I31" s="48"/>
    </row>
    <row r="32" spans="1:14" ht="21" customHeight="1">
      <c r="A32" s="49" t="s">
        <v>31</v>
      </c>
      <c r="B32" s="50"/>
      <c r="C32" s="50"/>
      <c r="D32" s="50"/>
      <c r="E32" s="51">
        <v>2912</v>
      </c>
      <c r="F32" s="52"/>
      <c r="G32" s="85">
        <v>0.3</v>
      </c>
      <c r="H32" s="85"/>
      <c r="I32" s="53">
        <f>+E32*G32</f>
        <v>873.6</v>
      </c>
    </row>
    <row r="33" spans="1:9" ht="21" customHeight="1">
      <c r="A33" s="47" t="s">
        <v>32</v>
      </c>
      <c r="B33" s="50"/>
      <c r="C33" s="50"/>
      <c r="D33" s="50"/>
      <c r="E33" s="54"/>
      <c r="F33" s="11"/>
      <c r="G33" s="11"/>
      <c r="H33" s="11"/>
      <c r="I33" s="55"/>
    </row>
    <row r="34" spans="1:9" ht="15" customHeight="1">
      <c r="A34" s="47" t="s">
        <v>40</v>
      </c>
      <c r="B34" s="50"/>
      <c r="C34" s="50"/>
      <c r="D34" s="50"/>
      <c r="E34" s="54"/>
      <c r="F34" s="11"/>
      <c r="G34" s="11"/>
      <c r="H34" s="11"/>
      <c r="I34" s="55"/>
    </row>
    <row r="35" spans="1:9" ht="21" customHeight="1">
      <c r="A35" s="49" t="s">
        <v>28</v>
      </c>
      <c r="B35" s="50"/>
      <c r="C35" s="50"/>
      <c r="D35" s="50"/>
      <c r="E35" s="51">
        <v>6720</v>
      </c>
      <c r="F35" s="52"/>
      <c r="G35" s="85">
        <v>0.15</v>
      </c>
      <c r="H35" s="85"/>
      <c r="I35" s="53">
        <f>+E35*G35</f>
        <v>1008</v>
      </c>
    </row>
    <row r="36" spans="1:9" ht="21" customHeight="1">
      <c r="A36" s="47" t="s">
        <v>29</v>
      </c>
      <c r="B36" s="50"/>
      <c r="C36" s="50"/>
      <c r="D36" s="50"/>
      <c r="E36" s="54"/>
      <c r="F36" s="11"/>
      <c r="G36" s="11"/>
      <c r="H36" s="11"/>
      <c r="I36" s="55"/>
    </row>
    <row r="37" spans="1:9" ht="15" customHeight="1">
      <c r="A37" s="47" t="s">
        <v>41</v>
      </c>
      <c r="B37" s="50"/>
      <c r="C37" s="50"/>
      <c r="D37" s="50"/>
      <c r="E37" s="54"/>
      <c r="F37" s="11"/>
      <c r="G37" s="11"/>
      <c r="H37" s="11"/>
      <c r="I37" s="55"/>
    </row>
    <row r="38" spans="1:9">
      <c r="A38" s="56"/>
      <c r="B38" s="56"/>
      <c r="C38" s="63" t="s">
        <v>33</v>
      </c>
      <c r="D38" s="63"/>
      <c r="E38" s="57">
        <f>SUM(E32:E37)</f>
        <v>9632</v>
      </c>
      <c r="F38" s="58" t="s">
        <v>34</v>
      </c>
      <c r="G38" s="64"/>
      <c r="H38" s="64"/>
      <c r="I38" s="59">
        <f>SUM(I32:I37)</f>
        <v>1881.6</v>
      </c>
    </row>
    <row r="39" spans="1:9">
      <c r="A39" s="86" t="str">
        <f>[1]!usd(I38,TRUE)</f>
        <v>One thousand, eight hundred eighty one dollars and sixty cents</v>
      </c>
      <c r="B39" s="86"/>
      <c r="C39" s="86"/>
      <c r="D39" s="86"/>
      <c r="E39" s="86"/>
      <c r="F39" s="86"/>
      <c r="G39" s="86"/>
      <c r="H39" s="86"/>
      <c r="I39" s="86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87" t="s">
        <v>36</v>
      </c>
      <c r="H41" s="87"/>
      <c r="I41" s="87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</sheetData>
  <mergeCells count="23">
    <mergeCell ref="G41:I41"/>
    <mergeCell ref="G32:H32"/>
    <mergeCell ref="G35:H35"/>
    <mergeCell ref="C38:D38"/>
    <mergeCell ref="G38:H38"/>
    <mergeCell ref="A39:I39"/>
    <mergeCell ref="G25:H25"/>
    <mergeCell ref="C28:D28"/>
    <mergeCell ref="G28:H28"/>
    <mergeCell ref="A29:I29"/>
    <mergeCell ref="E30:F30"/>
    <mergeCell ref="G30:H30"/>
    <mergeCell ref="C19:D19"/>
    <mergeCell ref="E20:F20"/>
    <mergeCell ref="G20:H20"/>
    <mergeCell ref="E21:H21"/>
    <mergeCell ref="G22:H22"/>
    <mergeCell ref="A10:D11"/>
    <mergeCell ref="A1:I1"/>
    <mergeCell ref="A2:I2"/>
    <mergeCell ref="A3:I3"/>
    <mergeCell ref="C4:F4"/>
    <mergeCell ref="A8:D8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28" zoomScaleNormal="100" workbookViewId="0">
      <selection activeCell="A45" sqref="A45:I45"/>
    </sheetView>
  </sheetViews>
  <sheetFormatPr defaultRowHeight="15"/>
  <cols>
    <col min="4" max="4" width="20" customWidth="1"/>
    <col min="5" max="5" width="12.7109375" bestFit="1" customWidth="1"/>
    <col min="9" max="9" width="16.28515625" bestFit="1" customWidth="1"/>
  </cols>
  <sheetData>
    <row r="1" spans="1:9" ht="30.7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26.25" customHeight="1">
      <c r="A2" s="66" t="s">
        <v>1</v>
      </c>
      <c r="B2" s="67"/>
      <c r="C2" s="67"/>
      <c r="D2" s="67"/>
      <c r="E2" s="67"/>
      <c r="F2" s="67"/>
      <c r="G2" s="67"/>
      <c r="H2" s="67"/>
      <c r="I2" s="67"/>
    </row>
    <row r="3" spans="1:9" ht="8.25" customHeight="1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17.25" thickTop="1">
      <c r="A4" s="1"/>
      <c r="B4" s="2"/>
      <c r="C4" s="69" t="s">
        <v>2</v>
      </c>
      <c r="D4" s="69"/>
      <c r="E4" s="69"/>
      <c r="F4" s="69"/>
      <c r="G4" s="2"/>
      <c r="H4" s="2"/>
      <c r="I4" s="2"/>
    </row>
    <row r="5" spans="1:9" ht="4.5" customHeight="1">
      <c r="A5" s="1"/>
      <c r="B5" s="2"/>
      <c r="C5" s="2"/>
      <c r="D5" s="2"/>
      <c r="E5" s="3"/>
      <c r="F5" s="3"/>
      <c r="G5" s="3"/>
      <c r="H5" s="3"/>
      <c r="I5" s="3"/>
    </row>
    <row r="6" spans="1:9">
      <c r="A6" s="4" t="s">
        <v>3</v>
      </c>
      <c r="B6" s="5"/>
      <c r="C6" s="5"/>
      <c r="D6" s="6"/>
      <c r="E6" s="7" t="s">
        <v>4</v>
      </c>
      <c r="F6" s="2"/>
      <c r="G6" s="2"/>
      <c r="H6" s="2"/>
      <c r="I6" s="2"/>
    </row>
    <row r="7" spans="1:9" ht="16.5">
      <c r="A7" s="8" t="s">
        <v>0</v>
      </c>
      <c r="B7" s="2"/>
      <c r="C7" s="2"/>
      <c r="D7" s="9"/>
      <c r="E7" s="10" t="s">
        <v>44</v>
      </c>
      <c r="F7" s="11"/>
      <c r="G7" s="12"/>
      <c r="H7" s="13" t="s">
        <v>5</v>
      </c>
      <c r="I7" s="14" t="s">
        <v>45</v>
      </c>
    </row>
    <row r="8" spans="1:9" ht="34.5" customHeight="1">
      <c r="A8" s="70" t="s">
        <v>6</v>
      </c>
      <c r="B8" s="71"/>
      <c r="C8" s="71"/>
      <c r="D8" s="72"/>
      <c r="E8" s="15"/>
      <c r="F8" s="2"/>
      <c r="G8" s="2"/>
      <c r="H8" s="2"/>
      <c r="I8" s="2"/>
    </row>
    <row r="9" spans="1:9">
      <c r="A9" s="4" t="s">
        <v>7</v>
      </c>
      <c r="B9" s="5"/>
      <c r="C9" s="5"/>
      <c r="D9" s="6"/>
      <c r="E9" s="7" t="s">
        <v>8</v>
      </c>
      <c r="F9" s="2"/>
      <c r="G9" s="2"/>
      <c r="H9" s="2"/>
      <c r="I9" s="2"/>
    </row>
    <row r="10" spans="1:9" ht="15" customHeight="1">
      <c r="A10" s="73" t="s">
        <v>9</v>
      </c>
      <c r="B10" s="74"/>
      <c r="C10" s="74"/>
      <c r="D10" s="75"/>
      <c r="E10" s="3" t="s">
        <v>10</v>
      </c>
      <c r="F10" s="3"/>
      <c r="G10" s="3" t="s">
        <v>11</v>
      </c>
      <c r="H10" s="3"/>
      <c r="I10" s="3"/>
    </row>
    <row r="11" spans="1:9" ht="18" customHeight="1">
      <c r="A11" s="76"/>
      <c r="B11" s="77"/>
      <c r="C11" s="77"/>
      <c r="D11" s="78"/>
      <c r="E11" s="16" t="s">
        <v>12</v>
      </c>
      <c r="F11" s="2"/>
      <c r="G11" s="2"/>
      <c r="H11" s="2"/>
      <c r="I11" s="2"/>
    </row>
    <row r="12" spans="1:9" ht="17.25" customHeight="1">
      <c r="A12" s="4" t="s">
        <v>13</v>
      </c>
      <c r="B12" s="5"/>
      <c r="C12" s="5"/>
      <c r="D12" s="6"/>
      <c r="E12" s="2"/>
      <c r="F12" s="2"/>
      <c r="G12" s="17"/>
      <c r="H12" s="2"/>
      <c r="I12" s="15"/>
    </row>
    <row r="13" spans="1:9" ht="17.25" customHeight="1">
      <c r="A13" s="18" t="s">
        <v>14</v>
      </c>
      <c r="B13" s="19"/>
      <c r="C13" s="19"/>
      <c r="D13" s="9"/>
      <c r="E13" s="2"/>
      <c r="F13" s="2"/>
      <c r="G13" s="17"/>
      <c r="H13" s="2"/>
      <c r="I13" s="15"/>
    </row>
    <row r="14" spans="1:9" ht="17.25" customHeight="1">
      <c r="A14" s="20" t="s">
        <v>15</v>
      </c>
      <c r="B14" s="21"/>
      <c r="C14" s="21"/>
      <c r="D14" s="22"/>
      <c r="E14" s="23"/>
      <c r="F14" s="2"/>
      <c r="G14" s="2"/>
      <c r="H14" s="2"/>
      <c r="I14" s="15"/>
    </row>
    <row r="15" spans="1:9" ht="15" customHeight="1">
      <c r="A15" s="24" t="s">
        <v>16</v>
      </c>
      <c r="B15" s="25"/>
      <c r="C15" s="25"/>
      <c r="D15" s="26"/>
      <c r="E15" s="2"/>
      <c r="F15" s="2"/>
      <c r="G15" s="2"/>
      <c r="H15" s="2"/>
      <c r="I15" s="15"/>
    </row>
    <row r="16" spans="1:9" ht="15.75" customHeight="1">
      <c r="A16" s="27" t="s">
        <v>17</v>
      </c>
      <c r="B16" s="28"/>
      <c r="C16" s="29" t="s">
        <v>18</v>
      </c>
      <c r="D16" s="30"/>
      <c r="E16" s="2" t="s">
        <v>19</v>
      </c>
      <c r="F16" s="2"/>
      <c r="G16" s="2" t="s">
        <v>19</v>
      </c>
      <c r="H16" s="2"/>
      <c r="I16" s="2"/>
    </row>
    <row r="17" spans="1:14">
      <c r="A17" s="31" t="s">
        <v>20</v>
      </c>
      <c r="B17" s="32"/>
      <c r="C17" s="33" t="s">
        <v>46</v>
      </c>
      <c r="D17" s="34"/>
      <c r="E17" s="35"/>
      <c r="F17" s="2"/>
      <c r="G17" s="2"/>
      <c r="H17" s="2"/>
      <c r="I17" s="2"/>
    </row>
    <row r="18" spans="1:14" ht="16.5">
      <c r="A18" s="36" t="s">
        <v>21</v>
      </c>
      <c r="B18" s="37"/>
      <c r="C18" s="38" t="s">
        <v>22</v>
      </c>
      <c r="D18" s="30"/>
      <c r="E18" s="12"/>
      <c r="F18" s="2"/>
      <c r="G18" s="2"/>
      <c r="H18" s="2"/>
      <c r="I18" s="2"/>
    </row>
    <row r="19" spans="1:14">
      <c r="A19" s="39" t="str">
        <f>+C17</f>
        <v>LONG BEACH - CA</v>
      </c>
      <c r="B19" s="40"/>
      <c r="C19" s="79">
        <v>44074</v>
      </c>
      <c r="D19" s="80"/>
      <c r="E19" s="41"/>
      <c r="F19" s="3"/>
      <c r="G19" s="3"/>
      <c r="H19" s="3"/>
      <c r="I19" s="3"/>
    </row>
    <row r="20" spans="1:14">
      <c r="A20" s="42" t="s">
        <v>23</v>
      </c>
      <c r="B20" s="43"/>
      <c r="C20" s="44"/>
      <c r="D20" s="45"/>
      <c r="E20" s="81" t="s">
        <v>24</v>
      </c>
      <c r="F20" s="82"/>
      <c r="G20" s="81" t="s">
        <v>25</v>
      </c>
      <c r="H20" s="83"/>
      <c r="I20" s="46" t="s">
        <v>26</v>
      </c>
      <c r="N20" t="s">
        <v>19</v>
      </c>
    </row>
    <row r="21" spans="1:14">
      <c r="A21" s="47"/>
      <c r="B21" s="47"/>
      <c r="C21" s="47"/>
      <c r="D21" s="47"/>
      <c r="E21" s="84" t="s">
        <v>27</v>
      </c>
      <c r="F21" s="84"/>
      <c r="G21" s="84"/>
      <c r="H21" s="84"/>
      <c r="I21" s="48"/>
    </row>
    <row r="22" spans="1:14" ht="21" customHeight="1">
      <c r="A22" s="49" t="s">
        <v>28</v>
      </c>
      <c r="B22" s="50"/>
      <c r="C22" s="50"/>
      <c r="D22" s="50"/>
      <c r="E22" s="51">
        <v>4864</v>
      </c>
      <c r="F22" s="52"/>
      <c r="G22" s="85">
        <v>0.03</v>
      </c>
      <c r="H22" s="85"/>
      <c r="I22" s="53">
        <f>+E22*G22</f>
        <v>145.91999999999999</v>
      </c>
    </row>
    <row r="23" spans="1:14" ht="21" customHeight="1">
      <c r="A23" s="47" t="s">
        <v>30</v>
      </c>
      <c r="B23" s="50"/>
      <c r="C23" s="50"/>
      <c r="D23" s="50"/>
      <c r="E23" s="54"/>
      <c r="F23" s="11"/>
      <c r="G23" s="11"/>
      <c r="H23" s="11"/>
      <c r="I23" s="55"/>
    </row>
    <row r="24" spans="1:14" ht="15" customHeight="1">
      <c r="A24" s="47" t="s">
        <v>47</v>
      </c>
      <c r="B24" s="50"/>
      <c r="C24" s="50"/>
      <c r="D24" s="50"/>
      <c r="E24" s="54"/>
      <c r="F24" s="11"/>
      <c r="G24" s="11"/>
      <c r="H24" s="11"/>
      <c r="I24" s="55"/>
    </row>
    <row r="25" spans="1:14" ht="21" customHeight="1">
      <c r="A25" s="49" t="s">
        <v>28</v>
      </c>
      <c r="B25" s="50"/>
      <c r="C25" s="50"/>
      <c r="D25" s="50"/>
      <c r="E25" s="51">
        <v>2520</v>
      </c>
      <c r="F25" s="52"/>
      <c r="G25" s="85">
        <v>0.03</v>
      </c>
      <c r="H25" s="85"/>
      <c r="I25" s="53">
        <f>+E25*G25</f>
        <v>75.599999999999994</v>
      </c>
    </row>
    <row r="26" spans="1:14" ht="21" customHeight="1">
      <c r="A26" s="47" t="s">
        <v>29</v>
      </c>
      <c r="B26" s="50"/>
      <c r="C26" s="50"/>
      <c r="D26" s="50"/>
      <c r="E26" s="54"/>
      <c r="F26" s="11"/>
      <c r="G26" s="11"/>
      <c r="H26" s="11"/>
      <c r="I26" s="55"/>
    </row>
    <row r="27" spans="1:14" ht="15" customHeight="1">
      <c r="A27" s="47" t="s">
        <v>47</v>
      </c>
      <c r="B27" s="50"/>
      <c r="C27" s="50"/>
      <c r="D27" s="50"/>
      <c r="E27" s="54"/>
      <c r="F27" s="11"/>
      <c r="G27" s="11"/>
      <c r="H27" s="11"/>
      <c r="I27" s="55"/>
    </row>
    <row r="28" spans="1:14" ht="21" customHeight="1">
      <c r="A28" s="49" t="s">
        <v>31</v>
      </c>
      <c r="B28" s="50"/>
      <c r="C28" s="50"/>
      <c r="D28" s="50"/>
      <c r="E28" s="51">
        <v>3024</v>
      </c>
      <c r="F28" s="52"/>
      <c r="G28" s="85">
        <v>0.03</v>
      </c>
      <c r="H28" s="85"/>
      <c r="I28" s="53">
        <f>+E28*G28</f>
        <v>90.72</v>
      </c>
    </row>
    <row r="29" spans="1:14" ht="21" customHeight="1">
      <c r="A29" s="47" t="s">
        <v>32</v>
      </c>
      <c r="B29" s="50"/>
      <c r="C29" s="50"/>
      <c r="D29" s="50"/>
      <c r="E29" s="54"/>
      <c r="F29" s="11"/>
      <c r="G29" s="11"/>
      <c r="H29" s="11"/>
      <c r="I29" s="55"/>
    </row>
    <row r="30" spans="1:14" ht="15" customHeight="1">
      <c r="A30" s="47" t="s">
        <v>47</v>
      </c>
      <c r="B30" s="50"/>
      <c r="C30" s="50"/>
      <c r="D30" s="50"/>
      <c r="E30" s="54"/>
      <c r="F30" s="11"/>
      <c r="G30" s="11"/>
      <c r="H30" s="11"/>
      <c r="I30" s="55"/>
    </row>
    <row r="31" spans="1:14">
      <c r="A31" s="56"/>
      <c r="B31" s="56"/>
      <c r="C31" s="63" t="s">
        <v>33</v>
      </c>
      <c r="D31" s="63"/>
      <c r="E31" s="57">
        <f>SUM(E22:E30)</f>
        <v>10408</v>
      </c>
      <c r="F31" s="58" t="s">
        <v>34</v>
      </c>
      <c r="G31" s="64"/>
      <c r="H31" s="64"/>
      <c r="I31" s="59">
        <f>SUM(I22:I30)</f>
        <v>312.24</v>
      </c>
    </row>
    <row r="32" spans="1:14">
      <c r="A32" s="86" t="str">
        <f>[1]!usd(I31,TRUE)</f>
        <v>Three hundred twelve dollars and twenty four cents</v>
      </c>
      <c r="B32" s="86"/>
      <c r="C32" s="86"/>
      <c r="D32" s="86"/>
      <c r="E32" s="86"/>
      <c r="F32" s="86"/>
      <c r="G32" s="86"/>
      <c r="H32" s="86"/>
      <c r="I32" s="86"/>
    </row>
    <row r="33" spans="1:9">
      <c r="A33" s="42" t="s">
        <v>23</v>
      </c>
      <c r="B33" s="6"/>
      <c r="C33" s="60"/>
      <c r="D33" s="61"/>
      <c r="E33" s="88" t="s">
        <v>24</v>
      </c>
      <c r="F33" s="89"/>
      <c r="G33" s="88" t="s">
        <v>25</v>
      </c>
      <c r="H33" s="90"/>
      <c r="I33" s="62" t="s">
        <v>26</v>
      </c>
    </row>
    <row r="34" spans="1:9">
      <c r="A34" s="47"/>
      <c r="B34" s="47"/>
      <c r="C34" s="47"/>
      <c r="D34" s="47"/>
      <c r="E34" s="47"/>
      <c r="F34" s="2" t="s">
        <v>35</v>
      </c>
      <c r="G34" s="2"/>
      <c r="H34" s="2"/>
      <c r="I34" s="48"/>
    </row>
    <row r="35" spans="1:9" ht="21" customHeight="1">
      <c r="A35" s="49" t="s">
        <v>28</v>
      </c>
      <c r="B35" s="50"/>
      <c r="C35" s="50"/>
      <c r="D35" s="50"/>
      <c r="E35" s="51">
        <v>4864</v>
      </c>
      <c r="F35" s="52"/>
      <c r="G35" s="85">
        <v>0.15</v>
      </c>
      <c r="H35" s="85"/>
      <c r="I35" s="53">
        <f>+E35*G35</f>
        <v>729.6</v>
      </c>
    </row>
    <row r="36" spans="1:9" ht="21" customHeight="1">
      <c r="A36" s="47" t="s">
        <v>30</v>
      </c>
      <c r="B36" s="50"/>
      <c r="C36" s="50"/>
      <c r="D36" s="50"/>
      <c r="E36" s="54"/>
      <c r="F36" s="11"/>
      <c r="G36" s="11"/>
      <c r="H36" s="11"/>
      <c r="I36" s="55"/>
    </row>
    <row r="37" spans="1:9" ht="15" customHeight="1">
      <c r="A37" s="47" t="s">
        <v>47</v>
      </c>
      <c r="B37" s="50"/>
      <c r="C37" s="50"/>
      <c r="D37" s="50"/>
      <c r="E37" s="54"/>
      <c r="F37" s="11"/>
      <c r="G37" s="11"/>
      <c r="H37" s="11"/>
      <c r="I37" s="55"/>
    </row>
    <row r="38" spans="1:9" ht="21" customHeight="1">
      <c r="A38" s="49" t="s">
        <v>28</v>
      </c>
      <c r="B38" s="50"/>
      <c r="C38" s="50"/>
      <c r="D38" s="50"/>
      <c r="E38" s="51">
        <v>2520</v>
      </c>
      <c r="F38" s="52"/>
      <c r="G38" s="85">
        <v>0.15</v>
      </c>
      <c r="H38" s="85"/>
      <c r="I38" s="53">
        <f>+E38*G38</f>
        <v>378</v>
      </c>
    </row>
    <row r="39" spans="1:9" ht="21" customHeight="1">
      <c r="A39" s="47" t="s">
        <v>29</v>
      </c>
      <c r="B39" s="50"/>
      <c r="C39" s="50"/>
      <c r="D39" s="50"/>
      <c r="E39" s="54"/>
      <c r="F39" s="11"/>
      <c r="G39" s="11"/>
      <c r="H39" s="11"/>
      <c r="I39" s="55"/>
    </row>
    <row r="40" spans="1:9" ht="15" customHeight="1">
      <c r="A40" s="47" t="s">
        <v>47</v>
      </c>
      <c r="B40" s="50"/>
      <c r="C40" s="50"/>
      <c r="D40" s="50"/>
      <c r="E40" s="54"/>
      <c r="F40" s="11"/>
      <c r="G40" s="11"/>
      <c r="H40" s="11"/>
      <c r="I40" s="55"/>
    </row>
    <row r="41" spans="1:9" ht="21" customHeight="1">
      <c r="A41" s="49" t="s">
        <v>31</v>
      </c>
      <c r="B41" s="50"/>
      <c r="C41" s="50"/>
      <c r="D41" s="50"/>
      <c r="E41" s="51">
        <v>3024</v>
      </c>
      <c r="F41" s="52"/>
      <c r="G41" s="85">
        <v>0.3</v>
      </c>
      <c r="H41" s="85"/>
      <c r="I41" s="53">
        <f>+E41*G41</f>
        <v>907.19999999999993</v>
      </c>
    </row>
    <row r="42" spans="1:9" ht="21" customHeight="1">
      <c r="A42" s="47" t="s">
        <v>32</v>
      </c>
      <c r="B42" s="50"/>
      <c r="C42" s="50"/>
      <c r="D42" s="50"/>
      <c r="E42" s="54"/>
      <c r="F42" s="11"/>
      <c r="G42" s="11"/>
      <c r="H42" s="11"/>
      <c r="I42" s="55"/>
    </row>
    <row r="43" spans="1:9" ht="15" customHeight="1">
      <c r="A43" s="47" t="s">
        <v>47</v>
      </c>
      <c r="B43" s="50"/>
      <c r="C43" s="50"/>
      <c r="D43" s="50"/>
      <c r="E43" s="54"/>
      <c r="F43" s="11"/>
      <c r="G43" s="11"/>
      <c r="H43" s="11"/>
      <c r="I43" s="55"/>
    </row>
    <row r="44" spans="1:9">
      <c r="A44" s="56"/>
      <c r="B44" s="56"/>
      <c r="C44" s="63" t="s">
        <v>33</v>
      </c>
      <c r="D44" s="63"/>
      <c r="E44" s="57">
        <f>SUM(E35:E43)</f>
        <v>10408</v>
      </c>
      <c r="F44" s="58" t="s">
        <v>34</v>
      </c>
      <c r="G44" s="64"/>
      <c r="H44" s="64"/>
      <c r="I44" s="59">
        <f>SUM(I35:I43)</f>
        <v>2014.7999999999997</v>
      </c>
    </row>
    <row r="45" spans="1:9">
      <c r="A45" s="86" t="str">
        <f>[1]!usd(I44,TRUE)</f>
        <v>Two thousand, fourteen dollars and eighty cents</v>
      </c>
      <c r="B45" s="86"/>
      <c r="C45" s="86"/>
      <c r="D45" s="86"/>
      <c r="E45" s="86"/>
      <c r="F45" s="86"/>
      <c r="G45" s="86"/>
      <c r="H45" s="86"/>
      <c r="I45" s="86"/>
    </row>
    <row r="46" spans="1:9" ht="16.5">
      <c r="A46" s="12"/>
      <c r="B46" s="12"/>
      <c r="C46" s="12"/>
      <c r="D46" s="12"/>
      <c r="E46" s="12"/>
      <c r="F46" s="12"/>
      <c r="G46" s="12"/>
      <c r="H46" s="12"/>
      <c r="I46" s="12"/>
    </row>
    <row r="47" spans="1:9" ht="16.5">
      <c r="A47" s="12"/>
      <c r="B47" s="12"/>
      <c r="C47" s="12"/>
      <c r="D47" s="12"/>
      <c r="E47" s="12"/>
      <c r="F47" s="12"/>
      <c r="G47" s="87" t="s">
        <v>36</v>
      </c>
      <c r="H47" s="87"/>
      <c r="I47" s="87"/>
    </row>
    <row r="48" spans="1:9" ht="16.5">
      <c r="A48" s="12"/>
      <c r="B48" s="12"/>
      <c r="C48" s="12"/>
      <c r="D48" s="12"/>
      <c r="E48" s="12"/>
      <c r="F48" s="12"/>
      <c r="G48" s="12"/>
      <c r="H48" s="12"/>
      <c r="I48" s="12"/>
    </row>
  </sheetData>
  <mergeCells count="25">
    <mergeCell ref="G47:I47"/>
    <mergeCell ref="G35:H35"/>
    <mergeCell ref="G38:H38"/>
    <mergeCell ref="G41:H41"/>
    <mergeCell ref="C44:D44"/>
    <mergeCell ref="G44:H44"/>
    <mergeCell ref="A45:I45"/>
    <mergeCell ref="G28:H28"/>
    <mergeCell ref="C31:D31"/>
    <mergeCell ref="G31:H31"/>
    <mergeCell ref="A32:I32"/>
    <mergeCell ref="E33:F33"/>
    <mergeCell ref="G33:H33"/>
    <mergeCell ref="G25:H25"/>
    <mergeCell ref="A1:I1"/>
    <mergeCell ref="A2:I2"/>
    <mergeCell ref="A3:I3"/>
    <mergeCell ref="C4:F4"/>
    <mergeCell ref="A8:D8"/>
    <mergeCell ref="A10:D11"/>
    <mergeCell ref="C19:D19"/>
    <mergeCell ref="E20:F20"/>
    <mergeCell ref="G20:H20"/>
    <mergeCell ref="E21:H21"/>
    <mergeCell ref="G22:H22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8" zoomScaleNormal="100" workbookViewId="0">
      <selection activeCell="A31" sqref="A31:I31"/>
    </sheetView>
  </sheetViews>
  <sheetFormatPr defaultRowHeight="15"/>
  <cols>
    <col min="1" max="3" width="9.140625" style="91"/>
    <col min="4" max="4" width="20" style="91" customWidth="1"/>
    <col min="5" max="5" width="12.7109375" style="91" bestFit="1" customWidth="1"/>
    <col min="6" max="8" width="9.140625" style="91"/>
    <col min="9" max="9" width="16.28515625" style="91" bestFit="1" customWidth="1"/>
    <col min="10" max="16384" width="9.140625" style="91"/>
  </cols>
  <sheetData>
    <row r="1" spans="1:9" ht="25.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14.25" customHeight="1">
      <c r="A2" s="66" t="s">
        <v>6</v>
      </c>
      <c r="B2" s="67"/>
      <c r="C2" s="67"/>
      <c r="D2" s="67"/>
      <c r="E2" s="67"/>
      <c r="F2" s="67"/>
      <c r="G2" s="67"/>
      <c r="H2" s="67"/>
      <c r="I2" s="67"/>
    </row>
    <row r="3" spans="1:9" ht="4.5" customHeight="1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17.25" thickTop="1">
      <c r="A4" s="92"/>
      <c r="B4" s="93"/>
      <c r="C4" s="94" t="s">
        <v>2</v>
      </c>
      <c r="D4" s="94"/>
      <c r="E4" s="94"/>
      <c r="F4" s="94"/>
      <c r="G4" s="93"/>
      <c r="H4" s="93"/>
      <c r="I4" s="93"/>
    </row>
    <row r="5" spans="1:9" ht="4.5" customHeight="1">
      <c r="A5" s="92"/>
      <c r="B5" s="93"/>
      <c r="C5" s="93"/>
      <c r="D5" s="93"/>
      <c r="E5" s="95"/>
      <c r="F5" s="95"/>
      <c r="G5" s="95"/>
      <c r="H5" s="95"/>
      <c r="I5" s="95"/>
    </row>
    <row r="6" spans="1:9">
      <c r="A6" s="96" t="s">
        <v>3</v>
      </c>
      <c r="B6" s="97"/>
      <c r="C6" s="97"/>
      <c r="D6" s="98"/>
      <c r="E6" s="99" t="s">
        <v>4</v>
      </c>
      <c r="F6" s="93"/>
      <c r="G6" s="93"/>
      <c r="H6" s="93"/>
      <c r="I6" s="93"/>
    </row>
    <row r="7" spans="1:9" ht="16.5">
      <c r="A7" s="100" t="s">
        <v>0</v>
      </c>
      <c r="B7" s="93"/>
      <c r="C7" s="93"/>
      <c r="D7" s="101"/>
      <c r="E7" s="102" t="s">
        <v>48</v>
      </c>
      <c r="F7" s="103"/>
      <c r="G7" s="104"/>
      <c r="H7" s="105" t="s">
        <v>5</v>
      </c>
      <c r="I7" s="106">
        <v>43929</v>
      </c>
    </row>
    <row r="8" spans="1:9" ht="33" customHeight="1">
      <c r="A8" s="107" t="s">
        <v>6</v>
      </c>
      <c r="B8" s="108"/>
      <c r="C8" s="108"/>
      <c r="D8" s="109"/>
      <c r="E8" s="110"/>
      <c r="F8" s="93"/>
      <c r="G8" s="93"/>
      <c r="H8" s="93"/>
      <c r="I8" s="93"/>
    </row>
    <row r="9" spans="1:9">
      <c r="A9" s="96" t="s">
        <v>7</v>
      </c>
      <c r="B9" s="97"/>
      <c r="C9" s="97"/>
      <c r="D9" s="98"/>
      <c r="E9" s="99" t="s">
        <v>8</v>
      </c>
      <c r="F9" s="93"/>
      <c r="G9" s="93"/>
      <c r="H9" s="93"/>
      <c r="I9" s="93"/>
    </row>
    <row r="10" spans="1:9" ht="15" customHeight="1">
      <c r="A10" s="111" t="s">
        <v>49</v>
      </c>
      <c r="B10" s="112"/>
      <c r="C10" s="112"/>
      <c r="D10" s="113"/>
      <c r="E10" s="95" t="s">
        <v>10</v>
      </c>
      <c r="F10" s="95"/>
      <c r="G10" s="95" t="s">
        <v>11</v>
      </c>
      <c r="H10" s="95"/>
      <c r="I10" s="95"/>
    </row>
    <row r="11" spans="1:9" ht="15.75" customHeight="1">
      <c r="A11" s="114"/>
      <c r="B11" s="115"/>
      <c r="C11" s="115"/>
      <c r="D11" s="116"/>
      <c r="E11" s="117" t="s">
        <v>12</v>
      </c>
      <c r="F11" s="93"/>
      <c r="G11" s="93"/>
      <c r="H11" s="93"/>
      <c r="I11" s="93"/>
    </row>
    <row r="12" spans="1:9" ht="17.25" customHeight="1">
      <c r="A12" s="96" t="s">
        <v>13</v>
      </c>
      <c r="B12" s="97"/>
      <c r="C12" s="97"/>
      <c r="D12" s="98"/>
      <c r="E12" s="93"/>
      <c r="F12" s="93"/>
      <c r="G12" s="118"/>
      <c r="H12" s="93"/>
      <c r="I12" s="110"/>
    </row>
    <row r="13" spans="1:9" ht="17.25" customHeight="1">
      <c r="A13" s="119" t="s">
        <v>14</v>
      </c>
      <c r="B13" s="120"/>
      <c r="C13" s="120"/>
      <c r="D13" s="101"/>
      <c r="E13" s="93"/>
      <c r="F13" s="93"/>
      <c r="G13" s="118"/>
      <c r="H13" s="93"/>
      <c r="I13" s="110"/>
    </row>
    <row r="14" spans="1:9" ht="17.25" customHeight="1">
      <c r="A14" s="121" t="s">
        <v>15</v>
      </c>
      <c r="B14" s="122"/>
      <c r="C14" s="122"/>
      <c r="D14" s="123"/>
      <c r="E14" s="124"/>
      <c r="F14" s="93"/>
      <c r="G14" s="93"/>
      <c r="H14" s="93"/>
      <c r="I14" s="110"/>
    </row>
    <row r="15" spans="1:9" ht="15" customHeight="1">
      <c r="A15" s="24" t="s">
        <v>16</v>
      </c>
      <c r="B15" s="125"/>
      <c r="C15" s="125"/>
      <c r="D15" s="126"/>
      <c r="E15" s="93"/>
      <c r="F15" s="93"/>
      <c r="G15" s="93"/>
      <c r="H15" s="93"/>
      <c r="I15" s="110"/>
    </row>
    <row r="16" spans="1:9" ht="15.75" customHeight="1">
      <c r="A16" s="127" t="s">
        <v>17</v>
      </c>
      <c r="B16" s="128"/>
      <c r="C16" s="129" t="s">
        <v>18</v>
      </c>
      <c r="D16" s="130"/>
      <c r="E16" s="93" t="s">
        <v>19</v>
      </c>
      <c r="F16" s="93"/>
      <c r="G16" s="93" t="s">
        <v>19</v>
      </c>
      <c r="H16" s="93"/>
      <c r="I16" s="93"/>
    </row>
    <row r="17" spans="1:14">
      <c r="A17" s="131" t="s">
        <v>20</v>
      </c>
      <c r="B17" s="132"/>
      <c r="C17" s="33" t="s">
        <v>50</v>
      </c>
      <c r="D17" s="133"/>
      <c r="E17" s="134"/>
      <c r="F17" s="93"/>
      <c r="G17" s="93"/>
      <c r="H17" s="93"/>
      <c r="I17" s="93"/>
    </row>
    <row r="18" spans="1:14" ht="16.5">
      <c r="A18" s="135" t="s">
        <v>21</v>
      </c>
      <c r="B18" s="136"/>
      <c r="C18" s="137" t="s">
        <v>22</v>
      </c>
      <c r="D18" s="130"/>
      <c r="E18" s="104"/>
      <c r="F18" s="93"/>
      <c r="G18" s="93"/>
      <c r="H18" s="93"/>
      <c r="I18" s="93"/>
    </row>
    <row r="19" spans="1:14">
      <c r="A19" s="39" t="str">
        <f>+C17</f>
        <v>HOUSTON - TX</v>
      </c>
      <c r="B19" s="138"/>
      <c r="C19" s="139">
        <v>44058</v>
      </c>
      <c r="D19" s="140"/>
      <c r="E19" s="141"/>
      <c r="F19" s="95"/>
      <c r="G19" s="95"/>
      <c r="H19" s="95"/>
      <c r="I19" s="95"/>
    </row>
    <row r="20" spans="1:14">
      <c r="A20" s="142" t="s">
        <v>23</v>
      </c>
      <c r="B20" s="143"/>
      <c r="C20" s="144"/>
      <c r="D20" s="145"/>
      <c r="E20" s="146" t="s">
        <v>24</v>
      </c>
      <c r="F20" s="147"/>
      <c r="G20" s="146" t="s">
        <v>25</v>
      </c>
      <c r="H20" s="148"/>
      <c r="I20" s="149" t="s">
        <v>26</v>
      </c>
      <c r="N20" s="91" t="s">
        <v>19</v>
      </c>
    </row>
    <row r="21" spans="1:14">
      <c r="A21" s="150"/>
      <c r="B21" s="150"/>
      <c r="C21" s="150"/>
      <c r="D21" s="150"/>
      <c r="E21" s="151" t="s">
        <v>27</v>
      </c>
      <c r="F21" s="151"/>
      <c r="G21" s="151"/>
      <c r="H21" s="151"/>
      <c r="I21" s="152"/>
    </row>
    <row r="22" spans="1:14" ht="18" customHeight="1">
      <c r="A22" s="153" t="s">
        <v>51</v>
      </c>
      <c r="B22" s="154"/>
      <c r="C22" s="154"/>
      <c r="D22" s="154"/>
      <c r="E22" s="51">
        <v>32224</v>
      </c>
      <c r="F22" s="155"/>
      <c r="G22" s="156">
        <v>0.03</v>
      </c>
      <c r="H22" s="156"/>
      <c r="I22" s="157">
        <f>+E22*G22</f>
        <v>966.71999999999991</v>
      </c>
    </row>
    <row r="23" spans="1:14" ht="18" customHeight="1">
      <c r="A23" s="150" t="s">
        <v>52</v>
      </c>
      <c r="B23" s="154"/>
      <c r="C23" s="154"/>
      <c r="D23" s="154"/>
      <c r="E23" s="158"/>
      <c r="F23" s="103"/>
      <c r="G23" s="103"/>
      <c r="H23" s="103"/>
      <c r="I23" s="159"/>
    </row>
    <row r="24" spans="1:14" ht="18" customHeight="1">
      <c r="A24" s="153" t="s">
        <v>51</v>
      </c>
      <c r="B24" s="154"/>
      <c r="C24" s="154"/>
      <c r="D24" s="154"/>
      <c r="E24" s="51">
        <v>14700</v>
      </c>
      <c r="F24" s="155"/>
      <c r="G24" s="156">
        <v>0.03</v>
      </c>
      <c r="H24" s="156"/>
      <c r="I24" s="157">
        <f>+E24*G24</f>
        <v>441</v>
      </c>
    </row>
    <row r="25" spans="1:14" ht="18" customHeight="1">
      <c r="A25" s="150" t="s">
        <v>53</v>
      </c>
      <c r="B25" s="154"/>
      <c r="C25" s="154"/>
      <c r="D25" s="154"/>
      <c r="E25" s="158"/>
      <c r="F25" s="103"/>
      <c r="G25" s="103"/>
      <c r="H25" s="103"/>
      <c r="I25" s="159"/>
    </row>
    <row r="26" spans="1:14" ht="18" customHeight="1">
      <c r="A26" s="153" t="s">
        <v>51</v>
      </c>
      <c r="B26" s="154"/>
      <c r="C26" s="154"/>
      <c r="D26" s="154"/>
      <c r="E26" s="51">
        <v>57570</v>
      </c>
      <c r="F26" s="155"/>
      <c r="G26" s="156">
        <v>0.03</v>
      </c>
      <c r="H26" s="156"/>
      <c r="I26" s="157">
        <f>+E26*G26</f>
        <v>1727.1</v>
      </c>
    </row>
    <row r="27" spans="1:14" ht="18" customHeight="1">
      <c r="A27" s="150" t="s">
        <v>52</v>
      </c>
      <c r="B27" s="154"/>
      <c r="C27" s="154"/>
      <c r="D27" s="154"/>
      <c r="E27" s="158"/>
      <c r="F27" s="103"/>
      <c r="G27" s="103"/>
      <c r="H27" s="103"/>
      <c r="I27" s="159"/>
    </row>
    <row r="28" spans="1:14" ht="18" customHeight="1">
      <c r="A28" s="153" t="s">
        <v>51</v>
      </c>
      <c r="B28" s="154"/>
      <c r="C28" s="154"/>
      <c r="D28" s="154"/>
      <c r="E28" s="51">
        <v>57570</v>
      </c>
      <c r="F28" s="155"/>
      <c r="G28" s="156">
        <v>0.03</v>
      </c>
      <c r="H28" s="156"/>
      <c r="I28" s="157">
        <f>+E28*G28</f>
        <v>1727.1</v>
      </c>
    </row>
    <row r="29" spans="1:14" ht="18" customHeight="1">
      <c r="A29" s="150" t="s">
        <v>54</v>
      </c>
      <c r="B29" s="154"/>
      <c r="C29" s="154"/>
      <c r="D29" s="154"/>
      <c r="E29" s="158"/>
      <c r="F29" s="103"/>
      <c r="G29" s="103"/>
      <c r="H29" s="103"/>
      <c r="I29" s="159"/>
    </row>
    <row r="30" spans="1:14">
      <c r="A30" s="160"/>
      <c r="B30" s="160"/>
      <c r="C30" s="161" t="s">
        <v>33</v>
      </c>
      <c r="D30" s="161"/>
      <c r="E30" s="162">
        <f>SUM(E22:E28)</f>
        <v>162064</v>
      </c>
      <c r="F30" s="163" t="s">
        <v>34</v>
      </c>
      <c r="G30" s="164"/>
      <c r="H30" s="164"/>
      <c r="I30" s="165">
        <f>SUM(I22:I28)</f>
        <v>4861.92</v>
      </c>
    </row>
    <row r="31" spans="1:14">
      <c r="A31" s="166" t="str">
        <f>[1]!usd(I30,TRUE)</f>
        <v>Four thousand, eight hundred sixty one dollars and ninety two cents</v>
      </c>
      <c r="B31" s="166"/>
      <c r="C31" s="166"/>
      <c r="D31" s="166"/>
      <c r="E31" s="166"/>
      <c r="F31" s="166"/>
      <c r="G31" s="166"/>
      <c r="H31" s="166"/>
      <c r="I31" s="166"/>
    </row>
    <row r="32" spans="1:14">
      <c r="A32" s="142" t="s">
        <v>23</v>
      </c>
      <c r="B32" s="98"/>
      <c r="C32" s="167"/>
      <c r="D32" s="168"/>
      <c r="E32" s="169" t="s">
        <v>24</v>
      </c>
      <c r="F32" s="170"/>
      <c r="G32" s="169" t="s">
        <v>25</v>
      </c>
      <c r="H32" s="171"/>
      <c r="I32" s="172" t="s">
        <v>26</v>
      </c>
    </row>
    <row r="33" spans="1:9" ht="21" customHeight="1">
      <c r="A33" s="150"/>
      <c r="B33" s="150"/>
      <c r="C33" s="150"/>
      <c r="D33" s="150"/>
      <c r="E33" s="151" t="s">
        <v>35</v>
      </c>
      <c r="F33" s="151"/>
      <c r="G33" s="151"/>
      <c r="H33" s="151"/>
      <c r="I33" s="152"/>
    </row>
    <row r="34" spans="1:9" ht="18" customHeight="1">
      <c r="A34" s="153" t="s">
        <v>51</v>
      </c>
      <c r="B34" s="154"/>
      <c r="C34" s="154"/>
      <c r="D34" s="154"/>
      <c r="E34" s="51">
        <v>32224</v>
      </c>
      <c r="F34" s="155"/>
      <c r="G34" s="156">
        <v>0.15</v>
      </c>
      <c r="H34" s="156"/>
      <c r="I34" s="157">
        <f>+E34*G34</f>
        <v>4833.5999999999995</v>
      </c>
    </row>
    <row r="35" spans="1:9" ht="18" customHeight="1">
      <c r="A35" s="150" t="s">
        <v>52</v>
      </c>
      <c r="B35" s="154"/>
      <c r="C35" s="154"/>
      <c r="D35" s="154"/>
      <c r="E35" s="158"/>
      <c r="F35" s="103"/>
      <c r="G35" s="103"/>
      <c r="H35" s="103"/>
      <c r="I35" s="159"/>
    </row>
    <row r="36" spans="1:9" ht="18" customHeight="1">
      <c r="A36" s="153" t="s">
        <v>51</v>
      </c>
      <c r="B36" s="154"/>
      <c r="C36" s="154"/>
      <c r="D36" s="154"/>
      <c r="E36" s="51">
        <v>14700</v>
      </c>
      <c r="F36" s="155"/>
      <c r="G36" s="156">
        <v>0.3</v>
      </c>
      <c r="H36" s="156"/>
      <c r="I36" s="157">
        <f>+E36*G36</f>
        <v>4410</v>
      </c>
    </row>
    <row r="37" spans="1:9" ht="18" customHeight="1">
      <c r="A37" s="150" t="s">
        <v>53</v>
      </c>
      <c r="B37" s="154"/>
      <c r="C37" s="154"/>
      <c r="D37" s="154"/>
      <c r="E37" s="158"/>
      <c r="F37" s="103"/>
      <c r="G37" s="103"/>
      <c r="H37" s="103"/>
      <c r="I37" s="159"/>
    </row>
    <row r="38" spans="1:9" ht="18" customHeight="1">
      <c r="A38" s="153" t="s">
        <v>51</v>
      </c>
      <c r="B38" s="154"/>
      <c r="C38" s="154"/>
      <c r="D38" s="154"/>
      <c r="E38" s="51">
        <v>57570</v>
      </c>
      <c r="F38" s="155"/>
      <c r="G38" s="156">
        <v>0.15</v>
      </c>
      <c r="H38" s="156"/>
      <c r="I38" s="157">
        <f>+E38*G38</f>
        <v>8635.5</v>
      </c>
    </row>
    <row r="39" spans="1:9" ht="18" customHeight="1">
      <c r="A39" s="150" t="s">
        <v>54</v>
      </c>
      <c r="B39" s="154"/>
      <c r="C39" s="154"/>
      <c r="D39" s="154"/>
      <c r="E39" s="158"/>
      <c r="F39" s="103"/>
      <c r="G39" s="103"/>
      <c r="H39" s="103"/>
      <c r="I39" s="159"/>
    </row>
    <row r="40" spans="1:9" ht="18" customHeight="1">
      <c r="A40" s="153" t="s">
        <v>51</v>
      </c>
      <c r="B40" s="154"/>
      <c r="C40" s="154"/>
      <c r="D40" s="154"/>
      <c r="E40" s="51">
        <v>57570</v>
      </c>
      <c r="F40" s="155"/>
      <c r="G40" s="156">
        <v>0.15</v>
      </c>
      <c r="H40" s="156"/>
      <c r="I40" s="157">
        <f>+E40*G40</f>
        <v>8635.5</v>
      </c>
    </row>
    <row r="41" spans="1:9" ht="18" customHeight="1">
      <c r="A41" s="150" t="s">
        <v>54</v>
      </c>
      <c r="B41" s="154"/>
      <c r="C41" s="154"/>
      <c r="D41" s="154"/>
      <c r="E41" s="158"/>
      <c r="F41" s="103"/>
      <c r="G41" s="103"/>
      <c r="H41" s="103"/>
      <c r="I41" s="159"/>
    </row>
    <row r="42" spans="1:9">
      <c r="A42" s="160"/>
      <c r="B42" s="160"/>
      <c r="C42" s="161" t="s">
        <v>33</v>
      </c>
      <c r="D42" s="161"/>
      <c r="E42" s="162">
        <f>SUM(E33:E40)</f>
        <v>162064</v>
      </c>
      <c r="F42" s="163" t="s">
        <v>34</v>
      </c>
      <c r="G42" s="164"/>
      <c r="H42" s="164"/>
      <c r="I42" s="165">
        <f>SUM(I33:I40)</f>
        <v>26514.6</v>
      </c>
    </row>
    <row r="43" spans="1:9">
      <c r="A43" s="166" t="str">
        <f>[1]!usd(I42,TRUE)</f>
        <v>Twenty six thousand, five hundred fourteen dollars and sixty cents</v>
      </c>
      <c r="B43" s="166"/>
      <c r="C43" s="166"/>
      <c r="D43" s="166"/>
      <c r="E43" s="166"/>
      <c r="F43" s="166"/>
      <c r="G43" s="166"/>
      <c r="H43" s="166"/>
      <c r="I43" s="166"/>
    </row>
    <row r="44" spans="1:9" ht="16.5">
      <c r="A44" s="104"/>
      <c r="B44" s="104"/>
      <c r="C44" s="104"/>
      <c r="D44" s="104"/>
      <c r="E44" s="104"/>
      <c r="F44" s="104"/>
      <c r="G44" s="104"/>
      <c r="H44" s="104"/>
      <c r="I44" s="104"/>
    </row>
    <row r="45" spans="1:9" ht="16.5">
      <c r="A45" s="104"/>
      <c r="B45" s="104"/>
      <c r="C45" s="104"/>
      <c r="D45" s="104"/>
      <c r="E45" s="104"/>
      <c r="F45" s="104"/>
      <c r="G45" s="173" t="s">
        <v>36</v>
      </c>
      <c r="H45" s="173"/>
      <c r="I45" s="173"/>
    </row>
    <row r="46" spans="1:9" ht="16.5">
      <c r="A46" s="104"/>
      <c r="B46" s="104"/>
      <c r="C46" s="104"/>
      <c r="D46" s="104"/>
      <c r="E46" s="104"/>
      <c r="F46" s="104"/>
      <c r="G46" s="104"/>
      <c r="H46" s="104"/>
      <c r="I46" s="104"/>
    </row>
  </sheetData>
  <mergeCells count="28">
    <mergeCell ref="A43:I43"/>
    <mergeCell ref="G45:I45"/>
    <mergeCell ref="E33:H33"/>
    <mergeCell ref="G34:H34"/>
    <mergeCell ref="G36:H36"/>
    <mergeCell ref="G38:H38"/>
    <mergeCell ref="G40:H40"/>
    <mergeCell ref="C42:D42"/>
    <mergeCell ref="G42:H42"/>
    <mergeCell ref="G26:H26"/>
    <mergeCell ref="G28:H28"/>
    <mergeCell ref="C30:D30"/>
    <mergeCell ref="G30:H30"/>
    <mergeCell ref="A31:I31"/>
    <mergeCell ref="E32:F32"/>
    <mergeCell ref="G32:H32"/>
    <mergeCell ref="C19:D19"/>
    <mergeCell ref="E20:F20"/>
    <mergeCell ref="G20:H20"/>
    <mergeCell ref="E21:H21"/>
    <mergeCell ref="G22:H22"/>
    <mergeCell ref="G24:H24"/>
    <mergeCell ref="A1:I1"/>
    <mergeCell ref="A2:I2"/>
    <mergeCell ref="A3:I3"/>
    <mergeCell ref="C4:F4"/>
    <mergeCell ref="A8:D8"/>
    <mergeCell ref="A10:D11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28" zoomScaleNormal="100" workbookViewId="0">
      <selection activeCell="A33" sqref="A33:I33"/>
    </sheetView>
  </sheetViews>
  <sheetFormatPr defaultRowHeight="15"/>
  <cols>
    <col min="1" max="3" width="9.140625" style="91"/>
    <col min="4" max="4" width="20" style="91" customWidth="1"/>
    <col min="5" max="5" width="12.7109375" style="91" bestFit="1" customWidth="1"/>
    <col min="6" max="8" width="9.140625" style="91"/>
    <col min="9" max="9" width="16.28515625" style="91" bestFit="1" customWidth="1"/>
    <col min="10" max="16384" width="9.140625" style="91"/>
  </cols>
  <sheetData>
    <row r="1" spans="1:9" ht="25.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ht="14.25" customHeight="1">
      <c r="A2" s="66" t="s">
        <v>6</v>
      </c>
      <c r="B2" s="67"/>
      <c r="C2" s="67"/>
      <c r="D2" s="67"/>
      <c r="E2" s="67"/>
      <c r="F2" s="67"/>
      <c r="G2" s="67"/>
      <c r="H2" s="67"/>
      <c r="I2" s="67"/>
    </row>
    <row r="3" spans="1:9" ht="4.5" customHeight="1" thickBot="1">
      <c r="A3" s="68"/>
      <c r="B3" s="68"/>
      <c r="C3" s="68"/>
      <c r="D3" s="68"/>
      <c r="E3" s="68"/>
      <c r="F3" s="68"/>
      <c r="G3" s="68"/>
      <c r="H3" s="68"/>
      <c r="I3" s="68"/>
    </row>
    <row r="4" spans="1:9" ht="17.25" thickTop="1">
      <c r="A4" s="92"/>
      <c r="B4" s="93"/>
      <c r="C4" s="94" t="s">
        <v>2</v>
      </c>
      <c r="D4" s="94"/>
      <c r="E4" s="94"/>
      <c r="F4" s="94"/>
      <c r="G4" s="93"/>
      <c r="H4" s="93"/>
      <c r="I4" s="93"/>
    </row>
    <row r="5" spans="1:9" ht="4.5" customHeight="1">
      <c r="A5" s="92"/>
      <c r="B5" s="93"/>
      <c r="C5" s="93"/>
      <c r="D5" s="93"/>
      <c r="E5" s="95"/>
      <c r="F5" s="95"/>
      <c r="G5" s="95"/>
      <c r="H5" s="95"/>
      <c r="I5" s="95"/>
    </row>
    <row r="6" spans="1:9">
      <c r="A6" s="96" t="s">
        <v>3</v>
      </c>
      <c r="B6" s="97"/>
      <c r="C6" s="97"/>
      <c r="D6" s="98"/>
      <c r="E6" s="99" t="s">
        <v>4</v>
      </c>
      <c r="F6" s="93"/>
      <c r="G6" s="93"/>
      <c r="H6" s="93"/>
      <c r="I6" s="93"/>
    </row>
    <row r="7" spans="1:9" ht="16.5">
      <c r="A7" s="100" t="s">
        <v>0</v>
      </c>
      <c r="B7" s="93"/>
      <c r="C7" s="93"/>
      <c r="D7" s="101"/>
      <c r="E7" s="102" t="s">
        <v>48</v>
      </c>
      <c r="F7" s="103"/>
      <c r="G7" s="104"/>
      <c r="H7" s="105" t="s">
        <v>5</v>
      </c>
      <c r="I7" s="106">
        <v>43929</v>
      </c>
    </row>
    <row r="8" spans="1:9" ht="33" customHeight="1">
      <c r="A8" s="107" t="s">
        <v>6</v>
      </c>
      <c r="B8" s="108"/>
      <c r="C8" s="108"/>
      <c r="D8" s="109"/>
      <c r="E8" s="110"/>
      <c r="F8" s="93"/>
      <c r="G8" s="93"/>
      <c r="H8" s="93"/>
      <c r="I8" s="93"/>
    </row>
    <row r="9" spans="1:9">
      <c r="A9" s="96" t="s">
        <v>7</v>
      </c>
      <c r="B9" s="97"/>
      <c r="C9" s="97"/>
      <c r="D9" s="98"/>
      <c r="E9" s="99" t="s">
        <v>8</v>
      </c>
      <c r="F9" s="93"/>
      <c r="G9" s="93"/>
      <c r="H9" s="93"/>
      <c r="I9" s="93"/>
    </row>
    <row r="10" spans="1:9" ht="15" customHeight="1">
      <c r="A10" s="111" t="s">
        <v>49</v>
      </c>
      <c r="B10" s="112"/>
      <c r="C10" s="112"/>
      <c r="D10" s="113"/>
      <c r="E10" s="95" t="s">
        <v>10</v>
      </c>
      <c r="F10" s="95"/>
      <c r="G10" s="95" t="s">
        <v>11</v>
      </c>
      <c r="H10" s="95"/>
      <c r="I10" s="95"/>
    </row>
    <row r="11" spans="1:9" ht="15.75" customHeight="1">
      <c r="A11" s="114"/>
      <c r="B11" s="115"/>
      <c r="C11" s="115"/>
      <c r="D11" s="116"/>
      <c r="E11" s="117" t="s">
        <v>12</v>
      </c>
      <c r="F11" s="93"/>
      <c r="G11" s="93"/>
      <c r="H11" s="93"/>
      <c r="I11" s="93"/>
    </row>
    <row r="12" spans="1:9" ht="17.25" customHeight="1">
      <c r="A12" s="96" t="s">
        <v>13</v>
      </c>
      <c r="B12" s="97"/>
      <c r="C12" s="97"/>
      <c r="D12" s="98"/>
      <c r="E12" s="93"/>
      <c r="F12" s="93"/>
      <c r="G12" s="118"/>
      <c r="H12" s="93"/>
      <c r="I12" s="110"/>
    </row>
    <row r="13" spans="1:9" ht="17.25" customHeight="1">
      <c r="A13" s="119" t="s">
        <v>14</v>
      </c>
      <c r="B13" s="120"/>
      <c r="C13" s="120"/>
      <c r="D13" s="101"/>
      <c r="E13" s="93"/>
      <c r="F13" s="93"/>
      <c r="G13" s="118"/>
      <c r="H13" s="93"/>
      <c r="I13" s="110"/>
    </row>
    <row r="14" spans="1:9" ht="17.25" customHeight="1">
      <c r="A14" s="121" t="s">
        <v>15</v>
      </c>
      <c r="B14" s="122"/>
      <c r="C14" s="122"/>
      <c r="D14" s="123"/>
      <c r="E14" s="124"/>
      <c r="F14" s="93"/>
      <c r="G14" s="93"/>
      <c r="H14" s="93"/>
      <c r="I14" s="110"/>
    </row>
    <row r="15" spans="1:9" ht="15" customHeight="1">
      <c r="A15" s="24" t="s">
        <v>16</v>
      </c>
      <c r="B15" s="125"/>
      <c r="C15" s="125"/>
      <c r="D15" s="126"/>
      <c r="E15" s="93"/>
      <c r="F15" s="93"/>
      <c r="G15" s="93"/>
      <c r="H15" s="93"/>
      <c r="I15" s="110"/>
    </row>
    <row r="16" spans="1:9" ht="15.75" customHeight="1">
      <c r="A16" s="127" t="s">
        <v>17</v>
      </c>
      <c r="B16" s="128"/>
      <c r="C16" s="129" t="s">
        <v>18</v>
      </c>
      <c r="D16" s="130"/>
      <c r="E16" s="93" t="s">
        <v>19</v>
      </c>
      <c r="F16" s="93"/>
      <c r="G16" s="93" t="s">
        <v>19</v>
      </c>
      <c r="H16" s="93"/>
      <c r="I16" s="93"/>
    </row>
    <row r="17" spans="1:14">
      <c r="A17" s="131" t="s">
        <v>20</v>
      </c>
      <c r="B17" s="132"/>
      <c r="C17" s="33" t="s">
        <v>50</v>
      </c>
      <c r="D17" s="133"/>
      <c r="E17" s="134"/>
      <c r="F17" s="93"/>
      <c r="G17" s="93"/>
      <c r="H17" s="93"/>
      <c r="I17" s="93"/>
    </row>
    <row r="18" spans="1:14" ht="16.5">
      <c r="A18" s="135" t="s">
        <v>21</v>
      </c>
      <c r="B18" s="136"/>
      <c r="C18" s="137" t="s">
        <v>22</v>
      </c>
      <c r="D18" s="130"/>
      <c r="E18" s="104"/>
      <c r="F18" s="93"/>
      <c r="G18" s="93"/>
      <c r="H18" s="93"/>
      <c r="I18" s="93"/>
    </row>
    <row r="19" spans="1:14">
      <c r="A19" s="39" t="str">
        <f>+C17</f>
        <v>HOUSTON - TX</v>
      </c>
      <c r="B19" s="138"/>
      <c r="C19" s="139">
        <v>44058</v>
      </c>
      <c r="D19" s="140"/>
      <c r="E19" s="141"/>
      <c r="F19" s="95"/>
      <c r="G19" s="95"/>
      <c r="H19" s="95"/>
      <c r="I19" s="95"/>
    </row>
    <row r="20" spans="1:14">
      <c r="A20" s="142" t="s">
        <v>23</v>
      </c>
      <c r="B20" s="143"/>
      <c r="C20" s="144"/>
      <c r="D20" s="145"/>
      <c r="E20" s="146" t="s">
        <v>24</v>
      </c>
      <c r="F20" s="147"/>
      <c r="G20" s="146" t="s">
        <v>25</v>
      </c>
      <c r="H20" s="148"/>
      <c r="I20" s="149" t="s">
        <v>26</v>
      </c>
      <c r="N20" s="91" t="s">
        <v>19</v>
      </c>
    </row>
    <row r="21" spans="1:14">
      <c r="A21" s="150"/>
      <c r="B21" s="150"/>
      <c r="C21" s="150"/>
      <c r="D21" s="150"/>
      <c r="E21" s="151" t="s">
        <v>27</v>
      </c>
      <c r="F21" s="151"/>
      <c r="G21" s="151"/>
      <c r="H21" s="151"/>
      <c r="I21" s="152"/>
    </row>
    <row r="22" spans="1:14" ht="18" customHeight="1">
      <c r="A22" s="153" t="s">
        <v>51</v>
      </c>
      <c r="B22" s="154"/>
      <c r="C22" s="154"/>
      <c r="D22" s="154"/>
      <c r="E22" s="51">
        <v>32224</v>
      </c>
      <c r="F22" s="155"/>
      <c r="G22" s="156">
        <v>0.03</v>
      </c>
      <c r="H22" s="156"/>
      <c r="I22" s="157">
        <f>+E22*G22</f>
        <v>966.71999999999991</v>
      </c>
    </row>
    <row r="23" spans="1:14" ht="18" customHeight="1">
      <c r="A23" s="150" t="s">
        <v>52</v>
      </c>
      <c r="B23" s="154"/>
      <c r="C23" s="154"/>
      <c r="D23" s="154"/>
      <c r="E23" s="158"/>
      <c r="F23" s="103"/>
      <c r="G23" s="103"/>
      <c r="H23" s="103"/>
      <c r="I23" s="159"/>
    </row>
    <row r="24" spans="1:14" ht="18" customHeight="1">
      <c r="A24" s="153" t="s">
        <v>51</v>
      </c>
      <c r="B24" s="154"/>
      <c r="C24" s="154"/>
      <c r="D24" s="154"/>
      <c r="E24" s="51">
        <v>14700</v>
      </c>
      <c r="F24" s="155"/>
      <c r="G24" s="156">
        <v>0.03</v>
      </c>
      <c r="H24" s="156"/>
      <c r="I24" s="157">
        <f>+E24*G24</f>
        <v>441</v>
      </c>
    </row>
    <row r="25" spans="1:14" ht="18" customHeight="1">
      <c r="A25" s="150" t="s">
        <v>53</v>
      </c>
      <c r="B25" s="154"/>
      <c r="C25" s="154"/>
      <c r="D25" s="154"/>
      <c r="E25" s="158"/>
      <c r="F25" s="103"/>
      <c r="G25" s="103"/>
      <c r="H25" s="103"/>
      <c r="I25" s="159"/>
    </row>
    <row r="26" spans="1:14" ht="18" customHeight="1">
      <c r="A26" s="153" t="s">
        <v>51</v>
      </c>
      <c r="B26" s="154"/>
      <c r="C26" s="154"/>
      <c r="D26" s="154"/>
      <c r="E26" s="51">
        <v>57570</v>
      </c>
      <c r="F26" s="155"/>
      <c r="G26" s="156">
        <v>0.03</v>
      </c>
      <c r="H26" s="156"/>
      <c r="I26" s="157">
        <f>+E26*G26</f>
        <v>1727.1</v>
      </c>
    </row>
    <row r="27" spans="1:14" ht="18" customHeight="1">
      <c r="A27" s="150" t="s">
        <v>52</v>
      </c>
      <c r="B27" s="154"/>
      <c r="C27" s="154"/>
      <c r="D27" s="154"/>
      <c r="E27" s="158"/>
      <c r="F27" s="103"/>
      <c r="G27" s="103"/>
      <c r="H27" s="103"/>
      <c r="I27" s="159"/>
    </row>
    <row r="28" spans="1:14" ht="18" customHeight="1">
      <c r="A28" s="153" t="s">
        <v>51</v>
      </c>
      <c r="B28" s="154"/>
      <c r="C28" s="154"/>
      <c r="D28" s="154"/>
      <c r="E28" s="51">
        <v>14700</v>
      </c>
      <c r="F28" s="155"/>
      <c r="G28" s="156">
        <v>0.03</v>
      </c>
      <c r="H28" s="156"/>
      <c r="I28" s="157">
        <f>+E28*G28</f>
        <v>441</v>
      </c>
    </row>
    <row r="29" spans="1:14" ht="18" customHeight="1">
      <c r="A29" s="150" t="s">
        <v>54</v>
      </c>
      <c r="B29" s="154"/>
      <c r="C29" s="154"/>
      <c r="D29" s="154"/>
      <c r="E29" s="158"/>
      <c r="F29" s="103"/>
      <c r="G29" s="103"/>
      <c r="H29" s="103"/>
      <c r="I29" s="159"/>
    </row>
    <row r="30" spans="1:14" ht="18" customHeight="1">
      <c r="A30" s="153" t="s">
        <v>51</v>
      </c>
      <c r="B30" s="154"/>
      <c r="C30" s="154"/>
      <c r="D30" s="154"/>
      <c r="E30" s="51">
        <v>57570</v>
      </c>
      <c r="F30" s="155"/>
      <c r="G30" s="156">
        <v>0.03</v>
      </c>
      <c r="H30" s="156"/>
      <c r="I30" s="157">
        <f>+E30*G30</f>
        <v>1727.1</v>
      </c>
    </row>
    <row r="31" spans="1:14" ht="18" customHeight="1">
      <c r="A31" s="150" t="s">
        <v>54</v>
      </c>
      <c r="B31" s="154"/>
      <c r="C31" s="154"/>
      <c r="D31" s="154"/>
      <c r="E31" s="158"/>
      <c r="F31" s="103"/>
      <c r="G31" s="103"/>
      <c r="H31" s="103"/>
      <c r="I31" s="159"/>
    </row>
    <row r="32" spans="1:14">
      <c r="A32" s="160"/>
      <c r="B32" s="160"/>
      <c r="C32" s="161" t="s">
        <v>33</v>
      </c>
      <c r="D32" s="161"/>
      <c r="E32" s="162">
        <f>SUM(E22:E30)</f>
        <v>176764</v>
      </c>
      <c r="F32" s="163" t="s">
        <v>34</v>
      </c>
      <c r="G32" s="164"/>
      <c r="H32" s="164"/>
      <c r="I32" s="165">
        <f>SUM(I22:I30)</f>
        <v>5302.92</v>
      </c>
    </row>
    <row r="33" spans="1:9">
      <c r="A33" s="166" t="str">
        <f>[1]!usd(I32,TRUE)</f>
        <v>Five thousand, three hundred two dollars and ninety two cents</v>
      </c>
      <c r="B33" s="166"/>
      <c r="C33" s="166"/>
      <c r="D33" s="166"/>
      <c r="E33" s="166"/>
      <c r="F33" s="166"/>
      <c r="G33" s="166"/>
      <c r="H33" s="166"/>
      <c r="I33" s="166"/>
    </row>
    <row r="34" spans="1:9">
      <c r="A34" s="142" t="s">
        <v>23</v>
      </c>
      <c r="B34" s="98"/>
      <c r="C34" s="167"/>
      <c r="D34" s="168"/>
      <c r="E34" s="169" t="s">
        <v>24</v>
      </c>
      <c r="F34" s="170"/>
      <c r="G34" s="169" t="s">
        <v>25</v>
      </c>
      <c r="H34" s="171"/>
      <c r="I34" s="172" t="s">
        <v>26</v>
      </c>
    </row>
    <row r="35" spans="1:9" ht="21" customHeight="1">
      <c r="A35" s="150"/>
      <c r="B35" s="150"/>
      <c r="C35" s="150"/>
      <c r="D35" s="150"/>
      <c r="E35" s="151" t="s">
        <v>35</v>
      </c>
      <c r="F35" s="151"/>
      <c r="G35" s="151"/>
      <c r="H35" s="151"/>
      <c r="I35" s="152"/>
    </row>
    <row r="36" spans="1:9" ht="18" customHeight="1">
      <c r="A36" s="153" t="s">
        <v>51</v>
      </c>
      <c r="B36" s="154"/>
      <c r="C36" s="154"/>
      <c r="D36" s="154"/>
      <c r="E36" s="51">
        <v>32224</v>
      </c>
      <c r="F36" s="155"/>
      <c r="G36" s="156">
        <v>0.15</v>
      </c>
      <c r="H36" s="156"/>
      <c r="I36" s="157">
        <f>+E36*G36</f>
        <v>4833.5999999999995</v>
      </c>
    </row>
    <row r="37" spans="1:9" ht="18" customHeight="1">
      <c r="A37" s="150" t="s">
        <v>52</v>
      </c>
      <c r="B37" s="154"/>
      <c r="C37" s="154"/>
      <c r="D37" s="154"/>
      <c r="E37" s="158"/>
      <c r="F37" s="103"/>
      <c r="G37" s="103"/>
      <c r="H37" s="103"/>
      <c r="I37" s="159"/>
    </row>
    <row r="38" spans="1:9" ht="18" customHeight="1">
      <c r="A38" s="153" t="s">
        <v>51</v>
      </c>
      <c r="B38" s="154"/>
      <c r="C38" s="154"/>
      <c r="D38" s="154"/>
      <c r="E38" s="51">
        <v>14700</v>
      </c>
      <c r="F38" s="155"/>
      <c r="G38" s="156">
        <v>0.3</v>
      </c>
      <c r="H38" s="156"/>
      <c r="I38" s="157">
        <f>+E38*G38</f>
        <v>4410</v>
      </c>
    </row>
    <row r="39" spans="1:9" ht="18" customHeight="1">
      <c r="A39" s="150" t="s">
        <v>53</v>
      </c>
      <c r="B39" s="154"/>
      <c r="C39" s="154"/>
      <c r="D39" s="154"/>
      <c r="E39" s="158"/>
      <c r="F39" s="103"/>
      <c r="G39" s="103"/>
      <c r="H39" s="103"/>
      <c r="I39" s="159"/>
    </row>
    <row r="40" spans="1:9" ht="18" customHeight="1">
      <c r="A40" s="153" t="s">
        <v>51</v>
      </c>
      <c r="B40" s="154"/>
      <c r="C40" s="154"/>
      <c r="D40" s="154"/>
      <c r="E40" s="51">
        <v>57570</v>
      </c>
      <c r="F40" s="155"/>
      <c r="G40" s="156">
        <v>0.15</v>
      </c>
      <c r="H40" s="156"/>
      <c r="I40" s="157">
        <f>+E40*G40</f>
        <v>8635.5</v>
      </c>
    </row>
    <row r="41" spans="1:9" ht="18" customHeight="1">
      <c r="A41" s="150" t="s">
        <v>52</v>
      </c>
      <c r="B41" s="154"/>
      <c r="C41" s="154"/>
      <c r="D41" s="154"/>
      <c r="E41" s="158"/>
      <c r="F41" s="103"/>
      <c r="G41" s="103"/>
      <c r="H41" s="103"/>
      <c r="I41" s="159"/>
    </row>
    <row r="42" spans="1:9" ht="18" customHeight="1">
      <c r="A42" s="153" t="s">
        <v>51</v>
      </c>
      <c r="B42" s="154"/>
      <c r="C42" s="154"/>
      <c r="D42" s="154"/>
      <c r="E42" s="51">
        <v>14700</v>
      </c>
      <c r="F42" s="155"/>
      <c r="G42" s="156">
        <v>0.3</v>
      </c>
      <c r="H42" s="156"/>
      <c r="I42" s="157">
        <f>+E42*G42</f>
        <v>4410</v>
      </c>
    </row>
    <row r="43" spans="1:9" ht="18" customHeight="1">
      <c r="A43" s="150" t="s">
        <v>54</v>
      </c>
      <c r="B43" s="154"/>
      <c r="C43" s="154"/>
      <c r="D43" s="154"/>
      <c r="E43" s="158"/>
      <c r="F43" s="103"/>
      <c r="G43" s="103"/>
      <c r="H43" s="103"/>
      <c r="I43" s="159"/>
    </row>
    <row r="44" spans="1:9" ht="18" customHeight="1">
      <c r="A44" s="153" t="s">
        <v>51</v>
      </c>
      <c r="B44" s="154"/>
      <c r="C44" s="154"/>
      <c r="D44" s="154"/>
      <c r="E44" s="51">
        <v>57570</v>
      </c>
      <c r="F44" s="155"/>
      <c r="G44" s="156">
        <v>0.15</v>
      </c>
      <c r="H44" s="156"/>
      <c r="I44" s="157">
        <f>+E44*G44</f>
        <v>8635.5</v>
      </c>
    </row>
    <row r="45" spans="1:9" ht="18" customHeight="1">
      <c r="A45" s="150" t="s">
        <v>54</v>
      </c>
      <c r="B45" s="154"/>
      <c r="C45" s="154"/>
      <c r="D45" s="154"/>
      <c r="E45" s="158"/>
      <c r="F45" s="103"/>
      <c r="G45" s="103"/>
      <c r="H45" s="103"/>
      <c r="I45" s="159"/>
    </row>
    <row r="46" spans="1:9">
      <c r="A46" s="160"/>
      <c r="B46" s="160"/>
      <c r="C46" s="161" t="s">
        <v>33</v>
      </c>
      <c r="D46" s="161"/>
      <c r="E46" s="162">
        <f>SUM(E35:E44)</f>
        <v>176764</v>
      </c>
      <c r="F46" s="163" t="s">
        <v>34</v>
      </c>
      <c r="G46" s="164"/>
      <c r="H46" s="164"/>
      <c r="I46" s="165">
        <f>SUM(I35:I44)</f>
        <v>30924.6</v>
      </c>
    </row>
    <row r="47" spans="1:9">
      <c r="A47" s="166" t="str">
        <f>[1]!usd(I46,TRUE)</f>
        <v>Thirty thousand, nine hundred twenty four dollars and sixty cents</v>
      </c>
      <c r="B47" s="166"/>
      <c r="C47" s="166"/>
      <c r="D47" s="166"/>
      <c r="E47" s="166"/>
      <c r="F47" s="166"/>
      <c r="G47" s="166"/>
      <c r="H47" s="166"/>
      <c r="I47" s="166"/>
    </row>
    <row r="48" spans="1:9" ht="16.5">
      <c r="A48" s="104"/>
      <c r="B48" s="104"/>
      <c r="C48" s="104"/>
      <c r="D48" s="104"/>
      <c r="E48" s="104"/>
      <c r="F48" s="104"/>
      <c r="G48" s="104"/>
      <c r="H48" s="104"/>
      <c r="I48" s="104"/>
    </row>
    <row r="49" spans="1:9" ht="16.5">
      <c r="A49" s="104"/>
      <c r="B49" s="104"/>
      <c r="C49" s="104"/>
      <c r="D49" s="104"/>
      <c r="E49" s="104"/>
      <c r="F49" s="104"/>
      <c r="G49" s="173" t="s">
        <v>36</v>
      </c>
      <c r="H49" s="173"/>
      <c r="I49" s="173"/>
    </row>
    <row r="50" spans="1:9" ht="16.5">
      <c r="A50" s="104"/>
      <c r="B50" s="104"/>
      <c r="C50" s="104"/>
      <c r="D50" s="104"/>
      <c r="E50" s="104"/>
      <c r="F50" s="104"/>
      <c r="G50" s="104"/>
      <c r="H50" s="104"/>
      <c r="I50" s="104"/>
    </row>
  </sheetData>
  <mergeCells count="30">
    <mergeCell ref="G42:H42"/>
    <mergeCell ref="G44:H44"/>
    <mergeCell ref="C46:D46"/>
    <mergeCell ref="G46:H46"/>
    <mergeCell ref="A47:I47"/>
    <mergeCell ref="G49:I49"/>
    <mergeCell ref="E34:F34"/>
    <mergeCell ref="G34:H34"/>
    <mergeCell ref="E35:H35"/>
    <mergeCell ref="G36:H36"/>
    <mergeCell ref="G38:H38"/>
    <mergeCell ref="G40:H40"/>
    <mergeCell ref="G26:H26"/>
    <mergeCell ref="G28:H28"/>
    <mergeCell ref="G30:H30"/>
    <mergeCell ref="C32:D32"/>
    <mergeCell ref="G32:H32"/>
    <mergeCell ref="A33:I33"/>
    <mergeCell ref="C19:D19"/>
    <mergeCell ref="E20:F20"/>
    <mergeCell ref="G20:H20"/>
    <mergeCell ref="E21:H21"/>
    <mergeCell ref="G22:H22"/>
    <mergeCell ref="G24:H24"/>
    <mergeCell ref="A1:I1"/>
    <mergeCell ref="A2:I2"/>
    <mergeCell ref="A3:I3"/>
    <mergeCell ref="C4:F4"/>
    <mergeCell ref="A8:D8"/>
    <mergeCell ref="A10:D11"/>
  </mergeCells>
  <hyperlinks>
    <hyperlink ref="A15" r:id="rId1"/>
  </hyperlinks>
  <pageMargins left="0.7" right="0.7" top="0.75" bottom="0.75" header="0.3" footer="0.3"/>
  <pageSetup paperSize="9" scale="8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temp_1</vt:lpstr>
      <vt:lpstr>temp_2</vt:lpstr>
      <vt:lpstr>temp_3</vt:lpstr>
      <vt:lpstr>temp_4</vt:lpstr>
      <vt:lpstr>temp_5</vt:lpstr>
      <vt:lpstr>temp_1!Print_Area</vt:lpstr>
      <vt:lpstr>temp_2!Print_Area</vt:lpstr>
      <vt:lpstr>temp_3!Print_Area</vt:lpstr>
      <vt:lpstr>temp_4!Print_Area</vt:lpstr>
      <vt:lpstr>temp_5!Print_Area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2020-08-14T08:20:34Z</cp:lastPrinted>
  <dcterms:created xsi:type="dcterms:W3CDTF">2020-07-13T04:03:39Z</dcterms:created>
  <dcterms:modified xsi:type="dcterms:W3CDTF">2020-09-03T08:34:19Z</dcterms:modified>
</cp:coreProperties>
</file>