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20" windowWidth="22860" windowHeight="890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E44" i="1" l="1"/>
  <c r="I41" i="1"/>
  <c r="I44" i="1" s="1"/>
  <c r="I38" i="1"/>
  <c r="I35" i="1"/>
  <c r="E31" i="1"/>
  <c r="I28" i="1"/>
  <c r="I25" i="1"/>
  <c r="I22" i="1"/>
  <c r="I31" i="1" s="1"/>
  <c r="A32" i="1"/>
  <c r="A45" i="1"/>
</calcChain>
</file>

<file path=xl/sharedStrings.xml><?xml version="1.0" encoding="utf-8"?>
<sst xmlns="http://schemas.openxmlformats.org/spreadsheetml/2006/main" count="61" uniqueCount="41">
  <si>
    <t>TISU PAPER CO.,LTD</t>
  </si>
  <si>
    <t xml:space="preserve">TS 13 ROAD, TIEN SON INDUSTRIAL, TU SON, BAC NINH PROVINCE </t>
  </si>
  <si>
    <t xml:space="preserve">          COMMERCIAL INVOICE</t>
  </si>
  <si>
    <t>Exporter</t>
  </si>
  <si>
    <t>No.&amp; Date of Invoice</t>
  </si>
  <si>
    <t>No: SG2006060</t>
  </si>
  <si>
    <t>Date: 18.06.2020</t>
  </si>
  <si>
    <t>TS 13 , TIEN SON INDUSTRIAL, TU SON, BAC NINH</t>
  </si>
  <si>
    <t xml:space="preserve"> Consignee: </t>
  </si>
  <si>
    <t>Contract No:</t>
  </si>
  <si>
    <t>TARGET ; 33 SOUTH 6TH STREET TCBI MINNEAPOLIS MN 55402 USA</t>
  </si>
  <si>
    <t>15/TONZEX- TISU</t>
  </si>
  <si>
    <t>Date: 01/10/2019</t>
  </si>
  <si>
    <t>Remarks</t>
  </si>
  <si>
    <t>Importer / Invoice to</t>
  </si>
  <si>
    <t>TONZEX TECHNOLOGY CO., LTD</t>
  </si>
  <si>
    <t>2/F NO36-1 SEC1 FUSHIN SOUTH ROAD TAI PEI , TAIWAN</t>
  </si>
  <si>
    <t>TEL:886-2-2751 6016/ Fax:886-2-2751-6270</t>
  </si>
  <si>
    <t xml:space="preserve">Port of Loading </t>
  </si>
  <si>
    <t>Final Destination</t>
  </si>
  <si>
    <t xml:space="preserve"> </t>
  </si>
  <si>
    <t>CANG HAI PHONG</t>
  </si>
  <si>
    <t>SEATTLE - WA</t>
  </si>
  <si>
    <t>Port of discharge</t>
  </si>
  <si>
    <t>Sailing on or about</t>
  </si>
  <si>
    <t>Detail and Numbers of PO</t>
  </si>
  <si>
    <t>Quantity</t>
  </si>
  <si>
    <t>Unit-Price</t>
  </si>
  <si>
    <t>Amounts</t>
  </si>
  <si>
    <t>UNIT PRICE OF PROCESSING</t>
  </si>
  <si>
    <t>COMPOSITION BOOK</t>
  </si>
  <si>
    <t>ORDER: HSS9037</t>
  </si>
  <si>
    <t>PO# 8989497</t>
  </si>
  <si>
    <t>NOTE BOOK</t>
  </si>
  <si>
    <t>ORDER: HSS9035</t>
  </si>
  <si>
    <t>TOTAL</t>
  </si>
  <si>
    <t>PCE</t>
  </si>
  <si>
    <t>F.O.B  HAIPHONG</t>
  </si>
  <si>
    <t>ORDER: HSS9030</t>
  </si>
  <si>
    <t>ORDER: HSS9029</t>
  </si>
  <si>
    <t>TISU PAPER CO.,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</si>
</sst>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64" formatCode="_(* #,##0_);_(* \(#,##0\);_(* &quot;-&quot;??_);_(@_)"/>
    <numFmt numFmtId="165" formatCode="&quot;$&quot;#,##0.000_);\(&quot;$&quot;#,##0.000\)"/>
    <numFmt numFmtId="166" formatCode="#,##0&quot;PCS&quot;"/>
  </numFmts>
  <fonts count="16">
    <font>
      <sz val="11"/>
      <color theme="1"/>
      <name val="Calibri"/>
      <family val="2"/>
      <scheme val="minor"/>
    </font>
    <font>
      <sz val="12"/>
      <name val="宋体"/>
      <charset val="134"/>
    </font>
    <font>
      <sz val="24"/>
      <color indexed="8"/>
      <name val="Times New Roman"/>
      <family val="1"/>
    </font>
    <font>
      <sz val="12"/>
      <color indexed="8"/>
      <name val="Times New Roman"/>
      <family val="1"/>
    </font>
    <font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0"/>
      <name val="Times New Roman"/>
      <family val="1"/>
    </font>
    <font>
      <u/>
      <sz val="9"/>
      <color indexed="12"/>
      <name val="新細明體"/>
      <family val="1"/>
      <charset val="136"/>
    </font>
    <font>
      <u/>
      <sz val="11"/>
      <color indexed="12"/>
      <name val="Times New Roman"/>
      <family val="1"/>
    </font>
    <font>
      <sz val="12"/>
      <name val=".VnTime"/>
      <family val="2"/>
    </font>
    <font>
      <sz val="10"/>
      <name val="Times New Roman"/>
      <family val="1"/>
    </font>
    <font>
      <sz val="12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3" fillId="0" borderId="0"/>
    <xf numFmtId="43" fontId="15" fillId="0" borderId="0" applyFont="0" applyFill="0" applyBorder="0" applyAlignment="0" applyProtection="0">
      <alignment vertical="center"/>
    </xf>
  </cellStyleXfs>
  <cellXfs count="70">
    <xf numFmtId="0" fontId="0" fillId="0" borderId="0" xfId="0"/>
    <xf numFmtId="0" fontId="2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Border="1" applyAlignment="1"/>
    <xf numFmtId="0" fontId="9" fillId="0" borderId="0" xfId="0" applyFont="1" applyBorder="1" applyAlignment="1">
      <alignment vertical="center"/>
    </xf>
    <xf numFmtId="0" fontId="10" fillId="0" borderId="9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vertical="center"/>
    </xf>
    <xf numFmtId="0" fontId="10" fillId="0" borderId="4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9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12" fillId="0" borderId="9" xfId="2" applyFont="1" applyBorder="1" applyAlignment="1" applyProtection="1">
      <alignment vertical="center"/>
    </xf>
    <xf numFmtId="0" fontId="9" fillId="0" borderId="10" xfId="0" applyFont="1" applyBorder="1" applyAlignment="1">
      <alignment vertical="center"/>
    </xf>
    <xf numFmtId="0" fontId="9" fillId="2" borderId="7" xfId="0" applyFont="1" applyFill="1" applyBorder="1" applyAlignment="1">
      <alignment vertical="center"/>
    </xf>
    <xf numFmtId="0" fontId="8" fillId="2" borderId="8" xfId="0" applyFont="1" applyFill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14" fillId="0" borderId="0" xfId="3" applyFont="1" applyAlignment="1"/>
    <xf numFmtId="0" fontId="6" fillId="2" borderId="6" xfId="0" applyFont="1" applyFill="1" applyBorder="1" applyAlignment="1">
      <alignment vertical="center"/>
    </xf>
    <xf numFmtId="0" fontId="7" fillId="2" borderId="8" xfId="0" applyFont="1" applyFill="1" applyBorder="1" applyAlignment="1">
      <alignment vertical="center"/>
    </xf>
    <xf numFmtId="15" fontId="7" fillId="2" borderId="4" xfId="0" applyNumberFormat="1" applyFont="1" applyFill="1" applyBorder="1" applyAlignment="1">
      <alignment horizontal="left"/>
    </xf>
    <xf numFmtId="15" fontId="7" fillId="2" borderId="11" xfId="0" applyNumberFormat="1" applyFont="1" applyFill="1" applyBorder="1" applyAlignment="1">
      <alignment horizontal="left"/>
    </xf>
    <xf numFmtId="0" fontId="8" fillId="0" borderId="4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49" fontId="8" fillId="0" borderId="0" xfId="0" applyNumberFormat="1" applyFont="1" applyFill="1" applyAlignment="1">
      <alignment vertical="center"/>
    </xf>
    <xf numFmtId="49" fontId="8" fillId="0" borderId="0" xfId="0" applyNumberFormat="1" applyFont="1" applyFill="1" applyAlignment="1">
      <alignment horizontal="center" vertical="center"/>
    </xf>
    <xf numFmtId="7" fontId="8" fillId="0" borderId="0" xfId="0" applyNumberFormat="1" applyFont="1" applyAlignment="1">
      <alignment horizontal="right"/>
    </xf>
    <xf numFmtId="49" fontId="9" fillId="0" borderId="0" xfId="0" applyNumberFormat="1" applyFont="1" applyFill="1" applyAlignment="1">
      <alignment vertical="center"/>
    </xf>
    <xf numFmtId="49" fontId="8" fillId="0" borderId="0" xfId="0" applyNumberFormat="1" applyFont="1" applyFill="1" applyBorder="1" applyAlignment="1">
      <alignment vertical="center"/>
    </xf>
    <xf numFmtId="164" fontId="9" fillId="0" borderId="0" xfId="4" applyNumberFormat="1" applyFont="1" applyBorder="1">
      <alignment vertical="center"/>
    </xf>
    <xf numFmtId="165" fontId="9" fillId="3" borderId="0" xfId="0" applyNumberFormat="1" applyFont="1" applyFill="1" applyBorder="1" applyAlignment="1">
      <alignment horizontal="center"/>
    </xf>
    <xf numFmtId="7" fontId="9" fillId="0" borderId="0" xfId="0" applyNumberFormat="1" applyFont="1" applyBorder="1" applyAlignment="1">
      <alignment horizontal="center"/>
    </xf>
    <xf numFmtId="7" fontId="8" fillId="0" borderId="0" xfId="0" applyNumberFormat="1" applyFont="1" applyBorder="1" applyAlignment="1">
      <alignment horizontal="right"/>
    </xf>
    <xf numFmtId="0" fontId="9" fillId="0" borderId="7" xfId="0" applyFont="1" applyBorder="1" applyAlignment="1"/>
    <xf numFmtId="0" fontId="9" fillId="0" borderId="7" xfId="0" applyFont="1" applyBorder="1" applyAlignment="1">
      <alignment horizontal="center"/>
    </xf>
    <xf numFmtId="164" fontId="9" fillId="0" borderId="7" xfId="0" applyNumberFormat="1" applyFont="1" applyBorder="1" applyAlignment="1"/>
    <xf numFmtId="166" fontId="9" fillId="0" borderId="7" xfId="0" applyNumberFormat="1" applyFont="1" applyBorder="1" applyAlignment="1">
      <alignment horizontal="left"/>
    </xf>
    <xf numFmtId="5" fontId="9" fillId="0" borderId="7" xfId="0" applyNumberFormat="1" applyFont="1" applyBorder="1" applyAlignment="1">
      <alignment horizontal="center"/>
    </xf>
    <xf numFmtId="7" fontId="9" fillId="0" borderId="7" xfId="0" applyNumberFormat="1" applyFont="1" applyBorder="1" applyAlignment="1"/>
    <xf numFmtId="0" fontId="9" fillId="0" borderId="5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9" fillId="0" borderId="0" xfId="0" applyFont="1" applyAlignment="1">
      <alignment horizontal="left" vertical="center"/>
    </xf>
  </cellXfs>
  <cellStyles count="5">
    <cellStyle name="Comma 2" xfId="4"/>
    <cellStyle name="Hyperlink" xfId="2" builtinId="8"/>
    <cellStyle name="Normal" xfId="0" builtinId="0"/>
    <cellStyle name="Normal_CHI DINH G-H" xfId="3"/>
    <cellStyle name="Normal_invoice,facking 231207 - Tisu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vnTools/Ufunction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Base"/>
      <sheetName val="vniBase"/>
      <sheetName val="abcBase"/>
      <sheetName val="Ufunctions"/>
    </sheetNames>
    <definedNames>
      <definedName name="USD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tel:886-2-2751%206016/%20Fax:886-2-2751-62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A16" workbookViewId="0">
      <selection activeCell="Q22" sqref="Q22"/>
    </sheetView>
  </sheetViews>
  <sheetFormatPr defaultRowHeight="14.4"/>
  <cols>
    <col min="2" max="2" width="11.6640625" customWidth="1"/>
    <col min="4" max="4" width="22" customWidth="1"/>
    <col min="5" max="5" width="10" bestFit="1" customWidth="1"/>
    <col min="9" max="9" width="13.44140625" customWidth="1"/>
  </cols>
  <sheetData>
    <row r="1" spans="1:9" ht="30.6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15.6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8.600000000000001" thickBot="1">
      <c r="A3" s="3"/>
      <c r="B3" s="3"/>
      <c r="C3" s="3"/>
      <c r="D3" s="3"/>
      <c r="E3" s="3"/>
      <c r="F3" s="3"/>
      <c r="G3" s="3"/>
      <c r="H3" s="3"/>
      <c r="I3" s="3"/>
    </row>
    <row r="4" spans="1:9" ht="15" thickTop="1">
      <c r="A4" s="4" t="s">
        <v>2</v>
      </c>
      <c r="B4" s="5"/>
      <c r="C4" s="5"/>
      <c r="D4" s="5"/>
      <c r="E4" s="5"/>
      <c r="F4" s="5"/>
      <c r="G4" s="5"/>
      <c r="H4" s="5"/>
      <c r="I4" s="5"/>
    </row>
    <row r="5" spans="1:9">
      <c r="A5" s="6"/>
      <c r="B5" s="7"/>
      <c r="C5" s="7"/>
      <c r="D5" s="7"/>
      <c r="E5" s="7"/>
      <c r="F5" s="7"/>
      <c r="G5" s="7"/>
      <c r="H5" s="7"/>
      <c r="I5" s="7"/>
    </row>
    <row r="6" spans="1:9">
      <c r="A6" s="8" t="s">
        <v>3</v>
      </c>
      <c r="B6" s="9"/>
      <c r="C6" s="9"/>
      <c r="D6" s="10"/>
      <c r="E6" s="11" t="s">
        <v>4</v>
      </c>
      <c r="F6" s="12"/>
      <c r="G6" s="12"/>
      <c r="H6" s="12"/>
      <c r="I6" s="12"/>
    </row>
    <row r="7" spans="1:9">
      <c r="A7" s="13" t="s">
        <v>0</v>
      </c>
      <c r="B7" s="12"/>
      <c r="C7" s="12"/>
      <c r="D7" s="14"/>
      <c r="E7" s="15" t="s">
        <v>5</v>
      </c>
      <c r="F7" s="15"/>
      <c r="G7" s="16"/>
      <c r="H7" s="17" t="s">
        <v>6</v>
      </c>
      <c r="I7" s="17"/>
    </row>
    <row r="8" spans="1:9">
      <c r="A8" s="13" t="s">
        <v>7</v>
      </c>
      <c r="B8" s="12"/>
      <c r="C8" s="12"/>
      <c r="D8" s="14"/>
      <c r="E8" s="15"/>
      <c r="F8" s="15"/>
      <c r="G8" s="15"/>
      <c r="H8" s="15"/>
      <c r="I8" s="15"/>
    </row>
    <row r="9" spans="1:9">
      <c r="A9" s="8" t="s">
        <v>8</v>
      </c>
      <c r="B9" s="9"/>
      <c r="C9" s="9"/>
      <c r="D9" s="10"/>
      <c r="E9" s="18" t="s">
        <v>9</v>
      </c>
      <c r="F9" s="15"/>
      <c r="G9" s="15"/>
      <c r="H9" s="15"/>
      <c r="I9" s="15"/>
    </row>
    <row r="10" spans="1:9" ht="15" customHeight="1">
      <c r="A10" s="19" t="s">
        <v>10</v>
      </c>
      <c r="B10" s="20"/>
      <c r="C10" s="20"/>
      <c r="D10" s="21"/>
      <c r="E10" s="22" t="s">
        <v>11</v>
      </c>
      <c r="F10" s="22"/>
      <c r="G10" s="22" t="s">
        <v>12</v>
      </c>
      <c r="H10" s="22"/>
      <c r="I10" s="22"/>
    </row>
    <row r="11" spans="1:9" ht="18.75" customHeight="1">
      <c r="A11" s="23"/>
      <c r="B11" s="24"/>
      <c r="C11" s="24"/>
      <c r="D11" s="25"/>
      <c r="E11" s="18" t="s">
        <v>13</v>
      </c>
      <c r="F11" s="15"/>
      <c r="G11" s="15"/>
      <c r="H11" s="15"/>
      <c r="I11" s="15"/>
    </row>
    <row r="12" spans="1:9">
      <c r="A12" s="26" t="s">
        <v>14</v>
      </c>
      <c r="B12" s="27"/>
      <c r="C12" s="27"/>
      <c r="D12" s="28"/>
      <c r="E12" s="15"/>
      <c r="F12" s="15"/>
      <c r="G12" s="15"/>
      <c r="H12" s="15"/>
      <c r="I12" s="15"/>
    </row>
    <row r="13" spans="1:9">
      <c r="A13" s="29" t="s">
        <v>15</v>
      </c>
      <c r="B13" s="15"/>
      <c r="C13" s="15"/>
      <c r="D13" s="30"/>
      <c r="E13" s="15"/>
      <c r="F13" s="15"/>
      <c r="G13" s="15"/>
      <c r="H13" s="15"/>
      <c r="I13" s="15"/>
    </row>
    <row r="14" spans="1:9">
      <c r="A14" s="31" t="s">
        <v>16</v>
      </c>
      <c r="B14" s="11"/>
      <c r="C14" s="11"/>
      <c r="D14" s="32"/>
      <c r="E14" s="12"/>
      <c r="F14" s="12"/>
      <c r="G14" s="12"/>
      <c r="H14" s="12"/>
      <c r="I14" s="12"/>
    </row>
    <row r="15" spans="1:9">
      <c r="A15" s="33" t="s">
        <v>17</v>
      </c>
      <c r="B15" s="18"/>
      <c r="C15" s="18"/>
      <c r="D15" s="34"/>
      <c r="E15" s="15"/>
      <c r="F15" s="15"/>
      <c r="G15" s="15"/>
      <c r="H15" s="15"/>
      <c r="I15" s="15"/>
    </row>
    <row r="16" spans="1:9">
      <c r="A16" s="29" t="s">
        <v>18</v>
      </c>
      <c r="B16" s="28"/>
      <c r="C16" s="35" t="s">
        <v>19</v>
      </c>
      <c r="D16" s="36"/>
      <c r="E16" s="15" t="s">
        <v>20</v>
      </c>
      <c r="F16" s="15"/>
      <c r="G16" s="15" t="s">
        <v>20</v>
      </c>
      <c r="H16" s="15"/>
      <c r="I16" s="15"/>
    </row>
    <row r="17" spans="1:9">
      <c r="A17" s="37" t="s">
        <v>21</v>
      </c>
      <c r="B17" s="38"/>
      <c r="C17" s="39" t="s">
        <v>22</v>
      </c>
      <c r="D17" s="14"/>
      <c r="E17" s="15"/>
      <c r="F17" s="15"/>
      <c r="G17" s="15"/>
      <c r="H17" s="15"/>
      <c r="I17" s="15"/>
    </row>
    <row r="18" spans="1:9">
      <c r="A18" s="31" t="s">
        <v>23</v>
      </c>
      <c r="B18" s="14"/>
      <c r="C18" s="40" t="s">
        <v>24</v>
      </c>
      <c r="D18" s="41"/>
      <c r="E18" s="16"/>
      <c r="F18" s="15"/>
      <c r="G18" s="15"/>
      <c r="H18" s="15"/>
      <c r="I18" s="15"/>
    </row>
    <row r="19" spans="1:9">
      <c r="A19" s="39" t="s">
        <v>22</v>
      </c>
      <c r="B19" s="14"/>
      <c r="C19" s="42">
        <v>44004</v>
      </c>
      <c r="D19" s="43"/>
      <c r="E19" s="44"/>
      <c r="F19" s="22"/>
      <c r="G19" s="22"/>
      <c r="H19" s="22"/>
      <c r="I19" s="22"/>
    </row>
    <row r="20" spans="1:9">
      <c r="A20" s="45" t="s">
        <v>25</v>
      </c>
      <c r="B20" s="10"/>
      <c r="C20" s="46"/>
      <c r="D20" s="47"/>
      <c r="E20" s="48" t="s">
        <v>26</v>
      </c>
      <c r="F20" s="47"/>
      <c r="G20" s="48" t="s">
        <v>27</v>
      </c>
      <c r="H20" s="49"/>
      <c r="I20" s="50" t="s">
        <v>28</v>
      </c>
    </row>
    <row r="21" spans="1:9" ht="18.75" customHeight="1">
      <c r="A21" s="51"/>
      <c r="B21" s="51"/>
      <c r="C21" s="51"/>
      <c r="D21" s="51"/>
      <c r="E21" s="52" t="s">
        <v>29</v>
      </c>
      <c r="F21" s="52"/>
      <c r="G21" s="52"/>
      <c r="H21" s="52"/>
      <c r="I21" s="53"/>
    </row>
    <row r="22" spans="1:9" ht="18.75" customHeight="1">
      <c r="A22" s="54" t="s">
        <v>30</v>
      </c>
      <c r="B22" s="55"/>
      <c r="C22" s="55"/>
      <c r="D22" s="55"/>
      <c r="E22" s="56">
        <v>744</v>
      </c>
      <c r="F22" s="18"/>
      <c r="G22" s="57">
        <v>0.16</v>
      </c>
      <c r="H22" s="57"/>
      <c r="I22" s="58">
        <f t="shared" ref="I22" si="0">G22*E22</f>
        <v>119.04</v>
      </c>
    </row>
    <row r="23" spans="1:9">
      <c r="A23" s="51" t="s">
        <v>31</v>
      </c>
      <c r="B23" s="55"/>
      <c r="C23" s="55"/>
      <c r="D23" s="55"/>
      <c r="E23" s="55"/>
      <c r="F23" s="15"/>
      <c r="G23" s="15"/>
      <c r="H23" s="15"/>
      <c r="I23" s="59"/>
    </row>
    <row r="24" spans="1:9">
      <c r="A24" s="51" t="s">
        <v>32</v>
      </c>
      <c r="B24" s="55"/>
      <c r="C24" s="55"/>
      <c r="D24" s="55"/>
      <c r="E24" s="55"/>
      <c r="F24" s="15"/>
      <c r="G24" s="15"/>
      <c r="H24" s="15"/>
      <c r="I24" s="59"/>
    </row>
    <row r="25" spans="1:9" ht="18.75" customHeight="1">
      <c r="A25" s="54" t="s">
        <v>33</v>
      </c>
      <c r="B25" s="55"/>
      <c r="C25" s="55"/>
      <c r="D25" s="55"/>
      <c r="E25" s="56">
        <v>11400</v>
      </c>
      <c r="F25" s="18"/>
      <c r="G25" s="57">
        <v>0.16</v>
      </c>
      <c r="H25" s="57"/>
      <c r="I25" s="58">
        <f t="shared" ref="I25" si="1">G25*E25</f>
        <v>1824</v>
      </c>
    </row>
    <row r="26" spans="1:9">
      <c r="A26" s="51" t="s">
        <v>34</v>
      </c>
      <c r="B26" s="55"/>
      <c r="C26" s="55"/>
      <c r="D26" s="55"/>
      <c r="E26" s="55"/>
      <c r="F26" s="15"/>
      <c r="G26" s="15"/>
      <c r="H26" s="15"/>
      <c r="I26" s="59"/>
    </row>
    <row r="27" spans="1:9">
      <c r="A27" s="51" t="s">
        <v>32</v>
      </c>
      <c r="B27" s="55"/>
      <c r="C27" s="55"/>
      <c r="D27" s="55"/>
      <c r="E27" s="55"/>
      <c r="F27" s="15"/>
      <c r="G27" s="15"/>
      <c r="H27" s="15"/>
      <c r="I27" s="59"/>
    </row>
    <row r="28" spans="1:9" ht="18.75" customHeight="1">
      <c r="A28" s="54" t="s">
        <v>33</v>
      </c>
      <c r="B28" s="55"/>
      <c r="C28" s="55"/>
      <c r="D28" s="55"/>
      <c r="E28" s="56">
        <v>5448</v>
      </c>
      <c r="F28" s="18"/>
      <c r="G28" s="57">
        <v>0.16</v>
      </c>
      <c r="H28" s="57"/>
      <c r="I28" s="58">
        <f t="shared" ref="I28" si="2">G28*E28</f>
        <v>871.68000000000006</v>
      </c>
    </row>
    <row r="29" spans="1:9">
      <c r="A29" s="51" t="s">
        <v>34</v>
      </c>
      <c r="B29" s="55"/>
      <c r="C29" s="55"/>
      <c r="D29" s="55"/>
      <c r="E29" s="55"/>
      <c r="F29" s="15"/>
      <c r="G29" s="15"/>
      <c r="H29" s="15"/>
      <c r="I29" s="59"/>
    </row>
    <row r="30" spans="1:9">
      <c r="A30" s="51" t="s">
        <v>32</v>
      </c>
      <c r="B30" s="55"/>
      <c r="C30" s="55"/>
      <c r="D30" s="55"/>
      <c r="E30" s="55"/>
      <c r="F30" s="15"/>
      <c r="G30" s="15"/>
      <c r="H30" s="15"/>
      <c r="I30" s="59"/>
    </row>
    <row r="31" spans="1:9">
      <c r="A31" s="60"/>
      <c r="B31" s="60"/>
      <c r="C31" s="61" t="s">
        <v>35</v>
      </c>
      <c r="D31" s="61"/>
      <c r="E31" s="62">
        <f>SUM(E22:E28)</f>
        <v>17592</v>
      </c>
      <c r="F31" s="63" t="s">
        <v>36</v>
      </c>
      <c r="G31" s="64"/>
      <c r="H31" s="64"/>
      <c r="I31" s="65">
        <f>SUM(I22:I28)</f>
        <v>2814.7200000000003</v>
      </c>
    </row>
    <row r="32" spans="1:9">
      <c r="A32" s="66" t="e">
        <f ca="1">[1]!USD(I31)</f>
        <v>#NAME?</v>
      </c>
      <c r="B32" s="66"/>
      <c r="C32" s="66"/>
      <c r="D32" s="66"/>
      <c r="E32" s="66"/>
      <c r="F32" s="66"/>
      <c r="G32" s="66"/>
      <c r="H32" s="66"/>
      <c r="I32" s="66"/>
    </row>
    <row r="33" spans="1:9">
      <c r="A33" s="45" t="s">
        <v>25</v>
      </c>
      <c r="B33" s="10"/>
      <c r="C33" s="46"/>
      <c r="D33" s="47"/>
      <c r="E33" s="48" t="s">
        <v>26</v>
      </c>
      <c r="F33" s="47"/>
      <c r="G33" s="48" t="s">
        <v>27</v>
      </c>
      <c r="H33" s="49"/>
      <c r="I33" s="50" t="s">
        <v>28</v>
      </c>
    </row>
    <row r="34" spans="1:9">
      <c r="A34" s="11"/>
      <c r="B34" s="12"/>
      <c r="C34" s="67"/>
      <c r="D34" s="68"/>
      <c r="E34" s="67"/>
      <c r="F34" s="68"/>
      <c r="G34" s="15" t="s">
        <v>37</v>
      </c>
      <c r="H34" s="15"/>
      <c r="I34" s="15"/>
    </row>
    <row r="35" spans="1:9" ht="18.75" customHeight="1">
      <c r="A35" s="54" t="s">
        <v>30</v>
      </c>
      <c r="B35" s="55"/>
      <c r="C35" s="55"/>
      <c r="D35" s="55"/>
      <c r="E35" s="56">
        <v>744</v>
      </c>
      <c r="F35" s="18"/>
      <c r="G35" s="57">
        <v>0.3</v>
      </c>
      <c r="H35" s="57"/>
      <c r="I35" s="58">
        <f t="shared" ref="I35" si="3">G35*E35</f>
        <v>223.2</v>
      </c>
    </row>
    <row r="36" spans="1:9">
      <c r="A36" s="51" t="s">
        <v>31</v>
      </c>
      <c r="B36" s="55"/>
      <c r="C36" s="55"/>
      <c r="D36" s="55"/>
      <c r="E36" s="55"/>
      <c r="F36" s="15"/>
      <c r="G36" s="15"/>
      <c r="H36" s="15"/>
      <c r="I36" s="59"/>
    </row>
    <row r="37" spans="1:9">
      <c r="A37" s="51" t="s">
        <v>32</v>
      </c>
      <c r="B37" s="55"/>
      <c r="C37" s="55"/>
      <c r="D37" s="55"/>
      <c r="E37" s="55"/>
      <c r="F37" s="15"/>
      <c r="G37" s="15"/>
      <c r="H37" s="15"/>
      <c r="I37" s="59"/>
    </row>
    <row r="38" spans="1:9" ht="18.75" customHeight="1">
      <c r="A38" s="54" t="s">
        <v>33</v>
      </c>
      <c r="B38" s="55"/>
      <c r="C38" s="55"/>
      <c r="D38" s="55"/>
      <c r="E38" s="56">
        <v>11400</v>
      </c>
      <c r="F38" s="18"/>
      <c r="G38" s="57">
        <v>0.55000000000000004</v>
      </c>
      <c r="H38" s="57"/>
      <c r="I38" s="58">
        <f t="shared" ref="I38" si="4">G38*E38</f>
        <v>6270.0000000000009</v>
      </c>
    </row>
    <row r="39" spans="1:9">
      <c r="A39" s="51" t="s">
        <v>38</v>
      </c>
      <c r="B39" s="55"/>
      <c r="C39" s="55"/>
      <c r="D39" s="55"/>
      <c r="E39" s="55"/>
      <c r="F39" s="15"/>
      <c r="G39" s="15"/>
      <c r="H39" s="15"/>
      <c r="I39" s="59"/>
    </row>
    <row r="40" spans="1:9">
      <c r="A40" s="51" t="s">
        <v>32</v>
      </c>
      <c r="B40" s="55"/>
      <c r="C40" s="55"/>
      <c r="D40" s="55"/>
      <c r="E40" s="55"/>
      <c r="F40" s="15"/>
      <c r="G40" s="15"/>
      <c r="H40" s="15"/>
      <c r="I40" s="59"/>
    </row>
    <row r="41" spans="1:9" ht="18.75" customHeight="1">
      <c r="A41" s="54" t="s">
        <v>33</v>
      </c>
      <c r="B41" s="55"/>
      <c r="C41" s="55"/>
      <c r="D41" s="55"/>
      <c r="E41" s="56">
        <v>5448</v>
      </c>
      <c r="F41" s="18"/>
      <c r="G41" s="57">
        <v>0.4</v>
      </c>
      <c r="H41" s="57"/>
      <c r="I41" s="58">
        <f t="shared" ref="I41" si="5">G41*E41</f>
        <v>2179.2000000000003</v>
      </c>
    </row>
    <row r="42" spans="1:9">
      <c r="A42" s="51" t="s">
        <v>39</v>
      </c>
      <c r="B42" s="55"/>
      <c r="C42" s="55"/>
      <c r="D42" s="55"/>
      <c r="E42" s="55"/>
      <c r="F42" s="15"/>
      <c r="G42" s="15"/>
      <c r="H42" s="15"/>
      <c r="I42" s="59"/>
    </row>
    <row r="43" spans="1:9">
      <c r="A43" s="51" t="s">
        <v>32</v>
      </c>
      <c r="B43" s="55"/>
      <c r="C43" s="55"/>
      <c r="D43" s="55"/>
      <c r="E43" s="55"/>
      <c r="F43" s="15"/>
      <c r="G43" s="15"/>
      <c r="H43" s="15"/>
      <c r="I43" s="59"/>
    </row>
    <row r="44" spans="1:9">
      <c r="A44" s="60"/>
      <c r="B44" s="60"/>
      <c r="C44" s="61" t="s">
        <v>35</v>
      </c>
      <c r="D44" s="61"/>
      <c r="E44" s="62">
        <f>SUM(E35:E41)</f>
        <v>17592</v>
      </c>
      <c r="F44" s="63" t="s">
        <v>36</v>
      </c>
      <c r="G44" s="64"/>
      <c r="H44" s="64"/>
      <c r="I44" s="65">
        <f>SUM(I35:I41)</f>
        <v>8672.4000000000015</v>
      </c>
    </row>
    <row r="45" spans="1:9">
      <c r="A45" s="66" t="e">
        <f ca="1">[1]!USD(I44)</f>
        <v>#NAME?</v>
      </c>
      <c r="B45" s="66"/>
      <c r="C45" s="66"/>
      <c r="D45" s="66"/>
      <c r="E45" s="66"/>
      <c r="F45" s="66"/>
      <c r="G45" s="66"/>
      <c r="H45" s="66"/>
      <c r="I45" s="66"/>
    </row>
    <row r="47" spans="1:9">
      <c r="G47" s="69" t="s">
        <v>40</v>
      </c>
      <c r="H47" s="69"/>
      <c r="I47" s="69"/>
    </row>
  </sheetData>
  <mergeCells count="26">
    <mergeCell ref="G47:I47"/>
    <mergeCell ref="G35:H35"/>
    <mergeCell ref="G38:H38"/>
    <mergeCell ref="G41:H41"/>
    <mergeCell ref="C44:D44"/>
    <mergeCell ref="G44:H44"/>
    <mergeCell ref="A45:I45"/>
    <mergeCell ref="G28:H28"/>
    <mergeCell ref="C31:D31"/>
    <mergeCell ref="G31:H31"/>
    <mergeCell ref="A32:I32"/>
    <mergeCell ref="C33:D33"/>
    <mergeCell ref="E33:F33"/>
    <mergeCell ref="G33:H33"/>
    <mergeCell ref="C20:D20"/>
    <mergeCell ref="E20:F20"/>
    <mergeCell ref="G20:H20"/>
    <mergeCell ref="E21:H21"/>
    <mergeCell ref="G22:H22"/>
    <mergeCell ref="G25:H25"/>
    <mergeCell ref="A1:I1"/>
    <mergeCell ref="A2:I2"/>
    <mergeCell ref="A3:I3"/>
    <mergeCell ref="A4:I5"/>
    <mergeCell ref="A10:D11"/>
    <mergeCell ref="C19:D19"/>
  </mergeCells>
  <hyperlinks>
    <hyperlink ref="A1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2020-09-04T02:15:06Z</dcterms:created>
  <dcterms:modified xsi:type="dcterms:W3CDTF">2020-09-04T02:15:54Z</dcterms:modified>
</cp:coreProperties>
</file>