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05" windowWidth="20610" windowHeight="11640"/>
  </bookViews>
  <sheets>
    <sheet name="00000" sheetId="1" r:id="rId1"/>
  </sheets>
  <definedNames>
    <definedName name="_xlnm.Print_Area" localSheetId="0">'00000'!$A$1:$K$39</definedName>
  </definedNames>
  <calcPr calcId="144525"/>
</workbook>
</file>

<file path=xl/calcChain.xml><?xml version="1.0" encoding="utf-8"?>
<calcChain xmlns="http://schemas.openxmlformats.org/spreadsheetml/2006/main">
  <c r="J22" i="1" l="1"/>
  <c r="J23" i="1"/>
  <c r="I29" i="1"/>
  <c r="H23" i="1" l="1"/>
  <c r="C16" i="1"/>
  <c r="C22" i="1"/>
  <c r="B23" i="1" s="1"/>
  <c r="F22" i="1"/>
  <c r="G23" i="1"/>
  <c r="F16" i="1" l="1"/>
  <c r="J16" i="1"/>
  <c r="J17" i="1" s="1"/>
  <c r="J29" i="1" s="1"/>
  <c r="F29" i="1" l="1"/>
  <c r="B17" i="1"/>
  <c r="B29" i="1" s="1"/>
  <c r="F17" i="1"/>
  <c r="G17" i="1"/>
  <c r="G29" i="1" s="1"/>
  <c r="I17" i="1" l="1"/>
  <c r="H17" i="1"/>
  <c r="H29" i="1" s="1"/>
</calcChain>
</file>

<file path=xl/sharedStrings.xml><?xml version="1.0" encoding="utf-8"?>
<sst xmlns="http://schemas.openxmlformats.org/spreadsheetml/2006/main" count="40" uniqueCount="39">
  <si>
    <t>散货</t>
  </si>
  <si>
    <t>CTNS</t>
  </si>
  <si>
    <t>TOTAL</t>
  </si>
  <si>
    <t>Meas(cbm)</t>
  </si>
  <si>
    <t>G.W.(kgs)</t>
  </si>
  <si>
    <t>N.W.(kgs)</t>
  </si>
  <si>
    <t>Description of Goods</t>
  </si>
  <si>
    <t>C/S</t>
  </si>
  <si>
    <t>Mark &amp; Nos.</t>
  </si>
  <si>
    <t>FM:</t>
  </si>
  <si>
    <t xml:space="preserve"> </t>
    <phoneticPr fontId="2" type="noConversion"/>
  </si>
  <si>
    <t>A Bắc</t>
  </si>
  <si>
    <t>TO:</t>
  </si>
  <si>
    <t xml:space="preserve">ORDER NO : </t>
  </si>
  <si>
    <t xml:space="preserve">SHIP DATE : </t>
  </si>
  <si>
    <t>PACKING LIST</t>
  </si>
  <si>
    <t>TEL : (84)241714288    FAX : (84)241714491</t>
  </si>
  <si>
    <t>TS 13 ROAD ,TIEN SON INDUSTRIAL ZONE TU SON DIST,BAC NINH PROVINCE</t>
  </si>
  <si>
    <t>TISU PAPER COMPANY LTD.</t>
  </si>
  <si>
    <t>Vở may gáy</t>
  </si>
  <si>
    <t>Số trang: 100</t>
  </si>
  <si>
    <t>KT: 24.7*19cm</t>
  </si>
  <si>
    <t>Bìa nhựa PP</t>
  </si>
  <si>
    <t xml:space="preserve"> #09343</t>
  </si>
  <si>
    <t>PCS</t>
  </si>
  <si>
    <t>Ctns/Pallet</t>
  </si>
  <si>
    <t>HVN19183</t>
  </si>
  <si>
    <t>Edna</t>
  </si>
  <si>
    <t>21*13*26.5cm</t>
  </si>
  <si>
    <t>slip sheet</t>
  </si>
  <si>
    <t>COMPBOOK</t>
  </si>
  <si>
    <t>PO#2616532987</t>
  </si>
  <si>
    <t>HVN19181</t>
  </si>
  <si>
    <t>#11125</t>
  </si>
  <si>
    <t>NOTE BOOK</t>
  </si>
  <si>
    <t>29.6x18.5x29.2CM</t>
  </si>
  <si>
    <t>vở lò xo, bìa PP,100 trang, 27.9x21.5cm</t>
  </si>
  <si>
    <t>#PO 2616534588</t>
  </si>
  <si>
    <t>slip sheets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</si>
</sst>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41" formatCode="_(* #,##0_);_(* \(#,##0\);_(* &quot;-&quot;_);_(@_)"/>
    <numFmt numFmtId="43" formatCode="_(* #,##0.00_);_(* \(#,##0.00\);_(* &quot;-&quot;??_);_(@_)"/>
    <numFmt numFmtId="164" formatCode="_-* #,##0_-;\-* #,##0_-;_-* &quot;-&quot;_-;_-@_-"/>
    <numFmt numFmtId="165" formatCode="0.00_);[Red]\(0.00\)"/>
    <numFmt numFmtId="166" formatCode="_(* #,##0_);_(* \(#,##0\);_(* &quot;-&quot;??_);_(@_)"/>
    <numFmt numFmtId="167" formatCode="#,##0_ "/>
    <numFmt numFmtId="168" formatCode="0.000_);[Red]\(0.000\)"/>
    <numFmt numFmtId="169" formatCode="_-* #,##0.000_-;\-* #,##0.000_-;_-* &quot;-&quot;??_-;_-@_-"/>
    <numFmt numFmtId="170" formatCode="#,##0.000_);[Red]\(#,##0.000\)"/>
    <numFmt numFmtId="171" formatCode="m/d/yyyy;@"/>
    <numFmt numFmtId="172" formatCode="0;[Red]0"/>
    <numFmt numFmtId="173" formatCode="0_);[Red]\(0\)"/>
  </numFmts>
  <fonts count="28">
    <font>
      <sz val="12"/>
      <name val="新細明體"/>
      <family val="1"/>
      <charset val="134"/>
    </font>
    <font>
      <sz val="12"/>
      <name val="新細明體"/>
      <family val="1"/>
      <charset val="134"/>
    </font>
    <font>
      <sz val="16"/>
      <name val="Times New Roman"/>
      <family val="1"/>
    </font>
    <font>
      <sz val="12"/>
      <color indexed="8"/>
      <name val="新細明體"/>
      <family val="1"/>
      <charset val="134"/>
    </font>
    <font>
      <sz val="12"/>
      <color indexed="9"/>
      <name val="新細明體"/>
      <family val="1"/>
      <charset val="134"/>
    </font>
    <font>
      <sz val="12"/>
      <color indexed="20"/>
      <name val="新細明體"/>
      <family val="1"/>
      <charset val="134"/>
    </font>
    <font>
      <b/>
      <sz val="18"/>
      <color indexed="56"/>
      <name val="新細明體"/>
      <family val="1"/>
      <charset val="134"/>
    </font>
    <font>
      <b/>
      <sz val="15"/>
      <color indexed="56"/>
      <name val="新細明體"/>
      <family val="1"/>
      <charset val="134"/>
    </font>
    <font>
      <b/>
      <sz val="13"/>
      <color indexed="56"/>
      <name val="新細明體"/>
      <family val="1"/>
      <charset val="134"/>
    </font>
    <font>
      <b/>
      <sz val="11"/>
      <color indexed="56"/>
      <name val="新細明體"/>
      <family val="1"/>
      <charset val="134"/>
    </font>
    <font>
      <b/>
      <sz val="12"/>
      <color indexed="9"/>
      <name val="新細明體"/>
      <family val="1"/>
      <charset val="134"/>
    </font>
    <font>
      <b/>
      <sz val="12"/>
      <color indexed="8"/>
      <name val="新細明體"/>
      <family val="1"/>
      <charset val="134"/>
    </font>
    <font>
      <i/>
      <sz val="12"/>
      <color indexed="23"/>
      <name val="新細明體"/>
      <family val="1"/>
      <charset val="134"/>
    </font>
    <font>
      <sz val="12"/>
      <color indexed="10"/>
      <name val="新細明體"/>
      <family val="1"/>
      <charset val="134"/>
    </font>
    <font>
      <b/>
      <sz val="12"/>
      <color indexed="52"/>
      <name val="新細明體"/>
      <family val="1"/>
      <charset val="134"/>
    </font>
    <font>
      <sz val="12"/>
      <color indexed="62"/>
      <name val="新細明體"/>
      <family val="1"/>
      <charset val="134"/>
    </font>
    <font>
      <b/>
      <sz val="12"/>
      <color indexed="63"/>
      <name val="新細明體"/>
      <family val="1"/>
      <charset val="134"/>
    </font>
    <font>
      <sz val="12"/>
      <color indexed="60"/>
      <name val="新細明體"/>
      <family val="1"/>
      <charset val="134"/>
    </font>
    <font>
      <sz val="12"/>
      <color indexed="52"/>
      <name val="新細明體"/>
      <family val="1"/>
      <charset val="134"/>
    </font>
    <font>
      <sz val="9"/>
      <name val="細明體"/>
      <family val="3"/>
      <charset val="136"/>
    </font>
    <font>
      <sz val="10"/>
      <name val="Arial"/>
      <family val="2"/>
    </font>
    <font>
      <b/>
      <sz val="14"/>
      <name val="Times New Roman"/>
      <family val="1"/>
    </font>
    <font>
      <sz val="14"/>
      <name val="Times New Roman"/>
      <family val="1"/>
    </font>
    <font>
      <b/>
      <i/>
      <sz val="14"/>
      <name val="Times New Roman"/>
      <family val="1"/>
    </font>
    <font>
      <i/>
      <sz val="14"/>
      <name val="Times New Roman"/>
      <family val="1"/>
    </font>
    <font>
      <sz val="14"/>
      <color indexed="8"/>
      <name val="Times New Roman"/>
      <family val="1"/>
    </font>
    <font>
      <b/>
      <sz val="18"/>
      <name val="Times New Roman"/>
      <family val="1"/>
    </font>
    <font>
      <b/>
      <i/>
      <sz val="28"/>
      <name val="Times New Roman"/>
      <family val="1"/>
    </font>
  </fonts>
  <fills count="2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00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47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1" fillId="0" borderId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3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18" applyNumberFormat="0" applyFill="0" applyAlignment="0" applyProtection="0">
      <alignment vertical="center"/>
    </xf>
    <xf numFmtId="0" fontId="8" fillId="0" borderId="19" applyNumberFormat="0" applyFill="0" applyAlignment="0" applyProtection="0">
      <alignment vertical="center"/>
    </xf>
    <xf numFmtId="0" fontId="9" fillId="0" borderId="20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22" borderId="21" applyNumberFormat="0" applyAlignment="0" applyProtection="0">
      <alignment vertical="center"/>
    </xf>
    <xf numFmtId="0" fontId="11" fillId="0" borderId="22" applyNumberFormat="0" applyFill="0" applyAlignment="0" applyProtection="0">
      <alignment vertical="center"/>
    </xf>
    <xf numFmtId="0" fontId="1" fillId="23" borderId="23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24" borderId="24" applyNumberFormat="0" applyAlignment="0" applyProtection="0">
      <alignment vertical="center"/>
    </xf>
    <xf numFmtId="0" fontId="15" fillId="9" borderId="24" applyNumberFormat="0" applyAlignment="0" applyProtection="0">
      <alignment vertical="center"/>
    </xf>
    <xf numFmtId="0" fontId="16" fillId="24" borderId="25" applyNumberFormat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8" fillId="0" borderId="26" applyNumberFormat="0" applyFill="0" applyAlignment="0" applyProtection="0">
      <alignment vertical="center"/>
    </xf>
    <xf numFmtId="0" fontId="1" fillId="0" borderId="0"/>
    <xf numFmtId="0" fontId="20" fillId="0" borderId="0">
      <alignment vertical="center"/>
    </xf>
  </cellStyleXfs>
  <cellXfs count="133">
    <xf numFmtId="0" fontId="0" fillId="0" borderId="0" xfId="0">
      <alignment vertical="center"/>
    </xf>
    <xf numFmtId="0" fontId="24" fillId="0" borderId="8" xfId="2" applyFont="1" applyBorder="1" applyAlignment="1">
      <alignment horizontal="center" vertical="center"/>
    </xf>
    <xf numFmtId="0" fontId="21" fillId="0" borderId="16" xfId="2" applyFont="1" applyBorder="1" applyAlignment="1">
      <alignment horizontal="center" vertical="center"/>
    </xf>
    <xf numFmtId="0" fontId="21" fillId="0" borderId="15" xfId="2" applyFont="1" applyBorder="1" applyAlignment="1">
      <alignment horizontal="center" vertical="center"/>
    </xf>
    <xf numFmtId="164" fontId="21" fillId="0" borderId="15" xfId="4" applyNumberFormat="1" applyFont="1" applyBorder="1" applyAlignment="1">
      <alignment horizontal="center" vertical="center"/>
    </xf>
    <xf numFmtId="165" fontId="21" fillId="0" borderId="15" xfId="2" applyNumberFormat="1" applyFont="1" applyBorder="1" applyAlignment="1">
      <alignment horizontal="center" vertical="center"/>
    </xf>
    <xf numFmtId="2" fontId="21" fillId="0" borderId="15" xfId="2" applyNumberFormat="1" applyFont="1" applyBorder="1" applyAlignment="1">
      <alignment horizontal="center" vertical="center"/>
    </xf>
    <xf numFmtId="2" fontId="21" fillId="0" borderId="15" xfId="3" applyNumberFormat="1" applyFont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21" fillId="0" borderId="0" xfId="0" applyFont="1" applyBorder="1" applyAlignment="1">
      <alignment horizontal="center" vertical="center"/>
    </xf>
    <xf numFmtId="166" fontId="22" fillId="0" borderId="0" xfId="1" applyNumberFormat="1" applyFont="1" applyBorder="1" applyAlignment="1">
      <alignment horizontal="center" vertical="center"/>
    </xf>
    <xf numFmtId="2" fontId="25" fillId="0" borderId="0" xfId="1" applyNumberFormat="1" applyFont="1" applyBorder="1" applyAlignment="1">
      <alignment horizontal="center" vertical="center"/>
    </xf>
    <xf numFmtId="169" fontId="25" fillId="0" borderId="6" xfId="1" applyNumberFormat="1" applyFont="1" applyBorder="1" applyAlignment="1">
      <alignment horizontal="center" vertical="center"/>
    </xf>
    <xf numFmtId="0" fontId="21" fillId="0" borderId="11" xfId="0" applyFont="1" applyBorder="1" applyAlignment="1">
      <alignment horizontal="center" vertical="center"/>
    </xf>
    <xf numFmtId="166" fontId="22" fillId="0" borderId="0" xfId="0" applyNumberFormat="1" applyFont="1" applyBorder="1" applyAlignment="1">
      <alignment horizontal="center" vertical="center"/>
    </xf>
    <xf numFmtId="2" fontId="22" fillId="0" borderId="0" xfId="1" applyNumberFormat="1" applyFont="1" applyBorder="1" applyAlignment="1">
      <alignment horizontal="center" vertical="center"/>
    </xf>
    <xf numFmtId="168" fontId="25" fillId="0" borderId="6" xfId="1" applyNumberFormat="1" applyFont="1" applyBorder="1" applyAlignment="1">
      <alignment horizontal="center" vertical="center"/>
    </xf>
    <xf numFmtId="166" fontId="22" fillId="0" borderId="8" xfId="0" applyNumberFormat="1" applyFont="1" applyBorder="1" applyAlignment="1">
      <alignment horizontal="center" vertical="center"/>
    </xf>
    <xf numFmtId="166" fontId="22" fillId="0" borderId="9" xfId="1" applyNumberFormat="1" applyFont="1" applyBorder="1" applyAlignment="1">
      <alignment horizontal="center" vertical="center"/>
    </xf>
    <xf numFmtId="2" fontId="25" fillId="0" borderId="9" xfId="1" applyNumberFormat="1" applyFont="1" applyBorder="1" applyAlignment="1">
      <alignment horizontal="center" vertical="center"/>
    </xf>
    <xf numFmtId="172" fontId="25" fillId="0" borderId="9" xfId="1" applyNumberFormat="1" applyFont="1" applyBorder="1" applyAlignment="1">
      <alignment horizontal="center" vertical="center"/>
    </xf>
    <xf numFmtId="170" fontId="25" fillId="0" borderId="28" xfId="1" applyNumberFormat="1" applyFont="1" applyBorder="1" applyAlignment="1">
      <alignment horizontal="center" vertical="center"/>
    </xf>
    <xf numFmtId="15" fontId="21" fillId="0" borderId="27" xfId="0" applyNumberFormat="1" applyFont="1" applyFill="1" applyBorder="1" applyAlignment="1">
      <alignment horizontal="center" vertical="center"/>
    </xf>
    <xf numFmtId="15" fontId="21" fillId="0" borderId="0" xfId="0" applyNumberFormat="1" applyFont="1" applyFill="1" applyBorder="1" applyAlignment="1">
      <alignment horizontal="center" vertical="center"/>
    </xf>
    <xf numFmtId="40" fontId="25" fillId="0" borderId="6" xfId="1" applyNumberFormat="1" applyFont="1" applyBorder="1" applyAlignment="1">
      <alignment horizontal="center" vertical="center"/>
    </xf>
    <xf numFmtId="166" fontId="22" fillId="0" borderId="4" xfId="0" applyNumberFormat="1" applyFont="1" applyBorder="1" applyAlignment="1">
      <alignment horizontal="center" vertical="center"/>
    </xf>
    <xf numFmtId="15" fontId="21" fillId="26" borderId="3" xfId="0" applyNumberFormat="1" applyFont="1" applyFill="1" applyBorder="1" applyAlignment="1">
      <alignment horizontal="center" vertical="center"/>
    </xf>
    <xf numFmtId="15" fontId="21" fillId="0" borderId="3" xfId="0" applyNumberFormat="1" applyFont="1" applyFill="1" applyBorder="1" applyAlignment="1">
      <alignment horizontal="center" vertical="center"/>
    </xf>
    <xf numFmtId="0" fontId="22" fillId="0" borderId="3" xfId="0" applyFont="1" applyBorder="1" applyAlignment="1">
      <alignment horizontal="center" vertical="center"/>
    </xf>
    <xf numFmtId="166" fontId="22" fillId="0" borderId="3" xfId="1" applyNumberFormat="1" applyFont="1" applyBorder="1" applyAlignment="1">
      <alignment horizontal="center" vertical="center"/>
    </xf>
    <xf numFmtId="2" fontId="25" fillId="0" borderId="3" xfId="1" applyNumberFormat="1" applyFont="1" applyBorder="1" applyAlignment="1">
      <alignment horizontal="center" vertical="center"/>
    </xf>
    <xf numFmtId="40" fontId="25" fillId="0" borderId="7" xfId="1" applyNumberFormat="1" applyFont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1" fillId="0" borderId="11" xfId="0" applyFont="1" applyFill="1" applyBorder="1" applyAlignment="1">
      <alignment horizontal="center" vertical="center"/>
    </xf>
    <xf numFmtId="0" fontId="22" fillId="0" borderId="8" xfId="0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horizontal="center" vertical="center"/>
    </xf>
    <xf numFmtId="0" fontId="22" fillId="0" borderId="0" xfId="0" applyFont="1" applyFill="1" applyBorder="1" applyAlignment="1">
      <alignment horizontal="center" vertical="center"/>
    </xf>
    <xf numFmtId="173" fontId="22" fillId="0" borderId="17" xfId="1" applyNumberFormat="1" applyFont="1" applyFill="1" applyBorder="1" applyAlignment="1">
      <alignment horizontal="center" vertical="center"/>
    </xf>
    <xf numFmtId="2" fontId="25" fillId="0" borderId="17" xfId="1" applyNumberFormat="1" applyFont="1" applyFill="1" applyBorder="1" applyAlignment="1">
      <alignment horizontal="center" vertical="center"/>
    </xf>
    <xf numFmtId="168" fontId="25" fillId="0" borderId="30" xfId="1" applyNumberFormat="1" applyFont="1" applyFill="1" applyBorder="1" applyAlignment="1">
      <alignment horizontal="center" vertical="center"/>
    </xf>
    <xf numFmtId="166" fontId="22" fillId="0" borderId="29" xfId="0" applyNumberFormat="1" applyFont="1" applyFill="1" applyBorder="1" applyAlignment="1">
      <alignment horizontal="center" vertical="center"/>
    </xf>
    <xf numFmtId="2" fontId="25" fillId="0" borderId="9" xfId="1" applyNumberFormat="1" applyFont="1" applyFill="1" applyBorder="1" applyAlignment="1">
      <alignment horizontal="center" vertical="center"/>
    </xf>
    <xf numFmtId="168" fontId="25" fillId="0" borderId="28" xfId="1" applyNumberFormat="1" applyFont="1" applyFill="1" applyBorder="1" applyAlignment="1">
      <alignment horizontal="center" vertical="center"/>
    </xf>
    <xf numFmtId="0" fontId="22" fillId="0" borderId="8" xfId="45" applyFont="1" applyFill="1" applyBorder="1" applyAlignment="1">
      <alignment horizontal="center" vertical="center"/>
    </xf>
    <xf numFmtId="0" fontId="21" fillId="0" borderId="0" xfId="45" applyFont="1" applyFill="1" applyBorder="1" applyAlignment="1">
      <alignment horizontal="center" vertical="center"/>
    </xf>
    <xf numFmtId="0" fontId="22" fillId="0" borderId="0" xfId="4" applyFont="1" applyFill="1" applyBorder="1" applyAlignment="1">
      <alignment horizontal="center" vertical="center"/>
    </xf>
    <xf numFmtId="173" fontId="22" fillId="0" borderId="0" xfId="45" applyNumberFormat="1" applyFont="1" applyFill="1" applyBorder="1" applyAlignment="1">
      <alignment horizontal="center" vertical="center"/>
    </xf>
    <xf numFmtId="2" fontId="22" fillId="0" borderId="0" xfId="45" applyNumberFormat="1" applyFont="1" applyFill="1" applyBorder="1" applyAlignment="1">
      <alignment horizontal="center" vertical="center"/>
    </xf>
    <xf numFmtId="2" fontId="22" fillId="0" borderId="0" xfId="3" applyNumberFormat="1" applyFont="1" applyFill="1" applyBorder="1" applyAlignment="1">
      <alignment horizontal="center" vertical="center"/>
    </xf>
    <xf numFmtId="0" fontId="22" fillId="0" borderId="8" xfId="45" applyFont="1" applyBorder="1" applyAlignment="1">
      <alignment horizontal="center" vertical="center"/>
    </xf>
    <xf numFmtId="0" fontId="21" fillId="3" borderId="0" xfId="45" applyFont="1" applyFill="1" applyBorder="1" applyAlignment="1">
      <alignment horizontal="center" vertical="center"/>
    </xf>
    <xf numFmtId="0" fontId="22" fillId="0" borderId="0" xfId="4" applyFont="1" applyBorder="1" applyAlignment="1">
      <alignment horizontal="center" vertical="center"/>
    </xf>
    <xf numFmtId="2" fontId="22" fillId="0" borderId="0" xfId="45" applyNumberFormat="1" applyFont="1" applyBorder="1" applyAlignment="1">
      <alignment horizontal="center" vertical="center"/>
    </xf>
    <xf numFmtId="2" fontId="22" fillId="0" borderId="0" xfId="3" applyNumberFormat="1" applyFont="1" applyBorder="1" applyAlignment="1">
      <alignment horizontal="center" vertical="center"/>
    </xf>
    <xf numFmtId="0" fontId="21" fillId="0" borderId="0" xfId="45" applyFont="1" applyBorder="1" applyAlignment="1">
      <alignment horizontal="center" vertical="center"/>
    </xf>
    <xf numFmtId="173" fontId="22" fillId="0" borderId="0" xfId="45" applyNumberFormat="1" applyFont="1" applyBorder="1" applyAlignment="1">
      <alignment horizontal="center" vertical="center"/>
    </xf>
    <xf numFmtId="0" fontId="21" fillId="0" borderId="0" xfId="45" applyFont="1" applyBorder="1" applyAlignment="1">
      <alignment horizontal="center" vertical="center" wrapText="1"/>
    </xf>
    <xf numFmtId="167" fontId="22" fillId="0" borderId="4" xfId="0" applyNumberFormat="1" applyFont="1" applyBorder="1" applyAlignment="1">
      <alignment horizontal="center" vertical="center"/>
    </xf>
    <xf numFmtId="0" fontId="21" fillId="0" borderId="3" xfId="0" applyFont="1" applyBorder="1" applyAlignment="1">
      <alignment horizontal="center" vertical="center"/>
    </xf>
    <xf numFmtId="0" fontId="21" fillId="0" borderId="4" xfId="0" applyFont="1" applyFill="1" applyBorder="1" applyAlignment="1">
      <alignment horizontal="center" vertical="center"/>
    </xf>
    <xf numFmtId="166" fontId="21" fillId="0" borderId="2" xfId="1" applyNumberFormat="1" applyFont="1" applyBorder="1" applyAlignment="1">
      <alignment horizontal="center" vertical="center"/>
    </xf>
    <xf numFmtId="2" fontId="21" fillId="0" borderId="2" xfId="1" applyNumberFormat="1" applyFont="1" applyBorder="1" applyAlignment="1">
      <alignment horizontal="center" vertical="center"/>
    </xf>
    <xf numFmtId="39" fontId="21" fillId="0" borderId="2" xfId="1" applyNumberFormat="1" applyFont="1" applyBorder="1" applyAlignment="1">
      <alignment horizontal="center" vertical="center"/>
    </xf>
    <xf numFmtId="0" fontId="21" fillId="2" borderId="0" xfId="0" applyFont="1" applyFill="1" applyAlignment="1">
      <alignment horizontal="center" vertical="center"/>
    </xf>
    <xf numFmtId="0" fontId="22" fillId="0" borderId="0" xfId="2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164" fontId="22" fillId="0" borderId="0" xfId="4" applyNumberFormat="1" applyFont="1" applyBorder="1" applyAlignment="1">
      <alignment horizontal="center" vertical="center"/>
    </xf>
    <xf numFmtId="0" fontId="22" fillId="0" borderId="0" xfId="2" applyFont="1" applyBorder="1" applyAlignment="1">
      <alignment horizontal="center" vertical="center"/>
    </xf>
    <xf numFmtId="165" fontId="22" fillId="0" borderId="0" xfId="4" applyNumberFormat="1" applyFont="1" applyBorder="1" applyAlignment="1">
      <alignment horizontal="center" vertical="center"/>
    </xf>
    <xf numFmtId="2" fontId="22" fillId="0" borderId="0" xfId="4" applyNumberFormat="1" applyFont="1" applyBorder="1" applyAlignment="1">
      <alignment horizontal="center" vertical="center"/>
    </xf>
    <xf numFmtId="0" fontId="22" fillId="0" borderId="6" xfId="2" applyFont="1" applyBorder="1" applyAlignment="1">
      <alignment horizontal="center" vertical="center"/>
    </xf>
    <xf numFmtId="0" fontId="22" fillId="0" borderId="8" xfId="2" applyFont="1" applyBorder="1" applyAlignment="1">
      <alignment horizontal="center" vertical="center"/>
    </xf>
    <xf numFmtId="165" fontId="22" fillId="0" borderId="0" xfId="2" applyNumberFormat="1" applyFont="1" applyBorder="1" applyAlignment="1">
      <alignment horizontal="center" vertical="center"/>
    </xf>
    <xf numFmtId="2" fontId="22" fillId="0" borderId="0" xfId="2" applyNumberFormat="1" applyFont="1" applyBorder="1" applyAlignment="1">
      <alignment horizontal="center" vertical="center"/>
    </xf>
    <xf numFmtId="171" fontId="24" fillId="0" borderId="17" xfId="2" applyNumberFormat="1" applyFont="1" applyBorder="1" applyAlignment="1">
      <alignment horizontal="center" vertical="center"/>
    </xf>
    <xf numFmtId="2" fontId="22" fillId="0" borderId="0" xfId="0" applyNumberFormat="1" applyFont="1" applyAlignment="1">
      <alignment horizontal="center" vertical="center"/>
    </xf>
    <xf numFmtId="49" fontId="21" fillId="0" borderId="17" xfId="2" applyNumberFormat="1" applyFont="1" applyBorder="1" applyAlignment="1">
      <alignment horizontal="center" vertical="center"/>
    </xf>
    <xf numFmtId="41" fontId="23" fillId="0" borderId="0" xfId="4" applyNumberFormat="1" applyFont="1" applyBorder="1" applyAlignment="1">
      <alignment horizontal="center" vertical="center"/>
    </xf>
    <xf numFmtId="0" fontId="24" fillId="0" borderId="0" xfId="2" applyFont="1" applyBorder="1" applyAlignment="1">
      <alignment horizontal="center" vertical="center"/>
    </xf>
    <xf numFmtId="165" fontId="24" fillId="0" borderId="0" xfId="2" applyNumberFormat="1" applyFont="1" applyBorder="1" applyAlignment="1">
      <alignment horizontal="center" vertical="center"/>
    </xf>
    <xf numFmtId="2" fontId="24" fillId="0" borderId="0" xfId="4" applyNumberFormat="1" applyFont="1" applyBorder="1" applyAlignment="1">
      <alignment horizontal="center" vertical="center"/>
    </xf>
    <xf numFmtId="2" fontId="24" fillId="0" borderId="0" xfId="2" applyNumberFormat="1" applyFont="1" applyBorder="1" applyAlignment="1">
      <alignment horizontal="center" vertical="center"/>
    </xf>
    <xf numFmtId="41" fontId="24" fillId="0" borderId="0" xfId="4" applyNumberFormat="1" applyFont="1" applyBorder="1" applyAlignment="1">
      <alignment horizontal="center" vertical="center"/>
    </xf>
    <xf numFmtId="0" fontId="24" fillId="0" borderId="0" xfId="2" applyNumberFormat="1" applyFont="1" applyBorder="1" applyAlignment="1">
      <alignment horizontal="center" vertical="center"/>
    </xf>
    <xf numFmtId="0" fontId="22" fillId="0" borderId="17" xfId="2" applyNumberFormat="1" applyFont="1" applyBorder="1" applyAlignment="1">
      <alignment horizontal="center" vertical="center"/>
    </xf>
    <xf numFmtId="0" fontId="22" fillId="0" borderId="0" xfId="2" applyNumberFormat="1" applyFont="1" applyBorder="1" applyAlignment="1">
      <alignment horizontal="center" vertical="center"/>
    </xf>
    <xf numFmtId="0" fontId="22" fillId="0" borderId="9" xfId="2" applyNumberFormat="1" applyFont="1" applyBorder="1" applyAlignment="1">
      <alignment horizontal="center" vertical="center" wrapText="1"/>
    </xf>
    <xf numFmtId="0" fontId="23" fillId="0" borderId="0" xfId="2" applyFont="1" applyFill="1" applyBorder="1" applyAlignment="1">
      <alignment horizontal="center" vertical="center" wrapText="1"/>
    </xf>
    <xf numFmtId="49" fontId="23" fillId="0" borderId="0" xfId="2" applyNumberFormat="1" applyFont="1" applyFill="1" applyBorder="1" applyAlignment="1">
      <alignment horizontal="center" vertical="center"/>
    </xf>
    <xf numFmtId="0" fontId="24" fillId="0" borderId="0" xfId="2" applyFont="1" applyFill="1" applyBorder="1" applyAlignment="1">
      <alignment horizontal="center" vertical="center"/>
    </xf>
    <xf numFmtId="0" fontId="21" fillId="0" borderId="14" xfId="2" applyFont="1" applyBorder="1" applyAlignment="1">
      <alignment horizontal="center" vertical="center"/>
    </xf>
    <xf numFmtId="0" fontId="22" fillId="0" borderId="8" xfId="0" applyFont="1" applyBorder="1" applyAlignment="1">
      <alignment horizontal="center" vertical="center"/>
    </xf>
    <xf numFmtId="0" fontId="22" fillId="0" borderId="13" xfId="2" applyFont="1" applyBorder="1" applyAlignment="1">
      <alignment horizontal="center" vertical="center"/>
    </xf>
    <xf numFmtId="0" fontId="21" fillId="0" borderId="5" xfId="0" applyFont="1" applyBorder="1" applyAlignment="1">
      <alignment horizontal="center" vertical="center"/>
    </xf>
    <xf numFmtId="0" fontId="21" fillId="0" borderId="12" xfId="0" applyFont="1" applyBorder="1" applyAlignment="1">
      <alignment horizontal="center" vertical="center"/>
    </xf>
    <xf numFmtId="0" fontId="22" fillId="0" borderId="11" xfId="0" applyFont="1" applyBorder="1" applyAlignment="1">
      <alignment horizontal="center" vertical="center"/>
    </xf>
    <xf numFmtId="2" fontId="22" fillId="0" borderId="11" xfId="0" applyNumberFormat="1" applyFont="1" applyBorder="1" applyAlignment="1">
      <alignment horizontal="center" vertical="center"/>
    </xf>
    <xf numFmtId="0" fontId="22" fillId="0" borderId="10" xfId="0" applyFont="1" applyBorder="1" applyAlignment="1">
      <alignment horizontal="center" vertical="center"/>
    </xf>
    <xf numFmtId="0" fontId="21" fillId="0" borderId="13" xfId="0" applyFont="1" applyBorder="1" applyAlignment="1">
      <alignment horizontal="center" vertical="center"/>
    </xf>
    <xf numFmtId="166" fontId="22" fillId="0" borderId="0" xfId="0" applyNumberFormat="1" applyFont="1" applyFill="1" applyBorder="1" applyAlignment="1">
      <alignment horizontal="center" vertical="center"/>
    </xf>
    <xf numFmtId="0" fontId="22" fillId="0" borderId="9" xfId="0" applyFont="1" applyFill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165" fontId="22" fillId="0" borderId="11" xfId="0" applyNumberFormat="1" applyFont="1" applyFill="1" applyBorder="1" applyAlignment="1">
      <alignment horizontal="center" vertical="center"/>
    </xf>
    <xf numFmtId="173" fontId="22" fillId="0" borderId="11" xfId="0" applyNumberFormat="1" applyFont="1" applyFill="1" applyBorder="1" applyAlignment="1">
      <alignment horizontal="center" vertical="center"/>
    </xf>
    <xf numFmtId="2" fontId="22" fillId="0" borderId="11" xfId="0" applyNumberFormat="1" applyFont="1" applyFill="1" applyBorder="1" applyAlignment="1">
      <alignment horizontal="center" vertical="center"/>
    </xf>
    <xf numFmtId="168" fontId="22" fillId="0" borderId="10" xfId="45" applyNumberFormat="1" applyFont="1" applyBorder="1" applyAlignment="1">
      <alignment horizontal="center" vertical="center"/>
    </xf>
    <xf numFmtId="168" fontId="22" fillId="0" borderId="6" xfId="45" applyNumberFormat="1" applyFont="1" applyFill="1" applyBorder="1" applyAlignment="1">
      <alignment horizontal="center" vertical="center"/>
    </xf>
    <xf numFmtId="173" fontId="22" fillId="0" borderId="0" xfId="0" applyNumberFormat="1" applyFont="1" applyBorder="1" applyAlignment="1">
      <alignment horizontal="center" vertical="center"/>
    </xf>
    <xf numFmtId="168" fontId="22" fillId="0" borderId="6" xfId="45" applyNumberFormat="1" applyFont="1" applyBorder="1" applyAlignment="1">
      <alignment horizontal="center" vertical="center"/>
    </xf>
    <xf numFmtId="0" fontId="22" fillId="0" borderId="8" xfId="46" applyFont="1" applyFill="1" applyBorder="1" applyAlignment="1">
      <alignment horizontal="center" vertical="center"/>
    </xf>
    <xf numFmtId="0" fontId="21" fillId="0" borderId="4" xfId="0" applyFont="1" applyBorder="1" applyAlignment="1">
      <alignment horizontal="center" vertical="center"/>
    </xf>
    <xf numFmtId="0" fontId="21" fillId="0" borderId="10" xfId="2" applyFont="1" applyBorder="1" applyAlignment="1">
      <alignment horizontal="center" vertical="center"/>
    </xf>
    <xf numFmtId="166" fontId="21" fillId="0" borderId="3" xfId="0" applyNumberFormat="1" applyFont="1" applyBorder="1" applyAlignment="1">
      <alignment horizontal="center" vertical="center"/>
    </xf>
    <xf numFmtId="0" fontId="21" fillId="0" borderId="1" xfId="2" applyFont="1" applyBorder="1" applyAlignment="1">
      <alignment horizontal="center" vertical="center"/>
    </xf>
    <xf numFmtId="165" fontId="22" fillId="0" borderId="0" xfId="0" applyNumberFormat="1" applyFont="1" applyAlignment="1">
      <alignment horizontal="center" vertical="center"/>
    </xf>
    <xf numFmtId="165" fontId="24" fillId="0" borderId="0" xfId="0" applyNumberFormat="1" applyFont="1" applyAlignment="1">
      <alignment horizontal="center" vertical="center"/>
    </xf>
    <xf numFmtId="4" fontId="21" fillId="0" borderId="2" xfId="1" applyNumberFormat="1" applyFont="1" applyBorder="1" applyAlignment="1">
      <alignment horizontal="center" vertical="center"/>
    </xf>
    <xf numFmtId="0" fontId="21" fillId="0" borderId="15" xfId="2" applyFont="1" applyBorder="1" applyAlignment="1">
      <alignment horizontal="center" vertical="center"/>
    </xf>
    <xf numFmtId="0" fontId="21" fillId="0" borderId="10" xfId="2" applyFont="1" applyBorder="1" applyAlignment="1">
      <alignment horizontal="center" vertical="center"/>
    </xf>
    <xf numFmtId="0" fontId="21" fillId="0" borderId="6" xfId="2" applyFont="1" applyBorder="1" applyAlignment="1">
      <alignment horizontal="center" vertical="center"/>
    </xf>
    <xf numFmtId="0" fontId="21" fillId="2" borderId="0" xfId="0" applyFont="1" applyFill="1" applyAlignment="1">
      <alignment horizontal="center" vertical="center"/>
    </xf>
    <xf numFmtId="0" fontId="26" fillId="0" borderId="12" xfId="2" applyFont="1" applyBorder="1" applyAlignment="1">
      <alignment horizontal="center" vertical="center"/>
    </xf>
    <xf numFmtId="0" fontId="26" fillId="0" borderId="11" xfId="2" applyFont="1" applyBorder="1" applyAlignment="1">
      <alignment horizontal="center" vertical="center"/>
    </xf>
    <xf numFmtId="0" fontId="26" fillId="0" borderId="10" xfId="2" applyFont="1" applyBorder="1" applyAlignment="1">
      <alignment horizontal="center" vertical="center"/>
    </xf>
    <xf numFmtId="0" fontId="26" fillId="0" borderId="8" xfId="2" applyFont="1" applyBorder="1" applyAlignment="1">
      <alignment horizontal="center" vertical="center"/>
    </xf>
    <xf numFmtId="0" fontId="26" fillId="0" borderId="0" xfId="2" applyFont="1" applyBorder="1" applyAlignment="1">
      <alignment horizontal="center" vertical="center"/>
    </xf>
    <xf numFmtId="0" fontId="26" fillId="0" borderId="6" xfId="2" applyFont="1" applyBorder="1" applyAlignment="1">
      <alignment horizontal="center" vertical="center"/>
    </xf>
    <xf numFmtId="0" fontId="22" fillId="0" borderId="8" xfId="2" applyFont="1" applyBorder="1" applyAlignment="1">
      <alignment horizontal="center" vertical="center"/>
    </xf>
    <xf numFmtId="0" fontId="22" fillId="0" borderId="0" xfId="2" applyFont="1" applyBorder="1" applyAlignment="1">
      <alignment horizontal="center" vertical="center"/>
    </xf>
    <xf numFmtId="0" fontId="22" fillId="0" borderId="6" xfId="2" applyFont="1" applyBorder="1" applyAlignment="1">
      <alignment horizontal="center" vertical="center"/>
    </xf>
    <xf numFmtId="0" fontId="27" fillId="0" borderId="8" xfId="2" applyFont="1" applyBorder="1" applyAlignment="1">
      <alignment horizontal="center" vertical="center"/>
    </xf>
    <xf numFmtId="0" fontId="27" fillId="0" borderId="0" xfId="2" applyFont="1" applyBorder="1" applyAlignment="1">
      <alignment horizontal="center" vertical="center"/>
    </xf>
    <xf numFmtId="0" fontId="27" fillId="0" borderId="6" xfId="2" applyFont="1" applyBorder="1" applyAlignment="1">
      <alignment horizontal="center" vertical="center"/>
    </xf>
  </cellXfs>
  <cellStyles count="47">
    <cellStyle name="20% - 强调文字颜色 1" xfId="5"/>
    <cellStyle name="20% - 强调文字颜色 2" xfId="6"/>
    <cellStyle name="20% - 强调文字颜色 3" xfId="7"/>
    <cellStyle name="20% - 强调文字颜色 4" xfId="8"/>
    <cellStyle name="20% - 强调文字颜色 5" xfId="9"/>
    <cellStyle name="20% - 强调文字颜色 6" xfId="10"/>
    <cellStyle name="40% - 强调文字颜色 1" xfId="11"/>
    <cellStyle name="40% - 强调文字颜色 2" xfId="12"/>
    <cellStyle name="40% - 强调文字颜色 3" xfId="13"/>
    <cellStyle name="40% - 强调文字颜色 4" xfId="14"/>
    <cellStyle name="40% - 强调文字颜色 5" xfId="15"/>
    <cellStyle name="40% - 强调文字颜色 6" xfId="16"/>
    <cellStyle name="60% - 强调文字颜色 1" xfId="17"/>
    <cellStyle name="60% - 强调文字颜色 2" xfId="18"/>
    <cellStyle name="60% - 强调文字颜色 3" xfId="19"/>
    <cellStyle name="60% - 强调文字颜色 4" xfId="20"/>
    <cellStyle name="60% - 强调文字颜色 5" xfId="21"/>
    <cellStyle name="60% - 强调文字颜色 6" xfId="22"/>
    <cellStyle name="Comma" xfId="1" builtinId="3"/>
    <cellStyle name="Normal" xfId="0" builtinId="0"/>
    <cellStyle name="Normal_INV &amp; PL" xfId="46"/>
    <cellStyle name="一般_Sheet1_HVN8041PACKINGLIST" xfId="2"/>
    <cellStyle name="一般_Sheet1_T-12178验货PACKING" xfId="45"/>
    <cellStyle name="千分位[0]_Sheet1" xfId="4"/>
    <cellStyle name="差" xfId="23"/>
    <cellStyle name="强调文字颜色 1" xfId="24"/>
    <cellStyle name="强调文字颜色 2" xfId="25"/>
    <cellStyle name="强调文字颜色 3" xfId="26"/>
    <cellStyle name="强调文字颜色 4" xfId="27"/>
    <cellStyle name="强调文字颜色 5" xfId="28"/>
    <cellStyle name="强调文字颜色 6" xfId="29"/>
    <cellStyle name="标题" xfId="30"/>
    <cellStyle name="标题 1" xfId="31"/>
    <cellStyle name="标题 2" xfId="32"/>
    <cellStyle name="标题 3" xfId="33"/>
    <cellStyle name="标题 4" xfId="34"/>
    <cellStyle name="检查单元格" xfId="35"/>
    <cellStyle name="汇总" xfId="36"/>
    <cellStyle name="注释" xfId="37"/>
    <cellStyle name="解释性文本" xfId="38"/>
    <cellStyle name="警告文本" xfId="39"/>
    <cellStyle name="计算" xfId="40"/>
    <cellStyle name="貨幣 [0]_Sheet1" xfId="3"/>
    <cellStyle name="输入" xfId="41"/>
    <cellStyle name="输出" xfId="42"/>
    <cellStyle name="适中" xfId="43"/>
    <cellStyle name="链接单元格" xfId="4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89648</xdr:colOff>
      <xdr:row>20</xdr:row>
      <xdr:rowOff>100201</xdr:rowOff>
    </xdr:from>
    <xdr:to>
      <xdr:col>0</xdr:col>
      <xdr:colOff>2028266</xdr:colOff>
      <xdr:row>24</xdr:row>
      <xdr:rowOff>313764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9648" y="5613495"/>
          <a:ext cx="1938618" cy="187203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6"/>
  <sheetViews>
    <sheetView tabSelected="1" view="pageBreakPreview" topLeftCell="A19" zoomScale="85" zoomScaleNormal="90" zoomScaleSheetLayoutView="85" workbookViewId="0">
      <selection activeCell="D25" sqref="D25"/>
    </sheetView>
  </sheetViews>
  <sheetFormatPr defaultRowHeight="18.75"/>
  <cols>
    <col min="1" max="1" width="30.125" style="65" customWidth="1"/>
    <col min="2" max="2" width="13.375" style="65" customWidth="1"/>
    <col min="3" max="3" width="12.875" style="65" customWidth="1"/>
    <col min="4" max="4" width="29.625" style="65" customWidth="1"/>
    <col min="5" max="5" width="13.75" style="65" customWidth="1"/>
    <col min="6" max="6" width="11.375" style="65" customWidth="1"/>
    <col min="7" max="7" width="10.75" style="114" customWidth="1"/>
    <col min="8" max="8" width="15.875" style="75" customWidth="1"/>
    <col min="9" max="9" width="16" style="75" customWidth="1"/>
    <col min="10" max="11" width="11.125" style="65" customWidth="1"/>
    <col min="12" max="16384" width="9" style="65"/>
  </cols>
  <sheetData>
    <row r="1" spans="1:26" ht="22.5">
      <c r="A1" s="121" t="s">
        <v>18</v>
      </c>
      <c r="B1" s="122"/>
      <c r="C1" s="122"/>
      <c r="D1" s="122"/>
      <c r="E1" s="122"/>
      <c r="F1" s="122"/>
      <c r="G1" s="122"/>
      <c r="H1" s="122"/>
      <c r="I1" s="122"/>
      <c r="J1" s="122"/>
      <c r="K1" s="123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</row>
    <row r="2" spans="1:26" ht="22.5">
      <c r="A2" s="124" t="s">
        <v>17</v>
      </c>
      <c r="B2" s="125"/>
      <c r="C2" s="125"/>
      <c r="D2" s="125"/>
      <c r="E2" s="125"/>
      <c r="F2" s="125"/>
      <c r="G2" s="125"/>
      <c r="H2" s="125"/>
      <c r="I2" s="125"/>
      <c r="J2" s="125"/>
      <c r="K2" s="126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</row>
    <row r="3" spans="1:26">
      <c r="A3" s="71"/>
      <c r="B3" s="67"/>
      <c r="C3" s="66"/>
      <c r="D3" s="67"/>
      <c r="E3" s="67"/>
      <c r="F3" s="67"/>
      <c r="G3" s="68"/>
      <c r="H3" s="69"/>
      <c r="I3" s="69"/>
      <c r="J3" s="67"/>
      <c r="K3" s="70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</row>
    <row r="4" spans="1:26">
      <c r="A4" s="127" t="s">
        <v>16</v>
      </c>
      <c r="B4" s="128"/>
      <c r="C4" s="128"/>
      <c r="D4" s="128"/>
      <c r="E4" s="128"/>
      <c r="F4" s="128"/>
      <c r="G4" s="128"/>
      <c r="H4" s="128"/>
      <c r="I4" s="128"/>
      <c r="J4" s="128"/>
      <c r="K4" s="129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</row>
    <row r="5" spans="1:26" ht="12.75" customHeight="1">
      <c r="A5" s="71"/>
      <c r="B5" s="67"/>
      <c r="C5" s="67"/>
      <c r="D5" s="67"/>
      <c r="E5" s="67"/>
      <c r="F5" s="67"/>
      <c r="G5" s="72"/>
      <c r="H5" s="69"/>
      <c r="I5" s="73"/>
      <c r="J5" s="67"/>
      <c r="K5" s="70"/>
      <c r="L5" s="64"/>
      <c r="M5" s="64"/>
      <c r="N5" s="64"/>
      <c r="O5" s="64"/>
      <c r="P5" s="64"/>
      <c r="Q5" s="64"/>
      <c r="R5" s="64"/>
      <c r="S5" s="64"/>
      <c r="T5" s="64"/>
      <c r="U5" s="64"/>
      <c r="V5" s="64"/>
      <c r="W5" s="64"/>
      <c r="X5" s="64"/>
      <c r="Y5" s="64"/>
      <c r="Z5" s="64"/>
    </row>
    <row r="6" spans="1:26" ht="34.5">
      <c r="A6" s="130" t="s">
        <v>15</v>
      </c>
      <c r="B6" s="131"/>
      <c r="C6" s="131"/>
      <c r="D6" s="131"/>
      <c r="E6" s="131"/>
      <c r="F6" s="131"/>
      <c r="G6" s="131"/>
      <c r="H6" s="131"/>
      <c r="I6" s="131"/>
      <c r="J6" s="131"/>
      <c r="K6" s="132"/>
      <c r="L6" s="64"/>
      <c r="M6" s="64"/>
      <c r="N6" s="64"/>
      <c r="O6" s="64"/>
      <c r="P6" s="64"/>
      <c r="Q6" s="64"/>
      <c r="R6" s="64"/>
      <c r="S6" s="64"/>
      <c r="T6" s="64"/>
      <c r="U6" s="64"/>
      <c r="V6" s="64"/>
      <c r="W6" s="64"/>
      <c r="X6" s="64"/>
      <c r="Y6" s="64"/>
      <c r="Z6" s="64"/>
    </row>
    <row r="7" spans="1:26">
      <c r="A7" s="71"/>
      <c r="B7" s="67"/>
      <c r="C7" s="67"/>
      <c r="D7" s="67"/>
      <c r="E7" s="67"/>
      <c r="F7" s="67"/>
      <c r="G7" s="68" t="s">
        <v>14</v>
      </c>
      <c r="H7" s="74">
        <v>44044</v>
      </c>
      <c r="J7" s="67"/>
      <c r="K7" s="70"/>
      <c r="L7" s="64"/>
      <c r="M7" s="64"/>
      <c r="N7" s="64"/>
      <c r="O7" s="64"/>
      <c r="P7" s="64"/>
      <c r="Q7" s="64"/>
      <c r="R7" s="64"/>
      <c r="S7" s="64"/>
      <c r="T7" s="64"/>
      <c r="U7" s="64"/>
      <c r="V7" s="64"/>
      <c r="W7" s="64"/>
      <c r="X7" s="64"/>
      <c r="Y7" s="64"/>
      <c r="Z7" s="64"/>
    </row>
    <row r="8" spans="1:26" ht="19.5">
      <c r="A8" s="71" t="s">
        <v>13</v>
      </c>
      <c r="B8" s="76" t="s">
        <v>26</v>
      </c>
      <c r="C8" s="77"/>
      <c r="D8" s="78"/>
      <c r="E8" s="78"/>
      <c r="F8" s="78"/>
      <c r="G8" s="79"/>
      <c r="H8" s="80"/>
      <c r="I8" s="81"/>
      <c r="J8" s="67"/>
      <c r="K8" s="70"/>
      <c r="L8" s="64"/>
      <c r="M8" s="64"/>
      <c r="N8" s="64"/>
      <c r="O8" s="64"/>
      <c r="P8" s="64"/>
      <c r="Q8" s="64"/>
      <c r="R8" s="64"/>
      <c r="S8" s="64"/>
      <c r="T8" s="64"/>
      <c r="U8" s="64"/>
      <c r="V8" s="64"/>
      <c r="W8" s="64"/>
      <c r="X8" s="64"/>
      <c r="Y8" s="64"/>
      <c r="Z8" s="64"/>
    </row>
    <row r="9" spans="1:26" ht="13.5" customHeight="1">
      <c r="A9" s="71"/>
      <c r="B9" s="67"/>
      <c r="C9" s="82"/>
      <c r="D9" s="78"/>
      <c r="E9" s="78"/>
      <c r="F9" s="78"/>
      <c r="G9" s="83"/>
      <c r="H9" s="80"/>
      <c r="I9" s="81"/>
      <c r="J9" s="67"/>
      <c r="K9" s="70"/>
      <c r="L9" s="64"/>
      <c r="M9" s="64"/>
      <c r="N9" s="64"/>
      <c r="O9" s="64"/>
      <c r="P9" s="64"/>
      <c r="Q9" s="64"/>
      <c r="R9" s="64"/>
      <c r="S9" s="64"/>
      <c r="T9" s="64"/>
      <c r="U9" s="64"/>
      <c r="V9" s="64"/>
      <c r="W9" s="64"/>
      <c r="X9" s="64"/>
      <c r="Y9" s="64"/>
      <c r="Z9" s="64"/>
    </row>
    <row r="10" spans="1:26">
      <c r="A10" s="71" t="s">
        <v>12</v>
      </c>
      <c r="B10" s="84" t="s">
        <v>11</v>
      </c>
      <c r="C10" s="78"/>
      <c r="D10" s="78" t="s">
        <v>10</v>
      </c>
      <c r="E10" s="78"/>
      <c r="F10" s="78"/>
      <c r="G10" s="85"/>
      <c r="H10" s="69"/>
      <c r="I10" s="73"/>
      <c r="J10" s="67"/>
      <c r="K10" s="70"/>
      <c r="L10" s="64"/>
      <c r="M10" s="64"/>
      <c r="N10" s="64"/>
      <c r="O10" s="64"/>
      <c r="P10" s="64"/>
      <c r="Q10" s="64"/>
      <c r="R10" s="64"/>
      <c r="S10" s="64"/>
      <c r="T10" s="64"/>
      <c r="U10" s="64"/>
      <c r="V10" s="64"/>
      <c r="W10" s="64"/>
      <c r="X10" s="64"/>
      <c r="Y10" s="64"/>
      <c r="Z10" s="64"/>
    </row>
    <row r="11" spans="1:26" ht="42" customHeight="1">
      <c r="A11" s="71" t="s">
        <v>9</v>
      </c>
      <c r="B11" s="86" t="s">
        <v>27</v>
      </c>
      <c r="C11" s="87"/>
      <c r="D11" s="88"/>
      <c r="E11" s="88"/>
      <c r="F11" s="89"/>
      <c r="G11" s="72"/>
      <c r="H11" s="69"/>
      <c r="I11" s="73"/>
      <c r="J11" s="67"/>
      <c r="K11" s="70"/>
      <c r="L11" s="64"/>
      <c r="M11" s="64"/>
      <c r="N11" s="64"/>
      <c r="O11" s="64"/>
      <c r="P11" s="64"/>
      <c r="Q11" s="64"/>
      <c r="R11" s="64"/>
      <c r="S11" s="64"/>
      <c r="T11" s="64"/>
      <c r="U11" s="64"/>
      <c r="V11" s="64"/>
      <c r="W11" s="64"/>
      <c r="X11" s="64"/>
      <c r="Y11" s="64"/>
      <c r="Z11" s="64"/>
    </row>
    <row r="12" spans="1:26" ht="19.5" thickBot="1">
      <c r="A12" s="1"/>
      <c r="B12" s="67"/>
      <c r="C12" s="67"/>
      <c r="D12" s="67"/>
      <c r="E12" s="67"/>
      <c r="F12" s="67"/>
      <c r="G12" s="72"/>
      <c r="H12" s="69"/>
      <c r="I12" s="73"/>
      <c r="J12" s="67"/>
      <c r="K12" s="70"/>
      <c r="L12" s="64"/>
      <c r="M12" s="64"/>
      <c r="N12" s="64"/>
      <c r="O12" s="64"/>
      <c r="P12" s="64"/>
      <c r="Q12" s="64"/>
      <c r="R12" s="64"/>
      <c r="S12" s="64"/>
      <c r="T12" s="64"/>
      <c r="U12" s="64"/>
      <c r="V12" s="64"/>
      <c r="W12" s="64"/>
      <c r="X12" s="64"/>
      <c r="Y12" s="64"/>
      <c r="Z12" s="64"/>
    </row>
    <row r="13" spans="1:26" ht="28.5" customHeight="1" thickBot="1">
      <c r="A13" s="2" t="s">
        <v>8</v>
      </c>
      <c r="B13" s="117" t="s">
        <v>7</v>
      </c>
      <c r="C13" s="117"/>
      <c r="D13" s="3" t="s">
        <v>6</v>
      </c>
      <c r="E13" s="3" t="s">
        <v>25</v>
      </c>
      <c r="F13" s="4" t="s">
        <v>1</v>
      </c>
      <c r="G13" s="5" t="s">
        <v>24</v>
      </c>
      <c r="H13" s="6" t="s">
        <v>5</v>
      </c>
      <c r="I13" s="7" t="s">
        <v>4</v>
      </c>
      <c r="J13" s="3" t="s">
        <v>3</v>
      </c>
      <c r="K13" s="90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</row>
    <row r="14" spans="1:26" s="8" customFormat="1" ht="10.5" hidden="1" customHeight="1">
      <c r="A14" s="91"/>
      <c r="D14" s="9"/>
      <c r="E14" s="9"/>
      <c r="G14" s="10"/>
      <c r="H14" s="11"/>
      <c r="I14" s="11"/>
      <c r="J14" s="12"/>
      <c r="K14" s="92"/>
    </row>
    <row r="15" spans="1:26" s="8" customFormat="1" ht="32.25" customHeight="1">
      <c r="A15" s="93" t="s">
        <v>19</v>
      </c>
      <c r="B15" s="94" t="s">
        <v>26</v>
      </c>
      <c r="C15" s="95"/>
      <c r="D15" s="13" t="s">
        <v>23</v>
      </c>
      <c r="E15" s="13"/>
      <c r="F15" s="95"/>
      <c r="G15" s="95"/>
      <c r="H15" s="96"/>
      <c r="I15" s="96"/>
      <c r="J15" s="97"/>
      <c r="K15" s="118"/>
      <c r="L15" s="9"/>
    </row>
    <row r="16" spans="1:26" s="8" customFormat="1" ht="32.25" customHeight="1">
      <c r="A16" s="98" t="s">
        <v>20</v>
      </c>
      <c r="B16" s="17"/>
      <c r="C16" s="99">
        <f>F16/E16</f>
        <v>2</v>
      </c>
      <c r="D16" s="9" t="s">
        <v>30</v>
      </c>
      <c r="E16" s="9">
        <v>156</v>
      </c>
      <c r="F16" s="14">
        <f>G16/12</f>
        <v>312</v>
      </c>
      <c r="G16" s="10">
        <v>3744</v>
      </c>
      <c r="H16" s="15">
        <v>3.7</v>
      </c>
      <c r="I16" s="15">
        <v>3.98</v>
      </c>
      <c r="J16" s="16">
        <f>(0.265*0.21*0.13)</f>
        <v>7.2344999999999996E-3</v>
      </c>
      <c r="K16" s="119"/>
    </row>
    <row r="17" spans="1:11" s="8" customFormat="1" ht="32.25" customHeight="1">
      <c r="A17" s="98" t="s">
        <v>21</v>
      </c>
      <c r="B17" s="17">
        <f>C16</f>
        <v>2</v>
      </c>
      <c r="C17" s="100" t="s">
        <v>29</v>
      </c>
      <c r="D17" s="9" t="s">
        <v>28</v>
      </c>
      <c r="E17" s="9"/>
      <c r="F17" s="14">
        <f>F16</f>
        <v>312</v>
      </c>
      <c r="G17" s="18">
        <f>G16</f>
        <v>3744</v>
      </c>
      <c r="H17" s="19">
        <f>H16*F17</f>
        <v>1154.4000000000001</v>
      </c>
      <c r="I17" s="20">
        <f>I16*F17</f>
        <v>1241.76</v>
      </c>
      <c r="J17" s="21">
        <f>J16*F16</f>
        <v>2.2571639999999999</v>
      </c>
      <c r="K17" s="119"/>
    </row>
    <row r="18" spans="1:11" ht="32.25" customHeight="1">
      <c r="A18" s="98" t="s">
        <v>22</v>
      </c>
      <c r="B18" s="17"/>
      <c r="C18" s="8"/>
      <c r="D18" s="22">
        <v>43724</v>
      </c>
      <c r="E18" s="23"/>
      <c r="F18" s="8"/>
      <c r="G18" s="10"/>
      <c r="H18" s="11"/>
      <c r="I18" s="11"/>
      <c r="J18" s="24"/>
      <c r="K18" s="119"/>
    </row>
    <row r="19" spans="1:11" ht="18" customHeight="1">
      <c r="A19" s="98"/>
      <c r="B19" s="17"/>
      <c r="C19" s="8"/>
      <c r="D19" s="23"/>
      <c r="E19" s="23"/>
      <c r="F19" s="8"/>
      <c r="G19" s="10"/>
      <c r="H19" s="11"/>
      <c r="I19" s="11"/>
      <c r="J19" s="24"/>
      <c r="K19" s="119"/>
    </row>
    <row r="20" spans="1:11" ht="32.25" customHeight="1" thickBot="1">
      <c r="A20" s="101"/>
      <c r="B20" s="25"/>
      <c r="C20" s="28"/>
      <c r="D20" s="26" t="s">
        <v>31</v>
      </c>
      <c r="E20" s="27"/>
      <c r="F20" s="28"/>
      <c r="G20" s="29"/>
      <c r="H20" s="30"/>
      <c r="I20" s="30"/>
      <c r="J20" s="31"/>
      <c r="K20" s="119"/>
    </row>
    <row r="21" spans="1:11" ht="32.25" customHeight="1">
      <c r="B21" s="32" t="s">
        <v>32</v>
      </c>
      <c r="C21" s="95"/>
      <c r="D21" s="33" t="s">
        <v>33</v>
      </c>
      <c r="E21" s="102"/>
      <c r="F21" s="102"/>
      <c r="G21" s="103"/>
      <c r="H21" s="104"/>
      <c r="I21" s="104"/>
      <c r="J21" s="105"/>
      <c r="K21" s="119"/>
    </row>
    <row r="22" spans="1:11" ht="32.25" customHeight="1">
      <c r="B22" s="34"/>
      <c r="C22" s="8">
        <f>F22/E22</f>
        <v>1</v>
      </c>
      <c r="D22" s="35" t="s">
        <v>34</v>
      </c>
      <c r="E22" s="36">
        <v>72</v>
      </c>
      <c r="F22" s="36">
        <f>G22/15</f>
        <v>72</v>
      </c>
      <c r="G22" s="37">
        <v>1080</v>
      </c>
      <c r="H22" s="38">
        <v>7.49</v>
      </c>
      <c r="I22" s="38">
        <v>7.94</v>
      </c>
      <c r="J22" s="39">
        <f>0.302*0.191*0.294</f>
        <v>1.6958507999999997E-2</v>
      </c>
      <c r="K22" s="119"/>
    </row>
    <row r="23" spans="1:11" ht="32.25" customHeight="1">
      <c r="B23" s="40">
        <f>C22</f>
        <v>1</v>
      </c>
      <c r="C23" s="8" t="s">
        <v>38</v>
      </c>
      <c r="D23" s="35" t="s">
        <v>35</v>
      </c>
      <c r="E23" s="36"/>
      <c r="F23" s="36"/>
      <c r="G23" s="37">
        <f>G22</f>
        <v>1080</v>
      </c>
      <c r="H23" s="41">
        <f>H22*F22</f>
        <v>539.28</v>
      </c>
      <c r="I23" s="38">
        <v>571.5</v>
      </c>
      <c r="J23" s="42">
        <f>J22*F22</f>
        <v>1.2210125759999997</v>
      </c>
      <c r="K23" s="119"/>
    </row>
    <row r="24" spans="1:11" ht="32.25" customHeight="1">
      <c r="B24" s="43"/>
      <c r="C24" s="8"/>
      <c r="D24" s="44"/>
      <c r="E24" s="45"/>
      <c r="F24" s="45"/>
      <c r="G24" s="46"/>
      <c r="H24" s="47"/>
      <c r="I24" s="48"/>
      <c r="J24" s="106"/>
      <c r="K24" s="119"/>
    </row>
    <row r="25" spans="1:11" ht="32.25" customHeight="1">
      <c r="B25" s="49"/>
      <c r="C25" s="8"/>
      <c r="D25" s="50" t="s">
        <v>37</v>
      </c>
      <c r="E25" s="51"/>
      <c r="F25" s="51"/>
      <c r="G25" s="107"/>
      <c r="H25" s="52"/>
      <c r="I25" s="53"/>
      <c r="J25" s="108"/>
      <c r="K25" s="119"/>
    </row>
    <row r="26" spans="1:11" ht="12" customHeight="1">
      <c r="B26" s="109"/>
      <c r="C26" s="8"/>
      <c r="D26" s="54"/>
      <c r="E26" s="51"/>
      <c r="F26" s="51"/>
      <c r="G26" s="55"/>
      <c r="H26" s="52"/>
      <c r="I26" s="53"/>
      <c r="J26" s="108"/>
      <c r="K26" s="119"/>
    </row>
    <row r="27" spans="1:11" ht="32.25" customHeight="1" thickBot="1">
      <c r="B27" s="109"/>
      <c r="C27" s="8"/>
      <c r="D27" s="56" t="s">
        <v>36</v>
      </c>
      <c r="E27" s="51"/>
      <c r="F27" s="51"/>
      <c r="G27" s="55"/>
      <c r="H27" s="52"/>
      <c r="I27" s="53"/>
      <c r="J27" s="108"/>
      <c r="K27" s="119"/>
    </row>
    <row r="28" spans="1:11" ht="32.25" customHeight="1" thickBot="1">
      <c r="A28" s="110"/>
      <c r="B28" s="57"/>
      <c r="C28" s="28"/>
      <c r="D28" s="58"/>
      <c r="E28" s="58"/>
      <c r="F28" s="28"/>
      <c r="G28" s="29"/>
      <c r="H28" s="30"/>
      <c r="I28" s="30"/>
      <c r="J28" s="31"/>
      <c r="K28" s="111"/>
    </row>
    <row r="29" spans="1:11" ht="30" customHeight="1" thickBot="1">
      <c r="A29" s="59" t="s">
        <v>2</v>
      </c>
      <c r="B29" s="112">
        <f>B17+B23</f>
        <v>3</v>
      </c>
      <c r="C29" s="58"/>
      <c r="D29" s="58"/>
      <c r="E29" s="58"/>
      <c r="F29" s="112">
        <f>F16+F22</f>
        <v>384</v>
      </c>
      <c r="G29" s="60">
        <f>G17+G23</f>
        <v>4824</v>
      </c>
      <c r="H29" s="61">
        <f>H17+H23</f>
        <v>1693.68</v>
      </c>
      <c r="I29" s="116">
        <f>I17+I23</f>
        <v>1813.26</v>
      </c>
      <c r="J29" s="62">
        <f>J17+J23</f>
        <v>3.4781765759999996</v>
      </c>
      <c r="K29" s="113" t="s">
        <v>0</v>
      </c>
    </row>
    <row r="31" spans="1:11" ht="12" customHeight="1"/>
    <row r="32" spans="1:11" ht="11.25" customHeight="1"/>
    <row r="33" spans="3:7" ht="12.75" customHeight="1">
      <c r="G33" s="115"/>
    </row>
    <row r="34" spans="3:7" ht="12.75" customHeight="1">
      <c r="C34" s="120"/>
      <c r="D34" s="120"/>
      <c r="E34" s="63"/>
    </row>
    <row r="35" spans="3:7">
      <c r="C35" s="120"/>
      <c r="D35" s="120"/>
      <c r="E35" s="63"/>
    </row>
    <row r="36" spans="3:7">
      <c r="C36" s="120"/>
      <c r="D36" s="120"/>
      <c r="E36" s="63"/>
    </row>
  </sheetData>
  <mergeCells count="7">
    <mergeCell ref="B13:C13"/>
    <mergeCell ref="K15:K27"/>
    <mergeCell ref="C34:D36"/>
    <mergeCell ref="A1:K1"/>
    <mergeCell ref="A2:K2"/>
    <mergeCell ref="A4:K4"/>
    <mergeCell ref="A6:K6"/>
  </mergeCells>
  <phoneticPr fontId="19" type="noConversion"/>
  <printOptions horizontalCentered="1"/>
  <pageMargins left="0" right="0" top="1.5" bottom="0.31" header="0.24" footer="0.2"/>
  <pageSetup paperSize="9" scale="51" orientation="portrait" r:id="rId1"/>
  <headerFooter scaleWithDoc="0"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00000</vt:lpstr>
      <vt:lpstr>'00000'!Print_Area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ADMIN</cp:lastModifiedBy>
  <cp:lastPrinted>2020-01-02T02:49:35Z</cp:lastPrinted>
  <dcterms:created xsi:type="dcterms:W3CDTF">2019-03-13T02:46:26Z</dcterms:created>
  <dcterms:modified xsi:type="dcterms:W3CDTF">2020-09-03T10:05:08Z</dcterms:modified>
</cp:coreProperties>
</file>