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755" windowHeight="9450"/>
  </bookViews>
  <sheets>
    <sheet name="06.060" sheetId="2" r:id="rId1"/>
    <sheet name="Sheet1" sheetId="1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E44" i="2" l="1"/>
  <c r="I41" i="2"/>
  <c r="I44" i="2" s="1"/>
  <c r="I38" i="2"/>
  <c r="I35" i="2"/>
  <c r="E31" i="2"/>
  <c r="I28" i="2"/>
  <c r="I25" i="2"/>
  <c r="I22" i="2"/>
  <c r="A19" i="2"/>
  <c r="A45" i="2"/>
  <c r="A32" i="2"/>
  <c r="I31" i="2" l="1"/>
</calcChain>
</file>

<file path=xl/sharedStrings.xml><?xml version="1.0" encoding="utf-8"?>
<sst xmlns="http://schemas.openxmlformats.org/spreadsheetml/2006/main" count="60" uniqueCount="44">
  <si>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</si>
  <si>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</si>
  <si>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</si>
  <si>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</si>
  <si>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</si>
  <si>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TS 13 , TIEN SON INDUSTRIAL, TU SON, BAC NINH</t>
  </si>
  <si>
    <t>Consignee</t>
  </si>
  <si>
    <t>Contract No:</t>
  </si>
  <si>
    <t>15/TONZEX- TISU</t>
  </si>
  <si>
    <t>Date: 01/10/2019</t>
  </si>
  <si>
    <t>Remarks</t>
  </si>
  <si>
    <t>Importer / Invoice to</t>
  </si>
  <si>
    <t>TONZEX TECHNOLOGY CO., LTD</t>
  </si>
  <si>
    <t>2/F NO36-1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</si>
  <si>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</si>
  <si>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</si>
  <si>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</si>
  <si>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</si>
  <si>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</si>
  <si>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</si>
  <si>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</si>
  <si>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</si>
  <si>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</si>
  <si>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</si>
  <si>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</si>
  <si>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PO#</t>
  </si>
  <si>
    <t>TOTAL</t>
  </si>
  <si>
    <t>PCE</t>
  </si>
  <si>
    <t>F.O.B  HAIPHONG</t>
  </si>
  <si>
    <t>TISU PAPER CO., LTD</t>
  </si>
  <si>
    <t>No: SG2006060</t>
  </si>
  <si>
    <t>Date: 18/06/2020</t>
  </si>
  <si>
    <t xml:space="preserve">TARGET ; 33 SOUTH 6TH STREET TCBI MINNEAPOLIS MN 55402 USA  </t>
  </si>
  <si>
    <t>CANG HAI PHONG</t>
  </si>
  <si>
    <t>SEATTLE - WA</t>
  </si>
  <si>
    <t>COMPOSITION BOOK</t>
  </si>
  <si>
    <t>ORDER: HSS9037</t>
  </si>
  <si>
    <t>27.9-21.5:80PO#0081-8989497</t>
  </si>
  <si>
    <t>NOTEBOOK</t>
  </si>
  <si>
    <t>ORDER: HSS9030</t>
  </si>
  <si>
    <t>20.3-26.6:200PO#</t>
  </si>
  <si>
    <t>ORDER: HSS9029</t>
  </si>
  <si>
    <t>20.3-26.6:150PO#</t>
  </si>
  <si>
    <t>PO#0081-8989497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</si>
</sst>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0_);\(&quot;$&quot;#,##0.000\)"/>
    <numFmt numFmtId="166" formatCode="#,##0&quot;PCS&quot;"/>
  </numFmts>
  <fonts count="31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8"/>
      <color indexed="8"/>
      <name val=".VnTime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.VnTime"/>
      <family val="2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/>
    <xf numFmtId="43" fontId="27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/>
    <xf numFmtId="0" fontId="12" fillId="0" borderId="2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1" fillId="0" borderId="2" xfId="2" applyBorder="1" applyAlignment="1" applyProtection="1">
      <alignment vertical="center"/>
    </xf>
    <xf numFmtId="0" fontId="22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4" fillId="0" borderId="0" xfId="3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15" fontId="13" fillId="2" borderId="9" xfId="0" applyNumberFormat="1" applyFont="1" applyFill="1" applyBorder="1" applyAlignment="1">
      <alignment horizontal="left"/>
    </xf>
    <xf numFmtId="15" fontId="13" fillId="2" borderId="10" xfId="0" applyNumberFormat="1" applyFont="1" applyFill="1" applyBorder="1" applyAlignment="1">
      <alignment horizontal="left"/>
    </xf>
    <xf numFmtId="0" fontId="5" fillId="0" borderId="9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6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7" fontId="5" fillId="0" borderId="0" xfId="0" applyNumberFormat="1" applyFont="1" applyAlignment="1">
      <alignment horizontal="right"/>
    </xf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164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165" fontId="28" fillId="3" borderId="0" xfId="0" applyNumberFormat="1" applyFont="1" applyFill="1" applyBorder="1" applyAlignment="1">
      <alignment horizontal="center"/>
    </xf>
    <xf numFmtId="7" fontId="28" fillId="0" borderId="0" xfId="0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vertical="center"/>
    </xf>
    <xf numFmtId="7" fontId="10" fillId="0" borderId="0" xfId="0" applyNumberFormat="1" applyFont="1" applyBorder="1" applyAlignment="1">
      <alignment horizontal="right"/>
    </xf>
    <xf numFmtId="0" fontId="7" fillId="0" borderId="6" xfId="0" applyFont="1" applyBorder="1" applyAlignment="1"/>
    <xf numFmtId="0" fontId="29" fillId="0" borderId="6" xfId="0" applyFont="1" applyBorder="1" applyAlignment="1">
      <alignment horizontal="center"/>
    </xf>
    <xf numFmtId="164" fontId="28" fillId="0" borderId="6" xfId="0" applyNumberFormat="1" applyFont="1" applyBorder="1" applyAlignment="1"/>
    <xf numFmtId="166" fontId="28" fillId="0" borderId="6" xfId="0" applyNumberFormat="1" applyFont="1" applyBorder="1" applyAlignment="1">
      <alignment horizontal="left"/>
    </xf>
    <xf numFmtId="5" fontId="28" fillId="0" borderId="6" xfId="0" applyNumberFormat="1" applyFont="1" applyBorder="1" applyAlignment="1">
      <alignment horizontal="center"/>
    </xf>
    <xf numFmtId="7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0" fillId="0" borderId="0" xfId="0" applyFont="1" applyAlignment="1">
      <alignment horizontal="left" vertical="center"/>
    </xf>
  </cellXfs>
  <cellStyles count="5">
    <cellStyle name="Comma 2" xfId="4"/>
    <cellStyle name="Hyperlink" xfId="2" builtinId="8"/>
    <cellStyle name="Normal" xfId="0" builtinId="0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u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A9" sqref="A9"/>
    </sheetView>
  </sheetViews>
  <sheetFormatPr defaultRowHeight="15"/>
  <cols>
    <col min="4" max="4" width="11.5703125" customWidth="1"/>
    <col min="5" max="5" width="10.42578125" customWidth="1"/>
    <col min="7" max="7" width="7.85546875" customWidth="1"/>
    <col min="8" max="8" width="6.140625" customWidth="1"/>
    <col min="9" max="9" width="14.28515625" customWidth="1"/>
  </cols>
  <sheetData>
    <row r="1" spans="1:9" ht="30.7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9" customHeight="1" thickBot="1">
      <c r="A3" s="3"/>
      <c r="B3" s="3"/>
      <c r="C3" s="3"/>
      <c r="D3" s="3"/>
      <c r="E3" s="3"/>
      <c r="F3" s="3"/>
      <c r="G3" s="3"/>
      <c r="H3" s="3"/>
      <c r="I3" s="3"/>
    </row>
    <row r="4" spans="1:9" ht="17.25" thickTop="1">
      <c r="A4" s="4"/>
      <c r="B4" s="5"/>
      <c r="C4" s="6" t="s">
        <v>2</v>
      </c>
      <c r="D4" s="6"/>
      <c r="E4" s="6"/>
      <c r="F4" s="6"/>
      <c r="G4" s="5"/>
      <c r="H4" s="5"/>
      <c r="I4" s="5"/>
    </row>
    <row r="5" spans="1:9" ht="12" customHeight="1">
      <c r="A5" s="4"/>
      <c r="B5" s="5"/>
      <c r="C5" s="5"/>
      <c r="D5" s="5"/>
      <c r="E5" s="7"/>
      <c r="F5" s="7"/>
      <c r="G5" s="7"/>
      <c r="H5" s="7"/>
      <c r="I5" s="7"/>
    </row>
    <row r="6" spans="1:9">
      <c r="A6" s="8" t="s">
        <v>3</v>
      </c>
      <c r="B6" s="9"/>
      <c r="C6" s="9"/>
      <c r="D6" s="10"/>
      <c r="E6" s="11" t="s">
        <v>4</v>
      </c>
      <c r="F6" s="5"/>
      <c r="G6" s="5"/>
      <c r="H6" s="5"/>
      <c r="I6" s="5"/>
    </row>
    <row r="7" spans="1:9" ht="16.5">
      <c r="A7" s="12" t="s">
        <v>0</v>
      </c>
      <c r="B7" s="5"/>
      <c r="C7" s="5"/>
      <c r="D7" s="13"/>
      <c r="E7" s="14" t="s">
        <v>30</v>
      </c>
      <c r="F7" s="15"/>
      <c r="G7" s="16"/>
      <c r="H7" s="17" t="s">
        <v>31</v>
      </c>
      <c r="I7" s="17"/>
    </row>
    <row r="8" spans="1:9">
      <c r="A8" s="18" t="s">
        <v>5</v>
      </c>
      <c r="B8" s="19"/>
      <c r="C8" s="19"/>
      <c r="D8" s="20"/>
      <c r="E8" s="21"/>
      <c r="F8" s="5"/>
      <c r="G8" s="5"/>
      <c r="H8" s="5"/>
      <c r="I8" s="5"/>
    </row>
    <row r="9" spans="1:9" ht="16.899999999999999" customHeight="1">
      <c r="A9" s="8" t="s">
        <v>6</v>
      </c>
      <c r="B9" s="9"/>
      <c r="C9" s="9"/>
      <c r="D9" s="10"/>
      <c r="E9" s="11" t="s">
        <v>7</v>
      </c>
      <c r="F9" s="5"/>
      <c r="G9" s="5"/>
      <c r="H9" s="5"/>
      <c r="I9" s="5"/>
    </row>
    <row r="10" spans="1:9" ht="20.45" customHeight="1">
      <c r="A10" s="22" t="s">
        <v>32</v>
      </c>
      <c r="B10" s="23"/>
      <c r="C10" s="23"/>
      <c r="D10" s="24"/>
      <c r="E10" s="7" t="s">
        <v>8</v>
      </c>
      <c r="F10" s="7"/>
      <c r="G10" s="7" t="s">
        <v>9</v>
      </c>
      <c r="H10" s="7"/>
      <c r="I10" s="7"/>
    </row>
    <row r="11" spans="1:9" ht="18.600000000000001" customHeight="1">
      <c r="A11" s="25"/>
      <c r="B11" s="26"/>
      <c r="C11" s="26"/>
      <c r="D11" s="27"/>
      <c r="E11" s="28" t="s">
        <v>10</v>
      </c>
      <c r="F11" s="5"/>
      <c r="G11" s="5"/>
      <c r="H11" s="5"/>
      <c r="I11" s="5"/>
    </row>
    <row r="12" spans="1:9">
      <c r="A12" s="8" t="s">
        <v>11</v>
      </c>
      <c r="B12" s="9"/>
      <c r="C12" s="9"/>
      <c r="D12" s="10"/>
      <c r="E12" s="5"/>
      <c r="F12" s="5"/>
      <c r="G12" s="29"/>
      <c r="H12" s="5"/>
      <c r="I12" s="21"/>
    </row>
    <row r="13" spans="1:9">
      <c r="A13" s="30" t="s">
        <v>12</v>
      </c>
      <c r="B13" s="31"/>
      <c r="C13" s="31"/>
      <c r="D13" s="13"/>
      <c r="E13" s="5"/>
      <c r="F13" s="5"/>
      <c r="G13" s="29"/>
      <c r="H13" s="5"/>
      <c r="I13" s="21"/>
    </row>
    <row r="14" spans="1:9">
      <c r="A14" s="32" t="s">
        <v>13</v>
      </c>
      <c r="B14" s="33"/>
      <c r="C14" s="33"/>
      <c r="D14" s="34"/>
      <c r="E14" s="19"/>
      <c r="F14" s="5"/>
      <c r="G14" s="5"/>
      <c r="H14" s="5"/>
      <c r="I14" s="21"/>
    </row>
    <row r="15" spans="1:9" ht="15.75">
      <c r="A15" s="35" t="s">
        <v>14</v>
      </c>
      <c r="B15" s="36"/>
      <c r="C15" s="36"/>
      <c r="D15" s="37"/>
      <c r="E15" s="5"/>
      <c r="F15" s="5"/>
      <c r="G15" s="5"/>
      <c r="H15" s="5"/>
      <c r="I15" s="21"/>
    </row>
    <row r="16" spans="1:9">
      <c r="A16" s="38" t="s">
        <v>15</v>
      </c>
      <c r="B16" s="39"/>
      <c r="C16" s="40" t="s">
        <v>16</v>
      </c>
      <c r="D16" s="41"/>
      <c r="E16" s="5" t="s">
        <v>17</v>
      </c>
      <c r="F16" s="5"/>
      <c r="G16" s="5" t="s">
        <v>17</v>
      </c>
      <c r="H16" s="5"/>
      <c r="I16" s="5"/>
    </row>
    <row r="17" spans="1:9">
      <c r="A17" s="42" t="s">
        <v>33</v>
      </c>
      <c r="B17" s="43"/>
      <c r="C17" s="44" t="s">
        <v>34</v>
      </c>
      <c r="D17" s="45"/>
      <c r="E17" s="46"/>
      <c r="F17" s="5"/>
      <c r="G17" s="5"/>
      <c r="H17" s="5"/>
      <c r="I17" s="5"/>
    </row>
    <row r="18" spans="1:9" ht="16.5">
      <c r="A18" s="38" t="s">
        <v>18</v>
      </c>
      <c r="B18" s="20"/>
      <c r="C18" s="47" t="s">
        <v>19</v>
      </c>
      <c r="D18" s="41"/>
      <c r="E18" s="16"/>
      <c r="F18" s="5"/>
      <c r="G18" s="5"/>
      <c r="H18" s="5"/>
      <c r="I18" s="5"/>
    </row>
    <row r="19" spans="1:9">
      <c r="A19" s="44" t="str">
        <f>C17</f>
        <v>SEATTLE - WA</v>
      </c>
      <c r="B19" s="48"/>
      <c r="C19" s="49">
        <v>44004</v>
      </c>
      <c r="D19" s="50"/>
      <c r="E19" s="51"/>
      <c r="F19" s="7"/>
      <c r="G19" s="7"/>
      <c r="H19" s="7"/>
      <c r="I19" s="7"/>
    </row>
    <row r="20" spans="1:9">
      <c r="A20" s="52" t="s">
        <v>20</v>
      </c>
      <c r="B20" s="53"/>
      <c r="C20" s="54"/>
      <c r="D20" s="55"/>
      <c r="E20" s="56" t="s">
        <v>21</v>
      </c>
      <c r="F20" s="55"/>
      <c r="G20" s="56" t="s">
        <v>22</v>
      </c>
      <c r="H20" s="57"/>
      <c r="I20" s="58" t="s">
        <v>23</v>
      </c>
    </row>
    <row r="21" spans="1:9">
      <c r="A21" s="59"/>
      <c r="B21" s="59"/>
      <c r="C21" s="59"/>
      <c r="D21" s="59"/>
      <c r="E21" s="60" t="s">
        <v>24</v>
      </c>
      <c r="F21" s="60"/>
      <c r="G21" s="60"/>
      <c r="H21" s="60"/>
      <c r="I21" s="61"/>
    </row>
    <row r="22" spans="1:9" ht="12.95" customHeight="1">
      <c r="A22" s="62" t="s">
        <v>35</v>
      </c>
      <c r="B22" s="63"/>
      <c r="C22" s="63"/>
      <c r="D22" s="63"/>
      <c r="E22" s="64">
        <v>744</v>
      </c>
      <c r="F22" s="65"/>
      <c r="G22" s="66">
        <v>0.16</v>
      </c>
      <c r="H22" s="66"/>
      <c r="I22" s="67">
        <f>E22*G22</f>
        <v>119.04</v>
      </c>
    </row>
    <row r="23" spans="1:9" ht="12.95" customHeight="1">
      <c r="A23" s="59" t="s">
        <v>36</v>
      </c>
      <c r="B23" s="63"/>
      <c r="C23" s="63"/>
      <c r="D23" s="63"/>
      <c r="E23" s="68"/>
      <c r="F23" s="15"/>
      <c r="G23" s="15"/>
      <c r="H23" s="15"/>
      <c r="I23" s="69"/>
    </row>
    <row r="24" spans="1:9" ht="12.95" customHeight="1">
      <c r="A24" s="59" t="s">
        <v>37</v>
      </c>
      <c r="B24" s="63"/>
      <c r="C24" s="63"/>
      <c r="D24" s="63"/>
      <c r="E24" s="68"/>
      <c r="F24" s="15"/>
      <c r="G24" s="15"/>
      <c r="H24" s="15"/>
      <c r="I24" s="69"/>
    </row>
    <row r="25" spans="1:9" ht="12.95" customHeight="1">
      <c r="A25" s="62" t="s">
        <v>38</v>
      </c>
      <c r="B25" s="63"/>
      <c r="C25" s="63"/>
      <c r="D25" s="63"/>
      <c r="E25" s="64">
        <v>11400</v>
      </c>
      <c r="F25" s="65"/>
      <c r="G25" s="66">
        <v>0.16</v>
      </c>
      <c r="H25" s="66"/>
      <c r="I25" s="67">
        <f>E25*G25</f>
        <v>1824</v>
      </c>
    </row>
    <row r="26" spans="1:9" ht="12.95" customHeight="1">
      <c r="A26" s="59" t="s">
        <v>39</v>
      </c>
      <c r="B26" s="63"/>
      <c r="C26" s="63"/>
      <c r="D26" s="63"/>
      <c r="E26" s="68"/>
      <c r="F26" s="15"/>
      <c r="G26" s="15"/>
      <c r="H26" s="15"/>
      <c r="I26" s="69"/>
    </row>
    <row r="27" spans="1:9" ht="12.95" customHeight="1">
      <c r="A27" s="59" t="s">
        <v>40</v>
      </c>
      <c r="B27" s="63"/>
      <c r="C27" s="63"/>
      <c r="D27" s="63"/>
      <c r="E27" s="68"/>
      <c r="F27" s="15"/>
      <c r="G27" s="15"/>
      <c r="H27" s="15"/>
      <c r="I27" s="69"/>
    </row>
    <row r="28" spans="1:9" ht="12.95" customHeight="1">
      <c r="A28" s="62" t="s">
        <v>38</v>
      </c>
      <c r="B28" s="63"/>
      <c r="C28" s="63"/>
      <c r="D28" s="63"/>
      <c r="E28" s="64">
        <v>5448</v>
      </c>
      <c r="F28" s="65"/>
      <c r="G28" s="66">
        <v>0.16</v>
      </c>
      <c r="H28" s="66"/>
      <c r="I28" s="67">
        <f t="shared" ref="I28" si="0">E28*G28</f>
        <v>871.68000000000006</v>
      </c>
    </row>
    <row r="29" spans="1:9" ht="12.95" customHeight="1">
      <c r="A29" s="59" t="s">
        <v>41</v>
      </c>
      <c r="B29" s="63"/>
      <c r="C29" s="63"/>
      <c r="D29" s="63"/>
      <c r="E29" s="68"/>
      <c r="F29" s="15"/>
      <c r="G29" s="15"/>
      <c r="H29" s="15"/>
      <c r="I29" s="69"/>
    </row>
    <row r="30" spans="1:9" ht="12.95" customHeight="1">
      <c r="A30" s="59" t="s">
        <v>42</v>
      </c>
      <c r="B30" s="63"/>
      <c r="C30" s="63"/>
      <c r="D30" s="63"/>
      <c r="E30" s="68"/>
      <c r="F30" s="15"/>
      <c r="G30" s="15"/>
      <c r="H30" s="15"/>
      <c r="I30" s="69"/>
    </row>
    <row r="31" spans="1:9">
      <c r="A31" s="70"/>
      <c r="B31" s="70"/>
      <c r="C31" s="71" t="s">
        <v>26</v>
      </c>
      <c r="D31" s="71"/>
      <c r="E31" s="72">
        <f>SUM(E22:E28)</f>
        <v>17592</v>
      </c>
      <c r="F31" s="73" t="s">
        <v>27</v>
      </c>
      <c r="G31" s="74"/>
      <c r="H31" s="74"/>
      <c r="I31" s="75">
        <f>SUM(I22:I29)</f>
        <v>2814.7200000000003</v>
      </c>
    </row>
    <row r="32" spans="1:9">
      <c r="A32" s="76" t="e">
        <f ca="1">[1]!usd(I31)</f>
        <v>#NAME?</v>
      </c>
      <c r="B32" s="76"/>
      <c r="C32" s="76"/>
      <c r="D32" s="76"/>
      <c r="E32" s="76"/>
      <c r="F32" s="76"/>
      <c r="G32" s="76"/>
      <c r="H32" s="76"/>
      <c r="I32" s="76"/>
    </row>
    <row r="33" spans="1:9">
      <c r="A33" s="77" t="s">
        <v>20</v>
      </c>
      <c r="B33" s="10"/>
      <c r="C33" s="78"/>
      <c r="D33" s="79"/>
      <c r="E33" s="80" t="s">
        <v>21</v>
      </c>
      <c r="F33" s="79"/>
      <c r="G33" s="80" t="s">
        <v>22</v>
      </c>
      <c r="H33" s="81"/>
      <c r="I33" s="82" t="s">
        <v>23</v>
      </c>
    </row>
    <row r="34" spans="1:9">
      <c r="A34" s="59"/>
      <c r="B34" s="59"/>
      <c r="C34" s="59"/>
      <c r="D34" s="59"/>
      <c r="E34" s="59"/>
      <c r="F34" s="5" t="s">
        <v>28</v>
      </c>
      <c r="G34" s="5"/>
      <c r="H34" s="5"/>
      <c r="I34" s="61"/>
    </row>
    <row r="35" spans="1:9" ht="12.95" customHeight="1">
      <c r="A35" s="62" t="s">
        <v>35</v>
      </c>
      <c r="B35" s="63"/>
      <c r="C35" s="63"/>
      <c r="D35" s="63"/>
      <c r="E35" s="64">
        <v>744</v>
      </c>
      <c r="F35" s="65"/>
      <c r="G35" s="66">
        <v>0.3</v>
      </c>
      <c r="H35" s="66"/>
      <c r="I35" s="67">
        <f>E35*G35</f>
        <v>223.2</v>
      </c>
    </row>
    <row r="36" spans="1:9" ht="12.95" customHeight="1">
      <c r="A36" s="59" t="s">
        <v>36</v>
      </c>
      <c r="B36" s="63"/>
      <c r="C36" s="63"/>
      <c r="D36" s="63"/>
      <c r="E36" s="68"/>
      <c r="F36" s="15"/>
      <c r="G36" s="15"/>
      <c r="H36" s="15"/>
      <c r="I36" s="69"/>
    </row>
    <row r="37" spans="1:9" ht="12.95" customHeight="1">
      <c r="A37" s="59" t="s">
        <v>43</v>
      </c>
      <c r="B37" s="63"/>
      <c r="C37" s="63"/>
      <c r="D37" s="63"/>
      <c r="E37" s="68"/>
      <c r="F37" s="15"/>
      <c r="G37" s="15"/>
      <c r="H37" s="15"/>
      <c r="I37" s="69"/>
    </row>
    <row r="38" spans="1:9" ht="12.95" customHeight="1">
      <c r="A38" s="62" t="s">
        <v>38</v>
      </c>
      <c r="B38" s="63"/>
      <c r="C38" s="63"/>
      <c r="D38" s="63"/>
      <c r="E38" s="64">
        <v>11400</v>
      </c>
      <c r="F38" s="65"/>
      <c r="G38" s="66">
        <v>0.55000000000000004</v>
      </c>
      <c r="H38" s="66"/>
      <c r="I38" s="67">
        <f>E38*G38</f>
        <v>6270.0000000000009</v>
      </c>
    </row>
    <row r="39" spans="1:9" ht="12.95" customHeight="1">
      <c r="A39" s="59" t="s">
        <v>39</v>
      </c>
      <c r="B39" s="63"/>
      <c r="C39" s="63"/>
      <c r="D39" s="63"/>
      <c r="E39" s="68"/>
      <c r="F39" s="15"/>
      <c r="G39" s="15"/>
      <c r="H39" s="15"/>
      <c r="I39" s="69"/>
    </row>
    <row r="40" spans="1:9" ht="12.95" customHeight="1">
      <c r="A40" s="59" t="s">
        <v>25</v>
      </c>
      <c r="B40" s="63"/>
      <c r="C40" s="63"/>
      <c r="D40" s="63"/>
      <c r="E40" s="68"/>
      <c r="F40" s="15"/>
      <c r="G40" s="15"/>
      <c r="H40" s="15"/>
      <c r="I40" s="69"/>
    </row>
    <row r="41" spans="1:9" ht="12.95" customHeight="1">
      <c r="A41" s="62" t="s">
        <v>38</v>
      </c>
      <c r="B41" s="63"/>
      <c r="C41" s="63"/>
      <c r="D41" s="63"/>
      <c r="E41" s="64">
        <v>5448</v>
      </c>
      <c r="F41" s="65"/>
      <c r="G41" s="66">
        <v>0.4</v>
      </c>
      <c r="H41" s="66"/>
      <c r="I41" s="67">
        <f t="shared" ref="I41" si="1">E41*G41</f>
        <v>2179.2000000000003</v>
      </c>
    </row>
    <row r="42" spans="1:9" ht="12.95" customHeight="1">
      <c r="A42" s="59" t="s">
        <v>41</v>
      </c>
      <c r="B42" s="63"/>
      <c r="C42" s="63"/>
      <c r="D42" s="63"/>
      <c r="E42" s="68"/>
      <c r="F42" s="15"/>
      <c r="G42" s="15"/>
      <c r="H42" s="15"/>
      <c r="I42" s="69"/>
    </row>
    <row r="43" spans="1:9" ht="12.95" customHeight="1">
      <c r="A43" s="59" t="s">
        <v>25</v>
      </c>
      <c r="B43" s="63"/>
      <c r="C43" s="63"/>
      <c r="D43" s="63"/>
      <c r="E43" s="68"/>
      <c r="F43" s="15"/>
      <c r="G43" s="15"/>
      <c r="H43" s="15"/>
      <c r="I43" s="69"/>
    </row>
    <row r="44" spans="1:9">
      <c r="A44" s="70"/>
      <c r="B44" s="70"/>
      <c r="C44" s="71" t="s">
        <v>26</v>
      </c>
      <c r="D44" s="71"/>
      <c r="E44" s="72">
        <f>SUM(E35:E41)</f>
        <v>17592</v>
      </c>
      <c r="F44" s="73" t="s">
        <v>27</v>
      </c>
      <c r="G44" s="74"/>
      <c r="H44" s="74"/>
      <c r="I44" s="75">
        <f>SUM(I35:I42)</f>
        <v>8672.4000000000015</v>
      </c>
    </row>
    <row r="45" spans="1:9">
      <c r="A45" s="76" t="e">
        <f ca="1">[1]!usd(I44)</f>
        <v>#NAME?</v>
      </c>
      <c r="B45" s="76"/>
      <c r="C45" s="76"/>
      <c r="D45" s="76"/>
      <c r="E45" s="76"/>
      <c r="F45" s="76"/>
      <c r="G45" s="76"/>
      <c r="H45" s="76"/>
      <c r="I45" s="76"/>
    </row>
    <row r="46" spans="1:9" ht="16.5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6.5">
      <c r="A47" s="16"/>
      <c r="B47" s="16"/>
      <c r="C47" s="16"/>
      <c r="D47" s="16"/>
      <c r="E47" s="16"/>
      <c r="F47" s="16"/>
      <c r="G47" s="83" t="s">
        <v>29</v>
      </c>
      <c r="H47" s="83"/>
      <c r="I47" s="83"/>
    </row>
  </sheetData>
  <mergeCells count="26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C33:D33"/>
    <mergeCell ref="E33:F33"/>
    <mergeCell ref="G33:H33"/>
    <mergeCell ref="C20:D20"/>
    <mergeCell ref="E20:F20"/>
    <mergeCell ref="G20:H20"/>
    <mergeCell ref="E21:H21"/>
    <mergeCell ref="G22:H22"/>
    <mergeCell ref="G25:H25"/>
    <mergeCell ref="A1:I1"/>
    <mergeCell ref="A2:I2"/>
    <mergeCell ref="A3:I3"/>
    <mergeCell ref="C4:F4"/>
    <mergeCell ref="A10:D11"/>
    <mergeCell ref="C19:D19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06.060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2020-09-08T10:03:37Z</dcterms:created>
  <dcterms:modified xsi:type="dcterms:W3CDTF">2020-09-08T10:03:38Z</dcterms:modified>
</cp:coreProperties>
</file>