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8" i="1" l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3" i="1"/>
  <c r="I19" i="1" l="1"/>
</calcChain>
</file>

<file path=xl/sharedStrings.xml><?xml version="1.0" encoding="utf-8"?>
<sst xmlns="http://schemas.openxmlformats.org/spreadsheetml/2006/main" count="103" uniqueCount="80">
  <si>
    <t>No</t>
  </si>
  <si>
    <t>Description</t>
  </si>
  <si>
    <t>Quantity</t>
  </si>
  <si>
    <t>Link</t>
  </si>
  <si>
    <t>Digi-Key Part Number</t>
  </si>
  <si>
    <t>Manufacturer Part Number</t>
  </si>
  <si>
    <t>Manufacturer</t>
  </si>
  <si>
    <t>Packaging</t>
  </si>
  <si>
    <t>296-31513-1-ND</t>
  </si>
  <si>
    <t>IC BINARY COUNTER/DIV/OSC 16SOIC</t>
  </si>
  <si>
    <t>CD4060BM96</t>
  </si>
  <si>
    <t>Texas Instruments</t>
  </si>
  <si>
    <t>Cut Tape (CT)</t>
  </si>
  <si>
    <t>Quantity per board</t>
  </si>
  <si>
    <t>Unit price</t>
  </si>
  <si>
    <t>Amount</t>
  </si>
  <si>
    <t>https://www.digikey.com/product-detail/en/texas-instruments/CD4060BM96/296-31513-1-ND/3505795</t>
  </si>
  <si>
    <t>296-27004-1-ND</t>
  </si>
  <si>
    <t>IC REG SWTCHD CAP INV 60MA SOT23</t>
  </si>
  <si>
    <t>TPS60400DBVR</t>
  </si>
  <si>
    <t>https://www.digikey.com/product-detail/en/texas-instruments/TPS60400DBVR/296-27004-1-ND/2255294</t>
  </si>
  <si>
    <t>296-9569-1-ND</t>
  </si>
  <si>
    <t>IC OPAMP GP 1MHZ RRO 14SOIC</t>
  </si>
  <si>
    <t>LMV324IDR</t>
  </si>
  <si>
    <t>https://www.digikey.com/product-detail/en/texas-instruments/LMV324IDR/296-9569-1-ND/405287</t>
  </si>
  <si>
    <t>1N5819HW-FDICT-ND</t>
  </si>
  <si>
    <t>DIODE SCHOTTKY 40V 1A SOD123</t>
  </si>
  <si>
    <t>1N5819HW-7-F</t>
  </si>
  <si>
    <t>Diodes Incorporated</t>
  </si>
  <si>
    <t>https://www.digikey.com/product-detail/en/diodes-incorporated/1N5819HW-7-F/1N5819HW-FDICT-ND/815283</t>
  </si>
  <si>
    <t>1N4148WSF-7DICT-ND</t>
  </si>
  <si>
    <t>DIODE GEN PURP 100V 250MA SOD323</t>
  </si>
  <si>
    <t>1N4148WSF-7</t>
  </si>
  <si>
    <t>https://www.digikey.com/product-detail/en/diodes-incorporated/1N4148WSF-7/1N4148WSF-7DICT-ND/7605263</t>
  </si>
  <si>
    <t>311-5.60KHRCT-ND</t>
  </si>
  <si>
    <t>RES SMD 5.6K OHM 1% 1/10W 0603</t>
  </si>
  <si>
    <t>RC0603FR-075K6L</t>
  </si>
  <si>
    <t>Yageo</t>
  </si>
  <si>
    <t>https://www.digikey.com/product-detail/en/yageo/RC0603FR-075K6L/311-5.60KHRCT-ND/730222</t>
  </si>
  <si>
    <t>311-1.00MHRCT-ND</t>
  </si>
  <si>
    <t>RES SMD 1M OHM 1% 1/10W 0603</t>
  </si>
  <si>
    <t>RC0603FR-071ML</t>
  </si>
  <si>
    <t>https://www.digikey.com/product-detail/en/yageo/RC0603FR-071ML/311-1.00MHRCT-ND/729791</t>
  </si>
  <si>
    <t>YAG2321CT-ND</t>
  </si>
  <si>
    <t>RES SMD 10K OHM 1% 1/10W 0603</t>
  </si>
  <si>
    <t>RT0603FRE0710KL</t>
  </si>
  <si>
    <t>https://www.digikey.com/product-detail/en/yageo/RT0603FRE0710KL/YAG2321CT-ND/5252435</t>
  </si>
  <si>
    <t>P6.80KHCT-ND</t>
  </si>
  <si>
    <t>RES SMD 6.8K OHM 1% 1/10W 0603</t>
  </si>
  <si>
    <t>ERJ-3EKF6801V</t>
  </si>
  <si>
    <t>Panasonic Electronic Components</t>
  </si>
  <si>
    <t>https://www.digikey.com/product-detail/en/panasonic-electronic-components/ERJ-3EKF6801V/P6.80KHCT-ND/1746802</t>
  </si>
  <si>
    <t>YAG2319CT-ND</t>
  </si>
  <si>
    <t>RES SMD 100K OHM 1% 1/10W 0603</t>
  </si>
  <si>
    <t>RT0603FRE07100KL</t>
  </si>
  <si>
    <t>https://www.digikey.com/product-detail/en/yageo/RT0603FRE07100KL/YAG2319CT-ND/5252433</t>
  </si>
  <si>
    <t>1276-6684-1-ND</t>
  </si>
  <si>
    <t>CAP CER 4.7UF 10V X5R 0603</t>
  </si>
  <si>
    <t>CL10A475MP5LNNC</t>
  </si>
  <si>
    <t>Samsung Electro-Mechanics</t>
  </si>
  <si>
    <t>https://www.digikey.com/product-detail/en/samsung-electro-mechanics/CL10A475MP5LNNC/1276-6684-1-ND/5961543</t>
  </si>
  <si>
    <t>587-3258-1-ND</t>
  </si>
  <si>
    <t>CAP CER 10UF 10V X5R 0603</t>
  </si>
  <si>
    <t>Taiyo Yuden</t>
  </si>
  <si>
    <t>https://www.digikey.com/product-detail/en/taiyo-yuden/LMK107BBJ106MALT/587-3258-1-ND/3662218</t>
  </si>
  <si>
    <t>1276-1946-1-ND</t>
  </si>
  <si>
    <t>CAP CER 1UF 10V X7R 0603</t>
  </si>
  <si>
    <t>https://www.digikey.com/product-detail/en/samsung-electro-mechanics/CL10B105KP8NNNC/1276-1946-1-ND/3890032</t>
  </si>
  <si>
    <t>1276-1258-1-ND</t>
  </si>
  <si>
    <t>CAP CER 0.1UF 16V Y5V 0603</t>
  </si>
  <si>
    <t>CL10F104ZO8NNNC</t>
  </si>
  <si>
    <t>https://www.digikey.com/product-detail/en/samsung-electro-mechanics/CL10F104ZO8NNNC/1276-1258-1-ND/3889344</t>
  </si>
  <si>
    <t>LMK107BBJ106MALT</t>
  </si>
  <si>
    <t>CL10B105KP8NNNC</t>
  </si>
  <si>
    <t>1276-1195-1-ND</t>
  </si>
  <si>
    <t>CAP CER 1000PF 25V X7R 0603</t>
  </si>
  <si>
    <t>CL10B102KA8NNNC</t>
  </si>
  <si>
    <t>https://www.digikey.com/product-detail/en/samsung-electro-mechanics/CL10B102KA8NNNC/1276-1195-1-ND/3889281</t>
  </si>
  <si>
    <t>ME6206A30M3G</t>
  </si>
  <si>
    <t>IC nguồn 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</si>
</sst>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2" fillId="3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T0603FRE0710KL/YAG2321CT-ND/5252435" TargetMode="External"/><Relationship Id="rId13" Type="http://schemas.openxmlformats.org/officeDocument/2006/relationships/hyperlink" Target="https://www.digikey.com/product-detail/en/samsung-electro-mechanics/CL10B105KP8NNNC/1276-1946-1-ND/3890032" TargetMode="External"/><Relationship Id="rId3" Type="http://schemas.openxmlformats.org/officeDocument/2006/relationships/hyperlink" Target="https://www.digikey.com/product-detail/en/texas-instruments/LMV324IDR/296-9569-1-ND/405287" TargetMode="External"/><Relationship Id="rId7" Type="http://schemas.openxmlformats.org/officeDocument/2006/relationships/hyperlink" Target="https://www.digikey.com/product-detail/en/yageo/RC0603FR-071ML/311-1.00MHRCT-ND/729791" TargetMode="External"/><Relationship Id="rId12" Type="http://schemas.openxmlformats.org/officeDocument/2006/relationships/hyperlink" Target="https://www.digikey.com/product-detail/en/taiyo-yuden/LMK107BBJ106MALT/587-3258-1-ND/3662218" TargetMode="External"/><Relationship Id="rId2" Type="http://schemas.openxmlformats.org/officeDocument/2006/relationships/hyperlink" Target="https://www.digikey.com/product-detail/en/texas-instruments/TPS60400DBVR/296-27004-1-ND/2255294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product-detail/en/texas-instruments/CD4060BM96/296-31513-1-ND/3505795" TargetMode="External"/><Relationship Id="rId6" Type="http://schemas.openxmlformats.org/officeDocument/2006/relationships/hyperlink" Target="https://www.digikey.com/product-detail/en/yageo/RC0603FR-075K6L/311-5.60KHRCT-ND/730222" TargetMode="External"/><Relationship Id="rId11" Type="http://schemas.openxmlformats.org/officeDocument/2006/relationships/hyperlink" Target="https://www.digikey.com/product-detail/en/samsung-electro-mechanics/CL10A475MP5LNNC/1276-6684-1-ND/5961543" TargetMode="External"/><Relationship Id="rId5" Type="http://schemas.openxmlformats.org/officeDocument/2006/relationships/hyperlink" Target="https://www.digikey.com/product-detail/en/diodes-incorporated/1N4148WSF-7/1N4148WSF-7DICT-ND/7605263" TargetMode="External"/><Relationship Id="rId15" Type="http://schemas.openxmlformats.org/officeDocument/2006/relationships/hyperlink" Target="https://www.digikey.com/product-detail/en/samsung-electro-mechanics/CL10B102KA8NNNC/1276-1195-1-ND/3889281" TargetMode="External"/><Relationship Id="rId10" Type="http://schemas.openxmlformats.org/officeDocument/2006/relationships/hyperlink" Target="https://www.digikey.com/product-detail/en/yageo/RT0603FRE07100KL/YAG2319CT-ND/5252433" TargetMode="External"/><Relationship Id="rId4" Type="http://schemas.openxmlformats.org/officeDocument/2006/relationships/hyperlink" Target="https://www.digikey.com/product-detail/en/diodes-incorporated/1N5819HW-7-F/1N5819HW-FDICT-ND/815283" TargetMode="External"/><Relationship Id="rId9" Type="http://schemas.openxmlformats.org/officeDocument/2006/relationships/hyperlink" Target="https://www.digikey.com/product-detail/en/panasonic-electronic-components/ERJ-3EKF6801V/P6.80KHCT-ND/1746802" TargetMode="External"/><Relationship Id="rId14" Type="http://schemas.openxmlformats.org/officeDocument/2006/relationships/hyperlink" Target="https://www.digikey.com/product-detail/en/samsung-electro-mechanics/CL10F104ZO8NNNC/1276-1258-1-ND/38893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zoomScaleNormal="100" workbookViewId="0">
      <selection activeCell="C24" sqref="C24"/>
    </sheetView>
  </sheetViews>
  <sheetFormatPr defaultRowHeight="15" x14ac:dyDescent="0.25"/>
  <cols>
    <col min="1" max="1" width="5.28515625" style="6" customWidth="1"/>
    <col min="2" max="2" width="25.85546875" style="2" customWidth="1"/>
    <col min="3" max="3" width="38.42578125" style="2" customWidth="1"/>
    <col min="4" max="4" width="20.28515625" style="2" customWidth="1"/>
    <col min="5" max="5" width="19.28515625" style="2" customWidth="1"/>
    <col min="6" max="6" width="10.42578125" style="6" customWidth="1"/>
    <col min="7" max="9" width="11.7109375" style="6" customWidth="1"/>
    <col min="10" max="10" width="14.140625" style="2" customWidth="1"/>
    <col min="11" max="11" width="46.140625" style="2" customWidth="1"/>
    <col min="12" max="16384" width="9.140625" style="2"/>
  </cols>
  <sheetData>
    <row r="2" spans="1:11" s="1" customFormat="1" ht="30" x14ac:dyDescent="0.25">
      <c r="A2" s="3" t="s">
        <v>0</v>
      </c>
      <c r="B2" s="3" t="s">
        <v>4</v>
      </c>
      <c r="C2" s="3" t="s">
        <v>1</v>
      </c>
      <c r="D2" s="3" t="s">
        <v>5</v>
      </c>
      <c r="E2" s="3" t="s">
        <v>6</v>
      </c>
      <c r="F2" s="3" t="s">
        <v>13</v>
      </c>
      <c r="G2" s="3" t="s">
        <v>2</v>
      </c>
      <c r="H2" s="3" t="s">
        <v>14</v>
      </c>
      <c r="I2" s="3" t="s">
        <v>15</v>
      </c>
      <c r="J2" s="3" t="s">
        <v>7</v>
      </c>
      <c r="K2" s="3" t="s">
        <v>3</v>
      </c>
    </row>
    <row r="3" spans="1:11" x14ac:dyDescent="0.25">
      <c r="A3" s="5">
        <v>1</v>
      </c>
      <c r="B3" s="4" t="s">
        <v>8</v>
      </c>
      <c r="C3" s="4" t="s">
        <v>9</v>
      </c>
      <c r="D3" s="4" t="s">
        <v>10</v>
      </c>
      <c r="E3" s="4" t="s">
        <v>11</v>
      </c>
      <c r="F3" s="5">
        <v>1</v>
      </c>
      <c r="G3" s="5">
        <v>10</v>
      </c>
      <c r="H3" s="5">
        <v>0.371</v>
      </c>
      <c r="I3" s="5">
        <f>G3*H3</f>
        <v>3.71</v>
      </c>
      <c r="J3" s="4" t="s">
        <v>12</v>
      </c>
      <c r="K3" s="7" t="s">
        <v>16</v>
      </c>
    </row>
    <row r="4" spans="1:11" x14ac:dyDescent="0.25">
      <c r="A4" s="5">
        <v>2</v>
      </c>
      <c r="B4" s="4" t="s">
        <v>17</v>
      </c>
      <c r="C4" s="4" t="s">
        <v>18</v>
      </c>
      <c r="D4" s="4" t="s">
        <v>19</v>
      </c>
      <c r="E4" s="4" t="s">
        <v>11</v>
      </c>
      <c r="F4" s="5">
        <v>1</v>
      </c>
      <c r="G4" s="5">
        <v>10</v>
      </c>
      <c r="H4" s="5">
        <v>1.139</v>
      </c>
      <c r="I4" s="5">
        <f t="shared" ref="I4:I18" si="0">G4*H4</f>
        <v>11.39</v>
      </c>
      <c r="J4" s="4" t="s">
        <v>12</v>
      </c>
      <c r="K4" s="7" t="s">
        <v>20</v>
      </c>
    </row>
    <row r="5" spans="1:11" x14ac:dyDescent="0.25">
      <c r="A5" s="5">
        <v>3</v>
      </c>
      <c r="B5" s="4" t="s">
        <v>21</v>
      </c>
      <c r="C5" s="4" t="s">
        <v>22</v>
      </c>
      <c r="D5" s="4" t="s">
        <v>23</v>
      </c>
      <c r="E5" s="4" t="s">
        <v>11</v>
      </c>
      <c r="F5" s="5">
        <v>1</v>
      </c>
      <c r="G5" s="5">
        <v>10</v>
      </c>
      <c r="H5" s="5">
        <v>0.70399999999999996</v>
      </c>
      <c r="I5" s="5">
        <f t="shared" si="0"/>
        <v>7.0399999999999991</v>
      </c>
      <c r="J5" s="4" t="s">
        <v>12</v>
      </c>
      <c r="K5" s="7" t="s">
        <v>24</v>
      </c>
    </row>
    <row r="6" spans="1:11" x14ac:dyDescent="0.25">
      <c r="A6" s="8">
        <v>4</v>
      </c>
      <c r="B6" s="9" t="s">
        <v>79</v>
      </c>
      <c r="C6" s="9"/>
      <c r="D6" s="9" t="s">
        <v>78</v>
      </c>
      <c r="E6" s="9"/>
      <c r="F6" s="8"/>
      <c r="G6" s="8"/>
      <c r="H6" s="8"/>
      <c r="I6" s="8"/>
      <c r="J6" s="9"/>
      <c r="K6" s="10"/>
    </row>
    <row r="7" spans="1:11" x14ac:dyDescent="0.25">
      <c r="A7" s="5">
        <v>5</v>
      </c>
      <c r="B7" s="4" t="s">
        <v>25</v>
      </c>
      <c r="C7" s="4" t="s">
        <v>26</v>
      </c>
      <c r="D7" s="4" t="s">
        <v>27</v>
      </c>
      <c r="E7" s="4" t="s">
        <v>28</v>
      </c>
      <c r="F7" s="5">
        <v>1</v>
      </c>
      <c r="G7" s="5">
        <v>10</v>
      </c>
      <c r="H7" s="5">
        <v>0.36299999999999999</v>
      </c>
      <c r="I7" s="5">
        <f t="shared" si="0"/>
        <v>3.63</v>
      </c>
      <c r="J7" s="4" t="s">
        <v>12</v>
      </c>
      <c r="K7" s="7" t="s">
        <v>29</v>
      </c>
    </row>
    <row r="8" spans="1:11" x14ac:dyDescent="0.25">
      <c r="A8" s="5">
        <v>6</v>
      </c>
      <c r="B8" s="4" t="s">
        <v>30</v>
      </c>
      <c r="C8" s="4" t="s">
        <v>31</v>
      </c>
      <c r="D8" s="4" t="s">
        <v>32</v>
      </c>
      <c r="E8" s="4" t="s">
        <v>28</v>
      </c>
      <c r="F8" s="5">
        <v>4</v>
      </c>
      <c r="G8" s="5">
        <v>50</v>
      </c>
      <c r="H8" s="5">
        <v>0.17399999999999999</v>
      </c>
      <c r="I8" s="5">
        <f t="shared" si="0"/>
        <v>8.6999999999999993</v>
      </c>
      <c r="J8" s="4" t="s">
        <v>12</v>
      </c>
      <c r="K8" s="7" t="s">
        <v>33</v>
      </c>
    </row>
    <row r="9" spans="1:11" x14ac:dyDescent="0.25">
      <c r="A9" s="5">
        <v>7</v>
      </c>
      <c r="B9" s="4" t="s">
        <v>34</v>
      </c>
      <c r="C9" s="4" t="s">
        <v>35</v>
      </c>
      <c r="D9" s="4" t="s">
        <v>36</v>
      </c>
      <c r="E9" s="4" t="s">
        <v>37</v>
      </c>
      <c r="F9" s="5">
        <v>2</v>
      </c>
      <c r="G9" s="5">
        <v>100</v>
      </c>
      <c r="H9" s="5">
        <v>1.0699999999999999E-2</v>
      </c>
      <c r="I9" s="5">
        <f t="shared" si="0"/>
        <v>1.0699999999999998</v>
      </c>
      <c r="J9" s="4" t="s">
        <v>12</v>
      </c>
      <c r="K9" s="7" t="s">
        <v>38</v>
      </c>
    </row>
    <row r="10" spans="1:11" x14ac:dyDescent="0.25">
      <c r="A10" s="5">
        <v>8</v>
      </c>
      <c r="B10" s="4" t="s">
        <v>39</v>
      </c>
      <c r="C10" s="4" t="s">
        <v>40</v>
      </c>
      <c r="D10" s="4" t="s">
        <v>41</v>
      </c>
      <c r="E10" s="4" t="s">
        <v>37</v>
      </c>
      <c r="F10" s="5">
        <v>1</v>
      </c>
      <c r="G10" s="5">
        <v>20</v>
      </c>
      <c r="H10" s="5">
        <v>3.2000000000000001E-2</v>
      </c>
      <c r="I10" s="5">
        <f t="shared" si="0"/>
        <v>0.64</v>
      </c>
      <c r="J10" s="4" t="s">
        <v>12</v>
      </c>
      <c r="K10" s="7" t="s">
        <v>42</v>
      </c>
    </row>
    <row r="11" spans="1:11" x14ac:dyDescent="0.25">
      <c r="A11" s="5">
        <v>9</v>
      </c>
      <c r="B11" s="4" t="s">
        <v>43</v>
      </c>
      <c r="C11" s="4" t="s">
        <v>44</v>
      </c>
      <c r="D11" s="4" t="s">
        <v>45</v>
      </c>
      <c r="E11" s="4" t="s">
        <v>37</v>
      </c>
      <c r="F11" s="5">
        <v>7</v>
      </c>
      <c r="G11" s="5">
        <v>100</v>
      </c>
      <c r="H11" s="5">
        <v>2.75E-2</v>
      </c>
      <c r="I11" s="5">
        <f t="shared" si="0"/>
        <v>2.75</v>
      </c>
      <c r="J11" s="4" t="s">
        <v>12</v>
      </c>
      <c r="K11" s="7" t="s">
        <v>46</v>
      </c>
    </row>
    <row r="12" spans="1:11" x14ac:dyDescent="0.25">
      <c r="A12" s="5">
        <v>10</v>
      </c>
      <c r="B12" s="4" t="s">
        <v>47</v>
      </c>
      <c r="C12" s="4" t="s">
        <v>48</v>
      </c>
      <c r="D12" s="4" t="s">
        <v>49</v>
      </c>
      <c r="E12" s="4" t="s">
        <v>50</v>
      </c>
      <c r="F12" s="5">
        <v>1</v>
      </c>
      <c r="G12" s="5">
        <v>20</v>
      </c>
      <c r="H12" s="5">
        <v>7.9000000000000001E-2</v>
      </c>
      <c r="I12" s="5">
        <f t="shared" si="0"/>
        <v>1.58</v>
      </c>
      <c r="J12" s="4" t="s">
        <v>12</v>
      </c>
      <c r="K12" s="7" t="s">
        <v>51</v>
      </c>
    </row>
    <row r="13" spans="1:11" x14ac:dyDescent="0.25">
      <c r="A13" s="5">
        <v>11</v>
      </c>
      <c r="B13" s="4" t="s">
        <v>52</v>
      </c>
      <c r="C13" s="4" t="s">
        <v>53</v>
      </c>
      <c r="D13" s="4" t="s">
        <v>54</v>
      </c>
      <c r="E13" s="4" t="s">
        <v>37</v>
      </c>
      <c r="F13" s="5">
        <v>2</v>
      </c>
      <c r="G13" s="5">
        <v>100</v>
      </c>
      <c r="H13" s="5">
        <v>2.75E-2</v>
      </c>
      <c r="I13" s="5">
        <f t="shared" si="0"/>
        <v>2.75</v>
      </c>
      <c r="J13" s="4" t="s">
        <v>12</v>
      </c>
      <c r="K13" s="7" t="s">
        <v>55</v>
      </c>
    </row>
    <row r="14" spans="1:11" x14ac:dyDescent="0.25">
      <c r="A14" s="5">
        <v>12</v>
      </c>
      <c r="B14" s="4" t="s">
        <v>56</v>
      </c>
      <c r="C14" s="4" t="s">
        <v>57</v>
      </c>
      <c r="D14" s="4" t="s">
        <v>58</v>
      </c>
      <c r="E14" s="4" t="s">
        <v>59</v>
      </c>
      <c r="F14" s="5">
        <v>2</v>
      </c>
      <c r="G14" s="5">
        <v>30</v>
      </c>
      <c r="H14" s="5">
        <v>0.104</v>
      </c>
      <c r="I14" s="5">
        <f t="shared" si="0"/>
        <v>3.1199999999999997</v>
      </c>
      <c r="J14" s="4" t="s">
        <v>12</v>
      </c>
      <c r="K14" s="7" t="s">
        <v>60</v>
      </c>
    </row>
    <row r="15" spans="1:11" x14ac:dyDescent="0.25">
      <c r="A15" s="5">
        <v>13</v>
      </c>
      <c r="B15" s="4" t="s">
        <v>68</v>
      </c>
      <c r="C15" s="4" t="s">
        <v>69</v>
      </c>
      <c r="D15" s="4" t="s">
        <v>70</v>
      </c>
      <c r="E15" s="4" t="s">
        <v>59</v>
      </c>
      <c r="F15" s="5">
        <v>8</v>
      </c>
      <c r="G15" s="5">
        <v>100</v>
      </c>
      <c r="H15" s="5">
        <v>1.7000000000000001E-2</v>
      </c>
      <c r="I15" s="5">
        <f t="shared" si="0"/>
        <v>1.7000000000000002</v>
      </c>
      <c r="J15" s="4" t="s">
        <v>12</v>
      </c>
      <c r="K15" s="7" t="s">
        <v>71</v>
      </c>
    </row>
    <row r="16" spans="1:11" x14ac:dyDescent="0.25">
      <c r="A16" s="5">
        <v>14</v>
      </c>
      <c r="B16" s="4" t="s">
        <v>61</v>
      </c>
      <c r="C16" s="4" t="s">
        <v>62</v>
      </c>
      <c r="D16" s="4" t="s">
        <v>72</v>
      </c>
      <c r="E16" s="4" t="s">
        <v>63</v>
      </c>
      <c r="F16" s="5">
        <v>5</v>
      </c>
      <c r="G16" s="5">
        <v>100</v>
      </c>
      <c r="H16" s="5">
        <v>7.6499999999999999E-2</v>
      </c>
      <c r="I16" s="5">
        <f t="shared" si="0"/>
        <v>7.6499999999999995</v>
      </c>
      <c r="J16" s="4" t="s">
        <v>12</v>
      </c>
      <c r="K16" s="7" t="s">
        <v>64</v>
      </c>
    </row>
    <row r="17" spans="1:11" x14ac:dyDescent="0.25">
      <c r="A17" s="5">
        <v>15</v>
      </c>
      <c r="B17" s="4" t="s">
        <v>65</v>
      </c>
      <c r="C17" s="4" t="s">
        <v>66</v>
      </c>
      <c r="D17" s="4" t="s">
        <v>73</v>
      </c>
      <c r="E17" s="4" t="s">
        <v>59</v>
      </c>
      <c r="F17" s="5">
        <v>2</v>
      </c>
      <c r="G17" s="5">
        <v>30</v>
      </c>
      <c r="H17" s="5">
        <v>6.5000000000000002E-2</v>
      </c>
      <c r="I17" s="5">
        <f t="shared" si="0"/>
        <v>1.9500000000000002</v>
      </c>
      <c r="J17" s="4" t="s">
        <v>12</v>
      </c>
      <c r="K17" s="7" t="s">
        <v>67</v>
      </c>
    </row>
    <row r="18" spans="1:11" x14ac:dyDescent="0.25">
      <c r="A18" s="5">
        <v>16</v>
      </c>
      <c r="B18" s="4" t="s">
        <v>74</v>
      </c>
      <c r="C18" s="4" t="s">
        <v>75</v>
      </c>
      <c r="D18" s="4" t="s">
        <v>76</v>
      </c>
      <c r="E18" s="4" t="s">
        <v>59</v>
      </c>
      <c r="F18" s="5">
        <v>1</v>
      </c>
      <c r="G18" s="5">
        <v>20</v>
      </c>
      <c r="H18" s="5">
        <v>5.1999999999999998E-2</v>
      </c>
      <c r="I18" s="5">
        <f t="shared" si="0"/>
        <v>1.04</v>
      </c>
      <c r="J18" s="4" t="s">
        <v>12</v>
      </c>
      <c r="K18" s="7" t="s">
        <v>77</v>
      </c>
    </row>
    <row r="19" spans="1:11" x14ac:dyDescent="0.25">
      <c r="I19" s="6">
        <f>SUM(I3:I18)</f>
        <v>58.72</v>
      </c>
    </row>
  </sheetData>
  <hyperlinks>
    <hyperlink ref="K3" r:id="rId1"/>
    <hyperlink ref="K4" r:id="rId2"/>
    <hyperlink ref="K5" r:id="rId3"/>
    <hyperlink ref="K7" r:id="rId4"/>
    <hyperlink ref="K8" r:id="rId5"/>
    <hyperlink ref="K9" r:id="rId6"/>
    <hyperlink ref="K10" r:id="rId7"/>
    <hyperlink ref="K11" r:id="rId8"/>
    <hyperlink ref="K12" r:id="rId9"/>
    <hyperlink ref="K13" r:id="rId10"/>
    <hyperlink ref="K14" r:id="rId11"/>
    <hyperlink ref="K16" r:id="rId12"/>
    <hyperlink ref="K17" r:id="rId13"/>
    <hyperlink ref="K15" r:id="rId14"/>
    <hyperlink ref="K18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2018-08-20T04:55:48Z</dcterms:modified>
</cp:coreProperties>
</file>