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y\Documents\GitHub\Mining-Top-K-Co-Occurrence-Items\MiningTopKCoOccurrenceItemsConsole\testResults\"/>
    </mc:Choice>
  </mc:AlternateContent>
  <bookViews>
    <workbookView xWindow="0" yWindow="0" windowWidth="20490" windowHeight="8340" activeTab="2"/>
  </bookViews>
  <sheets>
    <sheet name="connect" sheetId="1" r:id="rId1"/>
    <sheet name="syn_data1" sheetId="3" r:id="rId2"/>
    <sheet name="syn_data2" sheetId="4" r:id="rId3"/>
    <sheet name="T10I4D100K" sheetId="5" r:id="rId4"/>
    <sheet name="kosarak" sheetId="6" r:id="rId5"/>
    <sheet name="accidents" sheetId="2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4" l="1"/>
  <c r="E12" i="4"/>
  <c r="D12" i="4"/>
  <c r="C12" i="4"/>
  <c r="B12" i="4"/>
  <c r="A12" i="4"/>
  <c r="F12" i="3"/>
  <c r="E12" i="3"/>
  <c r="D12" i="3"/>
  <c r="C12" i="3"/>
  <c r="B12" i="3"/>
  <c r="A12" i="3"/>
  <c r="F13" i="2"/>
  <c r="E13" i="2"/>
  <c r="D13" i="2"/>
  <c r="C13" i="2"/>
  <c r="B13" i="2"/>
</calcChain>
</file>

<file path=xl/sharedStrings.xml><?xml version="1.0" encoding="utf-8"?>
<sst xmlns="http://schemas.openxmlformats.org/spreadsheetml/2006/main" count="272" uniqueCount="14">
  <si>
    <t>K=1</t>
  </si>
  <si>
    <t>NT</t>
  </si>
  <si>
    <t>NTI</t>
  </si>
  <si>
    <t>Length</t>
  </si>
  <si>
    <t>K=5</t>
  </si>
  <si>
    <t>NTI-TA</t>
  </si>
  <si>
    <t>NT-TA</t>
  </si>
  <si>
    <t>PT</t>
  </si>
  <si>
    <t>PT-TA</t>
  </si>
  <si>
    <t>BT</t>
  </si>
  <si>
    <t>BTI</t>
  </si>
  <si>
    <t>BTIV</t>
  </si>
  <si>
    <t>K=10</t>
  </si>
  <si>
    <t>K=15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</si>
</sst>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" fontId="0" fillId="0" borderId="1" xfId="0" applyNumberFormat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connect!$A$11:$F$11</c:f>
              <c:strCache>
                <c:ptCount val="6"/>
                <c:pt idx="0">
                  <c:v>NT</c:v>
                </c:pt>
                <c:pt idx="1">
                  <c:v>NTI</c:v>
                </c:pt>
                <c:pt idx="2">
                  <c:v>PT</c:v>
                </c:pt>
                <c:pt idx="3">
                  <c:v>BT</c:v>
                </c:pt>
                <c:pt idx="4">
                  <c:v>BTI</c:v>
                </c:pt>
                <c:pt idx="5">
                  <c:v>BTIV</c:v>
                </c:pt>
              </c:strCache>
            </c:strRef>
          </c:cat>
          <c:val>
            <c:numRef>
              <c:f>connect!$A$12:$F$12</c:f>
              <c:numCache>
                <c:formatCode>General</c:formatCode>
                <c:ptCount val="6"/>
                <c:pt idx="0">
                  <c:v>212</c:v>
                </c:pt>
                <c:pt idx="1">
                  <c:v>386</c:v>
                </c:pt>
                <c:pt idx="2">
                  <c:v>240</c:v>
                </c:pt>
                <c:pt idx="3">
                  <c:v>365</c:v>
                </c:pt>
                <c:pt idx="4">
                  <c:v>442</c:v>
                </c:pt>
                <c:pt idx="5">
                  <c:v>380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62872"/>
        <c:axId val="7765224"/>
      </c:barChart>
      <c:catAx>
        <c:axId val="7762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5224"/>
        <c:crosses val="autoZero"/>
        <c:auto val="1"/>
        <c:lblAlgn val="ctr"/>
        <c:lblOffset val="100"/>
        <c:noMultiLvlLbl val="0"/>
      </c:catAx>
      <c:valAx>
        <c:axId val="776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</a:t>
                </a:r>
                <a:r>
                  <a:rPr lang="en-US" baseline="0"/>
                  <a:t> (MB)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2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syn_data1!$A$11:$F$11</c:f>
              <c:strCache>
                <c:ptCount val="6"/>
                <c:pt idx="0">
                  <c:v>NT</c:v>
                </c:pt>
                <c:pt idx="1">
                  <c:v>NTI</c:v>
                </c:pt>
                <c:pt idx="2">
                  <c:v>PT</c:v>
                </c:pt>
                <c:pt idx="3">
                  <c:v>BT</c:v>
                </c:pt>
                <c:pt idx="4">
                  <c:v>BTI</c:v>
                </c:pt>
                <c:pt idx="5">
                  <c:v>BTIV</c:v>
                </c:pt>
              </c:strCache>
            </c:strRef>
          </c:cat>
          <c:val>
            <c:numRef>
              <c:f>syn_data1!$A$12:$F$12</c:f>
              <c:numCache>
                <c:formatCode>0</c:formatCode>
                <c:ptCount val="6"/>
                <c:pt idx="0">
                  <c:v>1433.6</c:v>
                </c:pt>
                <c:pt idx="1">
                  <c:v>2150.4</c:v>
                </c:pt>
                <c:pt idx="2">
                  <c:v>3686.4</c:v>
                </c:pt>
                <c:pt idx="3">
                  <c:v>1740.8</c:v>
                </c:pt>
                <c:pt idx="4">
                  <c:v>2150.4</c:v>
                </c:pt>
                <c:pt idx="5">
                  <c:v>2150.4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9039816"/>
        <c:axId val="359038640"/>
      </c:barChart>
      <c:catAx>
        <c:axId val="359039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038640"/>
        <c:crosses val="autoZero"/>
        <c:auto val="1"/>
        <c:lblAlgn val="ctr"/>
        <c:lblOffset val="100"/>
        <c:noMultiLvlLbl val="0"/>
      </c:catAx>
      <c:valAx>
        <c:axId val="35903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</a:t>
                </a:r>
                <a:r>
                  <a:rPr lang="en-US" baseline="0"/>
                  <a:t> (MB)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039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syn_data2!$A$11:$F$11</c:f>
              <c:strCache>
                <c:ptCount val="6"/>
                <c:pt idx="0">
                  <c:v>NT</c:v>
                </c:pt>
                <c:pt idx="1">
                  <c:v>NTI</c:v>
                </c:pt>
                <c:pt idx="2">
                  <c:v>PT</c:v>
                </c:pt>
                <c:pt idx="3">
                  <c:v>BT</c:v>
                </c:pt>
                <c:pt idx="4">
                  <c:v>BTI</c:v>
                </c:pt>
                <c:pt idx="5">
                  <c:v>BTIV</c:v>
                </c:pt>
              </c:strCache>
            </c:strRef>
          </c:cat>
          <c:val>
            <c:numRef>
              <c:f>syn_data2!$A$12:$F$12</c:f>
              <c:numCache>
                <c:formatCode>0</c:formatCode>
                <c:ptCount val="6"/>
                <c:pt idx="0">
                  <c:v>1331.2</c:v>
                </c:pt>
                <c:pt idx="1">
                  <c:v>2048</c:v>
                </c:pt>
                <c:pt idx="2">
                  <c:v>3788.8</c:v>
                </c:pt>
                <c:pt idx="3">
                  <c:v>1638.4</c:v>
                </c:pt>
                <c:pt idx="4">
                  <c:v>2048</c:v>
                </c:pt>
                <c:pt idx="5">
                  <c:v>2048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9037464"/>
        <c:axId val="359047264"/>
      </c:barChart>
      <c:catAx>
        <c:axId val="359037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047264"/>
        <c:crosses val="autoZero"/>
        <c:auto val="1"/>
        <c:lblAlgn val="ctr"/>
        <c:lblOffset val="100"/>
        <c:noMultiLvlLbl val="0"/>
      </c:catAx>
      <c:valAx>
        <c:axId val="35904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</a:t>
                </a:r>
                <a:r>
                  <a:rPr lang="en-US" baseline="0"/>
                  <a:t> (MB)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037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accidents!$A$12:$F$12</c:f>
              <c:strCache>
                <c:ptCount val="6"/>
                <c:pt idx="0">
                  <c:v>NT</c:v>
                </c:pt>
                <c:pt idx="1">
                  <c:v>NTI</c:v>
                </c:pt>
                <c:pt idx="2">
                  <c:v>PT</c:v>
                </c:pt>
                <c:pt idx="3">
                  <c:v>BT</c:v>
                </c:pt>
                <c:pt idx="4">
                  <c:v>BTI</c:v>
                </c:pt>
                <c:pt idx="5">
                  <c:v>BTIV</c:v>
                </c:pt>
              </c:strCache>
            </c:strRef>
          </c:cat>
          <c:val>
            <c:numRef>
              <c:f>accidents!$A$13:$F$13</c:f>
              <c:numCache>
                <c:formatCode>0</c:formatCode>
                <c:ptCount val="6"/>
                <c:pt idx="0" formatCode="General">
                  <c:v>799</c:v>
                </c:pt>
                <c:pt idx="1">
                  <c:v>1126.4000000000001</c:v>
                </c:pt>
                <c:pt idx="2" formatCode="General">
                  <c:v>1228.8</c:v>
                </c:pt>
                <c:pt idx="3" formatCode="General">
                  <c:v>1126.4000000000001</c:v>
                </c:pt>
                <c:pt idx="4" formatCode="General">
                  <c:v>1280</c:v>
                </c:pt>
                <c:pt idx="5" formatCode="General">
                  <c:v>1166.0999999999999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5025392"/>
        <c:axId val="265021080"/>
      </c:barChart>
      <c:catAx>
        <c:axId val="26502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021080"/>
        <c:crosses val="autoZero"/>
        <c:auto val="1"/>
        <c:lblAlgn val="ctr"/>
        <c:lblOffset val="100"/>
        <c:noMultiLvlLbl val="0"/>
      </c:catAx>
      <c:valAx>
        <c:axId val="26502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</a:t>
                </a:r>
                <a:r>
                  <a:rPr lang="en-US" baseline="0"/>
                  <a:t> (MB)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02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41275</xdr:colOff>
      <xdr:row>10</xdr:row>
      <xdr:rowOff>44450</xdr:rowOff>
    </xdr:from>
    <xdr:to>
      <xdr:col>19</xdr:col>
      <xdr:colOff>225425</xdr:colOff>
      <xdr:row>25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0</xdr:rowOff>
    </xdr:from>
    <xdr:to>
      <xdr:col>11</xdr:col>
      <xdr:colOff>304800</xdr:colOff>
      <xdr:row>28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0</xdr:rowOff>
    </xdr:from>
    <xdr:to>
      <xdr:col>12</xdr:col>
      <xdr:colOff>304800</xdr:colOff>
      <xdr:row>31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13</xdr:row>
      <xdr:rowOff>165100</xdr:rowOff>
    </xdr:from>
    <xdr:to>
      <xdr:col>14</xdr:col>
      <xdr:colOff>127000</xdr:colOff>
      <xdr:row>28</xdr:row>
      <xdr:rowOff>146050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2"/>
  <sheetViews>
    <sheetView topLeftCell="A10" workbookViewId="0">
      <selection activeCell="A11" sqref="A11:F12"/>
    </sheetView>
  </sheetViews>
  <sheetFormatPr defaultRowHeight="14.5" x14ac:dyDescent="0.35"/>
  <cols>
    <col min="2" max="2" width="8" bestFit="1" customWidth="1"/>
    <col min="3" max="3" width="6" bestFit="1" customWidth="1"/>
    <col min="4" max="4" width="6.453125" bestFit="1" customWidth="1"/>
    <col min="5" max="5" width="7" bestFit="1" customWidth="1"/>
    <col min="6" max="6" width="5" bestFit="1" customWidth="1"/>
    <col min="7" max="7" width="6.1796875" bestFit="1" customWidth="1"/>
    <col min="8" max="8" width="3.1796875" bestFit="1" customWidth="1"/>
    <col min="9" max="9" width="3.7265625" bestFit="1" customWidth="1"/>
    <col min="10" max="10" width="5" bestFit="1" customWidth="1"/>
    <col min="13" max="13" width="3.453125" bestFit="1" customWidth="1"/>
    <col min="14" max="14" width="4" bestFit="1" customWidth="1"/>
    <col min="15" max="15" width="6.453125" bestFit="1" customWidth="1"/>
    <col min="16" max="16" width="7" bestFit="1" customWidth="1"/>
    <col min="17" max="17" width="3.1796875" bestFit="1" customWidth="1"/>
    <col min="18" max="18" width="6.1796875" bestFit="1" customWidth="1"/>
    <col min="19" max="19" width="3.1796875" bestFit="1" customWidth="1"/>
    <col min="20" max="20" width="3.7265625" bestFit="1" customWidth="1"/>
    <col min="21" max="21" width="5" bestFit="1" customWidth="1"/>
    <col min="24" max="24" width="3.453125" bestFit="1" customWidth="1"/>
    <col min="25" max="25" width="4" bestFit="1" customWidth="1"/>
    <col min="26" max="26" width="6.453125" bestFit="1" customWidth="1"/>
    <col min="27" max="27" width="7" bestFit="1" customWidth="1"/>
    <col min="28" max="28" width="3.1796875" bestFit="1" customWidth="1"/>
    <col min="29" max="29" width="6.1796875" bestFit="1" customWidth="1"/>
    <col min="30" max="30" width="3.1796875" bestFit="1" customWidth="1"/>
    <col min="31" max="31" width="3.7265625" bestFit="1" customWidth="1"/>
    <col min="32" max="32" width="5" bestFit="1" customWidth="1"/>
    <col min="35" max="35" width="3.453125" bestFit="1" customWidth="1"/>
    <col min="36" max="36" width="4" bestFit="1" customWidth="1"/>
    <col min="37" max="37" width="6.453125" bestFit="1" customWidth="1"/>
    <col min="38" max="38" width="7" bestFit="1" customWidth="1"/>
    <col min="39" max="39" width="3.1796875" bestFit="1" customWidth="1"/>
    <col min="40" max="40" width="6.1796875" bestFit="1" customWidth="1"/>
    <col min="41" max="41" width="3.1796875" bestFit="1" customWidth="1"/>
    <col min="42" max="42" width="3.7265625" bestFit="1" customWidth="1"/>
    <col min="43" max="43" width="5" bestFit="1" customWidth="1"/>
  </cols>
  <sheetData>
    <row r="1" spans="1:43" x14ac:dyDescent="0.35">
      <c r="A1" t="s">
        <v>0</v>
      </c>
      <c r="L1" t="s">
        <v>4</v>
      </c>
      <c r="W1" t="s">
        <v>12</v>
      </c>
      <c r="AH1" t="s">
        <v>13</v>
      </c>
    </row>
    <row r="2" spans="1:43" x14ac:dyDescent="0.35">
      <c r="A2" s="1" t="s">
        <v>3</v>
      </c>
      <c r="B2" s="1" t="s">
        <v>1</v>
      </c>
      <c r="C2" s="1" t="s">
        <v>2</v>
      </c>
      <c r="D2" s="1" t="s">
        <v>6</v>
      </c>
      <c r="E2" s="1" t="s">
        <v>5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L2" s="1" t="s">
        <v>3</v>
      </c>
      <c r="M2" s="1" t="s">
        <v>1</v>
      </c>
      <c r="N2" s="1" t="s">
        <v>2</v>
      </c>
      <c r="O2" s="1" t="s">
        <v>6</v>
      </c>
      <c r="P2" s="1" t="s">
        <v>5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W2" s="1" t="s">
        <v>3</v>
      </c>
      <c r="X2" s="1" t="s">
        <v>1</v>
      </c>
      <c r="Y2" s="1" t="s">
        <v>2</v>
      </c>
      <c r="Z2" s="1" t="s">
        <v>6</v>
      </c>
      <c r="AA2" s="1" t="s">
        <v>5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H2" s="1" t="s">
        <v>3</v>
      </c>
      <c r="AI2" s="1" t="s">
        <v>1</v>
      </c>
      <c r="AJ2" s="1" t="s">
        <v>2</v>
      </c>
      <c r="AK2" s="1" t="s">
        <v>6</v>
      </c>
      <c r="AL2" s="1" t="s">
        <v>5</v>
      </c>
      <c r="AM2" s="1" t="s">
        <v>7</v>
      </c>
      <c r="AN2" s="1" t="s">
        <v>8</v>
      </c>
      <c r="AO2" s="1" t="s">
        <v>9</v>
      </c>
      <c r="AP2" s="1" t="s">
        <v>10</v>
      </c>
      <c r="AQ2" s="1" t="s">
        <v>11</v>
      </c>
    </row>
    <row r="3" spans="1:43" x14ac:dyDescent="0.35">
      <c r="A3" s="1">
        <v>3</v>
      </c>
      <c r="B3" s="2">
        <v>0</v>
      </c>
      <c r="C3" s="2">
        <v>0</v>
      </c>
      <c r="D3" s="1">
        <v>0</v>
      </c>
      <c r="E3" s="1">
        <v>0</v>
      </c>
      <c r="F3" s="1">
        <v>0</v>
      </c>
      <c r="G3" s="1"/>
      <c r="H3" s="1">
        <v>0</v>
      </c>
      <c r="I3" s="1">
        <v>0</v>
      </c>
      <c r="J3" s="1">
        <v>0</v>
      </c>
      <c r="L3" s="1">
        <v>3</v>
      </c>
      <c r="M3" s="2">
        <v>0</v>
      </c>
      <c r="N3" s="2">
        <v>0</v>
      </c>
      <c r="O3" s="1">
        <v>0</v>
      </c>
      <c r="P3" s="1">
        <v>0</v>
      </c>
      <c r="Q3" s="1">
        <v>0</v>
      </c>
      <c r="R3" s="1"/>
      <c r="S3" s="1">
        <v>0</v>
      </c>
      <c r="T3" s="1">
        <v>0</v>
      </c>
      <c r="U3" s="1">
        <v>0</v>
      </c>
      <c r="W3" s="1">
        <v>3</v>
      </c>
      <c r="X3" s="2">
        <v>0</v>
      </c>
      <c r="Y3" s="2">
        <v>0</v>
      </c>
      <c r="Z3" s="1">
        <v>0</v>
      </c>
      <c r="AA3" s="1">
        <v>0</v>
      </c>
      <c r="AB3" s="1">
        <v>0</v>
      </c>
      <c r="AC3" s="1"/>
      <c r="AD3" s="1">
        <v>0</v>
      </c>
      <c r="AE3" s="1">
        <v>0</v>
      </c>
      <c r="AF3" s="1">
        <v>0</v>
      </c>
      <c r="AH3" s="1">
        <v>3</v>
      </c>
      <c r="AI3" s="2">
        <v>0</v>
      </c>
      <c r="AJ3" s="2">
        <v>0</v>
      </c>
      <c r="AK3" s="1">
        <v>0</v>
      </c>
      <c r="AL3" s="1">
        <v>0</v>
      </c>
      <c r="AM3" s="1">
        <v>0</v>
      </c>
      <c r="AN3" s="1"/>
      <c r="AO3" s="1">
        <v>0</v>
      </c>
      <c r="AP3" s="1">
        <v>0</v>
      </c>
      <c r="AQ3" s="1">
        <v>0</v>
      </c>
    </row>
    <row r="4" spans="1:43" x14ac:dyDescent="0.35">
      <c r="A4" s="1">
        <v>4</v>
      </c>
      <c r="B4" s="2">
        <v>0</v>
      </c>
      <c r="C4" s="2">
        <v>0</v>
      </c>
      <c r="D4" s="1">
        <v>0</v>
      </c>
      <c r="E4" s="1">
        <v>0</v>
      </c>
      <c r="F4" s="1">
        <v>0</v>
      </c>
      <c r="G4" s="1"/>
      <c r="H4" s="1">
        <v>0</v>
      </c>
      <c r="I4" s="1">
        <v>0</v>
      </c>
      <c r="J4" s="1">
        <v>0</v>
      </c>
      <c r="L4" s="1">
        <v>4</v>
      </c>
      <c r="M4" s="2">
        <v>0</v>
      </c>
      <c r="N4" s="2">
        <v>0</v>
      </c>
      <c r="O4" s="1">
        <v>0</v>
      </c>
      <c r="P4" s="1">
        <v>0</v>
      </c>
      <c r="Q4" s="1">
        <v>0</v>
      </c>
      <c r="R4" s="1"/>
      <c r="S4" s="1">
        <v>0</v>
      </c>
      <c r="T4" s="1">
        <v>0</v>
      </c>
      <c r="U4" s="1">
        <v>0</v>
      </c>
      <c r="W4" s="1">
        <v>4</v>
      </c>
      <c r="X4" s="2">
        <v>0</v>
      </c>
      <c r="Y4" s="2">
        <v>0</v>
      </c>
      <c r="Z4" s="1">
        <v>0</v>
      </c>
      <c r="AA4" s="1">
        <v>0</v>
      </c>
      <c r="AB4" s="1">
        <v>0</v>
      </c>
      <c r="AC4" s="1"/>
      <c r="AD4" s="1">
        <v>0</v>
      </c>
      <c r="AE4" s="1">
        <v>0</v>
      </c>
      <c r="AF4" s="1">
        <v>0</v>
      </c>
      <c r="AH4" s="1">
        <v>4</v>
      </c>
      <c r="AI4" s="2">
        <v>0</v>
      </c>
      <c r="AJ4" s="2">
        <v>0</v>
      </c>
      <c r="AK4" s="1">
        <v>0</v>
      </c>
      <c r="AL4" s="1">
        <v>0</v>
      </c>
      <c r="AM4" s="1">
        <v>0</v>
      </c>
      <c r="AN4" s="1"/>
      <c r="AO4" s="1">
        <v>0</v>
      </c>
      <c r="AP4" s="1">
        <v>0</v>
      </c>
      <c r="AQ4" s="1">
        <v>0</v>
      </c>
    </row>
    <row r="5" spans="1:43" x14ac:dyDescent="0.35">
      <c r="A5" s="1">
        <v>5</v>
      </c>
      <c r="B5" s="2">
        <v>0</v>
      </c>
      <c r="C5" s="2">
        <v>0</v>
      </c>
      <c r="D5" s="1">
        <v>0</v>
      </c>
      <c r="E5" s="1">
        <v>0</v>
      </c>
      <c r="F5" s="1">
        <v>0</v>
      </c>
      <c r="G5" s="1"/>
      <c r="H5" s="1">
        <v>0</v>
      </c>
      <c r="I5" s="1">
        <v>0</v>
      </c>
      <c r="J5" s="1">
        <v>0</v>
      </c>
      <c r="L5" s="1">
        <v>5</v>
      </c>
      <c r="M5" s="2">
        <v>0</v>
      </c>
      <c r="N5" s="2">
        <v>0</v>
      </c>
      <c r="O5" s="1">
        <v>0</v>
      </c>
      <c r="P5" s="1">
        <v>0</v>
      </c>
      <c r="Q5" s="1">
        <v>0</v>
      </c>
      <c r="R5" s="1"/>
      <c r="S5" s="1">
        <v>0</v>
      </c>
      <c r="T5" s="1">
        <v>0</v>
      </c>
      <c r="U5" s="1">
        <v>0</v>
      </c>
      <c r="W5" s="1">
        <v>5</v>
      </c>
      <c r="X5" s="2">
        <v>0</v>
      </c>
      <c r="Y5" s="2">
        <v>0</v>
      </c>
      <c r="Z5" s="1">
        <v>0</v>
      </c>
      <c r="AA5" s="1">
        <v>0</v>
      </c>
      <c r="AB5" s="1">
        <v>0</v>
      </c>
      <c r="AC5" s="1"/>
      <c r="AD5" s="1">
        <v>0</v>
      </c>
      <c r="AE5" s="1">
        <v>0</v>
      </c>
      <c r="AF5" s="1">
        <v>0</v>
      </c>
      <c r="AH5" s="1">
        <v>5</v>
      </c>
      <c r="AI5" s="2">
        <v>0</v>
      </c>
      <c r="AJ5" s="2">
        <v>0</v>
      </c>
      <c r="AK5" s="1">
        <v>0</v>
      </c>
      <c r="AL5" s="1">
        <v>0</v>
      </c>
      <c r="AM5" s="1">
        <v>0</v>
      </c>
      <c r="AN5" s="1"/>
      <c r="AO5" s="1">
        <v>0</v>
      </c>
      <c r="AP5" s="1">
        <v>0</v>
      </c>
      <c r="AQ5" s="1">
        <v>0</v>
      </c>
    </row>
    <row r="6" spans="1:43" x14ac:dyDescent="0.35">
      <c r="A6" s="1">
        <v>6</v>
      </c>
      <c r="B6" s="2">
        <v>0</v>
      </c>
      <c r="C6" s="2">
        <v>0</v>
      </c>
      <c r="D6" s="1">
        <v>0</v>
      </c>
      <c r="E6" s="1">
        <v>0</v>
      </c>
      <c r="F6" s="1">
        <v>0</v>
      </c>
      <c r="G6" s="1"/>
      <c r="H6" s="1">
        <v>0</v>
      </c>
      <c r="I6" s="1">
        <v>0</v>
      </c>
      <c r="J6" s="1">
        <v>0</v>
      </c>
      <c r="L6" s="1">
        <v>6</v>
      </c>
      <c r="M6" s="2">
        <v>0</v>
      </c>
      <c r="N6" s="2">
        <v>0</v>
      </c>
      <c r="O6" s="1">
        <v>0</v>
      </c>
      <c r="P6" s="1">
        <v>0</v>
      </c>
      <c r="Q6" s="1">
        <v>0</v>
      </c>
      <c r="R6" s="1"/>
      <c r="S6" s="1">
        <v>0</v>
      </c>
      <c r="T6" s="1">
        <v>0</v>
      </c>
      <c r="U6" s="1">
        <v>0</v>
      </c>
      <c r="W6" s="1">
        <v>6</v>
      </c>
      <c r="X6" s="2">
        <v>0</v>
      </c>
      <c r="Y6" s="2">
        <v>0</v>
      </c>
      <c r="Z6" s="1">
        <v>0</v>
      </c>
      <c r="AA6" s="1">
        <v>0</v>
      </c>
      <c r="AB6" s="1">
        <v>0</v>
      </c>
      <c r="AC6" s="1"/>
      <c r="AD6" s="1">
        <v>0</v>
      </c>
      <c r="AE6" s="1">
        <v>0</v>
      </c>
      <c r="AF6" s="1">
        <v>0</v>
      </c>
      <c r="AH6" s="1">
        <v>6</v>
      </c>
      <c r="AI6" s="2">
        <v>0</v>
      </c>
      <c r="AJ6" s="2">
        <v>0</v>
      </c>
      <c r="AK6" s="1">
        <v>0</v>
      </c>
      <c r="AL6" s="1">
        <v>0</v>
      </c>
      <c r="AM6" s="1">
        <v>0</v>
      </c>
      <c r="AN6" s="1"/>
      <c r="AO6" s="1">
        <v>0</v>
      </c>
      <c r="AP6" s="1">
        <v>0</v>
      </c>
      <c r="AQ6" s="1">
        <v>0</v>
      </c>
    </row>
    <row r="7" spans="1:43" x14ac:dyDescent="0.35">
      <c r="A7" s="1">
        <v>7</v>
      </c>
      <c r="B7" s="2">
        <v>0</v>
      </c>
      <c r="C7" s="2">
        <v>0</v>
      </c>
      <c r="D7" s="1">
        <v>0</v>
      </c>
      <c r="E7" s="1">
        <v>0</v>
      </c>
      <c r="F7" s="1">
        <v>0</v>
      </c>
      <c r="G7" s="1"/>
      <c r="H7" s="1">
        <v>0</v>
      </c>
      <c r="I7" s="1">
        <v>0</v>
      </c>
      <c r="J7" s="1">
        <v>0</v>
      </c>
      <c r="L7" s="1">
        <v>7</v>
      </c>
      <c r="M7" s="2">
        <v>0</v>
      </c>
      <c r="N7" s="2">
        <v>0</v>
      </c>
      <c r="O7" s="1">
        <v>0</v>
      </c>
      <c r="P7" s="1">
        <v>0</v>
      </c>
      <c r="Q7" s="1">
        <v>0</v>
      </c>
      <c r="R7" s="1"/>
      <c r="S7" s="1">
        <v>0</v>
      </c>
      <c r="T7" s="1">
        <v>0</v>
      </c>
      <c r="U7" s="1">
        <v>0</v>
      </c>
      <c r="W7" s="1">
        <v>7</v>
      </c>
      <c r="X7" s="2">
        <v>0</v>
      </c>
      <c r="Y7" s="2">
        <v>0</v>
      </c>
      <c r="Z7" s="1">
        <v>0</v>
      </c>
      <c r="AA7" s="1">
        <v>0</v>
      </c>
      <c r="AB7" s="1">
        <v>0</v>
      </c>
      <c r="AC7" s="1"/>
      <c r="AD7" s="1">
        <v>0</v>
      </c>
      <c r="AE7" s="1">
        <v>0</v>
      </c>
      <c r="AF7" s="1">
        <v>0</v>
      </c>
      <c r="AH7" s="1">
        <v>7</v>
      </c>
      <c r="AI7" s="2">
        <v>0</v>
      </c>
      <c r="AJ7" s="2">
        <v>0</v>
      </c>
      <c r="AK7" s="1">
        <v>0</v>
      </c>
      <c r="AL7" s="1">
        <v>0</v>
      </c>
      <c r="AM7" s="1">
        <v>0</v>
      </c>
      <c r="AN7" s="1"/>
      <c r="AO7" s="1">
        <v>0</v>
      </c>
      <c r="AP7" s="1">
        <v>0</v>
      </c>
      <c r="AQ7" s="1">
        <v>0</v>
      </c>
    </row>
    <row r="11" spans="1:43" x14ac:dyDescent="0.35">
      <c r="A11" s="1" t="s">
        <v>1</v>
      </c>
      <c r="B11" s="1" t="s">
        <v>2</v>
      </c>
      <c r="C11" s="1" t="s">
        <v>7</v>
      </c>
      <c r="D11" s="1" t="s">
        <v>9</v>
      </c>
      <c r="E11" s="1" t="s">
        <v>10</v>
      </c>
      <c r="F11" s="1" t="s">
        <v>11</v>
      </c>
    </row>
    <row r="12" spans="1:43" x14ac:dyDescent="0.35">
      <c r="A12">
        <v>212</v>
      </c>
      <c r="B12">
        <v>386</v>
      </c>
      <c r="C12">
        <v>240</v>
      </c>
      <c r="D12">
        <v>365</v>
      </c>
      <c r="E12">
        <v>442</v>
      </c>
      <c r="F12">
        <v>380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2"/>
  <sheetViews>
    <sheetView workbookViewId="0">
      <selection activeCell="A11" sqref="A11:F12"/>
    </sheetView>
  </sheetViews>
  <sheetFormatPr defaultRowHeight="14.5" x14ac:dyDescent="0.35"/>
  <sheetData>
    <row r="1" spans="1:43" x14ac:dyDescent="0.35">
      <c r="A1" t="s">
        <v>0</v>
      </c>
      <c r="L1" t="s">
        <v>4</v>
      </c>
      <c r="W1" t="s">
        <v>12</v>
      </c>
      <c r="AH1" t="s">
        <v>13</v>
      </c>
    </row>
    <row r="2" spans="1:43" x14ac:dyDescent="0.35">
      <c r="A2" s="1"/>
      <c r="B2" s="1" t="s">
        <v>1</v>
      </c>
      <c r="C2" s="1" t="s">
        <v>2</v>
      </c>
      <c r="D2" s="1" t="s">
        <v>6</v>
      </c>
      <c r="E2" s="1" t="s">
        <v>5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L2" s="1"/>
      <c r="M2" s="1" t="s">
        <v>1</v>
      </c>
      <c r="N2" s="1" t="s">
        <v>2</v>
      </c>
      <c r="O2" s="1" t="s">
        <v>6</v>
      </c>
      <c r="P2" s="1" t="s">
        <v>5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W2" s="1"/>
      <c r="X2" s="1" t="s">
        <v>1</v>
      </c>
      <c r="Y2" s="1" t="s">
        <v>2</v>
      </c>
      <c r="Z2" s="1" t="s">
        <v>6</v>
      </c>
      <c r="AA2" s="1" t="s">
        <v>5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H2" s="1"/>
      <c r="AI2" s="1" t="s">
        <v>1</v>
      </c>
      <c r="AJ2" s="1" t="s">
        <v>2</v>
      </c>
      <c r="AK2" s="1" t="s">
        <v>6</v>
      </c>
      <c r="AL2" s="1" t="s">
        <v>5</v>
      </c>
      <c r="AM2" s="1" t="s">
        <v>7</v>
      </c>
      <c r="AN2" s="1" t="s">
        <v>8</v>
      </c>
      <c r="AO2" s="1" t="s">
        <v>9</v>
      </c>
      <c r="AP2" s="1" t="s">
        <v>10</v>
      </c>
      <c r="AQ2" s="1" t="s">
        <v>11</v>
      </c>
    </row>
    <row r="3" spans="1:43" x14ac:dyDescent="0.35">
      <c r="A3" s="1">
        <v>3</v>
      </c>
      <c r="B3" s="2"/>
      <c r="C3" s="2"/>
      <c r="D3" s="1"/>
      <c r="E3" s="1"/>
      <c r="F3" s="1"/>
      <c r="G3" s="1"/>
      <c r="H3" s="1"/>
      <c r="I3" s="1"/>
      <c r="J3" s="1"/>
      <c r="L3" s="1">
        <v>3</v>
      </c>
      <c r="M3" s="2"/>
      <c r="N3" s="2"/>
      <c r="O3" s="1"/>
      <c r="P3" s="1"/>
      <c r="Q3" s="1"/>
      <c r="R3" s="1"/>
      <c r="S3" s="1"/>
      <c r="T3" s="1"/>
      <c r="U3" s="1"/>
      <c r="W3" s="1">
        <v>3</v>
      </c>
      <c r="X3" s="1"/>
      <c r="Y3" s="2"/>
      <c r="Z3" s="1"/>
      <c r="AA3" s="1"/>
      <c r="AB3" s="1"/>
      <c r="AC3" s="1"/>
      <c r="AD3" s="1"/>
      <c r="AE3" s="1"/>
      <c r="AF3" s="1"/>
      <c r="AH3" s="1">
        <v>3</v>
      </c>
      <c r="AI3" s="2"/>
      <c r="AJ3" s="2"/>
      <c r="AK3" s="1"/>
      <c r="AL3" s="1"/>
      <c r="AM3" s="1"/>
      <c r="AN3" s="1"/>
      <c r="AO3" s="1"/>
      <c r="AP3" s="1"/>
      <c r="AQ3" s="1"/>
    </row>
    <row r="4" spans="1:43" x14ac:dyDescent="0.35">
      <c r="A4" s="1">
        <v>4</v>
      </c>
      <c r="B4" s="2"/>
      <c r="C4" s="2"/>
      <c r="D4" s="1"/>
      <c r="E4" s="1"/>
      <c r="F4" s="1"/>
      <c r="G4" s="1"/>
      <c r="H4" s="1"/>
      <c r="I4" s="1"/>
      <c r="J4" s="1"/>
      <c r="L4" s="1">
        <v>4</v>
      </c>
      <c r="M4" s="2"/>
      <c r="N4" s="2"/>
      <c r="O4" s="1"/>
      <c r="P4" s="1"/>
      <c r="Q4" s="1"/>
      <c r="R4" s="1"/>
      <c r="S4" s="1"/>
      <c r="T4" s="1"/>
      <c r="U4" s="1"/>
      <c r="W4" s="1">
        <v>4</v>
      </c>
      <c r="X4" s="1"/>
      <c r="Y4" s="2"/>
      <c r="Z4" s="1"/>
      <c r="AA4" s="1"/>
      <c r="AB4" s="1"/>
      <c r="AC4" s="1"/>
      <c r="AD4" s="1"/>
      <c r="AE4" s="1"/>
      <c r="AF4" s="1"/>
      <c r="AH4" s="1">
        <v>4</v>
      </c>
      <c r="AI4" s="2"/>
      <c r="AJ4" s="2"/>
      <c r="AK4" s="1"/>
      <c r="AL4" s="1"/>
      <c r="AM4" s="1"/>
      <c r="AN4" s="1"/>
      <c r="AO4" s="1"/>
      <c r="AP4" s="1"/>
      <c r="AQ4" s="1"/>
    </row>
    <row r="5" spans="1:43" x14ac:dyDescent="0.35">
      <c r="A5" s="1">
        <v>5</v>
      </c>
      <c r="B5" s="2"/>
      <c r="C5" s="2"/>
      <c r="D5" s="1"/>
      <c r="E5" s="1"/>
      <c r="F5" s="1"/>
      <c r="G5" s="1"/>
      <c r="H5" s="1"/>
      <c r="I5" s="1"/>
      <c r="J5" s="1"/>
      <c r="L5" s="1">
        <v>5</v>
      </c>
      <c r="M5" s="2"/>
      <c r="N5" s="2"/>
      <c r="O5" s="1"/>
      <c r="P5" s="1"/>
      <c r="Q5" s="1"/>
      <c r="R5" s="1"/>
      <c r="S5" s="1"/>
      <c r="T5" s="1"/>
      <c r="U5" s="1"/>
      <c r="W5" s="1">
        <v>5</v>
      </c>
      <c r="X5" s="1"/>
      <c r="Y5" s="2"/>
      <c r="Z5" s="1"/>
      <c r="AA5" s="1"/>
      <c r="AB5" s="1"/>
      <c r="AC5" s="1"/>
      <c r="AD5" s="1"/>
      <c r="AE5" s="1"/>
      <c r="AF5" s="1"/>
      <c r="AH5" s="1">
        <v>5</v>
      </c>
      <c r="AI5" s="2"/>
      <c r="AJ5" s="2"/>
      <c r="AK5" s="1"/>
      <c r="AL5" s="1"/>
      <c r="AM5" s="1"/>
      <c r="AN5" s="1"/>
      <c r="AO5" s="1"/>
      <c r="AP5" s="1"/>
      <c r="AQ5" s="1"/>
    </row>
    <row r="6" spans="1:43" x14ac:dyDescent="0.35">
      <c r="A6" s="1">
        <v>6</v>
      </c>
      <c r="B6" s="2"/>
      <c r="C6" s="2"/>
      <c r="D6" s="1"/>
      <c r="E6" s="1"/>
      <c r="F6" s="1"/>
      <c r="G6" s="1"/>
      <c r="H6" s="1"/>
      <c r="I6" s="1"/>
      <c r="J6" s="1"/>
      <c r="L6" s="1">
        <v>6</v>
      </c>
      <c r="M6" s="2"/>
      <c r="N6" s="2"/>
      <c r="O6" s="1"/>
      <c r="P6" s="1"/>
      <c r="Q6" s="1"/>
      <c r="R6" s="1"/>
      <c r="S6" s="1"/>
      <c r="T6" s="1"/>
      <c r="U6" s="1"/>
      <c r="W6" s="1">
        <v>6</v>
      </c>
      <c r="X6" s="1"/>
      <c r="Y6" s="2"/>
      <c r="Z6" s="1"/>
      <c r="AA6" s="1"/>
      <c r="AB6" s="1"/>
      <c r="AC6" s="1"/>
      <c r="AD6" s="1"/>
      <c r="AE6" s="1"/>
      <c r="AF6" s="1"/>
      <c r="AH6" s="1">
        <v>6</v>
      </c>
      <c r="AI6" s="2"/>
      <c r="AJ6" s="2"/>
      <c r="AK6" s="1"/>
      <c r="AL6" s="1"/>
      <c r="AM6" s="1"/>
      <c r="AN6" s="1"/>
      <c r="AO6" s="1"/>
      <c r="AP6" s="1"/>
      <c r="AQ6" s="1"/>
    </row>
    <row r="7" spans="1:43" x14ac:dyDescent="0.35">
      <c r="A7" s="1">
        <v>7</v>
      </c>
      <c r="B7" s="2"/>
      <c r="C7" s="2"/>
      <c r="D7" s="1"/>
      <c r="E7" s="1"/>
      <c r="F7" s="1"/>
      <c r="G7" s="1"/>
      <c r="H7" s="1"/>
      <c r="I7" s="1"/>
      <c r="J7" s="1"/>
      <c r="L7" s="1">
        <v>7</v>
      </c>
      <c r="M7" s="2"/>
      <c r="N7" s="2"/>
      <c r="O7" s="1"/>
      <c r="P7" s="1"/>
      <c r="Q7" s="1"/>
      <c r="R7" s="1"/>
      <c r="S7" s="1"/>
      <c r="T7" s="1"/>
      <c r="U7" s="1"/>
      <c r="W7" s="1">
        <v>7</v>
      </c>
      <c r="X7" s="1"/>
      <c r="Y7" s="2"/>
      <c r="Z7" s="1"/>
      <c r="AA7" s="1"/>
      <c r="AB7" s="1"/>
      <c r="AC7" s="1"/>
      <c r="AD7" s="1"/>
      <c r="AE7" s="1"/>
      <c r="AF7" s="1"/>
      <c r="AH7" s="1">
        <v>7</v>
      </c>
      <c r="AI7" s="2"/>
      <c r="AJ7" s="2"/>
      <c r="AK7" s="1"/>
      <c r="AL7" s="1"/>
      <c r="AM7" s="1"/>
      <c r="AN7" s="1"/>
      <c r="AO7" s="1"/>
      <c r="AP7" s="1"/>
      <c r="AQ7" s="1"/>
    </row>
    <row r="11" spans="1:43" x14ac:dyDescent="0.35">
      <c r="A11" s="1" t="s">
        <v>1</v>
      </c>
      <c r="B11" s="1" t="s">
        <v>2</v>
      </c>
      <c r="C11" s="1" t="s">
        <v>7</v>
      </c>
      <c r="D11" s="1" t="s">
        <v>9</v>
      </c>
      <c r="E11" s="1" t="s">
        <v>10</v>
      </c>
      <c r="F11" s="1" t="s">
        <v>11</v>
      </c>
    </row>
    <row r="12" spans="1:43" x14ac:dyDescent="0.35">
      <c r="A12" s="3">
        <f>1.4*1024</f>
        <v>1433.6</v>
      </c>
      <c r="B12" s="3">
        <f>2.1*1024</f>
        <v>2150.4</v>
      </c>
      <c r="C12" s="3">
        <f>3.6*1024</f>
        <v>3686.4</v>
      </c>
      <c r="D12" s="3">
        <f>1.7*1024</f>
        <v>1740.8</v>
      </c>
      <c r="E12" s="3">
        <f>2.1*1024</f>
        <v>2150.4</v>
      </c>
      <c r="F12" s="3">
        <f>2.1*1024</f>
        <v>2150.4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2"/>
  <sheetViews>
    <sheetView tabSelected="1" workbookViewId="0">
      <selection activeCell="F18" sqref="F18"/>
    </sheetView>
  </sheetViews>
  <sheetFormatPr defaultRowHeight="14.5" x14ac:dyDescent="0.35"/>
  <sheetData>
    <row r="1" spans="1:43" x14ac:dyDescent="0.35">
      <c r="A1" t="s">
        <v>0</v>
      </c>
      <c r="L1" t="s">
        <v>4</v>
      </c>
      <c r="W1" t="s">
        <v>12</v>
      </c>
      <c r="AH1" t="s">
        <v>13</v>
      </c>
    </row>
    <row r="2" spans="1:43" x14ac:dyDescent="0.35">
      <c r="A2" s="1"/>
      <c r="B2" s="1" t="s">
        <v>1</v>
      </c>
      <c r="C2" s="1" t="s">
        <v>2</v>
      </c>
      <c r="D2" s="1" t="s">
        <v>6</v>
      </c>
      <c r="E2" s="1" t="s">
        <v>5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L2" s="1"/>
      <c r="M2" s="1" t="s">
        <v>1</v>
      </c>
      <c r="N2" s="1" t="s">
        <v>2</v>
      </c>
      <c r="O2" s="1" t="s">
        <v>6</v>
      </c>
      <c r="P2" s="1" t="s">
        <v>5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W2" s="1"/>
      <c r="X2" s="1" t="s">
        <v>1</v>
      </c>
      <c r="Y2" s="1" t="s">
        <v>2</v>
      </c>
      <c r="Z2" s="1" t="s">
        <v>6</v>
      </c>
      <c r="AA2" s="1" t="s">
        <v>5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H2" s="1"/>
      <c r="AI2" s="1" t="s">
        <v>1</v>
      </c>
      <c r="AJ2" s="1" t="s">
        <v>2</v>
      </c>
      <c r="AK2" s="1" t="s">
        <v>6</v>
      </c>
      <c r="AL2" s="1" t="s">
        <v>5</v>
      </c>
      <c r="AM2" s="1" t="s">
        <v>7</v>
      </c>
      <c r="AN2" s="1" t="s">
        <v>8</v>
      </c>
      <c r="AO2" s="1" t="s">
        <v>9</v>
      </c>
      <c r="AP2" s="1" t="s">
        <v>10</v>
      </c>
      <c r="AQ2" s="1" t="s">
        <v>11</v>
      </c>
    </row>
    <row r="3" spans="1:43" x14ac:dyDescent="0.35">
      <c r="A3" s="1">
        <v>3</v>
      </c>
      <c r="B3" s="2"/>
      <c r="C3" s="2"/>
      <c r="D3" s="1"/>
      <c r="E3" s="1"/>
      <c r="F3" s="1"/>
      <c r="G3" s="1"/>
      <c r="H3" s="1"/>
      <c r="I3" s="1"/>
      <c r="J3" s="1"/>
      <c r="L3" s="1">
        <v>3</v>
      </c>
      <c r="M3" s="2"/>
      <c r="N3" s="2"/>
      <c r="O3" s="1"/>
      <c r="P3" s="1"/>
      <c r="Q3" s="1"/>
      <c r="R3" s="1"/>
      <c r="S3" s="1"/>
      <c r="T3" s="1"/>
      <c r="U3" s="1"/>
      <c r="W3" s="1">
        <v>3</v>
      </c>
      <c r="X3" s="1"/>
      <c r="Y3" s="2"/>
      <c r="Z3" s="1"/>
      <c r="AA3" s="1"/>
      <c r="AB3" s="1"/>
      <c r="AC3" s="1"/>
      <c r="AD3" s="1"/>
      <c r="AE3" s="1"/>
      <c r="AF3" s="1"/>
      <c r="AH3" s="1">
        <v>3</v>
      </c>
      <c r="AI3" s="2"/>
      <c r="AJ3" s="2"/>
      <c r="AK3" s="1"/>
      <c r="AL3" s="1"/>
      <c r="AM3" s="1"/>
      <c r="AN3" s="1"/>
      <c r="AO3" s="1"/>
      <c r="AP3" s="1"/>
      <c r="AQ3" s="1"/>
    </row>
    <row r="4" spans="1:43" x14ac:dyDescent="0.35">
      <c r="A4" s="1">
        <v>4</v>
      </c>
      <c r="B4" s="2"/>
      <c r="C4" s="2"/>
      <c r="D4" s="1"/>
      <c r="E4" s="1"/>
      <c r="F4" s="1"/>
      <c r="G4" s="1"/>
      <c r="H4" s="1"/>
      <c r="I4" s="1"/>
      <c r="J4" s="1"/>
      <c r="L4" s="1">
        <v>4</v>
      </c>
      <c r="M4" s="2"/>
      <c r="N4" s="2"/>
      <c r="O4" s="1"/>
      <c r="P4" s="1"/>
      <c r="Q4" s="1"/>
      <c r="R4" s="1"/>
      <c r="S4" s="1"/>
      <c r="T4" s="1"/>
      <c r="U4" s="1"/>
      <c r="W4" s="1">
        <v>4</v>
      </c>
      <c r="X4" s="1"/>
      <c r="Y4" s="2"/>
      <c r="Z4" s="1"/>
      <c r="AA4" s="1"/>
      <c r="AB4" s="1"/>
      <c r="AC4" s="1"/>
      <c r="AD4" s="1"/>
      <c r="AE4" s="1"/>
      <c r="AF4" s="1"/>
      <c r="AH4" s="1">
        <v>4</v>
      </c>
      <c r="AI4" s="2"/>
      <c r="AJ4" s="2"/>
      <c r="AK4" s="1"/>
      <c r="AL4" s="1"/>
      <c r="AM4" s="1"/>
      <c r="AN4" s="1"/>
      <c r="AO4" s="1"/>
      <c r="AP4" s="1"/>
      <c r="AQ4" s="1"/>
    </row>
    <row r="5" spans="1:43" x14ac:dyDescent="0.35">
      <c r="A5" s="1">
        <v>5</v>
      </c>
      <c r="B5" s="2"/>
      <c r="C5" s="2"/>
      <c r="D5" s="1"/>
      <c r="E5" s="1"/>
      <c r="F5" s="1"/>
      <c r="G5" s="1"/>
      <c r="H5" s="1"/>
      <c r="I5" s="1"/>
      <c r="J5" s="1"/>
      <c r="L5" s="1">
        <v>5</v>
      </c>
      <c r="M5" s="2"/>
      <c r="N5" s="2"/>
      <c r="O5" s="1"/>
      <c r="P5" s="1"/>
      <c r="Q5" s="1"/>
      <c r="R5" s="1"/>
      <c r="S5" s="1"/>
      <c r="T5" s="1"/>
      <c r="U5" s="1"/>
      <c r="W5" s="1">
        <v>5</v>
      </c>
      <c r="X5" s="1"/>
      <c r="Y5" s="2"/>
      <c r="Z5" s="1"/>
      <c r="AA5" s="1"/>
      <c r="AB5" s="1"/>
      <c r="AC5" s="1"/>
      <c r="AD5" s="1"/>
      <c r="AE5" s="1"/>
      <c r="AF5" s="1"/>
      <c r="AH5" s="1">
        <v>5</v>
      </c>
      <c r="AI5" s="2"/>
      <c r="AJ5" s="2"/>
      <c r="AK5" s="1"/>
      <c r="AL5" s="1"/>
      <c r="AM5" s="1"/>
      <c r="AN5" s="1"/>
      <c r="AO5" s="1"/>
      <c r="AP5" s="1"/>
      <c r="AQ5" s="1"/>
    </row>
    <row r="6" spans="1:43" x14ac:dyDescent="0.35">
      <c r="A6" s="1">
        <v>6</v>
      </c>
      <c r="B6" s="2"/>
      <c r="C6" s="2"/>
      <c r="D6" s="1"/>
      <c r="E6" s="1"/>
      <c r="F6" s="1"/>
      <c r="G6" s="1"/>
      <c r="H6" s="1"/>
      <c r="I6" s="1"/>
      <c r="J6" s="1"/>
      <c r="L6" s="1">
        <v>6</v>
      </c>
      <c r="M6" s="2"/>
      <c r="N6" s="2"/>
      <c r="O6" s="1"/>
      <c r="P6" s="1"/>
      <c r="Q6" s="1"/>
      <c r="R6" s="1"/>
      <c r="S6" s="1"/>
      <c r="T6" s="1"/>
      <c r="U6" s="1"/>
      <c r="W6" s="1">
        <v>6</v>
      </c>
      <c r="X6" s="1"/>
      <c r="Y6" s="2"/>
      <c r="Z6" s="1"/>
      <c r="AA6" s="1"/>
      <c r="AB6" s="1"/>
      <c r="AC6" s="1"/>
      <c r="AD6" s="1"/>
      <c r="AE6" s="1"/>
      <c r="AF6" s="1"/>
      <c r="AH6" s="1">
        <v>6</v>
      </c>
      <c r="AI6" s="2"/>
      <c r="AJ6" s="2"/>
      <c r="AK6" s="1"/>
      <c r="AL6" s="1"/>
      <c r="AM6" s="1"/>
      <c r="AN6" s="1"/>
      <c r="AO6" s="1"/>
      <c r="AP6" s="1"/>
      <c r="AQ6" s="1"/>
    </row>
    <row r="7" spans="1:43" x14ac:dyDescent="0.35">
      <c r="A7" s="1">
        <v>7</v>
      </c>
      <c r="B7" s="2"/>
      <c r="C7" s="2"/>
      <c r="D7" s="1"/>
      <c r="E7" s="1"/>
      <c r="F7" s="1"/>
      <c r="G7" s="1"/>
      <c r="H7" s="1"/>
      <c r="I7" s="1"/>
      <c r="J7" s="1"/>
      <c r="L7" s="1">
        <v>7</v>
      </c>
      <c r="M7" s="2"/>
      <c r="N7" s="2"/>
      <c r="O7" s="1"/>
      <c r="P7" s="1"/>
      <c r="Q7" s="1"/>
      <c r="R7" s="1"/>
      <c r="S7" s="1"/>
      <c r="T7" s="1"/>
      <c r="U7" s="1"/>
      <c r="W7" s="1">
        <v>7</v>
      </c>
      <c r="X7" s="1"/>
      <c r="Y7" s="2"/>
      <c r="Z7" s="1"/>
      <c r="AA7" s="1"/>
      <c r="AB7" s="1"/>
      <c r="AC7" s="1"/>
      <c r="AD7" s="1"/>
      <c r="AE7" s="1"/>
      <c r="AF7" s="1"/>
      <c r="AH7" s="1">
        <v>7</v>
      </c>
      <c r="AI7" s="2"/>
      <c r="AJ7" s="2"/>
      <c r="AK7" s="1"/>
      <c r="AL7" s="1"/>
      <c r="AM7" s="1"/>
      <c r="AN7" s="1"/>
      <c r="AO7" s="1"/>
      <c r="AP7" s="1"/>
      <c r="AQ7" s="1"/>
    </row>
    <row r="11" spans="1:43" x14ac:dyDescent="0.35">
      <c r="A11" s="1" t="s">
        <v>1</v>
      </c>
      <c r="B11" s="1" t="s">
        <v>2</v>
      </c>
      <c r="C11" s="1" t="s">
        <v>7</v>
      </c>
      <c r="D11" s="1" t="s">
        <v>9</v>
      </c>
      <c r="E11" s="1" t="s">
        <v>10</v>
      </c>
      <c r="F11" s="1" t="s">
        <v>11</v>
      </c>
    </row>
    <row r="12" spans="1:43" x14ac:dyDescent="0.35">
      <c r="A12" s="3">
        <f>1.3*1024</f>
        <v>1331.2</v>
      </c>
      <c r="B12" s="3">
        <f>2*1024</f>
        <v>2048</v>
      </c>
      <c r="C12" s="3">
        <f>3.7*1024</f>
        <v>3788.8</v>
      </c>
      <c r="D12" s="3">
        <f>1024*1.6</f>
        <v>1638.4</v>
      </c>
      <c r="E12" s="3">
        <f>1024*2</f>
        <v>2048</v>
      </c>
      <c r="F12" s="3">
        <f>1024*2</f>
        <v>2048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workbookViewId="0">
      <selection sqref="A1:AQ7"/>
    </sheetView>
  </sheetViews>
  <sheetFormatPr defaultRowHeight="14.5" x14ac:dyDescent="0.35"/>
  <sheetData>
    <row r="1" spans="1:43" x14ac:dyDescent="0.35">
      <c r="A1" t="s">
        <v>0</v>
      </c>
      <c r="L1" t="s">
        <v>4</v>
      </c>
      <c r="W1" t="s">
        <v>12</v>
      </c>
      <c r="AH1" t="s">
        <v>13</v>
      </c>
    </row>
    <row r="2" spans="1:43" x14ac:dyDescent="0.35">
      <c r="A2" s="1"/>
      <c r="B2" s="1" t="s">
        <v>1</v>
      </c>
      <c r="C2" s="1" t="s">
        <v>2</v>
      </c>
      <c r="D2" s="1" t="s">
        <v>6</v>
      </c>
      <c r="E2" s="1" t="s">
        <v>5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L2" s="1"/>
      <c r="M2" s="1" t="s">
        <v>1</v>
      </c>
      <c r="N2" s="1" t="s">
        <v>2</v>
      </c>
      <c r="O2" s="1" t="s">
        <v>6</v>
      </c>
      <c r="P2" s="1" t="s">
        <v>5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W2" s="1"/>
      <c r="X2" s="1" t="s">
        <v>1</v>
      </c>
      <c r="Y2" s="1" t="s">
        <v>2</v>
      </c>
      <c r="Z2" s="1" t="s">
        <v>6</v>
      </c>
      <c r="AA2" s="1" t="s">
        <v>5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H2" s="1"/>
      <c r="AI2" s="1" t="s">
        <v>1</v>
      </c>
      <c r="AJ2" s="1" t="s">
        <v>2</v>
      </c>
      <c r="AK2" s="1" t="s">
        <v>6</v>
      </c>
      <c r="AL2" s="1" t="s">
        <v>5</v>
      </c>
      <c r="AM2" s="1" t="s">
        <v>7</v>
      </c>
      <c r="AN2" s="1" t="s">
        <v>8</v>
      </c>
      <c r="AO2" s="1" t="s">
        <v>9</v>
      </c>
      <c r="AP2" s="1" t="s">
        <v>10</v>
      </c>
      <c r="AQ2" s="1" t="s">
        <v>11</v>
      </c>
    </row>
    <row r="3" spans="1:43" x14ac:dyDescent="0.35">
      <c r="A3" s="1">
        <v>3</v>
      </c>
      <c r="B3" s="2"/>
      <c r="C3" s="2"/>
      <c r="D3" s="1"/>
      <c r="E3" s="1"/>
      <c r="F3" s="1"/>
      <c r="G3" s="1"/>
      <c r="H3" s="1"/>
      <c r="I3" s="1"/>
      <c r="J3" s="1"/>
      <c r="L3" s="1">
        <v>3</v>
      </c>
      <c r="M3" s="2"/>
      <c r="N3" s="2"/>
      <c r="O3" s="1"/>
      <c r="P3" s="1"/>
      <c r="Q3" s="1"/>
      <c r="R3" s="1"/>
      <c r="S3" s="1"/>
      <c r="T3" s="1"/>
      <c r="U3" s="1"/>
      <c r="W3" s="1">
        <v>3</v>
      </c>
      <c r="X3" s="1"/>
      <c r="Y3" s="2"/>
      <c r="Z3" s="1"/>
      <c r="AA3" s="1"/>
      <c r="AB3" s="1"/>
      <c r="AC3" s="1"/>
      <c r="AD3" s="1"/>
      <c r="AE3" s="1"/>
      <c r="AF3" s="1"/>
      <c r="AH3" s="1">
        <v>3</v>
      </c>
      <c r="AI3" s="2"/>
      <c r="AJ3" s="2"/>
      <c r="AK3" s="1"/>
      <c r="AL3" s="1"/>
      <c r="AM3" s="1"/>
      <c r="AN3" s="1"/>
      <c r="AO3" s="1"/>
      <c r="AP3" s="1"/>
      <c r="AQ3" s="1"/>
    </row>
    <row r="4" spans="1:43" x14ac:dyDescent="0.35">
      <c r="A4" s="1">
        <v>4</v>
      </c>
      <c r="B4" s="2"/>
      <c r="C4" s="2"/>
      <c r="D4" s="1"/>
      <c r="E4" s="1"/>
      <c r="F4" s="1"/>
      <c r="G4" s="1"/>
      <c r="H4" s="1"/>
      <c r="I4" s="1"/>
      <c r="J4" s="1"/>
      <c r="L4" s="1">
        <v>4</v>
      </c>
      <c r="M4" s="2"/>
      <c r="N4" s="2"/>
      <c r="O4" s="1"/>
      <c r="P4" s="1"/>
      <c r="Q4" s="1"/>
      <c r="R4" s="1"/>
      <c r="S4" s="1"/>
      <c r="T4" s="1"/>
      <c r="U4" s="1"/>
      <c r="W4" s="1">
        <v>4</v>
      </c>
      <c r="X4" s="1"/>
      <c r="Y4" s="2"/>
      <c r="Z4" s="1"/>
      <c r="AA4" s="1"/>
      <c r="AB4" s="1"/>
      <c r="AC4" s="1"/>
      <c r="AD4" s="1"/>
      <c r="AE4" s="1"/>
      <c r="AF4" s="1"/>
      <c r="AH4" s="1">
        <v>4</v>
      </c>
      <c r="AI4" s="2"/>
      <c r="AJ4" s="2"/>
      <c r="AK4" s="1"/>
      <c r="AL4" s="1"/>
      <c r="AM4" s="1"/>
      <c r="AN4" s="1"/>
      <c r="AO4" s="1"/>
      <c r="AP4" s="1"/>
      <c r="AQ4" s="1"/>
    </row>
    <row r="5" spans="1:43" x14ac:dyDescent="0.35">
      <c r="A5" s="1">
        <v>5</v>
      </c>
      <c r="B5" s="2"/>
      <c r="C5" s="2"/>
      <c r="D5" s="1"/>
      <c r="E5" s="1"/>
      <c r="F5" s="1"/>
      <c r="G5" s="1"/>
      <c r="H5" s="1"/>
      <c r="I5" s="1"/>
      <c r="J5" s="1"/>
      <c r="L5" s="1">
        <v>5</v>
      </c>
      <c r="M5" s="2"/>
      <c r="N5" s="2"/>
      <c r="O5" s="1"/>
      <c r="P5" s="1"/>
      <c r="Q5" s="1"/>
      <c r="R5" s="1"/>
      <c r="S5" s="1"/>
      <c r="T5" s="1"/>
      <c r="U5" s="1"/>
      <c r="W5" s="1">
        <v>5</v>
      </c>
      <c r="X5" s="1"/>
      <c r="Y5" s="2"/>
      <c r="Z5" s="1"/>
      <c r="AA5" s="1"/>
      <c r="AB5" s="1"/>
      <c r="AC5" s="1"/>
      <c r="AD5" s="1"/>
      <c r="AE5" s="1"/>
      <c r="AF5" s="1"/>
      <c r="AH5" s="1">
        <v>5</v>
      </c>
      <c r="AI5" s="2"/>
      <c r="AJ5" s="2"/>
      <c r="AK5" s="1"/>
      <c r="AL5" s="1"/>
      <c r="AM5" s="1"/>
      <c r="AN5" s="1"/>
      <c r="AO5" s="1"/>
      <c r="AP5" s="1"/>
      <c r="AQ5" s="1"/>
    </row>
    <row r="6" spans="1:43" x14ac:dyDescent="0.35">
      <c r="A6" s="1">
        <v>6</v>
      </c>
      <c r="B6" s="2"/>
      <c r="C6" s="2"/>
      <c r="D6" s="1"/>
      <c r="E6" s="1"/>
      <c r="F6" s="1"/>
      <c r="G6" s="1"/>
      <c r="H6" s="1"/>
      <c r="I6" s="1"/>
      <c r="J6" s="1"/>
      <c r="L6" s="1">
        <v>6</v>
      </c>
      <c r="M6" s="2"/>
      <c r="N6" s="2"/>
      <c r="O6" s="1"/>
      <c r="P6" s="1"/>
      <c r="Q6" s="1"/>
      <c r="R6" s="1"/>
      <c r="S6" s="1"/>
      <c r="T6" s="1"/>
      <c r="U6" s="1"/>
      <c r="W6" s="1">
        <v>6</v>
      </c>
      <c r="X6" s="1"/>
      <c r="Y6" s="2"/>
      <c r="Z6" s="1"/>
      <c r="AA6" s="1"/>
      <c r="AB6" s="1"/>
      <c r="AC6" s="1"/>
      <c r="AD6" s="1"/>
      <c r="AE6" s="1"/>
      <c r="AF6" s="1"/>
      <c r="AH6" s="1">
        <v>6</v>
      </c>
      <c r="AI6" s="2"/>
      <c r="AJ6" s="2"/>
      <c r="AK6" s="1"/>
      <c r="AL6" s="1"/>
      <c r="AM6" s="1"/>
      <c r="AN6" s="1"/>
      <c r="AO6" s="1"/>
      <c r="AP6" s="1"/>
      <c r="AQ6" s="1"/>
    </row>
    <row r="7" spans="1:43" x14ac:dyDescent="0.35">
      <c r="A7" s="1">
        <v>7</v>
      </c>
      <c r="B7" s="2"/>
      <c r="C7" s="2"/>
      <c r="D7" s="1"/>
      <c r="E7" s="1"/>
      <c r="F7" s="1"/>
      <c r="G7" s="1"/>
      <c r="H7" s="1"/>
      <c r="I7" s="1"/>
      <c r="J7" s="1"/>
      <c r="L7" s="1">
        <v>7</v>
      </c>
      <c r="M7" s="2"/>
      <c r="N7" s="2"/>
      <c r="O7" s="1"/>
      <c r="P7" s="1"/>
      <c r="Q7" s="1"/>
      <c r="R7" s="1"/>
      <c r="S7" s="1"/>
      <c r="T7" s="1"/>
      <c r="U7" s="1"/>
      <c r="W7" s="1">
        <v>7</v>
      </c>
      <c r="X7" s="1"/>
      <c r="Y7" s="2"/>
      <c r="Z7" s="1"/>
      <c r="AA7" s="1"/>
      <c r="AB7" s="1"/>
      <c r="AC7" s="1"/>
      <c r="AD7" s="1"/>
      <c r="AE7" s="1"/>
      <c r="AF7" s="1"/>
      <c r="AH7" s="1">
        <v>7</v>
      </c>
      <c r="AI7" s="2"/>
      <c r="AJ7" s="2"/>
      <c r="AK7" s="1"/>
      <c r="AL7" s="1"/>
      <c r="AM7" s="1"/>
      <c r="AN7" s="1"/>
      <c r="AO7" s="1"/>
      <c r="AP7" s="1"/>
      <c r="AQ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workbookViewId="0">
      <selection activeCell="E13" sqref="E13"/>
    </sheetView>
  </sheetViews>
  <sheetFormatPr defaultRowHeight="14.5" x14ac:dyDescent="0.35"/>
  <sheetData>
    <row r="1" spans="1:43" x14ac:dyDescent="0.35">
      <c r="A1" t="s">
        <v>0</v>
      </c>
      <c r="L1" t="s">
        <v>4</v>
      </c>
      <c r="W1" t="s">
        <v>12</v>
      </c>
      <c r="AH1" t="s">
        <v>13</v>
      </c>
    </row>
    <row r="2" spans="1:43" x14ac:dyDescent="0.35">
      <c r="A2" s="1"/>
      <c r="B2" s="1" t="s">
        <v>1</v>
      </c>
      <c r="C2" s="1" t="s">
        <v>2</v>
      </c>
      <c r="D2" s="1" t="s">
        <v>6</v>
      </c>
      <c r="E2" s="1" t="s">
        <v>5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L2" s="1"/>
      <c r="M2" s="1" t="s">
        <v>1</v>
      </c>
      <c r="N2" s="1" t="s">
        <v>2</v>
      </c>
      <c r="O2" s="1" t="s">
        <v>6</v>
      </c>
      <c r="P2" s="1" t="s">
        <v>5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W2" s="1"/>
      <c r="X2" s="1" t="s">
        <v>1</v>
      </c>
      <c r="Y2" s="1" t="s">
        <v>2</v>
      </c>
      <c r="Z2" s="1" t="s">
        <v>6</v>
      </c>
      <c r="AA2" s="1" t="s">
        <v>5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H2" s="1"/>
      <c r="AI2" s="1" t="s">
        <v>1</v>
      </c>
      <c r="AJ2" s="1" t="s">
        <v>2</v>
      </c>
      <c r="AK2" s="1" t="s">
        <v>6</v>
      </c>
      <c r="AL2" s="1" t="s">
        <v>5</v>
      </c>
      <c r="AM2" s="1" t="s">
        <v>7</v>
      </c>
      <c r="AN2" s="1" t="s">
        <v>8</v>
      </c>
      <c r="AO2" s="1" t="s">
        <v>9</v>
      </c>
      <c r="AP2" s="1" t="s">
        <v>10</v>
      </c>
      <c r="AQ2" s="1" t="s">
        <v>11</v>
      </c>
    </row>
    <row r="3" spans="1:43" x14ac:dyDescent="0.35">
      <c r="A3" s="1">
        <v>3</v>
      </c>
      <c r="B3" s="2"/>
      <c r="C3" s="2"/>
      <c r="D3" s="1"/>
      <c r="E3" s="1"/>
      <c r="F3" s="1"/>
      <c r="G3" s="1"/>
      <c r="H3" s="1"/>
      <c r="I3" s="1"/>
      <c r="J3" s="1"/>
      <c r="L3" s="1">
        <v>3</v>
      </c>
      <c r="M3" s="2"/>
      <c r="N3" s="2"/>
      <c r="O3" s="1"/>
      <c r="P3" s="1"/>
      <c r="Q3" s="1"/>
      <c r="R3" s="1"/>
      <c r="S3" s="1"/>
      <c r="T3" s="1"/>
      <c r="U3" s="1"/>
      <c r="W3" s="1">
        <v>3</v>
      </c>
      <c r="X3" s="1"/>
      <c r="Y3" s="2"/>
      <c r="Z3" s="1"/>
      <c r="AA3" s="1"/>
      <c r="AB3" s="1"/>
      <c r="AC3" s="1"/>
      <c r="AD3" s="1"/>
      <c r="AE3" s="1"/>
      <c r="AF3" s="1"/>
      <c r="AH3" s="1">
        <v>3</v>
      </c>
      <c r="AI3" s="2"/>
      <c r="AJ3" s="2"/>
      <c r="AK3" s="1"/>
      <c r="AL3" s="1"/>
      <c r="AM3" s="1"/>
      <c r="AN3" s="1"/>
      <c r="AO3" s="1"/>
      <c r="AP3" s="1"/>
      <c r="AQ3" s="1"/>
    </row>
    <row r="4" spans="1:43" x14ac:dyDescent="0.35">
      <c r="A4" s="1">
        <v>4</v>
      </c>
      <c r="B4" s="2"/>
      <c r="C4" s="2"/>
      <c r="D4" s="1"/>
      <c r="E4" s="1"/>
      <c r="F4" s="1"/>
      <c r="G4" s="1"/>
      <c r="H4" s="1"/>
      <c r="I4" s="1"/>
      <c r="J4" s="1"/>
      <c r="L4" s="1">
        <v>4</v>
      </c>
      <c r="M4" s="2"/>
      <c r="N4" s="2"/>
      <c r="O4" s="1"/>
      <c r="P4" s="1"/>
      <c r="Q4" s="1"/>
      <c r="R4" s="1"/>
      <c r="S4" s="1"/>
      <c r="T4" s="1"/>
      <c r="U4" s="1"/>
      <c r="W4" s="1">
        <v>4</v>
      </c>
      <c r="X4" s="1"/>
      <c r="Y4" s="2"/>
      <c r="Z4" s="1"/>
      <c r="AA4" s="1"/>
      <c r="AB4" s="1"/>
      <c r="AC4" s="1"/>
      <c r="AD4" s="1"/>
      <c r="AE4" s="1"/>
      <c r="AF4" s="1"/>
      <c r="AH4" s="1">
        <v>4</v>
      </c>
      <c r="AI4" s="2"/>
      <c r="AJ4" s="2"/>
      <c r="AK4" s="1"/>
      <c r="AL4" s="1"/>
      <c r="AM4" s="1"/>
      <c r="AN4" s="1"/>
      <c r="AO4" s="1"/>
      <c r="AP4" s="1"/>
      <c r="AQ4" s="1"/>
    </row>
    <row r="5" spans="1:43" x14ac:dyDescent="0.35">
      <c r="A5" s="1">
        <v>5</v>
      </c>
      <c r="B5" s="2"/>
      <c r="C5" s="2"/>
      <c r="D5" s="1"/>
      <c r="E5" s="1"/>
      <c r="F5" s="1"/>
      <c r="G5" s="1"/>
      <c r="H5" s="1"/>
      <c r="I5" s="1"/>
      <c r="J5" s="1"/>
      <c r="L5" s="1">
        <v>5</v>
      </c>
      <c r="M5" s="2"/>
      <c r="N5" s="2"/>
      <c r="O5" s="1"/>
      <c r="P5" s="1"/>
      <c r="Q5" s="1"/>
      <c r="R5" s="1"/>
      <c r="S5" s="1"/>
      <c r="T5" s="1"/>
      <c r="U5" s="1"/>
      <c r="W5" s="1">
        <v>5</v>
      </c>
      <c r="X5" s="1"/>
      <c r="Y5" s="2"/>
      <c r="Z5" s="1"/>
      <c r="AA5" s="1"/>
      <c r="AB5" s="1"/>
      <c r="AC5" s="1"/>
      <c r="AD5" s="1"/>
      <c r="AE5" s="1"/>
      <c r="AF5" s="1"/>
      <c r="AH5" s="1">
        <v>5</v>
      </c>
      <c r="AI5" s="2"/>
      <c r="AJ5" s="2"/>
      <c r="AK5" s="1"/>
      <c r="AL5" s="1"/>
      <c r="AM5" s="1"/>
      <c r="AN5" s="1"/>
      <c r="AO5" s="1"/>
      <c r="AP5" s="1"/>
      <c r="AQ5" s="1"/>
    </row>
    <row r="6" spans="1:43" x14ac:dyDescent="0.35">
      <c r="A6" s="1">
        <v>6</v>
      </c>
      <c r="B6" s="2"/>
      <c r="C6" s="2"/>
      <c r="D6" s="1"/>
      <c r="E6" s="1"/>
      <c r="F6" s="1"/>
      <c r="G6" s="1"/>
      <c r="H6" s="1"/>
      <c r="I6" s="1"/>
      <c r="J6" s="1"/>
      <c r="L6" s="1">
        <v>6</v>
      </c>
      <c r="M6" s="2"/>
      <c r="N6" s="2"/>
      <c r="O6" s="1"/>
      <c r="P6" s="1"/>
      <c r="Q6" s="1"/>
      <c r="R6" s="1"/>
      <c r="S6" s="1"/>
      <c r="T6" s="1"/>
      <c r="U6" s="1"/>
      <c r="W6" s="1">
        <v>6</v>
      </c>
      <c r="X6" s="1"/>
      <c r="Y6" s="2"/>
      <c r="Z6" s="1"/>
      <c r="AA6" s="1"/>
      <c r="AB6" s="1"/>
      <c r="AC6" s="1"/>
      <c r="AD6" s="1"/>
      <c r="AE6" s="1"/>
      <c r="AF6" s="1"/>
      <c r="AH6" s="1">
        <v>6</v>
      </c>
      <c r="AI6" s="2"/>
      <c r="AJ6" s="2"/>
      <c r="AK6" s="1"/>
      <c r="AL6" s="1"/>
      <c r="AM6" s="1"/>
      <c r="AN6" s="1"/>
      <c r="AO6" s="1"/>
      <c r="AP6" s="1"/>
      <c r="AQ6" s="1"/>
    </row>
    <row r="7" spans="1:43" x14ac:dyDescent="0.35">
      <c r="A7" s="1">
        <v>7</v>
      </c>
      <c r="B7" s="2"/>
      <c r="C7" s="2"/>
      <c r="D7" s="1"/>
      <c r="E7" s="1"/>
      <c r="F7" s="1"/>
      <c r="G7" s="1"/>
      <c r="H7" s="1"/>
      <c r="I7" s="1"/>
      <c r="J7" s="1"/>
      <c r="L7" s="1">
        <v>7</v>
      </c>
      <c r="M7" s="2"/>
      <c r="N7" s="2"/>
      <c r="O7" s="1"/>
      <c r="P7" s="1"/>
      <c r="Q7" s="1"/>
      <c r="R7" s="1"/>
      <c r="S7" s="1"/>
      <c r="T7" s="1"/>
      <c r="U7" s="1"/>
      <c r="W7" s="1">
        <v>7</v>
      </c>
      <c r="X7" s="1"/>
      <c r="Y7" s="2"/>
      <c r="Z7" s="1"/>
      <c r="AA7" s="1"/>
      <c r="AB7" s="1"/>
      <c r="AC7" s="1"/>
      <c r="AD7" s="1"/>
      <c r="AE7" s="1"/>
      <c r="AF7" s="1"/>
      <c r="AH7" s="1">
        <v>7</v>
      </c>
      <c r="AI7" s="2"/>
      <c r="AJ7" s="2"/>
      <c r="AK7" s="1"/>
      <c r="AL7" s="1"/>
      <c r="AM7" s="1"/>
      <c r="AN7" s="1"/>
      <c r="AO7" s="1"/>
      <c r="AP7" s="1"/>
      <c r="AQ7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3"/>
  <sheetViews>
    <sheetView topLeftCell="A10" workbookViewId="0">
      <selection activeCell="F14" sqref="F14"/>
    </sheetView>
  </sheetViews>
  <sheetFormatPr defaultRowHeight="14.5" x14ac:dyDescent="0.35"/>
  <cols>
    <col min="2" max="2" width="14.36328125" customWidth="1"/>
    <col min="3" max="3" width="5.54296875" customWidth="1"/>
    <col min="4" max="4" width="6.453125" bestFit="1" customWidth="1"/>
    <col min="5" max="5" width="7" bestFit="1" customWidth="1"/>
    <col min="6" max="6" width="4.81640625" bestFit="1" customWidth="1"/>
    <col min="7" max="7" width="6.1796875" bestFit="1" customWidth="1"/>
    <col min="8" max="8" width="3.1796875" bestFit="1" customWidth="1"/>
    <col min="9" max="9" width="3.7265625" bestFit="1" customWidth="1"/>
  </cols>
  <sheetData>
    <row r="1" spans="1:43" x14ac:dyDescent="0.35">
      <c r="A1" t="s">
        <v>0</v>
      </c>
      <c r="L1" t="s">
        <v>4</v>
      </c>
      <c r="W1" t="s">
        <v>12</v>
      </c>
      <c r="AH1" t="s">
        <v>13</v>
      </c>
    </row>
    <row r="2" spans="1:43" x14ac:dyDescent="0.35">
      <c r="A2" s="1" t="s">
        <v>3</v>
      </c>
      <c r="B2" s="1" t="s">
        <v>1</v>
      </c>
      <c r="C2" s="1" t="s">
        <v>2</v>
      </c>
      <c r="D2" s="1" t="s">
        <v>6</v>
      </c>
      <c r="E2" s="1" t="s">
        <v>5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L2" s="1" t="s">
        <v>3</v>
      </c>
      <c r="M2" s="1" t="s">
        <v>1</v>
      </c>
      <c r="N2" s="1" t="s">
        <v>2</v>
      </c>
      <c r="O2" s="1" t="s">
        <v>6</v>
      </c>
      <c r="P2" s="1" t="s">
        <v>5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W2" s="1" t="s">
        <v>3</v>
      </c>
      <c r="X2" s="1" t="s">
        <v>1</v>
      </c>
      <c r="Y2" s="1" t="s">
        <v>2</v>
      </c>
      <c r="Z2" s="1" t="s">
        <v>6</v>
      </c>
      <c r="AA2" s="1" t="s">
        <v>5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H2" s="1" t="s">
        <v>3</v>
      </c>
      <c r="AI2" s="1" t="s">
        <v>1</v>
      </c>
      <c r="AJ2" s="1" t="s">
        <v>2</v>
      </c>
      <c r="AK2" s="1" t="s">
        <v>6</v>
      </c>
      <c r="AL2" s="1" t="s">
        <v>5</v>
      </c>
      <c r="AM2" s="1" t="s">
        <v>7</v>
      </c>
      <c r="AN2" s="1" t="s">
        <v>8</v>
      </c>
      <c r="AO2" s="1" t="s">
        <v>9</v>
      </c>
      <c r="AP2" s="1" t="s">
        <v>10</v>
      </c>
      <c r="AQ2" s="1" t="s">
        <v>11</v>
      </c>
    </row>
    <row r="3" spans="1:43" x14ac:dyDescent="0.35">
      <c r="A3" s="1">
        <v>3</v>
      </c>
      <c r="B3" s="2">
        <v>0</v>
      </c>
      <c r="C3" s="2">
        <v>0</v>
      </c>
      <c r="D3" s="1">
        <v>0</v>
      </c>
      <c r="E3" s="1">
        <v>0</v>
      </c>
      <c r="F3" s="1">
        <v>0</v>
      </c>
      <c r="G3" s="1"/>
      <c r="H3" s="1">
        <v>0</v>
      </c>
      <c r="I3" s="1">
        <v>0</v>
      </c>
      <c r="J3" s="1">
        <v>0</v>
      </c>
      <c r="L3" s="1">
        <v>3</v>
      </c>
      <c r="M3" s="2">
        <v>0</v>
      </c>
      <c r="N3" s="2">
        <v>0</v>
      </c>
      <c r="O3" s="1">
        <v>0</v>
      </c>
      <c r="P3" s="1">
        <v>0</v>
      </c>
      <c r="Q3" s="1">
        <v>0</v>
      </c>
      <c r="R3" s="1"/>
      <c r="S3" s="1">
        <v>0</v>
      </c>
      <c r="T3" s="1">
        <v>0</v>
      </c>
      <c r="U3" s="1">
        <v>0</v>
      </c>
      <c r="W3" s="1">
        <v>3</v>
      </c>
      <c r="X3" s="2">
        <v>0</v>
      </c>
      <c r="Y3" s="2">
        <v>0</v>
      </c>
      <c r="Z3" s="1">
        <v>0</v>
      </c>
      <c r="AA3" s="1">
        <v>0</v>
      </c>
      <c r="AB3" s="1">
        <v>0</v>
      </c>
      <c r="AC3" s="1"/>
      <c r="AD3" s="1">
        <v>0</v>
      </c>
      <c r="AE3" s="1">
        <v>0</v>
      </c>
      <c r="AF3" s="1">
        <v>0</v>
      </c>
      <c r="AH3" s="1">
        <v>3</v>
      </c>
      <c r="AI3" s="2">
        <v>0</v>
      </c>
      <c r="AJ3" s="2">
        <v>0</v>
      </c>
      <c r="AK3" s="1">
        <v>0</v>
      </c>
      <c r="AL3" s="1">
        <v>0</v>
      </c>
      <c r="AM3" s="1">
        <v>0</v>
      </c>
      <c r="AN3" s="1"/>
      <c r="AO3" s="1">
        <v>0</v>
      </c>
      <c r="AP3" s="1">
        <v>0</v>
      </c>
      <c r="AQ3" s="1">
        <v>0</v>
      </c>
    </row>
    <row r="4" spans="1:43" x14ac:dyDescent="0.35">
      <c r="A4" s="1">
        <v>4</v>
      </c>
      <c r="B4" s="2">
        <v>0</v>
      </c>
      <c r="C4" s="2">
        <v>0</v>
      </c>
      <c r="D4" s="1">
        <v>0</v>
      </c>
      <c r="E4" s="1">
        <v>0</v>
      </c>
      <c r="F4" s="1">
        <v>0</v>
      </c>
      <c r="G4" s="1"/>
      <c r="H4" s="1">
        <v>0</v>
      </c>
      <c r="I4" s="1">
        <v>0</v>
      </c>
      <c r="J4" s="1">
        <v>0</v>
      </c>
      <c r="L4" s="1">
        <v>4</v>
      </c>
      <c r="M4" s="2">
        <v>0</v>
      </c>
      <c r="N4" s="2">
        <v>0</v>
      </c>
      <c r="O4" s="1">
        <v>0</v>
      </c>
      <c r="P4" s="1">
        <v>0</v>
      </c>
      <c r="Q4" s="1">
        <v>0</v>
      </c>
      <c r="R4" s="1"/>
      <c r="S4" s="1">
        <v>0</v>
      </c>
      <c r="T4" s="1">
        <v>0</v>
      </c>
      <c r="U4" s="1">
        <v>0</v>
      </c>
      <c r="W4" s="1">
        <v>4</v>
      </c>
      <c r="X4" s="2">
        <v>0</v>
      </c>
      <c r="Y4" s="2">
        <v>0</v>
      </c>
      <c r="Z4" s="1">
        <v>0</v>
      </c>
      <c r="AA4" s="1">
        <v>0</v>
      </c>
      <c r="AB4" s="1">
        <v>0</v>
      </c>
      <c r="AC4" s="1"/>
      <c r="AD4" s="1">
        <v>0</v>
      </c>
      <c r="AE4" s="1">
        <v>0</v>
      </c>
      <c r="AF4" s="1">
        <v>0</v>
      </c>
      <c r="AH4" s="1">
        <v>4</v>
      </c>
      <c r="AI4" s="2">
        <v>0</v>
      </c>
      <c r="AJ4" s="2">
        <v>0</v>
      </c>
      <c r="AK4" s="1">
        <v>0</v>
      </c>
      <c r="AL4" s="1">
        <v>0</v>
      </c>
      <c r="AM4" s="1">
        <v>0</v>
      </c>
      <c r="AN4" s="1"/>
      <c r="AO4" s="1">
        <v>0</v>
      </c>
      <c r="AP4" s="1">
        <v>0</v>
      </c>
      <c r="AQ4" s="1">
        <v>0</v>
      </c>
    </row>
    <row r="5" spans="1:43" x14ac:dyDescent="0.35">
      <c r="A5" s="1">
        <v>5</v>
      </c>
      <c r="B5" s="2">
        <v>0</v>
      </c>
      <c r="C5" s="2">
        <v>0</v>
      </c>
      <c r="D5" s="1">
        <v>0</v>
      </c>
      <c r="E5" s="1">
        <v>0</v>
      </c>
      <c r="F5" s="1">
        <v>0</v>
      </c>
      <c r="G5" s="1"/>
      <c r="H5" s="1">
        <v>0</v>
      </c>
      <c r="I5" s="1">
        <v>0</v>
      </c>
      <c r="J5" s="1">
        <v>0</v>
      </c>
      <c r="L5" s="1">
        <v>5</v>
      </c>
      <c r="M5" s="2">
        <v>0</v>
      </c>
      <c r="N5" s="2">
        <v>0</v>
      </c>
      <c r="O5" s="1">
        <v>0</v>
      </c>
      <c r="P5" s="1">
        <v>0</v>
      </c>
      <c r="Q5" s="1">
        <v>0</v>
      </c>
      <c r="R5" s="1"/>
      <c r="S5" s="1">
        <v>0</v>
      </c>
      <c r="T5" s="1">
        <v>0</v>
      </c>
      <c r="U5" s="1">
        <v>0</v>
      </c>
      <c r="W5" s="1">
        <v>5</v>
      </c>
      <c r="X5" s="2">
        <v>0</v>
      </c>
      <c r="Y5" s="2">
        <v>0</v>
      </c>
      <c r="Z5" s="1">
        <v>0</v>
      </c>
      <c r="AA5" s="1">
        <v>0</v>
      </c>
      <c r="AB5" s="1">
        <v>0</v>
      </c>
      <c r="AC5" s="1"/>
      <c r="AD5" s="1">
        <v>0</v>
      </c>
      <c r="AE5" s="1">
        <v>0</v>
      </c>
      <c r="AF5" s="1">
        <v>0</v>
      </c>
      <c r="AH5" s="1">
        <v>5</v>
      </c>
      <c r="AI5" s="2">
        <v>0</v>
      </c>
      <c r="AJ5" s="2">
        <v>0</v>
      </c>
      <c r="AK5" s="1">
        <v>0</v>
      </c>
      <c r="AL5" s="1">
        <v>0</v>
      </c>
      <c r="AM5" s="1">
        <v>0</v>
      </c>
      <c r="AN5" s="1"/>
      <c r="AO5" s="1">
        <v>0</v>
      </c>
      <c r="AP5" s="1">
        <v>0</v>
      </c>
      <c r="AQ5" s="1">
        <v>0</v>
      </c>
    </row>
    <row r="6" spans="1:43" x14ac:dyDescent="0.35">
      <c r="A6" s="1">
        <v>6</v>
      </c>
      <c r="B6" s="2">
        <v>0</v>
      </c>
      <c r="C6" s="2">
        <v>0</v>
      </c>
      <c r="D6" s="1">
        <v>0</v>
      </c>
      <c r="E6" s="1">
        <v>0</v>
      </c>
      <c r="F6" s="1">
        <v>0</v>
      </c>
      <c r="G6" s="1"/>
      <c r="H6" s="1">
        <v>0</v>
      </c>
      <c r="I6" s="1">
        <v>0</v>
      </c>
      <c r="J6" s="1">
        <v>0</v>
      </c>
      <c r="L6" s="1">
        <v>6</v>
      </c>
      <c r="M6" s="2">
        <v>0</v>
      </c>
      <c r="N6" s="2">
        <v>0</v>
      </c>
      <c r="O6" s="1">
        <v>0</v>
      </c>
      <c r="P6" s="1">
        <v>0</v>
      </c>
      <c r="Q6" s="1">
        <v>0</v>
      </c>
      <c r="R6" s="1"/>
      <c r="S6" s="1">
        <v>0</v>
      </c>
      <c r="T6" s="1">
        <v>0</v>
      </c>
      <c r="U6" s="1">
        <v>0</v>
      </c>
      <c r="W6" s="1">
        <v>6</v>
      </c>
      <c r="X6" s="2">
        <v>0</v>
      </c>
      <c r="Y6" s="2">
        <v>0</v>
      </c>
      <c r="Z6" s="1">
        <v>0</v>
      </c>
      <c r="AA6" s="1">
        <v>0</v>
      </c>
      <c r="AB6" s="1">
        <v>0</v>
      </c>
      <c r="AC6" s="1"/>
      <c r="AD6" s="1">
        <v>0</v>
      </c>
      <c r="AE6" s="1">
        <v>0</v>
      </c>
      <c r="AF6" s="1">
        <v>0</v>
      </c>
      <c r="AH6" s="1">
        <v>6</v>
      </c>
      <c r="AI6" s="2">
        <v>0</v>
      </c>
      <c r="AJ6" s="2">
        <v>0</v>
      </c>
      <c r="AK6" s="1">
        <v>0</v>
      </c>
      <c r="AL6" s="1">
        <v>0</v>
      </c>
      <c r="AM6" s="1">
        <v>0</v>
      </c>
      <c r="AN6" s="1"/>
      <c r="AO6" s="1">
        <v>0</v>
      </c>
      <c r="AP6" s="1">
        <v>0</v>
      </c>
      <c r="AQ6" s="1">
        <v>0</v>
      </c>
    </row>
    <row r="7" spans="1:43" x14ac:dyDescent="0.35">
      <c r="A7" s="1">
        <v>7</v>
      </c>
      <c r="B7" s="2">
        <v>0</v>
      </c>
      <c r="C7" s="2">
        <v>0</v>
      </c>
      <c r="D7" s="1">
        <v>0</v>
      </c>
      <c r="E7" s="1">
        <v>0</v>
      </c>
      <c r="F7" s="1">
        <v>0</v>
      </c>
      <c r="G7" s="1"/>
      <c r="H7" s="1">
        <v>0</v>
      </c>
      <c r="I7" s="1">
        <v>0</v>
      </c>
      <c r="J7" s="1">
        <v>0</v>
      </c>
      <c r="L7" s="1">
        <v>7</v>
      </c>
      <c r="M7" s="2">
        <v>0</v>
      </c>
      <c r="N7" s="2">
        <v>0</v>
      </c>
      <c r="O7" s="1">
        <v>0</v>
      </c>
      <c r="P7" s="1">
        <v>0</v>
      </c>
      <c r="Q7" s="1">
        <v>0</v>
      </c>
      <c r="R7" s="1"/>
      <c r="S7" s="1">
        <v>0</v>
      </c>
      <c r="T7" s="1">
        <v>0</v>
      </c>
      <c r="U7" s="1">
        <v>0</v>
      </c>
      <c r="W7" s="1">
        <v>7</v>
      </c>
      <c r="X7" s="2">
        <v>0</v>
      </c>
      <c r="Y7" s="2">
        <v>0</v>
      </c>
      <c r="Z7" s="1">
        <v>0</v>
      </c>
      <c r="AA7" s="1">
        <v>0</v>
      </c>
      <c r="AB7" s="1">
        <v>0</v>
      </c>
      <c r="AC7" s="1"/>
      <c r="AD7" s="1">
        <v>0</v>
      </c>
      <c r="AE7" s="1">
        <v>0</v>
      </c>
      <c r="AF7" s="1">
        <v>0</v>
      </c>
      <c r="AH7" s="1">
        <v>7</v>
      </c>
      <c r="AI7" s="2">
        <v>0</v>
      </c>
      <c r="AJ7" s="2">
        <v>0</v>
      </c>
      <c r="AK7" s="1">
        <v>0</v>
      </c>
      <c r="AL7" s="1">
        <v>0</v>
      </c>
      <c r="AM7" s="1">
        <v>0</v>
      </c>
      <c r="AN7" s="1"/>
      <c r="AO7" s="1">
        <v>0</v>
      </c>
      <c r="AP7" s="1">
        <v>0</v>
      </c>
      <c r="AQ7" s="1">
        <v>0</v>
      </c>
    </row>
    <row r="12" spans="1:43" x14ac:dyDescent="0.35">
      <c r="A12" s="1" t="s">
        <v>1</v>
      </c>
      <c r="B12" s="1" t="s">
        <v>2</v>
      </c>
      <c r="C12" s="1" t="s">
        <v>7</v>
      </c>
      <c r="D12" s="1" t="s">
        <v>9</v>
      </c>
      <c r="E12" s="1" t="s">
        <v>10</v>
      </c>
      <c r="F12" s="1" t="s">
        <v>11</v>
      </c>
    </row>
    <row r="13" spans="1:43" x14ac:dyDescent="0.35">
      <c r="A13">
        <v>799</v>
      </c>
      <c r="B13" s="3">
        <f>1.1*1024</f>
        <v>1126.4000000000001</v>
      </c>
      <c r="C13">
        <f>1.2*1024</f>
        <v>1228.8</v>
      </c>
      <c r="D13">
        <f>1.1*1024</f>
        <v>1126.4000000000001</v>
      </c>
      <c r="E13">
        <f>1.25*1024</f>
        <v>1280</v>
      </c>
      <c r="F13">
        <f>1.15*1014</f>
        <v>1166.0999999999999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connect</vt:lpstr>
      <vt:lpstr>syn_data1</vt:lpstr>
      <vt:lpstr>syn_data2</vt:lpstr>
      <vt:lpstr>T10I4D100K</vt:lpstr>
      <vt:lpstr>kosarak</vt:lpstr>
      <vt:lpstr>accidents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P450</dc:creator>
  <cp:lastModifiedBy>Ay</cp:lastModifiedBy>
  <dcterms:created xsi:type="dcterms:W3CDTF">2017-08-30T08:40:37Z</dcterms:created>
  <dcterms:modified xsi:type="dcterms:W3CDTF">2017-11-24T09:35:50Z</dcterms:modified>
</cp:coreProperties>
</file>